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ustomProperty7.bin" ContentType="application/vnd.openxmlformats-officedocument.spreadsheetml.customProperty"/>
  <Override PartName="/xl/drawings/drawing2.xml" ContentType="application/vnd.openxmlformats-officedocument.drawing+xml"/>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defaultThemeVersion="124226"/>
  <mc:AlternateContent xmlns:mc="http://schemas.openxmlformats.org/markup-compatibility/2006">
    <mc:Choice Requires="x15">
      <x15ac:absPath xmlns:x15ac="http://schemas.microsoft.com/office/spreadsheetml/2010/11/ac" url="https://brillioonline-my.sharepoint.com/personal/k_nikhileswar_brillio_com/Documents/Desktop/"/>
    </mc:Choice>
  </mc:AlternateContent>
  <xr:revisionPtr revIDLastSave="58" documentId="8_{BBA7B662-60D3-4162-941B-4B934332FE52}" xr6:coauthVersionLast="47" xr6:coauthVersionMax="47" xr10:uidLastSave="{4E733B3C-B772-44E2-A812-AE14803AF588}"/>
  <bookViews>
    <workbookView xWindow="-110" yWindow="-110" windowWidth="19420" windowHeight="10300" tabRatio="800" firstSheet="9" activeTab="16" xr2:uid="{00000000-000D-0000-FFFF-FFFF00000000}"/>
  </bookViews>
  <sheets>
    <sheet name="Approach" sheetId="3" r:id="rId1"/>
    <sheet name="Overview" sheetId="15" state="hidden" r:id="rId2"/>
    <sheet name="Summary" sheetId="16" r:id="rId3"/>
    <sheet name="Sheet2" sheetId="17" state="hidden" r:id="rId4"/>
    <sheet name="Formulae" sheetId="21" state="hidden" r:id="rId5"/>
    <sheet name="Summary Tab" sheetId="19" r:id="rId6"/>
    <sheet name="Page Tracking" sheetId="12" r:id="rId7"/>
    <sheet name="Navigation" sheetId="11" r:id="rId8"/>
    <sheet name="Link Tracking" sheetId="10" r:id="rId9"/>
    <sheet name="Internal Search" sheetId="8" r:id="rId10"/>
    <sheet name="Campaign" sheetId="14" r:id="rId11"/>
    <sheet name="Lead Generation" sheetId="13" r:id="rId12"/>
    <sheet name="Error" sheetId="5" r:id="rId13"/>
    <sheet name="Ecommerce" sheetId="1" r:id="rId14"/>
    <sheet name="Video" sheetId="4" r:id="rId15"/>
    <sheet name="Hero Banner" sheetId="7" r:id="rId16"/>
    <sheet name="Form tracking" sheetId="6" r:id="rId17"/>
  </sheets>
  <externalReferences>
    <externalReference r:id="rId18"/>
  </externalReferences>
  <definedNames>
    <definedName name="_xlnm._FilterDatabase" localSheetId="10" hidden="1">Campaign!$A$5:$D$5</definedName>
    <definedName name="_xlnm._FilterDatabase" localSheetId="13" hidden="1">Ecommerce!$A$6:$D$6</definedName>
    <definedName name="_xlnm._FilterDatabase" localSheetId="12" hidden="1">Error!$A$5:$D$5</definedName>
    <definedName name="_xlnm._FilterDatabase" localSheetId="16" hidden="1">'Form tracking'!$A$5:$D$5</definedName>
    <definedName name="_xlnm._FilterDatabase" localSheetId="15" hidden="1">'Hero Banner'!$A$5:$D$5</definedName>
    <definedName name="_xlnm._FilterDatabase" localSheetId="9" hidden="1">'Internal Search'!$A$5:$D$5</definedName>
    <definedName name="_xlnm._FilterDatabase" localSheetId="11" hidden="1">'Lead Generation'!$A$5:$D$5</definedName>
    <definedName name="_xlnm._FilterDatabase" localSheetId="8" hidden="1">'Link Tracking'!$A$5:$D$5</definedName>
    <definedName name="_xlnm._FilterDatabase" localSheetId="7" hidden="1">Navigation!$A$5:$D$5</definedName>
    <definedName name="_xlnm._FilterDatabase" localSheetId="1" hidden="1">Overview!$A$1:$D$1</definedName>
    <definedName name="_xlnm._FilterDatabase" localSheetId="6" hidden="1">'Page Tracking'!$B$5:$E$5</definedName>
    <definedName name="_xlnm._FilterDatabase" localSheetId="14" hidden="1">Video!$A$5:$D$5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3" i="12" l="1"/>
  <c r="J13" i="12"/>
  <c r="G4" i="5" l="1"/>
  <c r="F4" i="5"/>
  <c r="E4" i="5"/>
  <c r="G3" i="5"/>
  <c r="F3" i="5"/>
  <c r="E3" i="5"/>
  <c r="G2" i="5"/>
  <c r="F2" i="5"/>
  <c r="E2" i="5"/>
  <c r="G4" i="4"/>
  <c r="F4" i="4"/>
  <c r="E4" i="4"/>
  <c r="G3" i="4"/>
  <c r="F3" i="4"/>
  <c r="E3" i="4"/>
  <c r="G2" i="4"/>
  <c r="F2" i="4"/>
  <c r="E2" i="4"/>
  <c r="G4" i="1"/>
  <c r="F4" i="1"/>
  <c r="E4" i="1"/>
  <c r="G3" i="1"/>
  <c r="F3" i="1"/>
  <c r="E3" i="1"/>
  <c r="G2" i="1"/>
  <c r="F2" i="1"/>
  <c r="E2" i="1"/>
  <c r="G4" i="13"/>
  <c r="F4" i="13"/>
  <c r="E4" i="13"/>
  <c r="G3" i="13"/>
  <c r="F3" i="13"/>
  <c r="E3" i="13"/>
  <c r="G2" i="13"/>
  <c r="F2" i="13"/>
  <c r="E2" i="13"/>
  <c r="G4" i="7"/>
  <c r="F4" i="7"/>
  <c r="E4" i="7"/>
  <c r="G3" i="7"/>
  <c r="F3" i="7"/>
  <c r="E3" i="7"/>
  <c r="G2" i="7"/>
  <c r="F2" i="7"/>
  <c r="E2" i="7"/>
  <c r="G4" i="14"/>
  <c r="F4" i="14"/>
  <c r="E4" i="14"/>
  <c r="G3" i="14"/>
  <c r="F3" i="14"/>
  <c r="E3" i="14"/>
  <c r="G2" i="14"/>
  <c r="F2" i="14"/>
  <c r="E2" i="14"/>
  <c r="G4" i="6"/>
  <c r="F4" i="6"/>
  <c r="E4" i="6"/>
  <c r="G3" i="6"/>
  <c r="F3" i="6"/>
  <c r="E3" i="6"/>
  <c r="G2" i="6"/>
  <c r="F2" i="6"/>
  <c r="E2" i="6"/>
  <c r="G4" i="8"/>
  <c r="F4" i="8"/>
  <c r="E4" i="8"/>
  <c r="G3" i="8"/>
  <c r="F3" i="8"/>
  <c r="E3" i="8"/>
  <c r="G2" i="8"/>
  <c r="F2" i="8"/>
  <c r="E2" i="8"/>
  <c r="G4" i="10"/>
  <c r="F4" i="10"/>
  <c r="E4" i="10"/>
  <c r="G3" i="10"/>
  <c r="F3" i="10"/>
  <c r="E3" i="10"/>
  <c r="G2" i="10"/>
  <c r="F2" i="10"/>
  <c r="E2" i="10"/>
  <c r="G4" i="11"/>
  <c r="F4" i="11"/>
  <c r="E4" i="11"/>
  <c r="G3" i="11"/>
  <c r="F3" i="11"/>
  <c r="E3" i="11"/>
  <c r="G2" i="11"/>
  <c r="F2" i="11"/>
  <c r="E2" i="11"/>
  <c r="H4" i="12"/>
  <c r="H3" i="12"/>
  <c r="H2" i="12"/>
  <c r="G4" i="12"/>
  <c r="G3" i="12"/>
  <c r="F4" i="12"/>
  <c r="F3" i="12"/>
  <c r="G2" i="12"/>
  <c r="F2" i="12"/>
  <c r="G18" i="16" l="1"/>
  <c r="G17" i="19" s="1"/>
  <c r="G19" i="16"/>
  <c r="G18" i="19" s="1"/>
  <c r="F17" i="16"/>
  <c r="F16" i="19" s="1"/>
  <c r="E19" i="16"/>
  <c r="F19" i="16"/>
  <c r="F18" i="19" s="1"/>
  <c r="E17" i="16"/>
  <c r="E16" i="19" s="1"/>
  <c r="F18" i="16"/>
  <c r="F17" i="19" s="1"/>
  <c r="E18" i="16"/>
  <c r="G17" i="16"/>
  <c r="G16" i="19" s="1"/>
  <c r="I717" i="19" l="1"/>
  <c r="H717" i="19" s="1"/>
  <c r="I718" i="19"/>
  <c r="H718" i="19" s="1"/>
  <c r="I719" i="19"/>
  <c r="H719" i="19" s="1"/>
  <c r="I720" i="19"/>
  <c r="H720" i="19" s="1"/>
  <c r="I721" i="19"/>
  <c r="H721" i="19" s="1"/>
  <c r="I722" i="19"/>
  <c r="H722" i="19" s="1"/>
  <c r="I723" i="19"/>
  <c r="H723" i="19" s="1"/>
  <c r="I724" i="19"/>
  <c r="H724" i="19" s="1"/>
  <c r="I725" i="19"/>
  <c r="H725" i="19" s="1"/>
  <c r="I726" i="19"/>
  <c r="H726" i="19" s="1"/>
  <c r="I727" i="19"/>
  <c r="H727" i="19" s="1"/>
  <c r="I728" i="19"/>
  <c r="H728" i="19" s="1"/>
  <c r="I729" i="19"/>
  <c r="H729" i="19" s="1"/>
  <c r="I730" i="19"/>
  <c r="H730" i="19" s="1"/>
  <c r="I731" i="19"/>
  <c r="H731" i="19" s="1"/>
  <c r="I732" i="19"/>
  <c r="H732" i="19" s="1"/>
  <c r="I733" i="19"/>
  <c r="H733" i="19" s="1"/>
  <c r="I734" i="19"/>
  <c r="H734" i="19" s="1"/>
  <c r="I735" i="19"/>
  <c r="H735" i="19" s="1"/>
  <c r="I736" i="19"/>
  <c r="H736" i="19" s="1"/>
  <c r="I737" i="19"/>
  <c r="H737" i="19" s="1"/>
  <c r="I738" i="19"/>
  <c r="H738" i="19" s="1"/>
  <c r="I739" i="19"/>
  <c r="H739" i="19" s="1"/>
  <c r="I740" i="19"/>
  <c r="H740" i="19" s="1"/>
  <c r="I741" i="19"/>
  <c r="H741" i="19" s="1"/>
  <c r="I742" i="19"/>
  <c r="H742" i="19" s="1"/>
  <c r="I743" i="19"/>
  <c r="H743" i="19" s="1"/>
  <c r="I744" i="19"/>
  <c r="H744" i="19" s="1"/>
  <c r="I745" i="19"/>
  <c r="H745" i="19" s="1"/>
  <c r="I746" i="19"/>
  <c r="H746" i="19" s="1"/>
  <c r="I747" i="19"/>
  <c r="H747" i="19" s="1"/>
  <c r="I748" i="19"/>
  <c r="H748" i="19" s="1"/>
  <c r="I749" i="19"/>
  <c r="H749" i="19" s="1"/>
  <c r="I750" i="19"/>
  <c r="H750" i="19" s="1"/>
  <c r="I751" i="19"/>
  <c r="H751" i="19" s="1"/>
  <c r="I752" i="19"/>
  <c r="H752" i="19" s="1"/>
  <c r="I753" i="19"/>
  <c r="H753" i="19" s="1"/>
  <c r="I754" i="19"/>
  <c r="H754" i="19" s="1"/>
  <c r="I755" i="19"/>
  <c r="H755" i="19" s="1"/>
  <c r="I756" i="19"/>
  <c r="H756" i="19" s="1"/>
  <c r="I757" i="19"/>
  <c r="H757" i="19" s="1"/>
  <c r="I758" i="19"/>
  <c r="H758" i="19" s="1"/>
  <c r="I759" i="19"/>
  <c r="H759" i="19" s="1"/>
  <c r="I760" i="19"/>
  <c r="H760" i="19" s="1"/>
  <c r="I761" i="19"/>
  <c r="H761" i="19" s="1"/>
  <c r="I762" i="19"/>
  <c r="H762" i="19" s="1"/>
  <c r="I763" i="19"/>
  <c r="H763" i="19" s="1"/>
  <c r="I764" i="19"/>
  <c r="H764" i="19" s="1"/>
  <c r="I765" i="19"/>
  <c r="H765" i="19" s="1"/>
  <c r="I766" i="19"/>
  <c r="H766" i="19" s="1"/>
  <c r="I767" i="19"/>
  <c r="H767" i="19" s="1"/>
  <c r="I768" i="19"/>
  <c r="H768" i="19" s="1"/>
  <c r="I769" i="19"/>
  <c r="H769" i="19" s="1"/>
  <c r="I770" i="19"/>
  <c r="H770" i="19" s="1"/>
  <c r="I771" i="19"/>
  <c r="H771" i="19" s="1"/>
  <c r="I772" i="19"/>
  <c r="H772" i="19" s="1"/>
  <c r="I773" i="19"/>
  <c r="H773" i="19" s="1"/>
  <c r="I774" i="19"/>
  <c r="H774" i="19" s="1"/>
  <c r="I775" i="19"/>
  <c r="H775" i="19" s="1"/>
  <c r="I776" i="19"/>
  <c r="H776" i="19" s="1"/>
  <c r="I777" i="19"/>
  <c r="H777" i="19" s="1"/>
  <c r="I778" i="19"/>
  <c r="H778" i="19" s="1"/>
  <c r="I779" i="19"/>
  <c r="H779" i="19" s="1"/>
  <c r="I780" i="19"/>
  <c r="H780" i="19" s="1"/>
  <c r="I781" i="19"/>
  <c r="H781" i="19" s="1"/>
  <c r="I782" i="19"/>
  <c r="H782" i="19" s="1"/>
  <c r="I783" i="19"/>
  <c r="H783" i="19" s="1"/>
  <c r="I784" i="19"/>
  <c r="H784" i="19" s="1"/>
  <c r="I785" i="19"/>
  <c r="H785" i="19" s="1"/>
  <c r="I786" i="19"/>
  <c r="H786" i="19" s="1"/>
  <c r="I787" i="19"/>
  <c r="H787" i="19" s="1"/>
  <c r="I788" i="19"/>
  <c r="H788" i="19" s="1"/>
  <c r="I789" i="19"/>
  <c r="H789" i="19" s="1"/>
  <c r="I790" i="19"/>
  <c r="H790" i="19" s="1"/>
  <c r="I791" i="19"/>
  <c r="H791" i="19" s="1"/>
  <c r="I792" i="19"/>
  <c r="H792" i="19" s="1"/>
  <c r="I793" i="19"/>
  <c r="H793" i="19" s="1"/>
  <c r="I794" i="19"/>
  <c r="H794" i="19" s="1"/>
  <c r="I795" i="19"/>
  <c r="H795" i="19" s="1"/>
  <c r="I796" i="19"/>
  <c r="H796" i="19" s="1"/>
  <c r="I797" i="19"/>
  <c r="H797" i="19" s="1"/>
  <c r="I798" i="19"/>
  <c r="H798" i="19" s="1"/>
  <c r="I799" i="19"/>
  <c r="H799" i="19" s="1"/>
  <c r="I800" i="19"/>
  <c r="H800" i="19" s="1"/>
  <c r="I801" i="19"/>
  <c r="H801" i="19" s="1"/>
  <c r="I802" i="19"/>
  <c r="H802" i="19" s="1"/>
  <c r="I803" i="19"/>
  <c r="H803" i="19" s="1"/>
  <c r="I804" i="19"/>
  <c r="H804" i="19" s="1"/>
  <c r="I805" i="19"/>
  <c r="H805" i="19" s="1"/>
  <c r="I806" i="19"/>
  <c r="H806" i="19" s="1"/>
  <c r="I807" i="19"/>
  <c r="H807" i="19" s="1"/>
  <c r="I808" i="19"/>
  <c r="H808" i="19" s="1"/>
  <c r="I809" i="19"/>
  <c r="H809" i="19" s="1"/>
  <c r="I810" i="19"/>
  <c r="H810" i="19" s="1"/>
  <c r="I811" i="19"/>
  <c r="H811" i="19" s="1"/>
  <c r="I812" i="19"/>
  <c r="H812" i="19" s="1"/>
  <c r="I813" i="19"/>
  <c r="H813" i="19" s="1"/>
  <c r="I814" i="19"/>
  <c r="H814" i="19" s="1"/>
  <c r="I815" i="19"/>
  <c r="H815" i="19" s="1"/>
  <c r="I816" i="19"/>
  <c r="H816" i="19" s="1"/>
  <c r="I817" i="19"/>
  <c r="H817" i="19" s="1"/>
  <c r="I818" i="19"/>
  <c r="H818" i="19" s="1"/>
  <c r="I819" i="19"/>
  <c r="H819" i="19" s="1"/>
  <c r="I820" i="19"/>
  <c r="H820" i="19" s="1"/>
  <c r="I821" i="19"/>
  <c r="H821" i="19" s="1"/>
  <c r="I822" i="19"/>
  <c r="H822" i="19" s="1"/>
  <c r="I823" i="19"/>
  <c r="H823" i="19" s="1"/>
  <c r="I824" i="19"/>
  <c r="H824" i="19" s="1"/>
  <c r="I825" i="19"/>
  <c r="H825" i="19" s="1"/>
  <c r="I826" i="19"/>
  <c r="H826" i="19" s="1"/>
  <c r="I827" i="19"/>
  <c r="H827" i="19" s="1"/>
  <c r="I828" i="19"/>
  <c r="H828" i="19" s="1"/>
  <c r="I829" i="19"/>
  <c r="H829" i="19" s="1"/>
  <c r="I830" i="19"/>
  <c r="H830" i="19" s="1"/>
  <c r="I831" i="19"/>
  <c r="H831" i="19" s="1"/>
  <c r="I832" i="19"/>
  <c r="H832" i="19" s="1"/>
  <c r="I833" i="19"/>
  <c r="H833" i="19" s="1"/>
  <c r="I834" i="19"/>
  <c r="H834" i="19" s="1"/>
  <c r="I835" i="19"/>
  <c r="H835" i="19" s="1"/>
  <c r="I836" i="19"/>
  <c r="H836" i="19" s="1"/>
  <c r="I837" i="19"/>
  <c r="H837" i="19" s="1"/>
  <c r="I838" i="19"/>
  <c r="H838" i="19" s="1"/>
  <c r="I839" i="19"/>
  <c r="H839" i="19" s="1"/>
  <c r="I840" i="19"/>
  <c r="H840" i="19" s="1"/>
  <c r="I841" i="19"/>
  <c r="H841" i="19" s="1"/>
  <c r="I842" i="19"/>
  <c r="H842" i="19" s="1"/>
  <c r="I843" i="19"/>
  <c r="H843" i="19" s="1"/>
  <c r="I844" i="19"/>
  <c r="H844" i="19" s="1"/>
  <c r="I845" i="19"/>
  <c r="H845" i="19" s="1"/>
  <c r="I846" i="19"/>
  <c r="H846" i="19" s="1"/>
  <c r="I847" i="19"/>
  <c r="H847" i="19" s="1"/>
  <c r="I848" i="19"/>
  <c r="H848" i="19" s="1"/>
  <c r="I849" i="19"/>
  <c r="H849" i="19" s="1"/>
  <c r="I850" i="19"/>
  <c r="H850" i="19" s="1"/>
  <c r="I851" i="19"/>
  <c r="H851" i="19" s="1"/>
  <c r="I852" i="19"/>
  <c r="H852" i="19" s="1"/>
  <c r="I853" i="19"/>
  <c r="H853" i="19" s="1"/>
  <c r="I854" i="19"/>
  <c r="H854" i="19" s="1"/>
  <c r="I855" i="19"/>
  <c r="H855" i="19" s="1"/>
  <c r="I856" i="19"/>
  <c r="H856" i="19" s="1"/>
  <c r="I857" i="19"/>
  <c r="H857" i="19" s="1"/>
  <c r="I858" i="19"/>
  <c r="H858" i="19" s="1"/>
  <c r="I859" i="19"/>
  <c r="H859" i="19" s="1"/>
  <c r="I860" i="19"/>
  <c r="H860" i="19" s="1"/>
  <c r="I861" i="19"/>
  <c r="H861" i="19" s="1"/>
  <c r="I862" i="19"/>
  <c r="H862" i="19" s="1"/>
  <c r="I863" i="19"/>
  <c r="H863" i="19" s="1"/>
  <c r="I864" i="19"/>
  <c r="H864" i="19" s="1"/>
  <c r="I865" i="19"/>
  <c r="H865" i="19" s="1"/>
  <c r="I866" i="19"/>
  <c r="H866" i="19" s="1"/>
  <c r="I867" i="19"/>
  <c r="H867" i="19" s="1"/>
  <c r="I868" i="19"/>
  <c r="H868" i="19" s="1"/>
  <c r="I869" i="19"/>
  <c r="H869" i="19" s="1"/>
  <c r="I870" i="19"/>
  <c r="H870" i="19" s="1"/>
  <c r="I871" i="19"/>
  <c r="H871" i="19" s="1"/>
  <c r="I872" i="19"/>
  <c r="H872" i="19" s="1"/>
  <c r="I873" i="19"/>
  <c r="H873" i="19" s="1"/>
  <c r="I874" i="19"/>
  <c r="H874" i="19" s="1"/>
  <c r="I875" i="19"/>
  <c r="H875" i="19" s="1"/>
  <c r="I876" i="19"/>
  <c r="H876" i="19" s="1"/>
  <c r="I877" i="19"/>
  <c r="H877" i="19" s="1"/>
  <c r="I878" i="19"/>
  <c r="H878" i="19" s="1"/>
  <c r="I879" i="19"/>
  <c r="H879" i="19" s="1"/>
  <c r="I880" i="19"/>
  <c r="H880" i="19" s="1"/>
  <c r="I881" i="19"/>
  <c r="H881" i="19" s="1"/>
  <c r="I882" i="19"/>
  <c r="H882" i="19" s="1"/>
  <c r="I883" i="19"/>
  <c r="H883" i="19" s="1"/>
  <c r="I884" i="19"/>
  <c r="H884" i="19" s="1"/>
  <c r="I885" i="19"/>
  <c r="H885" i="19" s="1"/>
  <c r="I886" i="19"/>
  <c r="H886" i="19" s="1"/>
  <c r="I887" i="19"/>
  <c r="H887" i="19" s="1"/>
  <c r="I888" i="19"/>
  <c r="H888" i="19" s="1"/>
  <c r="I889" i="19"/>
  <c r="H889" i="19" s="1"/>
  <c r="I890" i="19"/>
  <c r="H890" i="19" s="1"/>
  <c r="I891" i="19"/>
  <c r="H891" i="19" s="1"/>
  <c r="I892" i="19"/>
  <c r="H892" i="19" s="1"/>
  <c r="I893" i="19"/>
  <c r="H893" i="19" s="1"/>
  <c r="I894" i="19"/>
  <c r="H894" i="19" s="1"/>
  <c r="I895" i="19"/>
  <c r="H895" i="19" s="1"/>
  <c r="I896" i="19"/>
  <c r="H896" i="19" s="1"/>
  <c r="I897" i="19"/>
  <c r="H897" i="19" s="1"/>
  <c r="I898" i="19"/>
  <c r="H898" i="19" s="1"/>
  <c r="I899" i="19"/>
  <c r="H899" i="19" s="1"/>
  <c r="I900" i="19"/>
  <c r="H900" i="19" s="1"/>
  <c r="I901" i="19"/>
  <c r="H901" i="19" s="1"/>
  <c r="I902" i="19"/>
  <c r="H902" i="19" s="1"/>
  <c r="I903" i="19"/>
  <c r="H903" i="19" s="1"/>
  <c r="I904" i="19"/>
  <c r="H904" i="19" s="1"/>
  <c r="I905" i="19"/>
  <c r="H905" i="19" s="1"/>
  <c r="I906" i="19"/>
  <c r="H906" i="19" s="1"/>
  <c r="I907" i="19"/>
  <c r="H907" i="19" s="1"/>
  <c r="I908" i="19"/>
  <c r="H908" i="19" s="1"/>
  <c r="I909" i="19"/>
  <c r="H909" i="19" s="1"/>
  <c r="I910" i="19"/>
  <c r="H910" i="19" s="1"/>
  <c r="I911" i="19"/>
  <c r="H911" i="19" s="1"/>
  <c r="I912" i="19"/>
  <c r="H912" i="19" s="1"/>
  <c r="I913" i="19"/>
  <c r="H913" i="19" s="1"/>
  <c r="I914" i="19"/>
  <c r="H914" i="19" s="1"/>
  <c r="I915" i="19"/>
  <c r="H915" i="19" s="1"/>
  <c r="I916" i="19"/>
  <c r="H916" i="19" s="1"/>
  <c r="I917" i="19"/>
  <c r="H917" i="19" s="1"/>
  <c r="I918" i="19"/>
  <c r="H918" i="19" s="1"/>
  <c r="I919" i="19"/>
  <c r="H919" i="19" s="1"/>
  <c r="I920" i="19"/>
  <c r="H920" i="19" s="1"/>
  <c r="I921" i="19"/>
  <c r="H921" i="19" s="1"/>
  <c r="I922" i="19"/>
  <c r="H922" i="19" s="1"/>
  <c r="I923" i="19"/>
  <c r="H923" i="19" s="1"/>
  <c r="I924" i="19"/>
  <c r="H924" i="19" s="1"/>
  <c r="I925" i="19"/>
  <c r="H925" i="19" s="1"/>
  <c r="I926" i="19"/>
  <c r="H926" i="19" s="1"/>
  <c r="I927" i="19"/>
  <c r="H927" i="19" s="1"/>
  <c r="I928" i="19"/>
  <c r="H928" i="19" s="1"/>
  <c r="I929" i="19"/>
  <c r="H929" i="19" s="1"/>
  <c r="I930" i="19"/>
  <c r="H930" i="19" s="1"/>
  <c r="I931" i="19"/>
  <c r="H931" i="19" s="1"/>
  <c r="I932" i="19"/>
  <c r="H932" i="19" s="1"/>
  <c r="I933" i="19"/>
  <c r="H933" i="19" s="1"/>
  <c r="I934" i="19"/>
  <c r="H934" i="19" s="1"/>
  <c r="I935" i="19"/>
  <c r="H935" i="19" s="1"/>
  <c r="I936" i="19"/>
  <c r="H936" i="19" s="1"/>
  <c r="I937" i="19"/>
  <c r="H937" i="19" s="1"/>
  <c r="I938" i="19"/>
  <c r="H938" i="19" s="1"/>
  <c r="I939" i="19"/>
  <c r="H939" i="19" s="1"/>
  <c r="I940" i="19"/>
  <c r="H940" i="19" s="1"/>
  <c r="I941" i="19"/>
  <c r="H941" i="19" s="1"/>
  <c r="I942" i="19"/>
  <c r="H942" i="19" s="1"/>
  <c r="I943" i="19"/>
  <c r="H943" i="19" s="1"/>
  <c r="I944" i="19"/>
  <c r="H944" i="19" s="1"/>
  <c r="I945" i="19"/>
  <c r="H945" i="19" s="1"/>
  <c r="I946" i="19"/>
  <c r="H946" i="19" s="1"/>
  <c r="I947" i="19"/>
  <c r="H947" i="19" s="1"/>
  <c r="I948" i="19"/>
  <c r="H948" i="19" s="1"/>
  <c r="I949" i="19"/>
  <c r="H949" i="19" s="1"/>
  <c r="I950" i="19"/>
  <c r="H950" i="19" s="1"/>
  <c r="I951" i="19"/>
  <c r="H951" i="19" s="1"/>
  <c r="I952" i="19"/>
  <c r="H952" i="19" s="1"/>
  <c r="I953" i="19"/>
  <c r="H953" i="19" s="1"/>
  <c r="I954" i="19"/>
  <c r="H954" i="19" s="1"/>
  <c r="I955" i="19"/>
  <c r="H955" i="19" s="1"/>
  <c r="I956" i="19"/>
  <c r="H956" i="19" s="1"/>
  <c r="I957" i="19"/>
  <c r="H957" i="19" s="1"/>
  <c r="I958" i="19"/>
  <c r="H958" i="19" s="1"/>
  <c r="I959" i="19"/>
  <c r="H959" i="19" s="1"/>
  <c r="I960" i="19"/>
  <c r="H960" i="19" s="1"/>
  <c r="I961" i="19"/>
  <c r="H961" i="19" s="1"/>
  <c r="I962" i="19"/>
  <c r="H962" i="19" s="1"/>
  <c r="I963" i="19"/>
  <c r="H963" i="19" s="1"/>
  <c r="I964" i="19"/>
  <c r="H964" i="19" s="1"/>
  <c r="I965" i="19"/>
  <c r="H965" i="19" s="1"/>
  <c r="I966" i="19"/>
  <c r="H966" i="19" s="1"/>
  <c r="I967" i="19"/>
  <c r="H967" i="19" s="1"/>
  <c r="I968" i="19"/>
  <c r="H968" i="19" s="1"/>
  <c r="I969" i="19"/>
  <c r="H969" i="19" s="1"/>
  <c r="I970" i="19"/>
  <c r="H970" i="19" s="1"/>
  <c r="I971" i="19"/>
  <c r="H971" i="19" s="1"/>
  <c r="I972" i="19"/>
  <c r="H972" i="19" s="1"/>
  <c r="I973" i="19"/>
  <c r="H973" i="19" s="1"/>
  <c r="I974" i="19"/>
  <c r="H974" i="19" s="1"/>
  <c r="I975" i="19"/>
  <c r="H975" i="19" s="1"/>
  <c r="I976" i="19"/>
  <c r="H976" i="19" s="1"/>
  <c r="I977" i="19"/>
  <c r="H977" i="19" s="1"/>
  <c r="I978" i="19"/>
  <c r="H978" i="19" s="1"/>
  <c r="I979" i="19"/>
  <c r="H979" i="19" s="1"/>
  <c r="I980" i="19"/>
  <c r="H980" i="19" s="1"/>
  <c r="I981" i="19"/>
  <c r="H981" i="19" s="1"/>
  <c r="I982" i="19"/>
  <c r="H982" i="19" s="1"/>
  <c r="I983" i="19"/>
  <c r="H983" i="19" s="1"/>
  <c r="I984" i="19"/>
  <c r="H984" i="19" s="1"/>
  <c r="I985" i="19"/>
  <c r="H985" i="19" s="1"/>
  <c r="I986" i="19"/>
  <c r="H986" i="19" s="1"/>
  <c r="I987" i="19"/>
  <c r="H987" i="19" s="1"/>
  <c r="I988" i="19"/>
  <c r="H988" i="19" s="1"/>
  <c r="I989" i="19"/>
  <c r="H989" i="19" s="1"/>
  <c r="I990" i="19"/>
  <c r="H990" i="19" s="1"/>
  <c r="I991" i="19"/>
  <c r="H991" i="19" s="1"/>
  <c r="I992" i="19"/>
  <c r="H992" i="19" s="1"/>
  <c r="I993" i="19"/>
  <c r="H993" i="19" s="1"/>
  <c r="I994" i="19"/>
  <c r="H994" i="19" s="1"/>
  <c r="I995" i="19"/>
  <c r="H995" i="19" s="1"/>
  <c r="I996" i="19"/>
  <c r="H996" i="19" s="1"/>
  <c r="I997" i="19"/>
  <c r="H997" i="19" s="1"/>
  <c r="I998" i="19"/>
  <c r="H998" i="19" s="1"/>
  <c r="I999" i="19"/>
  <c r="H999" i="19" s="1"/>
  <c r="I1000" i="19"/>
  <c r="H1000" i="19" s="1"/>
  <c r="I1001" i="19"/>
  <c r="H1001" i="19" s="1"/>
  <c r="I1002" i="19"/>
  <c r="H1002" i="19" s="1"/>
  <c r="I1003" i="19"/>
  <c r="H1003" i="19" s="1"/>
  <c r="I1004" i="19"/>
  <c r="H1004" i="19" s="1"/>
  <c r="I1005" i="19"/>
  <c r="H1005" i="19" s="1"/>
  <c r="I1006" i="19"/>
  <c r="H1006" i="19" s="1"/>
  <c r="I1007" i="19"/>
  <c r="H1007" i="19" s="1"/>
  <c r="I1008" i="19"/>
  <c r="H1008" i="19" s="1"/>
  <c r="I1009" i="19"/>
  <c r="H1009" i="19" s="1"/>
  <c r="I1010" i="19"/>
  <c r="H1010" i="19" s="1"/>
  <c r="I1011" i="19"/>
  <c r="H1011" i="19" s="1"/>
  <c r="I1012" i="19"/>
  <c r="H1012" i="19" s="1"/>
  <c r="I1013" i="19"/>
  <c r="H1013" i="19" s="1"/>
  <c r="I1014" i="19"/>
  <c r="H1014" i="19" s="1"/>
  <c r="I1015" i="19"/>
  <c r="H1015" i="19" s="1"/>
  <c r="I1016" i="19"/>
  <c r="H1016" i="19" s="1"/>
  <c r="I1017" i="19"/>
  <c r="H1017" i="19" s="1"/>
  <c r="I1018" i="19"/>
  <c r="H1018" i="19" s="1"/>
  <c r="I1019" i="19"/>
  <c r="H1019" i="19" s="1"/>
  <c r="I1020" i="19"/>
  <c r="H1020" i="19" s="1"/>
  <c r="I1021" i="19"/>
  <c r="H1021" i="19" s="1"/>
  <c r="I1022" i="19"/>
  <c r="H1022" i="19" s="1"/>
  <c r="I1023" i="19"/>
  <c r="H1023" i="19" s="1"/>
  <c r="I1024" i="19"/>
  <c r="H1024" i="19" s="1"/>
  <c r="I1025" i="19"/>
  <c r="H1025" i="19" s="1"/>
  <c r="I1026" i="19"/>
  <c r="H1026" i="19" s="1"/>
  <c r="I1027" i="19"/>
  <c r="H1027" i="19" s="1"/>
  <c r="I1028" i="19"/>
  <c r="H1028" i="19" s="1"/>
  <c r="I1029" i="19"/>
  <c r="H1029" i="19" s="1"/>
  <c r="I1030" i="19"/>
  <c r="H1030" i="19" s="1"/>
  <c r="I1031" i="19"/>
  <c r="I1032" i="19"/>
  <c r="C717" i="19"/>
  <c r="B717" i="19" s="1"/>
  <c r="C718" i="19"/>
  <c r="B718" i="19" s="1"/>
  <c r="C719" i="19"/>
  <c r="B719" i="19" s="1"/>
  <c r="C720" i="19"/>
  <c r="B720" i="19" s="1"/>
  <c r="C721" i="19"/>
  <c r="B721" i="19" s="1"/>
  <c r="C722" i="19"/>
  <c r="B722" i="19" s="1"/>
  <c r="C723" i="19"/>
  <c r="B723" i="19" s="1"/>
  <c r="C724" i="19"/>
  <c r="B724" i="19" s="1"/>
  <c r="C725" i="19"/>
  <c r="B725" i="19" s="1"/>
  <c r="C726" i="19"/>
  <c r="B726" i="19" s="1"/>
  <c r="C727" i="19"/>
  <c r="B727" i="19" s="1"/>
  <c r="C728" i="19"/>
  <c r="B728" i="19" s="1"/>
  <c r="C729" i="19"/>
  <c r="B729" i="19" s="1"/>
  <c r="C730" i="19"/>
  <c r="B730" i="19" s="1"/>
  <c r="C731" i="19"/>
  <c r="B731" i="19" s="1"/>
  <c r="C732" i="19"/>
  <c r="B732" i="19" s="1"/>
  <c r="C733" i="19"/>
  <c r="B733" i="19" s="1"/>
  <c r="C734" i="19"/>
  <c r="B734" i="19" s="1"/>
  <c r="C735" i="19"/>
  <c r="B735" i="19" s="1"/>
  <c r="C736" i="19"/>
  <c r="B736" i="19" s="1"/>
  <c r="C737" i="19"/>
  <c r="B737" i="19" s="1"/>
  <c r="C738" i="19"/>
  <c r="B738" i="19" s="1"/>
  <c r="C739" i="19"/>
  <c r="B739" i="19" s="1"/>
  <c r="C740" i="19"/>
  <c r="B740" i="19" s="1"/>
  <c r="C741" i="19"/>
  <c r="B741" i="19" s="1"/>
  <c r="C742" i="19"/>
  <c r="B742" i="19" s="1"/>
  <c r="C743" i="19"/>
  <c r="B743" i="19" s="1"/>
  <c r="C744" i="19"/>
  <c r="B744" i="19" s="1"/>
  <c r="C745" i="19"/>
  <c r="B745" i="19" s="1"/>
  <c r="C746" i="19"/>
  <c r="B746" i="19" s="1"/>
  <c r="C747" i="19"/>
  <c r="B747" i="19" s="1"/>
  <c r="C748" i="19"/>
  <c r="B748" i="19" s="1"/>
  <c r="C749" i="19"/>
  <c r="B749" i="19" s="1"/>
  <c r="C750" i="19"/>
  <c r="B750" i="19" s="1"/>
  <c r="C751" i="19"/>
  <c r="B751" i="19" s="1"/>
  <c r="C752" i="19"/>
  <c r="B752" i="19" s="1"/>
  <c r="C753" i="19"/>
  <c r="B753" i="19" s="1"/>
  <c r="C754" i="19"/>
  <c r="B754" i="19" s="1"/>
  <c r="C755" i="19"/>
  <c r="B755" i="19" s="1"/>
  <c r="C756" i="19"/>
  <c r="B756" i="19" s="1"/>
  <c r="C757" i="19"/>
  <c r="B757" i="19" s="1"/>
  <c r="C758" i="19"/>
  <c r="B758" i="19" s="1"/>
  <c r="C759" i="19"/>
  <c r="B759" i="19" s="1"/>
  <c r="C760" i="19"/>
  <c r="B760" i="19" s="1"/>
  <c r="C761" i="19"/>
  <c r="B761" i="19" s="1"/>
  <c r="C762" i="19"/>
  <c r="B762" i="19" s="1"/>
  <c r="C763" i="19"/>
  <c r="B763" i="19" s="1"/>
  <c r="C764" i="19"/>
  <c r="B764" i="19" s="1"/>
  <c r="C765" i="19"/>
  <c r="B765" i="19" s="1"/>
  <c r="C766" i="19"/>
  <c r="B766" i="19" s="1"/>
  <c r="C767" i="19"/>
  <c r="B767" i="19" s="1"/>
  <c r="C768" i="19"/>
  <c r="B768" i="19" s="1"/>
  <c r="C769" i="19"/>
  <c r="B769" i="19" s="1"/>
  <c r="C770" i="19"/>
  <c r="B770" i="19" s="1"/>
  <c r="C771" i="19"/>
  <c r="B771" i="19" s="1"/>
  <c r="C772" i="19"/>
  <c r="B772" i="19" s="1"/>
  <c r="C773" i="19"/>
  <c r="B773" i="19" s="1"/>
  <c r="C774" i="19"/>
  <c r="B774" i="19" s="1"/>
  <c r="C775" i="19"/>
  <c r="B775" i="19" s="1"/>
  <c r="C776" i="19"/>
  <c r="B776" i="19" s="1"/>
  <c r="C777" i="19"/>
  <c r="B777" i="19" s="1"/>
  <c r="C778" i="19"/>
  <c r="B778" i="19" s="1"/>
  <c r="C779" i="19"/>
  <c r="B779" i="19" s="1"/>
  <c r="C780" i="19"/>
  <c r="B780" i="19" s="1"/>
  <c r="C781" i="19"/>
  <c r="B781" i="19" s="1"/>
  <c r="C782" i="19"/>
  <c r="B782" i="19" s="1"/>
  <c r="C783" i="19"/>
  <c r="B783" i="19" s="1"/>
  <c r="C784" i="19"/>
  <c r="B784" i="19" s="1"/>
  <c r="C785" i="19"/>
  <c r="B785" i="19" s="1"/>
  <c r="C786" i="19"/>
  <c r="B786" i="19" s="1"/>
  <c r="C787" i="19"/>
  <c r="B787" i="19" s="1"/>
  <c r="C788" i="19"/>
  <c r="B788" i="19" s="1"/>
  <c r="C789" i="19"/>
  <c r="B789" i="19" s="1"/>
  <c r="C790" i="19"/>
  <c r="B790" i="19" s="1"/>
  <c r="C791" i="19"/>
  <c r="B791" i="19" s="1"/>
  <c r="C792" i="19"/>
  <c r="B792" i="19" s="1"/>
  <c r="C793" i="19"/>
  <c r="B793" i="19" s="1"/>
  <c r="C794" i="19"/>
  <c r="B794" i="19" s="1"/>
  <c r="C795" i="19"/>
  <c r="B795" i="19" s="1"/>
  <c r="C796" i="19"/>
  <c r="B796" i="19" s="1"/>
  <c r="C797" i="19"/>
  <c r="B797" i="19" s="1"/>
  <c r="C798" i="19"/>
  <c r="B798" i="19" s="1"/>
  <c r="C799" i="19"/>
  <c r="B799" i="19" s="1"/>
  <c r="C800" i="19"/>
  <c r="B800" i="19" s="1"/>
  <c r="C801" i="19"/>
  <c r="B801" i="19" s="1"/>
  <c r="C802" i="19"/>
  <c r="B802" i="19" s="1"/>
  <c r="C803" i="19"/>
  <c r="B803" i="19" s="1"/>
  <c r="C804" i="19"/>
  <c r="B804" i="19" s="1"/>
  <c r="C805" i="19"/>
  <c r="B805" i="19" s="1"/>
  <c r="C806" i="19"/>
  <c r="B806" i="19" s="1"/>
  <c r="C807" i="19"/>
  <c r="B807" i="19" s="1"/>
  <c r="C808" i="19"/>
  <c r="B808" i="19" s="1"/>
  <c r="C809" i="19"/>
  <c r="B809" i="19" s="1"/>
  <c r="C810" i="19"/>
  <c r="B810" i="19" s="1"/>
  <c r="C811" i="19"/>
  <c r="B811" i="19" s="1"/>
  <c r="C812" i="19"/>
  <c r="B812" i="19" s="1"/>
  <c r="C813" i="19"/>
  <c r="B813" i="19" s="1"/>
  <c r="C814" i="19"/>
  <c r="B814" i="19" s="1"/>
  <c r="C815" i="19"/>
  <c r="B815" i="19" s="1"/>
  <c r="C816" i="19"/>
  <c r="B816" i="19" s="1"/>
  <c r="C817" i="19"/>
  <c r="B817" i="19" s="1"/>
  <c r="C818" i="19"/>
  <c r="B818" i="19" s="1"/>
  <c r="C819" i="19"/>
  <c r="B819" i="19" s="1"/>
  <c r="C820" i="19"/>
  <c r="B820" i="19" s="1"/>
  <c r="C821" i="19"/>
  <c r="B821" i="19" s="1"/>
  <c r="C822" i="19"/>
  <c r="B822" i="19" s="1"/>
  <c r="C823" i="19"/>
  <c r="B823" i="19" s="1"/>
  <c r="C824" i="19"/>
  <c r="B824" i="19" s="1"/>
  <c r="C825" i="19"/>
  <c r="B825" i="19" s="1"/>
  <c r="C826" i="19"/>
  <c r="B826" i="19" s="1"/>
  <c r="C827" i="19"/>
  <c r="B827" i="19" s="1"/>
  <c r="C828" i="19"/>
  <c r="B828" i="19" s="1"/>
  <c r="C829" i="19"/>
  <c r="B829" i="19" s="1"/>
  <c r="C830" i="19"/>
  <c r="B830" i="19" s="1"/>
  <c r="C831" i="19"/>
  <c r="B831" i="19" s="1"/>
  <c r="C832" i="19"/>
  <c r="B832" i="19" s="1"/>
  <c r="C833" i="19"/>
  <c r="B833" i="19" s="1"/>
  <c r="C834" i="19"/>
  <c r="B834" i="19" s="1"/>
  <c r="C835" i="19"/>
  <c r="B835" i="19" s="1"/>
  <c r="C836" i="19"/>
  <c r="B836" i="19" s="1"/>
  <c r="C837" i="19"/>
  <c r="B837" i="19" s="1"/>
  <c r="C838" i="19"/>
  <c r="B838" i="19" s="1"/>
  <c r="C839" i="19"/>
  <c r="B839" i="19" s="1"/>
  <c r="C840" i="19"/>
  <c r="B840" i="19" s="1"/>
  <c r="C841" i="19"/>
  <c r="B841" i="19" s="1"/>
  <c r="C842" i="19"/>
  <c r="B842" i="19" s="1"/>
  <c r="C843" i="19"/>
  <c r="B843" i="19" s="1"/>
  <c r="C844" i="19"/>
  <c r="B844" i="19" s="1"/>
  <c r="C845" i="19"/>
  <c r="B845" i="19" s="1"/>
  <c r="C846" i="19"/>
  <c r="B846" i="19" s="1"/>
  <c r="C847" i="19"/>
  <c r="B847" i="19" s="1"/>
  <c r="C848" i="19"/>
  <c r="B848" i="19" s="1"/>
  <c r="C849" i="19"/>
  <c r="B849" i="19" s="1"/>
  <c r="C850" i="19"/>
  <c r="B850" i="19" s="1"/>
  <c r="C851" i="19"/>
  <c r="B851" i="19" s="1"/>
  <c r="C852" i="19"/>
  <c r="B852" i="19" s="1"/>
  <c r="C853" i="19"/>
  <c r="B853" i="19" s="1"/>
  <c r="C854" i="19"/>
  <c r="B854" i="19" s="1"/>
  <c r="C855" i="19"/>
  <c r="B855" i="19" s="1"/>
  <c r="C856" i="19"/>
  <c r="B856" i="19" s="1"/>
  <c r="C857" i="19"/>
  <c r="B857" i="19" s="1"/>
  <c r="C858" i="19"/>
  <c r="B858" i="19" s="1"/>
  <c r="C859" i="19"/>
  <c r="B859" i="19" s="1"/>
  <c r="C860" i="19"/>
  <c r="B860" i="19" s="1"/>
  <c r="C861" i="19"/>
  <c r="B861" i="19" s="1"/>
  <c r="C862" i="19"/>
  <c r="B862" i="19" s="1"/>
  <c r="C863" i="19"/>
  <c r="B863" i="19" s="1"/>
  <c r="C864" i="19"/>
  <c r="B864" i="19" s="1"/>
  <c r="C865" i="19"/>
  <c r="B865" i="19" s="1"/>
  <c r="C866" i="19"/>
  <c r="B866" i="19" s="1"/>
  <c r="C867" i="19"/>
  <c r="B867" i="19" s="1"/>
  <c r="C868" i="19"/>
  <c r="B868" i="19" s="1"/>
  <c r="C869" i="19"/>
  <c r="B869" i="19" s="1"/>
  <c r="C870" i="19"/>
  <c r="B870" i="19" s="1"/>
  <c r="C871" i="19"/>
  <c r="B871" i="19" s="1"/>
  <c r="C872" i="19"/>
  <c r="B872" i="19" s="1"/>
  <c r="C873" i="19"/>
  <c r="B873" i="19" s="1"/>
  <c r="C874" i="19"/>
  <c r="B874" i="19" s="1"/>
  <c r="C875" i="19"/>
  <c r="B875" i="19" s="1"/>
  <c r="C876" i="19"/>
  <c r="B876" i="19" s="1"/>
  <c r="C877" i="19"/>
  <c r="B877" i="19" s="1"/>
  <c r="C878" i="19"/>
  <c r="B878" i="19" s="1"/>
  <c r="C879" i="19"/>
  <c r="B879" i="19" s="1"/>
  <c r="C880" i="19"/>
  <c r="B880" i="19" s="1"/>
  <c r="C881" i="19"/>
  <c r="B881" i="19" s="1"/>
  <c r="C882" i="19"/>
  <c r="B882" i="19" s="1"/>
  <c r="C883" i="19"/>
  <c r="B883" i="19" s="1"/>
  <c r="C884" i="19"/>
  <c r="B884" i="19" s="1"/>
  <c r="C885" i="19"/>
  <c r="B885" i="19" s="1"/>
  <c r="C886" i="19"/>
  <c r="B886" i="19" s="1"/>
  <c r="C887" i="19"/>
  <c r="B887" i="19" s="1"/>
  <c r="C888" i="19"/>
  <c r="B888" i="19" s="1"/>
  <c r="C889" i="19"/>
  <c r="B889" i="19" s="1"/>
  <c r="C890" i="19"/>
  <c r="B890" i="19" s="1"/>
  <c r="C891" i="19"/>
  <c r="B891" i="19" s="1"/>
  <c r="C892" i="19"/>
  <c r="B892" i="19" s="1"/>
  <c r="C893" i="19"/>
  <c r="B893" i="19" s="1"/>
  <c r="C894" i="19"/>
  <c r="B894" i="19" s="1"/>
  <c r="C895" i="19"/>
  <c r="B895" i="19" s="1"/>
  <c r="C896" i="19"/>
  <c r="B896" i="19" s="1"/>
  <c r="C897" i="19"/>
  <c r="B897" i="19" s="1"/>
  <c r="C898" i="19"/>
  <c r="B898" i="19" s="1"/>
  <c r="C899" i="19"/>
  <c r="B899" i="19" s="1"/>
  <c r="C900" i="19"/>
  <c r="B900" i="19" s="1"/>
  <c r="C901" i="19"/>
  <c r="B901" i="19" s="1"/>
  <c r="C902" i="19"/>
  <c r="B902" i="19" s="1"/>
  <c r="C903" i="19"/>
  <c r="B903" i="19" s="1"/>
  <c r="C904" i="19"/>
  <c r="B904" i="19" s="1"/>
  <c r="C905" i="19"/>
  <c r="B905" i="19" s="1"/>
  <c r="C906" i="19"/>
  <c r="B906" i="19" s="1"/>
  <c r="C907" i="19"/>
  <c r="B907" i="19" s="1"/>
  <c r="C908" i="19"/>
  <c r="B908" i="19" s="1"/>
  <c r="C909" i="19"/>
  <c r="B909" i="19" s="1"/>
  <c r="C910" i="19"/>
  <c r="B910" i="19" s="1"/>
  <c r="C911" i="19"/>
  <c r="B911" i="19" s="1"/>
  <c r="C912" i="19"/>
  <c r="B912" i="19" s="1"/>
  <c r="C913" i="19"/>
  <c r="B913" i="19" s="1"/>
  <c r="C914" i="19"/>
  <c r="B914" i="19" s="1"/>
  <c r="C915" i="19"/>
  <c r="B915" i="19" s="1"/>
  <c r="C916" i="19"/>
  <c r="B916" i="19" s="1"/>
  <c r="C917" i="19"/>
  <c r="B917" i="19" s="1"/>
  <c r="C918" i="19"/>
  <c r="B918" i="19" s="1"/>
  <c r="C919" i="19"/>
  <c r="B919" i="19" s="1"/>
  <c r="C920" i="19"/>
  <c r="B920" i="19" s="1"/>
  <c r="C921" i="19"/>
  <c r="B921" i="19" s="1"/>
  <c r="C922" i="19"/>
  <c r="B922" i="19" s="1"/>
  <c r="C923" i="19"/>
  <c r="B923" i="19" s="1"/>
  <c r="C924" i="19"/>
  <c r="B924" i="19" s="1"/>
  <c r="C925" i="19"/>
  <c r="B925" i="19" s="1"/>
  <c r="C926" i="19"/>
  <c r="B926" i="19" s="1"/>
  <c r="C927" i="19"/>
  <c r="B927" i="19" s="1"/>
  <c r="C928" i="19"/>
  <c r="B928" i="19" s="1"/>
  <c r="C929" i="19"/>
  <c r="B929" i="19" s="1"/>
  <c r="C930" i="19"/>
  <c r="B930" i="19" s="1"/>
  <c r="C931" i="19"/>
  <c r="B931" i="19" s="1"/>
  <c r="C932" i="19"/>
  <c r="B932" i="19" s="1"/>
  <c r="C933" i="19"/>
  <c r="B933" i="19" s="1"/>
  <c r="C934" i="19"/>
  <c r="B934" i="19" s="1"/>
  <c r="C935" i="19"/>
  <c r="B935" i="19" s="1"/>
  <c r="C936" i="19"/>
  <c r="B936" i="19" s="1"/>
  <c r="C937" i="19"/>
  <c r="B937" i="19" s="1"/>
  <c r="C938" i="19"/>
  <c r="B938" i="19" s="1"/>
  <c r="C939" i="19"/>
  <c r="B939" i="19" s="1"/>
  <c r="C940" i="19"/>
  <c r="B940" i="19" s="1"/>
  <c r="C941" i="19"/>
  <c r="B941" i="19" s="1"/>
  <c r="C942" i="19"/>
  <c r="B942" i="19" s="1"/>
  <c r="C943" i="19"/>
  <c r="B943" i="19" s="1"/>
  <c r="C944" i="19"/>
  <c r="B944" i="19" s="1"/>
  <c r="C945" i="19"/>
  <c r="B945" i="19" s="1"/>
  <c r="C946" i="19"/>
  <c r="B946" i="19" s="1"/>
  <c r="C947" i="19"/>
  <c r="B947" i="19" s="1"/>
  <c r="C948" i="19"/>
  <c r="B948" i="19" s="1"/>
  <c r="C949" i="19"/>
  <c r="B949" i="19" s="1"/>
  <c r="C950" i="19"/>
  <c r="B950" i="19" s="1"/>
  <c r="C951" i="19"/>
  <c r="B951" i="19" s="1"/>
  <c r="C952" i="19"/>
  <c r="B952" i="19" s="1"/>
  <c r="C953" i="19"/>
  <c r="B953" i="19" s="1"/>
  <c r="C954" i="19"/>
  <c r="B954" i="19" s="1"/>
  <c r="C955" i="19"/>
  <c r="B955" i="19" s="1"/>
  <c r="C956" i="19"/>
  <c r="B956" i="19" s="1"/>
  <c r="C957" i="19"/>
  <c r="B957" i="19" s="1"/>
  <c r="C958" i="19"/>
  <c r="B958" i="19" s="1"/>
  <c r="C959" i="19"/>
  <c r="B959" i="19" s="1"/>
  <c r="C960" i="19"/>
  <c r="B960" i="19" s="1"/>
  <c r="C961" i="19"/>
  <c r="B961" i="19" s="1"/>
  <c r="C962" i="19"/>
  <c r="B962" i="19" s="1"/>
  <c r="C963" i="19"/>
  <c r="B963" i="19" s="1"/>
  <c r="C964" i="19"/>
  <c r="B964" i="19" s="1"/>
  <c r="C965" i="19"/>
  <c r="B965" i="19" s="1"/>
  <c r="C966" i="19"/>
  <c r="B966" i="19" s="1"/>
  <c r="C967" i="19"/>
  <c r="B967" i="19" s="1"/>
  <c r="C968" i="19"/>
  <c r="B968" i="19" s="1"/>
  <c r="C969" i="19"/>
  <c r="B969" i="19" s="1"/>
  <c r="C970" i="19"/>
  <c r="B970" i="19" s="1"/>
  <c r="C971" i="19"/>
  <c r="B971" i="19" s="1"/>
  <c r="C972" i="19"/>
  <c r="B972" i="19" s="1"/>
  <c r="C973" i="19"/>
  <c r="B973" i="19" s="1"/>
  <c r="C974" i="19"/>
  <c r="B974" i="19" s="1"/>
  <c r="C975" i="19"/>
  <c r="B975" i="19" s="1"/>
  <c r="C976" i="19"/>
  <c r="B976" i="19" s="1"/>
  <c r="C977" i="19"/>
  <c r="B977" i="19" s="1"/>
  <c r="C978" i="19"/>
  <c r="B978" i="19" s="1"/>
  <c r="C979" i="19"/>
  <c r="B979" i="19" s="1"/>
  <c r="C980" i="19"/>
  <c r="B980" i="19" s="1"/>
  <c r="C981" i="19"/>
  <c r="B981" i="19" s="1"/>
  <c r="C982" i="19"/>
  <c r="B982" i="19" s="1"/>
  <c r="C983" i="19"/>
  <c r="B983" i="19" s="1"/>
  <c r="C984" i="19"/>
  <c r="B984" i="19" s="1"/>
  <c r="C985" i="19"/>
  <c r="B985" i="19" s="1"/>
  <c r="C986" i="19"/>
  <c r="B986" i="19" s="1"/>
  <c r="C987" i="19"/>
  <c r="B987" i="19" s="1"/>
  <c r="C988" i="19"/>
  <c r="B988" i="19" s="1"/>
  <c r="C989" i="19"/>
  <c r="B989" i="19" s="1"/>
  <c r="C990" i="19"/>
  <c r="B990" i="19" s="1"/>
  <c r="C991" i="19"/>
  <c r="B991" i="19" s="1"/>
  <c r="C992" i="19"/>
  <c r="B992" i="19" s="1"/>
  <c r="C993" i="19"/>
  <c r="B993" i="19" s="1"/>
  <c r="C994" i="19"/>
  <c r="B994" i="19" s="1"/>
  <c r="C995" i="19"/>
  <c r="B995" i="19" s="1"/>
  <c r="C996" i="19"/>
  <c r="B996" i="19" s="1"/>
  <c r="C997" i="19"/>
  <c r="B997" i="19" s="1"/>
  <c r="C998" i="19"/>
  <c r="B998" i="19" s="1"/>
  <c r="C999" i="19"/>
  <c r="B999" i="19" s="1"/>
  <c r="C1000" i="19"/>
  <c r="B1000" i="19" s="1"/>
  <c r="C1001" i="19"/>
  <c r="B1001" i="19" s="1"/>
  <c r="C1002" i="19"/>
  <c r="B1002" i="19" s="1"/>
  <c r="C1003" i="19"/>
  <c r="B1003" i="19" s="1"/>
  <c r="C1004" i="19"/>
  <c r="B1004" i="19" s="1"/>
  <c r="C1005" i="19"/>
  <c r="B1005" i="19" s="1"/>
  <c r="C1006" i="19"/>
  <c r="B1006" i="19" s="1"/>
  <c r="C1007" i="19"/>
  <c r="B1007" i="19" s="1"/>
  <c r="C1008" i="19"/>
  <c r="B1008" i="19" s="1"/>
  <c r="C1009" i="19"/>
  <c r="B1009" i="19" s="1"/>
  <c r="C1010" i="19"/>
  <c r="B1010" i="19" s="1"/>
  <c r="C1011" i="19"/>
  <c r="B1011" i="19" s="1"/>
  <c r="C1012" i="19"/>
  <c r="B1012" i="19" s="1"/>
  <c r="C1013" i="19"/>
  <c r="B1013" i="19" s="1"/>
  <c r="C1014" i="19"/>
  <c r="B1014" i="19" s="1"/>
  <c r="C1015" i="19"/>
  <c r="B1015" i="19" s="1"/>
  <c r="C1016" i="19"/>
  <c r="B1016" i="19" s="1"/>
  <c r="C1017" i="19"/>
  <c r="B1017" i="19" s="1"/>
  <c r="C1018" i="19"/>
  <c r="B1018" i="19" s="1"/>
  <c r="C1019" i="19"/>
  <c r="B1019" i="19" s="1"/>
  <c r="C1020" i="19"/>
  <c r="B1020" i="19" s="1"/>
  <c r="C1021" i="19"/>
  <c r="B1021" i="19" s="1"/>
  <c r="C1022" i="19"/>
  <c r="B1022" i="19" s="1"/>
  <c r="C1023" i="19"/>
  <c r="B1023" i="19" s="1"/>
  <c r="C1024" i="19"/>
  <c r="B1024" i="19" s="1"/>
  <c r="C1025" i="19"/>
  <c r="B1025" i="19" s="1"/>
  <c r="C1026" i="19"/>
  <c r="B1026" i="19" s="1"/>
  <c r="C1027" i="19"/>
  <c r="B1027" i="19" s="1"/>
  <c r="C1028" i="19"/>
  <c r="B1028" i="19" s="1"/>
  <c r="C1029" i="19"/>
  <c r="B1029" i="19" s="1"/>
  <c r="C1030" i="19"/>
  <c r="B1030" i="19" s="1"/>
  <c r="C1031" i="19"/>
  <c r="B1031" i="19" s="1"/>
  <c r="C1032" i="19"/>
  <c r="B1032" i="19" s="1"/>
  <c r="C1033" i="19"/>
  <c r="B1033" i="19" s="1"/>
  <c r="C1034" i="19"/>
  <c r="B1034" i="19" s="1"/>
  <c r="C1035" i="19"/>
  <c r="B1035" i="19" s="1"/>
  <c r="C1036" i="19"/>
  <c r="B1036" i="19" s="1"/>
  <c r="C1037" i="19"/>
  <c r="C1038" i="19"/>
  <c r="C1039" i="19"/>
  <c r="C1040" i="19"/>
  <c r="C1041" i="19"/>
  <c r="C1042" i="19"/>
  <c r="C1043" i="19"/>
  <c r="C1044" i="19"/>
  <c r="C1045" i="19"/>
  <c r="C1046" i="19"/>
  <c r="C1047" i="19"/>
  <c r="C1048" i="19"/>
  <c r="C1049" i="19"/>
  <c r="C1050" i="19"/>
  <c r="C1051" i="19"/>
  <c r="C1052" i="19"/>
  <c r="C1053" i="19"/>
  <c r="C1054" i="19"/>
  <c r="C1055" i="19"/>
  <c r="C1056" i="19"/>
  <c r="C1057" i="19"/>
  <c r="C1058" i="19"/>
  <c r="C1059" i="19"/>
  <c r="C1060" i="19"/>
  <c r="C1061" i="19"/>
  <c r="C1062" i="19"/>
  <c r="C1063" i="19"/>
  <c r="C1064" i="19"/>
  <c r="C1065" i="19"/>
  <c r="C1066" i="19"/>
  <c r="C1067" i="19"/>
  <c r="C1068" i="19"/>
  <c r="C1069" i="19"/>
  <c r="C1070" i="19"/>
  <c r="C1071" i="19"/>
  <c r="C1072" i="19"/>
  <c r="C1073" i="19"/>
  <c r="C1074" i="19"/>
  <c r="C1075" i="19"/>
  <c r="C1076" i="19"/>
  <c r="C1077" i="19"/>
  <c r="C1078" i="19"/>
  <c r="C1079" i="19"/>
  <c r="C1080" i="19"/>
  <c r="C1081" i="19"/>
  <c r="C1082" i="19"/>
  <c r="C1083" i="19"/>
  <c r="C1084" i="19"/>
  <c r="C1085" i="19"/>
  <c r="C1086" i="19"/>
  <c r="C1087" i="19"/>
  <c r="C1088" i="19"/>
  <c r="C1089" i="19"/>
  <c r="C1090" i="19"/>
  <c r="C1091" i="19"/>
  <c r="K4" i="21" l="1"/>
  <c r="K5" i="21" s="1"/>
  <c r="K6" i="21" s="1"/>
  <c r="K7" i="21" s="1"/>
  <c r="K8" i="21" s="1"/>
  <c r="K9" i="21" s="1"/>
  <c r="K10" i="21" s="1"/>
  <c r="K11" i="21" s="1"/>
  <c r="K12" i="21" s="1"/>
  <c r="K13" i="21" s="1"/>
  <c r="K14" i="21" s="1"/>
  <c r="K15" i="21" s="1"/>
  <c r="K16" i="21" s="1"/>
  <c r="K17" i="21" s="1"/>
  <c r="K18" i="21" s="1"/>
  <c r="K19" i="21" s="1"/>
  <c r="K20" i="21" s="1"/>
  <c r="K21" i="21" s="1"/>
  <c r="K22" i="21" s="1"/>
  <c r="K23" i="21" s="1"/>
  <c r="K24" i="21" s="1"/>
  <c r="K25" i="21" s="1"/>
  <c r="K26" i="21" s="1"/>
  <c r="K27" i="21" s="1"/>
  <c r="K28" i="21" s="1"/>
  <c r="K29" i="21" s="1"/>
  <c r="K30" i="21" s="1"/>
  <c r="K31" i="21" s="1"/>
  <c r="K32" i="21" s="1"/>
  <c r="K33" i="21" s="1"/>
  <c r="K34" i="21" s="1"/>
  <c r="K35" i="21" s="1"/>
  <c r="K36" i="21" s="1"/>
  <c r="K37" i="21" s="1"/>
  <c r="K38" i="21" s="1"/>
  <c r="K39" i="21" s="1"/>
  <c r="K40" i="21" s="1"/>
  <c r="K41" i="21" s="1"/>
  <c r="K42" i="21" s="1"/>
  <c r="K43" i="21" s="1"/>
  <c r="K44" i="21" s="1"/>
  <c r="K45" i="21" s="1"/>
  <c r="K46" i="21" s="1"/>
  <c r="K47" i="21" s="1"/>
  <c r="K48" i="21" s="1"/>
  <c r="K49" i="21" s="1"/>
  <c r="K50" i="21" s="1"/>
  <c r="K51" i="21" s="1"/>
  <c r="K52" i="21" s="1"/>
  <c r="K53" i="21" s="1"/>
  <c r="K54" i="21" s="1"/>
  <c r="K55" i="21" s="1"/>
  <c r="K56" i="21" s="1"/>
  <c r="K57" i="21" s="1"/>
  <c r="K58" i="21" s="1"/>
  <c r="K59" i="21" s="1"/>
  <c r="K60" i="21" s="1"/>
  <c r="K61" i="21" s="1"/>
  <c r="K62" i="21" s="1"/>
  <c r="K63" i="21" s="1"/>
  <c r="K64" i="21" s="1"/>
  <c r="K65" i="21" s="1"/>
  <c r="K66" i="21" s="1"/>
  <c r="K67" i="21" s="1"/>
  <c r="K68" i="21" s="1"/>
  <c r="K69" i="21" s="1"/>
  <c r="K70" i="21" s="1"/>
  <c r="K71" i="21" s="1"/>
  <c r="K72" i="21" s="1"/>
  <c r="K73" i="21" s="1"/>
  <c r="K74" i="21" s="1"/>
  <c r="K75" i="21" s="1"/>
  <c r="K76" i="21" s="1"/>
  <c r="K77" i="21" s="1"/>
  <c r="K78" i="21" s="1"/>
  <c r="K79" i="21" s="1"/>
  <c r="K80" i="21" s="1"/>
  <c r="K81" i="21" s="1"/>
  <c r="K82" i="21" s="1"/>
  <c r="K83" i="21" s="1"/>
  <c r="K84" i="21" s="1"/>
  <c r="K85" i="21" s="1"/>
  <c r="K86" i="21" s="1"/>
  <c r="K87" i="21" s="1"/>
  <c r="K88" i="21" s="1"/>
  <c r="K89" i="21" s="1"/>
  <c r="K90" i="21" s="1"/>
  <c r="K91" i="21" s="1"/>
  <c r="K92" i="21" s="1"/>
  <c r="K93" i="21" s="1"/>
  <c r="K94" i="21" s="1"/>
  <c r="K95" i="21" s="1"/>
  <c r="K96" i="21" s="1"/>
  <c r="K97" i="21" s="1"/>
  <c r="K98" i="21" s="1"/>
  <c r="K99" i="21" s="1"/>
  <c r="K100" i="21" s="1"/>
  <c r="K101" i="21" s="1"/>
  <c r="K102" i="21" s="1"/>
  <c r="K103" i="21" s="1"/>
  <c r="K104" i="21" s="1"/>
  <c r="K105" i="21" s="1"/>
  <c r="K106" i="21" s="1"/>
  <c r="K107" i="21" s="1"/>
  <c r="K108" i="21" s="1"/>
  <c r="K109" i="21" s="1"/>
  <c r="K110" i="21" s="1"/>
  <c r="K111" i="21" s="1"/>
  <c r="K112" i="21" s="1"/>
  <c r="K113" i="21" s="1"/>
  <c r="K114" i="21" s="1"/>
  <c r="K115" i="21" s="1"/>
  <c r="K116" i="21" s="1"/>
  <c r="K117" i="21" s="1"/>
  <c r="K118" i="21" s="1"/>
  <c r="K119" i="21" s="1"/>
  <c r="K120" i="21" s="1"/>
  <c r="K121" i="21" s="1"/>
  <c r="K122" i="21" s="1"/>
  <c r="K123" i="21" s="1"/>
  <c r="K124" i="21" s="1"/>
  <c r="K125" i="21" s="1"/>
  <c r="K126" i="21" s="1"/>
  <c r="K127" i="21" s="1"/>
  <c r="K128" i="21" s="1"/>
  <c r="K129" i="21" s="1"/>
  <c r="K130" i="21" s="1"/>
  <c r="K131" i="21" s="1"/>
  <c r="K132" i="21" s="1"/>
  <c r="K133" i="21" s="1"/>
  <c r="K134" i="21" s="1"/>
  <c r="K135" i="21" s="1"/>
  <c r="K136" i="21" s="1"/>
  <c r="K137" i="21" s="1"/>
  <c r="K138" i="21" s="1"/>
  <c r="K139" i="21" s="1"/>
  <c r="K140" i="21" s="1"/>
  <c r="K141" i="21" s="1"/>
  <c r="K142" i="21" s="1"/>
  <c r="K143" i="21" s="1"/>
  <c r="K144" i="21" s="1"/>
  <c r="K145" i="21" s="1"/>
  <c r="K146" i="21" s="1"/>
  <c r="K147" i="21" s="1"/>
  <c r="K148" i="21" s="1"/>
  <c r="K149" i="21" s="1"/>
  <c r="K150" i="21" s="1"/>
  <c r="K151" i="21" s="1"/>
  <c r="K152" i="21" s="1"/>
  <c r="K153" i="21" s="1"/>
  <c r="K154" i="21" s="1"/>
  <c r="K155" i="21" s="1"/>
  <c r="K156" i="21" s="1"/>
  <c r="K157" i="21" s="1"/>
  <c r="K158" i="21" s="1"/>
  <c r="K159" i="21" s="1"/>
  <c r="K160" i="21" s="1"/>
  <c r="K161" i="21" s="1"/>
  <c r="K162" i="21" s="1"/>
  <c r="K163" i="21" s="1"/>
  <c r="K164" i="21" s="1"/>
  <c r="K165" i="21" s="1"/>
  <c r="K166" i="21" s="1"/>
  <c r="K167" i="21" s="1"/>
  <c r="K168" i="21" s="1"/>
  <c r="K169" i="21" s="1"/>
  <c r="K170" i="21" s="1"/>
  <c r="K171" i="21" s="1"/>
  <c r="K172" i="21" s="1"/>
  <c r="K173" i="21" s="1"/>
  <c r="K174" i="21" s="1"/>
  <c r="K175" i="21" s="1"/>
  <c r="K176" i="21" s="1"/>
  <c r="K177" i="21" s="1"/>
  <c r="K178" i="21" s="1"/>
  <c r="K179" i="21" s="1"/>
  <c r="K180" i="21" s="1"/>
  <c r="K181" i="21" s="1"/>
  <c r="K182" i="21" s="1"/>
  <c r="K183" i="21" s="1"/>
  <c r="K184" i="21" s="1"/>
  <c r="K185" i="21" s="1"/>
  <c r="K186" i="21" s="1"/>
  <c r="K187" i="21" s="1"/>
  <c r="K188" i="21" s="1"/>
  <c r="K189" i="21" s="1"/>
  <c r="K190" i="21" s="1"/>
  <c r="K191" i="21" s="1"/>
  <c r="K192" i="21" s="1"/>
  <c r="K193" i="21" s="1"/>
  <c r="K194" i="21" s="1"/>
  <c r="K195" i="21" s="1"/>
  <c r="K196" i="21" s="1"/>
  <c r="K197" i="21" s="1"/>
  <c r="K198" i="21" s="1"/>
  <c r="K199" i="21" s="1"/>
  <c r="K200" i="21" s="1"/>
  <c r="K201" i="21" s="1"/>
  <c r="K202" i="21" s="1"/>
  <c r="K203" i="21" s="1"/>
  <c r="K204" i="21" s="1"/>
  <c r="K205" i="21" s="1"/>
  <c r="K206" i="21" s="1"/>
  <c r="K207" i="21" s="1"/>
  <c r="K208" i="21" s="1"/>
  <c r="K209" i="21" s="1"/>
  <c r="K210" i="21" s="1"/>
  <c r="K211" i="21" s="1"/>
  <c r="K212" i="21" s="1"/>
  <c r="K213" i="21" s="1"/>
  <c r="K214" i="21" s="1"/>
  <c r="K215" i="21" s="1"/>
  <c r="K216" i="21" s="1"/>
  <c r="K217" i="21" s="1"/>
  <c r="K218" i="21" s="1"/>
  <c r="K219" i="21" s="1"/>
  <c r="K220" i="21" s="1"/>
  <c r="K221" i="21" s="1"/>
  <c r="K222" i="21" s="1"/>
  <c r="K223" i="21" s="1"/>
  <c r="K224" i="21" s="1"/>
  <c r="K225" i="21" s="1"/>
  <c r="K226" i="21" s="1"/>
  <c r="K227" i="21" s="1"/>
  <c r="K228" i="21" s="1"/>
  <c r="K229" i="21" s="1"/>
  <c r="K230" i="21" s="1"/>
  <c r="K231" i="21" s="1"/>
  <c r="K232" i="21" s="1"/>
  <c r="K233" i="21" s="1"/>
  <c r="K234" i="21" s="1"/>
  <c r="K235" i="21" s="1"/>
  <c r="K236" i="21" s="1"/>
  <c r="K237" i="21" s="1"/>
  <c r="K238" i="21" s="1"/>
  <c r="K239" i="21" s="1"/>
  <c r="K240" i="21" s="1"/>
  <c r="K241" i="21" s="1"/>
  <c r="K242" i="21" s="1"/>
  <c r="K243" i="21" s="1"/>
  <c r="K244" i="21" s="1"/>
  <c r="K245" i="21" s="1"/>
  <c r="K246" i="21" s="1"/>
  <c r="K247" i="21" s="1"/>
  <c r="K248" i="21" s="1"/>
  <c r="K249" i="21" s="1"/>
  <c r="K250" i="21" s="1"/>
  <c r="K251" i="21" s="1"/>
  <c r="K252" i="21" s="1"/>
  <c r="K253" i="21" s="1"/>
  <c r="K254" i="21" s="1"/>
  <c r="K255" i="21" s="1"/>
  <c r="K256" i="21" s="1"/>
  <c r="K257" i="21" s="1"/>
  <c r="K258" i="21" s="1"/>
  <c r="K259" i="21" s="1"/>
  <c r="K260" i="21" s="1"/>
  <c r="K261" i="21" s="1"/>
  <c r="K262" i="21" s="1"/>
  <c r="K263" i="21" s="1"/>
  <c r="K264" i="21" s="1"/>
  <c r="K265" i="21" s="1"/>
  <c r="K266" i="21" s="1"/>
  <c r="K267" i="21" s="1"/>
  <c r="K268" i="21" s="1"/>
  <c r="K269" i="21" s="1"/>
  <c r="K270" i="21" s="1"/>
  <c r="K271" i="21" s="1"/>
  <c r="K272" i="21" s="1"/>
  <c r="K273" i="21" s="1"/>
  <c r="K274" i="21" s="1"/>
  <c r="K275" i="21" s="1"/>
  <c r="K276" i="21" s="1"/>
  <c r="K277" i="21" s="1"/>
  <c r="K278" i="21" s="1"/>
  <c r="K279" i="21" s="1"/>
  <c r="K280" i="21" s="1"/>
  <c r="K281" i="21" s="1"/>
  <c r="K282" i="21" s="1"/>
  <c r="K283" i="21" s="1"/>
  <c r="K284" i="21" s="1"/>
  <c r="K285" i="21" s="1"/>
  <c r="K286" i="21" s="1"/>
  <c r="K287" i="21" s="1"/>
  <c r="K288" i="21" s="1"/>
  <c r="K289" i="21" s="1"/>
  <c r="K290" i="21" s="1"/>
  <c r="K291" i="21" s="1"/>
  <c r="K292" i="21" s="1"/>
  <c r="K293" i="21" s="1"/>
  <c r="K294" i="21" s="1"/>
  <c r="K295" i="21" s="1"/>
  <c r="K296" i="21" s="1"/>
  <c r="K297" i="21" s="1"/>
  <c r="K298" i="21" s="1"/>
  <c r="K299" i="21" s="1"/>
  <c r="K300" i="21" s="1"/>
  <c r="K301" i="21" s="1"/>
  <c r="K302" i="21" s="1"/>
  <c r="K303" i="21" s="1"/>
  <c r="K304" i="21" s="1"/>
  <c r="K305" i="21" s="1"/>
  <c r="K306" i="21" s="1"/>
  <c r="K307" i="21" s="1"/>
  <c r="K308" i="21" s="1"/>
  <c r="K309" i="21" s="1"/>
  <c r="K310" i="21" s="1"/>
  <c r="K311" i="21" s="1"/>
  <c r="K312" i="21" s="1"/>
  <c r="K313" i="21" s="1"/>
  <c r="K314" i="21" s="1"/>
  <c r="K315" i="21" s="1"/>
  <c r="K316" i="21" s="1"/>
  <c r="K317" i="21" s="1"/>
  <c r="K318" i="21" s="1"/>
  <c r="K319" i="21" s="1"/>
  <c r="K320" i="21" s="1"/>
  <c r="K321" i="21" s="1"/>
  <c r="K322" i="21" s="1"/>
  <c r="K323" i="21" s="1"/>
  <c r="K324" i="21" s="1"/>
  <c r="K325" i="21" s="1"/>
  <c r="K326" i="21" s="1"/>
  <c r="K327" i="21" s="1"/>
  <c r="K328" i="21" s="1"/>
  <c r="K329" i="21" s="1"/>
  <c r="K330" i="21" s="1"/>
  <c r="K331" i="21" s="1"/>
  <c r="K332" i="21" s="1"/>
  <c r="K333" i="21" s="1"/>
  <c r="K334" i="21" s="1"/>
  <c r="K335" i="21" s="1"/>
  <c r="K336" i="21" s="1"/>
  <c r="K337" i="21" s="1"/>
  <c r="K338" i="21" s="1"/>
  <c r="K339" i="21" s="1"/>
  <c r="K340" i="21" s="1"/>
  <c r="K341" i="21" s="1"/>
  <c r="K342" i="21" s="1"/>
  <c r="K343" i="21" s="1"/>
  <c r="K344" i="21" s="1"/>
  <c r="K345" i="21" s="1"/>
  <c r="K346" i="21" s="1"/>
  <c r="K347" i="21" s="1"/>
  <c r="K348" i="21" s="1"/>
  <c r="K349" i="21" s="1"/>
  <c r="K350" i="21" s="1"/>
  <c r="K351" i="21" s="1"/>
  <c r="K352" i="21" s="1"/>
  <c r="K353" i="21" s="1"/>
  <c r="K354" i="21" s="1"/>
  <c r="K355" i="21" s="1"/>
  <c r="K356" i="21" s="1"/>
  <c r="K357" i="21" s="1"/>
  <c r="K358" i="21" s="1"/>
  <c r="K359" i="21" s="1"/>
  <c r="K360" i="21" s="1"/>
  <c r="K361" i="21" s="1"/>
  <c r="K362" i="21" s="1"/>
  <c r="K363" i="21" s="1"/>
  <c r="K364" i="21" s="1"/>
  <c r="K365" i="21" s="1"/>
  <c r="K366" i="21" s="1"/>
  <c r="K367" i="21" s="1"/>
  <c r="K368" i="21" s="1"/>
  <c r="K369" i="21" s="1"/>
  <c r="K370" i="21" s="1"/>
  <c r="K371" i="21" s="1"/>
  <c r="K372" i="21" s="1"/>
  <c r="K373" i="21" s="1"/>
  <c r="K374" i="21" s="1"/>
  <c r="K375" i="21" s="1"/>
  <c r="K376" i="21" s="1"/>
  <c r="K377" i="21" s="1"/>
  <c r="K378" i="21" s="1"/>
  <c r="K379" i="21" s="1"/>
  <c r="K380" i="21" s="1"/>
  <c r="K381" i="21" s="1"/>
  <c r="K382" i="21" s="1"/>
  <c r="K383" i="21" s="1"/>
  <c r="K384" i="21" s="1"/>
  <c r="K385" i="21" s="1"/>
  <c r="K386" i="21" s="1"/>
  <c r="K387" i="21" s="1"/>
  <c r="K388" i="21" s="1"/>
  <c r="K389" i="21" s="1"/>
  <c r="K390" i="21" s="1"/>
  <c r="K391" i="21" s="1"/>
  <c r="K392" i="21" s="1"/>
  <c r="K393" i="21" s="1"/>
  <c r="K394" i="21" s="1"/>
  <c r="K395" i="21" s="1"/>
  <c r="K396" i="21" s="1"/>
  <c r="K397" i="21" s="1"/>
  <c r="K398" i="21" s="1"/>
  <c r="K399" i="21" s="1"/>
  <c r="K400" i="21" s="1"/>
  <c r="K401" i="21" s="1"/>
  <c r="K402" i="21" s="1"/>
  <c r="K403" i="21" s="1"/>
  <c r="K404" i="21" s="1"/>
  <c r="K405" i="21" s="1"/>
  <c r="K406" i="21" s="1"/>
  <c r="K407" i="21" s="1"/>
  <c r="K408" i="21" s="1"/>
  <c r="K409" i="21" s="1"/>
  <c r="K410" i="21" s="1"/>
  <c r="K411" i="21" s="1"/>
  <c r="K412" i="21" s="1"/>
  <c r="K413" i="21" s="1"/>
  <c r="K414" i="21" s="1"/>
  <c r="K415" i="21" s="1"/>
  <c r="K416" i="21" s="1"/>
  <c r="K417" i="21" s="1"/>
  <c r="K418" i="21" s="1"/>
  <c r="K419" i="21" s="1"/>
  <c r="K420" i="21" s="1"/>
  <c r="K421" i="21" s="1"/>
  <c r="K422" i="21" s="1"/>
  <c r="K423" i="21" s="1"/>
  <c r="K424" i="21" s="1"/>
  <c r="K425" i="21" s="1"/>
  <c r="K426" i="21" s="1"/>
  <c r="K427" i="21" s="1"/>
  <c r="K428" i="21" s="1"/>
  <c r="K429" i="21" s="1"/>
  <c r="K430" i="21" s="1"/>
  <c r="K431" i="21" s="1"/>
  <c r="K432" i="21" s="1"/>
  <c r="K433" i="21" s="1"/>
  <c r="K434" i="21" s="1"/>
  <c r="K435" i="21" s="1"/>
  <c r="K436" i="21" s="1"/>
  <c r="K437" i="21" s="1"/>
  <c r="K438" i="21" s="1"/>
  <c r="K439" i="21" s="1"/>
  <c r="K440" i="21" s="1"/>
  <c r="K441" i="21" s="1"/>
  <c r="K442" i="21" s="1"/>
  <c r="K443" i="21" s="1"/>
  <c r="K444" i="21" s="1"/>
  <c r="K445" i="21" s="1"/>
  <c r="K446" i="21" s="1"/>
  <c r="K447" i="21" s="1"/>
  <c r="K448" i="21" s="1"/>
  <c r="K449" i="21" s="1"/>
  <c r="K450" i="21" s="1"/>
  <c r="K451" i="21" s="1"/>
  <c r="K452" i="21" s="1"/>
  <c r="K453" i="21" s="1"/>
  <c r="K454" i="21" s="1"/>
  <c r="K455" i="21" s="1"/>
  <c r="K456" i="21" s="1"/>
  <c r="K457" i="21" s="1"/>
  <c r="K458" i="21" s="1"/>
  <c r="K459" i="21" s="1"/>
  <c r="K460" i="21" s="1"/>
  <c r="K461" i="21" s="1"/>
  <c r="K462" i="21" s="1"/>
  <c r="K463" i="21" s="1"/>
  <c r="K464" i="21" s="1"/>
  <c r="K465" i="21" s="1"/>
  <c r="K466" i="21" s="1"/>
  <c r="K467" i="21" s="1"/>
  <c r="K468" i="21" s="1"/>
  <c r="K469" i="21" s="1"/>
  <c r="K470" i="21" s="1"/>
  <c r="K471" i="21" s="1"/>
  <c r="K472" i="21" s="1"/>
  <c r="K473" i="21" s="1"/>
  <c r="K474" i="21" s="1"/>
  <c r="K475" i="21" s="1"/>
  <c r="K476" i="21" s="1"/>
  <c r="K477" i="21" s="1"/>
  <c r="K478" i="21" s="1"/>
  <c r="K479" i="21" s="1"/>
  <c r="K480" i="21" s="1"/>
  <c r="K481" i="21" s="1"/>
  <c r="K482" i="21" s="1"/>
  <c r="K483" i="21" s="1"/>
  <c r="K484" i="21" s="1"/>
  <c r="K485" i="21" s="1"/>
  <c r="K486" i="21" s="1"/>
  <c r="K487" i="21" s="1"/>
  <c r="K488" i="21" s="1"/>
  <c r="K489" i="21" s="1"/>
  <c r="K490" i="21" s="1"/>
  <c r="K491" i="21" s="1"/>
  <c r="K492" i="21" s="1"/>
  <c r="K493" i="21" s="1"/>
  <c r="K494" i="21" s="1"/>
  <c r="K495" i="21" s="1"/>
  <c r="K496" i="21" s="1"/>
  <c r="K497" i="21" s="1"/>
  <c r="K498" i="21" s="1"/>
  <c r="K499" i="21" s="1"/>
  <c r="K500" i="21" s="1"/>
  <c r="K501" i="21" s="1"/>
  <c r="K502" i="21" s="1"/>
  <c r="K503" i="21" s="1"/>
  <c r="K504" i="21" s="1"/>
  <c r="K505" i="21" s="1"/>
  <c r="K506" i="21" s="1"/>
  <c r="K507" i="21" s="1"/>
  <c r="K508" i="21" s="1"/>
  <c r="K509" i="21" s="1"/>
  <c r="K510" i="21" s="1"/>
  <c r="K511" i="21" s="1"/>
  <c r="K512" i="21" s="1"/>
  <c r="K513" i="21" s="1"/>
  <c r="K514" i="21" s="1"/>
  <c r="K515" i="21" s="1"/>
  <c r="K516" i="21" s="1"/>
  <c r="K517" i="21" s="1"/>
  <c r="K518" i="21" s="1"/>
  <c r="K519" i="21" s="1"/>
  <c r="K520" i="21" s="1"/>
  <c r="K521" i="21" s="1"/>
  <c r="K522" i="21" s="1"/>
  <c r="K523" i="21" s="1"/>
  <c r="K524" i="21" s="1"/>
  <c r="K525" i="21" s="1"/>
  <c r="K526" i="21" s="1"/>
  <c r="K527" i="21" s="1"/>
  <c r="K528" i="21" s="1"/>
  <c r="K529" i="21" s="1"/>
  <c r="K530" i="21" s="1"/>
  <c r="K531" i="21" s="1"/>
  <c r="K532" i="21" s="1"/>
  <c r="K533" i="21" s="1"/>
  <c r="K534" i="21" s="1"/>
  <c r="K535" i="21" s="1"/>
  <c r="K536" i="21" s="1"/>
  <c r="K537" i="21" s="1"/>
  <c r="K538" i="21" s="1"/>
  <c r="K539" i="21" s="1"/>
  <c r="K540" i="21" s="1"/>
  <c r="K541" i="21" s="1"/>
  <c r="K542" i="21" s="1"/>
  <c r="K543" i="21" s="1"/>
  <c r="K544" i="21" s="1"/>
  <c r="K545" i="21" s="1"/>
  <c r="K546" i="21" s="1"/>
  <c r="K547" i="21" s="1"/>
  <c r="K548" i="21" s="1"/>
  <c r="K549" i="21" s="1"/>
  <c r="K550" i="21" s="1"/>
  <c r="K551" i="21" s="1"/>
  <c r="K552" i="21" s="1"/>
  <c r="K553" i="21" s="1"/>
  <c r="K554" i="21" s="1"/>
  <c r="K555" i="21" s="1"/>
  <c r="K556" i="21" s="1"/>
  <c r="K557" i="21" s="1"/>
  <c r="K558" i="21" s="1"/>
  <c r="K559" i="21" s="1"/>
  <c r="K560" i="21" s="1"/>
  <c r="K561" i="21" s="1"/>
  <c r="K562" i="21" s="1"/>
  <c r="K563" i="21" s="1"/>
  <c r="K564" i="21" s="1"/>
  <c r="K565" i="21" s="1"/>
  <c r="K566" i="21" s="1"/>
  <c r="K567" i="21" s="1"/>
  <c r="K568" i="21" s="1"/>
  <c r="K569" i="21" s="1"/>
  <c r="K570" i="21" s="1"/>
  <c r="K571" i="21" s="1"/>
  <c r="K572" i="21" s="1"/>
  <c r="K573" i="21" s="1"/>
  <c r="K574" i="21" s="1"/>
  <c r="K575" i="21" s="1"/>
  <c r="K576" i="21" s="1"/>
  <c r="K577" i="21" s="1"/>
  <c r="K578" i="21" s="1"/>
  <c r="K579" i="21" s="1"/>
  <c r="K580" i="21" s="1"/>
  <c r="K581" i="21" s="1"/>
  <c r="K582" i="21" s="1"/>
  <c r="K583" i="21" s="1"/>
  <c r="K584" i="21" s="1"/>
  <c r="K585" i="21" s="1"/>
  <c r="K586" i="21" s="1"/>
  <c r="K587" i="21" s="1"/>
  <c r="K588" i="21" s="1"/>
  <c r="K589" i="21" s="1"/>
  <c r="K590" i="21" s="1"/>
  <c r="K591" i="21" s="1"/>
  <c r="K592" i="21" s="1"/>
  <c r="K593" i="21" s="1"/>
  <c r="K594" i="21" s="1"/>
  <c r="K595" i="21" s="1"/>
  <c r="K596" i="21" s="1"/>
  <c r="K597" i="21" s="1"/>
  <c r="K598" i="21" s="1"/>
  <c r="K599" i="21" s="1"/>
  <c r="K600" i="21" s="1"/>
  <c r="K601" i="21" s="1"/>
  <c r="K602" i="21" s="1"/>
  <c r="K603" i="21" s="1"/>
  <c r="K604" i="21" s="1"/>
  <c r="K605" i="21" s="1"/>
  <c r="K606" i="21" s="1"/>
  <c r="K607" i="21" s="1"/>
  <c r="K608" i="21" s="1"/>
  <c r="K609" i="21" s="1"/>
  <c r="K610" i="21" s="1"/>
  <c r="K611" i="21" s="1"/>
  <c r="K612" i="21" s="1"/>
  <c r="K613" i="21" s="1"/>
  <c r="K614" i="21" s="1"/>
  <c r="K615" i="21" s="1"/>
  <c r="K616" i="21" s="1"/>
  <c r="K617" i="21" s="1"/>
  <c r="K618" i="21" s="1"/>
  <c r="K619" i="21" s="1"/>
  <c r="K620" i="21" s="1"/>
  <c r="K621" i="21" s="1"/>
  <c r="K622" i="21" s="1"/>
  <c r="K623" i="21" s="1"/>
  <c r="K624" i="21" s="1"/>
  <c r="K625" i="21" s="1"/>
  <c r="K626" i="21" s="1"/>
  <c r="K627" i="21" s="1"/>
  <c r="K628" i="21" s="1"/>
  <c r="K629" i="21" s="1"/>
  <c r="K630" i="21" s="1"/>
  <c r="K631" i="21" s="1"/>
  <c r="K632" i="21" s="1"/>
  <c r="K633" i="21" s="1"/>
  <c r="K634" i="21" s="1"/>
  <c r="K635" i="21" s="1"/>
  <c r="K636" i="21" s="1"/>
  <c r="K637" i="21" s="1"/>
  <c r="K638" i="21" s="1"/>
  <c r="K639" i="21" s="1"/>
  <c r="K640" i="21" s="1"/>
  <c r="K641" i="21" s="1"/>
  <c r="K642" i="21" s="1"/>
  <c r="K643" i="21" s="1"/>
  <c r="K644" i="21" s="1"/>
  <c r="K645" i="21" s="1"/>
  <c r="K646" i="21" s="1"/>
  <c r="K647" i="21" s="1"/>
  <c r="K648" i="21" s="1"/>
  <c r="K649" i="21" s="1"/>
  <c r="K650" i="21" s="1"/>
  <c r="K651" i="21" s="1"/>
  <c r="K652" i="21" s="1"/>
  <c r="K653" i="21" s="1"/>
  <c r="K654" i="21" s="1"/>
  <c r="K655" i="21" s="1"/>
  <c r="K656" i="21" s="1"/>
  <c r="K657" i="21" s="1"/>
  <c r="K658" i="21" s="1"/>
  <c r="K659" i="21" s="1"/>
  <c r="K660" i="21" s="1"/>
  <c r="K661" i="21" s="1"/>
  <c r="K662" i="21" s="1"/>
  <c r="K663" i="21" s="1"/>
  <c r="K664" i="21" s="1"/>
  <c r="K665" i="21" s="1"/>
  <c r="K666" i="21" s="1"/>
  <c r="K667" i="21" s="1"/>
  <c r="K668" i="21" s="1"/>
  <c r="K669" i="21" s="1"/>
  <c r="K670" i="21" s="1"/>
  <c r="K671" i="21" s="1"/>
  <c r="K672" i="21" s="1"/>
  <c r="K673" i="21" s="1"/>
  <c r="K674" i="21" s="1"/>
  <c r="K675" i="21" s="1"/>
  <c r="K676" i="21" s="1"/>
  <c r="K677" i="21" s="1"/>
  <c r="K678" i="21" s="1"/>
  <c r="K679" i="21" s="1"/>
  <c r="K680" i="21" s="1"/>
  <c r="K681" i="21" s="1"/>
  <c r="K682" i="21" s="1"/>
  <c r="K683" i="21" s="1"/>
  <c r="K684" i="21" s="1"/>
  <c r="K685" i="21" s="1"/>
  <c r="K686" i="21" s="1"/>
  <c r="K687" i="21" s="1"/>
  <c r="K688" i="21" s="1"/>
  <c r="K689" i="21" s="1"/>
  <c r="K690" i="21" s="1"/>
  <c r="K691" i="21" s="1"/>
  <c r="K692" i="21" s="1"/>
  <c r="K693" i="21" s="1"/>
  <c r="K694" i="21" s="1"/>
  <c r="K695" i="21" s="1"/>
  <c r="K696" i="21" s="1"/>
  <c r="I7" i="5"/>
  <c r="B513" i="21" s="1"/>
  <c r="I8" i="5"/>
  <c r="B514" i="21" s="1"/>
  <c r="I9" i="5"/>
  <c r="B515" i="21" s="1"/>
  <c r="I10" i="5"/>
  <c r="B516" i="21" s="1"/>
  <c r="I11" i="5"/>
  <c r="B517" i="21" s="1"/>
  <c r="I12" i="5"/>
  <c r="B518" i="21" s="1"/>
  <c r="I13" i="5"/>
  <c r="B519" i="21" s="1"/>
  <c r="I14" i="5"/>
  <c r="B520" i="21" s="1"/>
  <c r="I15" i="5"/>
  <c r="B521" i="21" s="1"/>
  <c r="I16" i="5"/>
  <c r="B522" i="21" s="1"/>
  <c r="I17" i="5"/>
  <c r="B523" i="21" s="1"/>
  <c r="I18" i="5"/>
  <c r="B524" i="21" s="1"/>
  <c r="I19" i="5"/>
  <c r="B525" i="21" s="1"/>
  <c r="I20" i="5"/>
  <c r="B526" i="21" s="1"/>
  <c r="I21" i="5"/>
  <c r="B527" i="21" s="1"/>
  <c r="I22" i="5"/>
  <c r="B528" i="21" s="1"/>
  <c r="I23" i="5"/>
  <c r="B529" i="21" s="1"/>
  <c r="I24" i="5"/>
  <c r="B530" i="21" s="1"/>
  <c r="I25" i="5"/>
  <c r="B531" i="21" s="1"/>
  <c r="I26" i="5"/>
  <c r="B532" i="21" s="1"/>
  <c r="I27" i="5"/>
  <c r="B533" i="21" s="1"/>
  <c r="I28" i="5"/>
  <c r="B534" i="21" s="1"/>
  <c r="I29" i="5"/>
  <c r="B535" i="21" s="1"/>
  <c r="I30" i="5"/>
  <c r="B536" i="21" s="1"/>
  <c r="I31" i="5"/>
  <c r="B537" i="21" s="1"/>
  <c r="I32" i="5"/>
  <c r="B538" i="21" s="1"/>
  <c r="I33" i="5"/>
  <c r="B539" i="21" s="1"/>
  <c r="I34" i="5"/>
  <c r="B540" i="21" s="1"/>
  <c r="I35" i="5"/>
  <c r="B541" i="21" s="1"/>
  <c r="I36" i="5"/>
  <c r="B542" i="21" s="1"/>
  <c r="I37" i="5"/>
  <c r="B543" i="21" s="1"/>
  <c r="I38" i="5"/>
  <c r="B544" i="21" s="1"/>
  <c r="I39" i="5"/>
  <c r="B545" i="21" s="1"/>
  <c r="I40" i="5"/>
  <c r="B546" i="21" s="1"/>
  <c r="I41" i="5"/>
  <c r="B547" i="21" s="1"/>
  <c r="I42" i="5"/>
  <c r="B548" i="21" s="1"/>
  <c r="I43" i="5"/>
  <c r="B549" i="21" s="1"/>
  <c r="I44" i="5"/>
  <c r="B550" i="21" s="1"/>
  <c r="I45" i="5"/>
  <c r="B551" i="21" s="1"/>
  <c r="I46" i="5"/>
  <c r="B552" i="21" s="1"/>
  <c r="I47" i="5"/>
  <c r="B553" i="21" s="1"/>
  <c r="I48" i="5"/>
  <c r="B554" i="21" s="1"/>
  <c r="I49" i="5"/>
  <c r="B555" i="21" s="1"/>
  <c r="I50" i="5"/>
  <c r="B556" i="21" s="1"/>
  <c r="I51" i="5"/>
  <c r="B557" i="21" s="1"/>
  <c r="I52" i="5"/>
  <c r="B558" i="21" s="1"/>
  <c r="I53" i="5"/>
  <c r="B559" i="21" s="1"/>
  <c r="I54" i="5"/>
  <c r="B560" i="21" s="1"/>
  <c r="I55" i="5"/>
  <c r="B561" i="21" s="1"/>
  <c r="I56" i="5"/>
  <c r="B562" i="21" s="1"/>
  <c r="I57" i="5"/>
  <c r="I58" i="5"/>
  <c r="I59" i="5"/>
  <c r="I60" i="5"/>
  <c r="I61" i="5"/>
  <c r="I62" i="5"/>
  <c r="I63" i="5"/>
  <c r="I64" i="5"/>
  <c r="I65" i="5"/>
  <c r="I66" i="5"/>
  <c r="I67" i="5"/>
  <c r="I68" i="5"/>
  <c r="I69" i="5"/>
  <c r="I70" i="5"/>
  <c r="I71" i="5"/>
  <c r="I72" i="5"/>
  <c r="I73" i="5"/>
  <c r="I74" i="5"/>
  <c r="I75" i="5"/>
  <c r="I76" i="5"/>
  <c r="I77" i="5"/>
  <c r="I78" i="5"/>
  <c r="I79" i="5"/>
  <c r="I6" i="5"/>
  <c r="B512" i="21" s="1"/>
  <c r="H7" i="5"/>
  <c r="A513" i="21" s="1"/>
  <c r="H8" i="5"/>
  <c r="A514" i="21" s="1"/>
  <c r="H9" i="5"/>
  <c r="A515" i="21" s="1"/>
  <c r="H10" i="5"/>
  <c r="A516" i="21" s="1"/>
  <c r="H11" i="5"/>
  <c r="A517" i="21" s="1"/>
  <c r="H12" i="5"/>
  <c r="A518" i="21" s="1"/>
  <c r="H13" i="5"/>
  <c r="A519" i="21" s="1"/>
  <c r="H14" i="5"/>
  <c r="A520" i="21" s="1"/>
  <c r="H15" i="5"/>
  <c r="A521" i="21" s="1"/>
  <c r="H16" i="5"/>
  <c r="A522" i="21" s="1"/>
  <c r="H17" i="5"/>
  <c r="A523" i="21" s="1"/>
  <c r="H18" i="5"/>
  <c r="A524" i="21" s="1"/>
  <c r="H19" i="5"/>
  <c r="A525" i="21" s="1"/>
  <c r="H20" i="5"/>
  <c r="A526" i="21" s="1"/>
  <c r="H21" i="5"/>
  <c r="A527" i="21" s="1"/>
  <c r="H22" i="5"/>
  <c r="A528" i="21" s="1"/>
  <c r="H23" i="5"/>
  <c r="A529" i="21" s="1"/>
  <c r="H24" i="5"/>
  <c r="A530" i="21" s="1"/>
  <c r="H25" i="5"/>
  <c r="A531" i="21" s="1"/>
  <c r="H26" i="5"/>
  <c r="A532" i="21" s="1"/>
  <c r="H27" i="5"/>
  <c r="A533" i="21" s="1"/>
  <c r="H28" i="5"/>
  <c r="A534" i="21" s="1"/>
  <c r="H29" i="5"/>
  <c r="A535" i="21" s="1"/>
  <c r="H30" i="5"/>
  <c r="A536" i="21" s="1"/>
  <c r="H31" i="5"/>
  <c r="A537" i="21" s="1"/>
  <c r="H32" i="5"/>
  <c r="A538" i="21" s="1"/>
  <c r="H33" i="5"/>
  <c r="A539" i="21" s="1"/>
  <c r="H34" i="5"/>
  <c r="A540" i="21" s="1"/>
  <c r="H35" i="5"/>
  <c r="A541" i="21" s="1"/>
  <c r="H36" i="5"/>
  <c r="A542" i="21" s="1"/>
  <c r="H37" i="5"/>
  <c r="A543" i="21" s="1"/>
  <c r="H38" i="5"/>
  <c r="A544" i="21" s="1"/>
  <c r="H39" i="5"/>
  <c r="A545" i="21" s="1"/>
  <c r="H40" i="5"/>
  <c r="A546" i="21" s="1"/>
  <c r="H41" i="5"/>
  <c r="A547" i="21" s="1"/>
  <c r="H42" i="5"/>
  <c r="A548" i="21" s="1"/>
  <c r="H43" i="5"/>
  <c r="A549" i="21" s="1"/>
  <c r="H44" i="5"/>
  <c r="A550" i="21" s="1"/>
  <c r="H45" i="5"/>
  <c r="A551" i="21" s="1"/>
  <c r="H46" i="5"/>
  <c r="A552" i="21" s="1"/>
  <c r="H47" i="5"/>
  <c r="A553" i="21" s="1"/>
  <c r="H48" i="5"/>
  <c r="A554" i="21" s="1"/>
  <c r="H49" i="5"/>
  <c r="A555" i="21" s="1"/>
  <c r="H50" i="5"/>
  <c r="A556" i="21" s="1"/>
  <c r="H51" i="5"/>
  <c r="A557" i="21" s="1"/>
  <c r="H52" i="5"/>
  <c r="A558" i="21" s="1"/>
  <c r="H53" i="5"/>
  <c r="A559" i="21" s="1"/>
  <c r="H54" i="5"/>
  <c r="A560" i="21" s="1"/>
  <c r="H55" i="5"/>
  <c r="A561" i="21" s="1"/>
  <c r="H56" i="5"/>
  <c r="A562" i="21" s="1"/>
  <c r="H57" i="5"/>
  <c r="H58" i="5"/>
  <c r="H59" i="5"/>
  <c r="H60" i="5"/>
  <c r="H61" i="5"/>
  <c r="H62" i="5"/>
  <c r="H63" i="5"/>
  <c r="H64" i="5"/>
  <c r="H65" i="5"/>
  <c r="H66" i="5"/>
  <c r="H67" i="5"/>
  <c r="H68" i="5"/>
  <c r="H69" i="5"/>
  <c r="H70" i="5"/>
  <c r="H71" i="5"/>
  <c r="H72" i="5"/>
  <c r="H73" i="5"/>
  <c r="H74" i="5"/>
  <c r="H75" i="5"/>
  <c r="H76" i="5"/>
  <c r="H77" i="5"/>
  <c r="H78" i="5"/>
  <c r="H79" i="5"/>
  <c r="H6" i="5"/>
  <c r="A512" i="21" s="1"/>
  <c r="I7" i="4"/>
  <c r="B462" i="21" s="1"/>
  <c r="I8" i="4"/>
  <c r="B463" i="21" s="1"/>
  <c r="I9" i="4"/>
  <c r="B464" i="21" s="1"/>
  <c r="I10" i="4"/>
  <c r="B465" i="21" s="1"/>
  <c r="I11" i="4"/>
  <c r="B466" i="21" s="1"/>
  <c r="I12" i="4"/>
  <c r="B467" i="21" s="1"/>
  <c r="I13" i="4"/>
  <c r="B468" i="21" s="1"/>
  <c r="I14" i="4"/>
  <c r="B469" i="21" s="1"/>
  <c r="I15" i="4"/>
  <c r="B470" i="21" s="1"/>
  <c r="I16" i="4"/>
  <c r="B471" i="21" s="1"/>
  <c r="B472" i="21"/>
  <c r="B473" i="21"/>
  <c r="I17" i="4"/>
  <c r="B474" i="21" s="1"/>
  <c r="I18" i="4"/>
  <c r="B475" i="21" s="1"/>
  <c r="I19" i="4"/>
  <c r="B476" i="21" s="1"/>
  <c r="I20" i="4"/>
  <c r="B477" i="21" s="1"/>
  <c r="I21" i="4"/>
  <c r="B478" i="21" s="1"/>
  <c r="I22" i="4"/>
  <c r="B479" i="21" s="1"/>
  <c r="I23" i="4"/>
  <c r="B480" i="21" s="1"/>
  <c r="I24" i="4"/>
  <c r="B481" i="21" s="1"/>
  <c r="I25" i="4"/>
  <c r="B482" i="21" s="1"/>
  <c r="I26" i="4"/>
  <c r="B483" i="21" s="1"/>
  <c r="I27" i="4"/>
  <c r="B484" i="21" s="1"/>
  <c r="I28" i="4"/>
  <c r="B485" i="21" s="1"/>
  <c r="I29" i="4"/>
  <c r="B486" i="21" s="1"/>
  <c r="I30" i="4"/>
  <c r="B487" i="21" s="1"/>
  <c r="I31" i="4"/>
  <c r="B488" i="21" s="1"/>
  <c r="I32" i="4"/>
  <c r="B489" i="21" s="1"/>
  <c r="I33" i="4"/>
  <c r="B490" i="21" s="1"/>
  <c r="I34" i="4"/>
  <c r="B491" i="21" s="1"/>
  <c r="I35" i="4"/>
  <c r="B492" i="21" s="1"/>
  <c r="I36" i="4"/>
  <c r="B493" i="21" s="1"/>
  <c r="I37" i="4"/>
  <c r="B494" i="21" s="1"/>
  <c r="I38" i="4"/>
  <c r="B495" i="21" s="1"/>
  <c r="I39" i="4"/>
  <c r="B496" i="21" s="1"/>
  <c r="I40" i="4"/>
  <c r="B497" i="21" s="1"/>
  <c r="I41" i="4"/>
  <c r="B498" i="21" s="1"/>
  <c r="I42" i="4"/>
  <c r="B499" i="21" s="1"/>
  <c r="I43" i="4"/>
  <c r="B500" i="21" s="1"/>
  <c r="I44" i="4"/>
  <c r="B501" i="21" s="1"/>
  <c r="I45" i="4"/>
  <c r="B502" i="21" s="1"/>
  <c r="I46" i="4"/>
  <c r="B503" i="21" s="1"/>
  <c r="I47" i="4"/>
  <c r="B504" i="21" s="1"/>
  <c r="I48" i="4"/>
  <c r="B505" i="21" s="1"/>
  <c r="I49" i="4"/>
  <c r="B506" i="21" s="1"/>
  <c r="I50" i="4"/>
  <c r="B507" i="21" s="1"/>
  <c r="I51" i="4"/>
  <c r="B508" i="21" s="1"/>
  <c r="I52" i="4"/>
  <c r="B509" i="21" s="1"/>
  <c r="I53" i="4"/>
  <c r="B510" i="21" s="1"/>
  <c r="I54" i="4"/>
  <c r="B511" i="21" s="1"/>
  <c r="I55" i="4"/>
  <c r="I56" i="4"/>
  <c r="I57" i="4"/>
  <c r="I58" i="4"/>
  <c r="I59" i="4"/>
  <c r="I60" i="4"/>
  <c r="I61" i="4"/>
  <c r="I62" i="4"/>
  <c r="I63" i="4"/>
  <c r="I64" i="4"/>
  <c r="I65" i="4"/>
  <c r="I66" i="4"/>
  <c r="I67" i="4"/>
  <c r="I68" i="4"/>
  <c r="I69" i="4"/>
  <c r="I70" i="4"/>
  <c r="I71" i="4"/>
  <c r="I72" i="4"/>
  <c r="I73" i="4"/>
  <c r="I74" i="4"/>
  <c r="I75" i="4"/>
  <c r="I76" i="4"/>
  <c r="I77" i="4"/>
  <c r="I6" i="4"/>
  <c r="B461" i="21" s="1"/>
  <c r="H7" i="4"/>
  <c r="A462" i="21" s="1"/>
  <c r="H8" i="4"/>
  <c r="A463" i="21" s="1"/>
  <c r="H9" i="4"/>
  <c r="A464" i="21" s="1"/>
  <c r="H10" i="4"/>
  <c r="A465" i="21" s="1"/>
  <c r="H11" i="4"/>
  <c r="A466" i="21" s="1"/>
  <c r="H12" i="4"/>
  <c r="A467" i="21" s="1"/>
  <c r="H13" i="4"/>
  <c r="A468" i="21" s="1"/>
  <c r="H14" i="4"/>
  <c r="A469" i="21" s="1"/>
  <c r="H15" i="4"/>
  <c r="A470" i="21" s="1"/>
  <c r="H16" i="4"/>
  <c r="A471" i="21" s="1"/>
  <c r="A472" i="21"/>
  <c r="A473" i="21"/>
  <c r="H17" i="4"/>
  <c r="A474" i="21" s="1"/>
  <c r="H18" i="4"/>
  <c r="A475" i="21" s="1"/>
  <c r="H19" i="4"/>
  <c r="A476" i="21" s="1"/>
  <c r="H20" i="4"/>
  <c r="A477" i="21" s="1"/>
  <c r="H21" i="4"/>
  <c r="A478" i="21" s="1"/>
  <c r="H22" i="4"/>
  <c r="A479" i="21" s="1"/>
  <c r="H23" i="4"/>
  <c r="A480" i="21" s="1"/>
  <c r="H24" i="4"/>
  <c r="A481" i="21" s="1"/>
  <c r="H25" i="4"/>
  <c r="A482" i="21" s="1"/>
  <c r="H26" i="4"/>
  <c r="A483" i="21" s="1"/>
  <c r="H27" i="4"/>
  <c r="A484" i="21" s="1"/>
  <c r="H28" i="4"/>
  <c r="A485" i="21" s="1"/>
  <c r="H29" i="4"/>
  <c r="A486" i="21" s="1"/>
  <c r="H30" i="4"/>
  <c r="A487" i="21" s="1"/>
  <c r="H31" i="4"/>
  <c r="A488" i="21" s="1"/>
  <c r="H32" i="4"/>
  <c r="A489" i="21" s="1"/>
  <c r="H33" i="4"/>
  <c r="A490" i="21" s="1"/>
  <c r="H34" i="4"/>
  <c r="A491" i="21" s="1"/>
  <c r="H35" i="4"/>
  <c r="A492" i="21" s="1"/>
  <c r="H36" i="4"/>
  <c r="A493" i="21" s="1"/>
  <c r="H37" i="4"/>
  <c r="A494" i="21" s="1"/>
  <c r="H38" i="4"/>
  <c r="A495" i="21" s="1"/>
  <c r="H39" i="4"/>
  <c r="A496" i="21" s="1"/>
  <c r="H40" i="4"/>
  <c r="A497" i="21" s="1"/>
  <c r="H41" i="4"/>
  <c r="A498" i="21" s="1"/>
  <c r="H42" i="4"/>
  <c r="A499" i="21" s="1"/>
  <c r="H43" i="4"/>
  <c r="A500" i="21" s="1"/>
  <c r="H44" i="4"/>
  <c r="A501" i="21" s="1"/>
  <c r="H45" i="4"/>
  <c r="A502" i="21" s="1"/>
  <c r="H46" i="4"/>
  <c r="A503" i="21" s="1"/>
  <c r="H47" i="4"/>
  <c r="A504" i="21" s="1"/>
  <c r="H48" i="4"/>
  <c r="A505" i="21" s="1"/>
  <c r="H49" i="4"/>
  <c r="A506" i="21" s="1"/>
  <c r="H50" i="4"/>
  <c r="A507" i="21" s="1"/>
  <c r="H51" i="4"/>
  <c r="A508" i="21" s="1"/>
  <c r="H52" i="4"/>
  <c r="A509" i="21" s="1"/>
  <c r="H53" i="4"/>
  <c r="A510" i="21" s="1"/>
  <c r="H54" i="4"/>
  <c r="A511" i="21" s="1"/>
  <c r="H55" i="4"/>
  <c r="H56" i="4"/>
  <c r="H57" i="4"/>
  <c r="H58" i="4"/>
  <c r="H59" i="4"/>
  <c r="H60" i="4"/>
  <c r="H61" i="4"/>
  <c r="H62" i="4"/>
  <c r="H63" i="4"/>
  <c r="H64" i="4"/>
  <c r="H65" i="4"/>
  <c r="H66" i="4"/>
  <c r="H67" i="4"/>
  <c r="H68" i="4"/>
  <c r="H69" i="4"/>
  <c r="H70" i="4"/>
  <c r="H71" i="4"/>
  <c r="H72" i="4"/>
  <c r="H73" i="4"/>
  <c r="H74" i="4"/>
  <c r="H75" i="4"/>
  <c r="H76" i="4"/>
  <c r="H77" i="4"/>
  <c r="H6" i="4"/>
  <c r="A461" i="21" s="1"/>
  <c r="I9" i="1"/>
  <c r="B411" i="21" s="1"/>
  <c r="B412" i="21"/>
  <c r="I10" i="1"/>
  <c r="B413" i="21" s="1"/>
  <c r="I11" i="1"/>
  <c r="B414" i="21" s="1"/>
  <c r="I12" i="1"/>
  <c r="B415" i="21" s="1"/>
  <c r="I13" i="1"/>
  <c r="B416" i="21" s="1"/>
  <c r="I14" i="1"/>
  <c r="B417" i="21" s="1"/>
  <c r="B418" i="21"/>
  <c r="B419" i="21"/>
  <c r="B420" i="21"/>
  <c r="I15" i="1"/>
  <c r="B421" i="21" s="1"/>
  <c r="I16" i="1"/>
  <c r="B422" i="21" s="1"/>
  <c r="I17" i="1"/>
  <c r="B423" i="21" s="1"/>
  <c r="I18" i="1"/>
  <c r="B424" i="21" s="1"/>
  <c r="I19" i="1"/>
  <c r="B425" i="21" s="1"/>
  <c r="I20" i="1"/>
  <c r="B426" i="21" s="1"/>
  <c r="I21" i="1"/>
  <c r="B427" i="21" s="1"/>
  <c r="I22" i="1"/>
  <c r="B428" i="21" s="1"/>
  <c r="I23" i="1"/>
  <c r="B429" i="21" s="1"/>
  <c r="I24" i="1"/>
  <c r="B430" i="21" s="1"/>
  <c r="B431" i="21"/>
  <c r="I25" i="1"/>
  <c r="B432" i="21" s="1"/>
  <c r="I26" i="1"/>
  <c r="B433" i="21" s="1"/>
  <c r="I27" i="1"/>
  <c r="B434" i="21" s="1"/>
  <c r="I28" i="1"/>
  <c r="B435" i="21" s="1"/>
  <c r="I29" i="1"/>
  <c r="B436" i="21" s="1"/>
  <c r="I30" i="1"/>
  <c r="B437" i="21" s="1"/>
  <c r="I31" i="1"/>
  <c r="B438" i="21" s="1"/>
  <c r="I32" i="1"/>
  <c r="B439" i="21" s="1"/>
  <c r="I33" i="1"/>
  <c r="B440" i="21" s="1"/>
  <c r="I34" i="1"/>
  <c r="B441" i="21" s="1"/>
  <c r="I35" i="1"/>
  <c r="B442" i="21" s="1"/>
  <c r="I36" i="1"/>
  <c r="B443" i="21" s="1"/>
  <c r="I37" i="1"/>
  <c r="B444" i="21" s="1"/>
  <c r="I38" i="1"/>
  <c r="B445" i="21" s="1"/>
  <c r="I39" i="1"/>
  <c r="B446" i="21" s="1"/>
  <c r="I40" i="1"/>
  <c r="B447" i="21" s="1"/>
  <c r="I41" i="1"/>
  <c r="B448" i="21" s="1"/>
  <c r="I42" i="1"/>
  <c r="B449" i="21" s="1"/>
  <c r="I43" i="1"/>
  <c r="B450" i="21" s="1"/>
  <c r="I44" i="1"/>
  <c r="B451" i="21" s="1"/>
  <c r="I45" i="1"/>
  <c r="B452" i="21" s="1"/>
  <c r="I46" i="1"/>
  <c r="B453" i="21" s="1"/>
  <c r="I47" i="1"/>
  <c r="B454" i="21" s="1"/>
  <c r="I48" i="1"/>
  <c r="B455" i="21" s="1"/>
  <c r="I49" i="1"/>
  <c r="B456" i="21" s="1"/>
  <c r="I50" i="1"/>
  <c r="B457" i="21" s="1"/>
  <c r="I51" i="1"/>
  <c r="B458" i="21" s="1"/>
  <c r="I52" i="1"/>
  <c r="B459" i="21" s="1"/>
  <c r="I53" i="1"/>
  <c r="B460" i="21" s="1"/>
  <c r="I54" i="1"/>
  <c r="I55" i="1"/>
  <c r="I56" i="1"/>
  <c r="I57" i="1"/>
  <c r="I58" i="1"/>
  <c r="I59" i="1"/>
  <c r="I60" i="1"/>
  <c r="I61" i="1"/>
  <c r="I62" i="1"/>
  <c r="I63" i="1"/>
  <c r="I64" i="1"/>
  <c r="I65" i="1"/>
  <c r="I66" i="1"/>
  <c r="I67" i="1"/>
  <c r="I68" i="1"/>
  <c r="I69" i="1"/>
  <c r="I70" i="1"/>
  <c r="I71" i="1"/>
  <c r="I72" i="1"/>
  <c r="I73" i="1"/>
  <c r="I74" i="1"/>
  <c r="I75" i="1"/>
  <c r="I76" i="1"/>
  <c r="I7" i="1"/>
  <c r="B410" i="21" s="1"/>
  <c r="H76" i="1"/>
  <c r="H75" i="1"/>
  <c r="H9" i="1"/>
  <c r="A411" i="21" s="1"/>
  <c r="A412" i="21"/>
  <c r="H10" i="1"/>
  <c r="A413" i="21" s="1"/>
  <c r="H11" i="1"/>
  <c r="A414" i="21" s="1"/>
  <c r="H12" i="1"/>
  <c r="A415" i="21" s="1"/>
  <c r="H13" i="1"/>
  <c r="A416" i="21" s="1"/>
  <c r="H14" i="1"/>
  <c r="A417" i="21" s="1"/>
  <c r="A418" i="21"/>
  <c r="A419" i="21"/>
  <c r="A420" i="21"/>
  <c r="H15" i="1"/>
  <c r="A421" i="21" s="1"/>
  <c r="H16" i="1"/>
  <c r="A422" i="21" s="1"/>
  <c r="H17" i="1"/>
  <c r="A423" i="21" s="1"/>
  <c r="H18" i="1"/>
  <c r="A424" i="21" s="1"/>
  <c r="H19" i="1"/>
  <c r="A425" i="21" s="1"/>
  <c r="H20" i="1"/>
  <c r="A426" i="21" s="1"/>
  <c r="H21" i="1"/>
  <c r="A427" i="21" s="1"/>
  <c r="H22" i="1"/>
  <c r="A428" i="21" s="1"/>
  <c r="H23" i="1"/>
  <c r="A429" i="21" s="1"/>
  <c r="H24" i="1"/>
  <c r="A430" i="21" s="1"/>
  <c r="A431" i="21"/>
  <c r="H25" i="1"/>
  <c r="A432" i="21" s="1"/>
  <c r="H26" i="1"/>
  <c r="A433" i="21" s="1"/>
  <c r="H27" i="1"/>
  <c r="A434" i="21" s="1"/>
  <c r="H28" i="1"/>
  <c r="A435" i="21" s="1"/>
  <c r="H29" i="1"/>
  <c r="A436" i="21" s="1"/>
  <c r="H30" i="1"/>
  <c r="A437" i="21" s="1"/>
  <c r="H31" i="1"/>
  <c r="A438" i="21" s="1"/>
  <c r="H32" i="1"/>
  <c r="A439" i="21" s="1"/>
  <c r="H33" i="1"/>
  <c r="A440" i="21" s="1"/>
  <c r="H34" i="1"/>
  <c r="A441" i="21" s="1"/>
  <c r="H35" i="1"/>
  <c r="A442" i="21" s="1"/>
  <c r="H36" i="1"/>
  <c r="A443" i="21" s="1"/>
  <c r="H37" i="1"/>
  <c r="A444" i="21" s="1"/>
  <c r="H38" i="1"/>
  <c r="A445" i="21" s="1"/>
  <c r="H39" i="1"/>
  <c r="A446" i="21" s="1"/>
  <c r="H40" i="1"/>
  <c r="A447" i="21" s="1"/>
  <c r="H41" i="1"/>
  <c r="A448" i="21" s="1"/>
  <c r="H42" i="1"/>
  <c r="A449" i="21" s="1"/>
  <c r="H43" i="1"/>
  <c r="A450" i="21" s="1"/>
  <c r="H44" i="1"/>
  <c r="A451" i="21" s="1"/>
  <c r="H45" i="1"/>
  <c r="A452" i="21" s="1"/>
  <c r="H46" i="1"/>
  <c r="A453" i="21" s="1"/>
  <c r="H47" i="1"/>
  <c r="A454" i="21" s="1"/>
  <c r="H48" i="1"/>
  <c r="A455" i="21" s="1"/>
  <c r="H49" i="1"/>
  <c r="A456" i="21" s="1"/>
  <c r="H50" i="1"/>
  <c r="A457" i="21" s="1"/>
  <c r="H51" i="1"/>
  <c r="A458" i="21" s="1"/>
  <c r="H52" i="1"/>
  <c r="A459" i="21" s="1"/>
  <c r="H53" i="1"/>
  <c r="A460" i="21" s="1"/>
  <c r="H54" i="1"/>
  <c r="H55" i="1"/>
  <c r="H56" i="1"/>
  <c r="H57" i="1"/>
  <c r="H58" i="1"/>
  <c r="H59" i="1"/>
  <c r="H60" i="1"/>
  <c r="H61" i="1"/>
  <c r="H62" i="1"/>
  <c r="H63" i="1"/>
  <c r="H64" i="1"/>
  <c r="H65" i="1"/>
  <c r="H66" i="1"/>
  <c r="H67" i="1"/>
  <c r="H68" i="1"/>
  <c r="H69" i="1"/>
  <c r="H70" i="1"/>
  <c r="H71" i="1"/>
  <c r="H72" i="1"/>
  <c r="H73" i="1"/>
  <c r="H74" i="1"/>
  <c r="H7" i="1"/>
  <c r="A410" i="21" s="1"/>
  <c r="I7" i="13"/>
  <c r="B360" i="21" s="1"/>
  <c r="I8" i="13"/>
  <c r="B361" i="21" s="1"/>
  <c r="I9" i="13"/>
  <c r="B362" i="21" s="1"/>
  <c r="I10" i="13"/>
  <c r="B363" i="21" s="1"/>
  <c r="I11" i="13"/>
  <c r="B364" i="21" s="1"/>
  <c r="I12" i="13"/>
  <c r="B365" i="21" s="1"/>
  <c r="I13" i="13"/>
  <c r="B366" i="21" s="1"/>
  <c r="I14" i="13"/>
  <c r="B367" i="21" s="1"/>
  <c r="I15" i="13"/>
  <c r="B368" i="21" s="1"/>
  <c r="I16" i="13"/>
  <c r="B369" i="21" s="1"/>
  <c r="I17" i="13"/>
  <c r="B370" i="21" s="1"/>
  <c r="I18" i="13"/>
  <c r="B371" i="21" s="1"/>
  <c r="I19" i="13"/>
  <c r="B372" i="21" s="1"/>
  <c r="I20" i="13"/>
  <c r="B373" i="21" s="1"/>
  <c r="I21" i="13"/>
  <c r="B374" i="21" s="1"/>
  <c r="I22" i="13"/>
  <c r="B375" i="21" s="1"/>
  <c r="I23" i="13"/>
  <c r="B376" i="21" s="1"/>
  <c r="I24" i="13"/>
  <c r="B377" i="21" s="1"/>
  <c r="I25" i="13"/>
  <c r="B378" i="21" s="1"/>
  <c r="I26" i="13"/>
  <c r="B379" i="21" s="1"/>
  <c r="I27" i="13"/>
  <c r="B380" i="21" s="1"/>
  <c r="I28" i="13"/>
  <c r="B381" i="21" s="1"/>
  <c r="I29" i="13"/>
  <c r="B382" i="21" s="1"/>
  <c r="I30" i="13"/>
  <c r="B383" i="21" s="1"/>
  <c r="I31" i="13"/>
  <c r="B384" i="21" s="1"/>
  <c r="I32" i="13"/>
  <c r="B385" i="21" s="1"/>
  <c r="I33" i="13"/>
  <c r="B386" i="21" s="1"/>
  <c r="I34" i="13"/>
  <c r="B387" i="21" s="1"/>
  <c r="I35" i="13"/>
  <c r="B388" i="21" s="1"/>
  <c r="I36" i="13"/>
  <c r="B389" i="21" s="1"/>
  <c r="I37" i="13"/>
  <c r="B390" i="21" s="1"/>
  <c r="I38" i="13"/>
  <c r="B391" i="21" s="1"/>
  <c r="I39" i="13"/>
  <c r="B392" i="21" s="1"/>
  <c r="I40" i="13"/>
  <c r="B393" i="21" s="1"/>
  <c r="I41" i="13"/>
  <c r="B394" i="21" s="1"/>
  <c r="I42" i="13"/>
  <c r="B395" i="21" s="1"/>
  <c r="I43" i="13"/>
  <c r="B396" i="21" s="1"/>
  <c r="I44" i="13"/>
  <c r="B397" i="21" s="1"/>
  <c r="I45" i="13"/>
  <c r="B398" i="21" s="1"/>
  <c r="I46" i="13"/>
  <c r="B399" i="21" s="1"/>
  <c r="I47" i="13"/>
  <c r="B400" i="21" s="1"/>
  <c r="I48" i="13"/>
  <c r="B401" i="21" s="1"/>
  <c r="I49" i="13"/>
  <c r="B402" i="21" s="1"/>
  <c r="I50" i="13"/>
  <c r="B403" i="21" s="1"/>
  <c r="I51" i="13"/>
  <c r="B404" i="21" s="1"/>
  <c r="I52" i="13"/>
  <c r="B405" i="21" s="1"/>
  <c r="I53" i="13"/>
  <c r="B406" i="21" s="1"/>
  <c r="I54" i="13"/>
  <c r="B407" i="21" s="1"/>
  <c r="I55" i="13"/>
  <c r="B408" i="21" s="1"/>
  <c r="I56" i="13"/>
  <c r="B409" i="21" s="1"/>
  <c r="I57" i="13"/>
  <c r="I58" i="13"/>
  <c r="I59" i="13"/>
  <c r="I60" i="13"/>
  <c r="I61" i="13"/>
  <c r="I62" i="13"/>
  <c r="I63" i="13"/>
  <c r="I64" i="13"/>
  <c r="I65" i="13"/>
  <c r="I66" i="13"/>
  <c r="I67" i="13"/>
  <c r="I68" i="13"/>
  <c r="I69" i="13"/>
  <c r="I70" i="13"/>
  <c r="I71" i="13"/>
  <c r="I72" i="13"/>
  <c r="I73" i="13"/>
  <c r="I74" i="13"/>
  <c r="I75" i="13"/>
  <c r="I76" i="13"/>
  <c r="I77" i="13"/>
  <c r="I78" i="13"/>
  <c r="I79" i="13"/>
  <c r="I6" i="13"/>
  <c r="B359" i="21" s="1"/>
  <c r="H7" i="13"/>
  <c r="A360" i="21" s="1"/>
  <c r="H8" i="13"/>
  <c r="A361" i="21" s="1"/>
  <c r="H9" i="13"/>
  <c r="A362" i="21" s="1"/>
  <c r="H10" i="13"/>
  <c r="A363" i="21" s="1"/>
  <c r="H11" i="13"/>
  <c r="A364" i="21" s="1"/>
  <c r="H12" i="13"/>
  <c r="A365" i="21" s="1"/>
  <c r="H13" i="13"/>
  <c r="A366" i="21" s="1"/>
  <c r="H14" i="13"/>
  <c r="A367" i="21" s="1"/>
  <c r="H15" i="13"/>
  <c r="A368" i="21" s="1"/>
  <c r="H16" i="13"/>
  <c r="A369" i="21" s="1"/>
  <c r="H17" i="13"/>
  <c r="A370" i="21" s="1"/>
  <c r="H18" i="13"/>
  <c r="A371" i="21" s="1"/>
  <c r="H19" i="13"/>
  <c r="A372" i="21" s="1"/>
  <c r="H20" i="13"/>
  <c r="A373" i="21" s="1"/>
  <c r="H21" i="13"/>
  <c r="A374" i="21" s="1"/>
  <c r="H22" i="13"/>
  <c r="A375" i="21" s="1"/>
  <c r="H23" i="13"/>
  <c r="A376" i="21" s="1"/>
  <c r="H24" i="13"/>
  <c r="A377" i="21" s="1"/>
  <c r="H25" i="13"/>
  <c r="A378" i="21" s="1"/>
  <c r="H26" i="13"/>
  <c r="A379" i="21" s="1"/>
  <c r="H27" i="13"/>
  <c r="A380" i="21" s="1"/>
  <c r="H28" i="13"/>
  <c r="A381" i="21" s="1"/>
  <c r="H29" i="13"/>
  <c r="A382" i="21" s="1"/>
  <c r="H30" i="13"/>
  <c r="A383" i="21" s="1"/>
  <c r="H31" i="13"/>
  <c r="A384" i="21" s="1"/>
  <c r="H32" i="13"/>
  <c r="A385" i="21" s="1"/>
  <c r="H33" i="13"/>
  <c r="A386" i="21" s="1"/>
  <c r="H34" i="13"/>
  <c r="A387" i="21" s="1"/>
  <c r="H35" i="13"/>
  <c r="A388" i="21" s="1"/>
  <c r="H36" i="13"/>
  <c r="A389" i="21" s="1"/>
  <c r="H37" i="13"/>
  <c r="A390" i="21" s="1"/>
  <c r="H38" i="13"/>
  <c r="A391" i="21" s="1"/>
  <c r="H39" i="13"/>
  <c r="A392" i="21" s="1"/>
  <c r="H40" i="13"/>
  <c r="A393" i="21" s="1"/>
  <c r="H41" i="13"/>
  <c r="A394" i="21" s="1"/>
  <c r="H42" i="13"/>
  <c r="A395" i="21" s="1"/>
  <c r="H43" i="13"/>
  <c r="A396" i="21" s="1"/>
  <c r="H44" i="13"/>
  <c r="A397" i="21" s="1"/>
  <c r="H45" i="13"/>
  <c r="A398" i="21" s="1"/>
  <c r="H46" i="13"/>
  <c r="A399" i="21" s="1"/>
  <c r="H47" i="13"/>
  <c r="A400" i="21" s="1"/>
  <c r="H48" i="13"/>
  <c r="A401" i="21" s="1"/>
  <c r="H49" i="13"/>
  <c r="A402" i="21" s="1"/>
  <c r="H50" i="13"/>
  <c r="A403" i="21" s="1"/>
  <c r="H51" i="13"/>
  <c r="A404" i="21" s="1"/>
  <c r="H52" i="13"/>
  <c r="A405" i="21" s="1"/>
  <c r="H53" i="13"/>
  <c r="A406" i="21" s="1"/>
  <c r="H54" i="13"/>
  <c r="A407" i="21" s="1"/>
  <c r="H55" i="13"/>
  <c r="A408" i="21" s="1"/>
  <c r="H56" i="13"/>
  <c r="A409" i="21" s="1"/>
  <c r="H57" i="13"/>
  <c r="H58" i="13"/>
  <c r="H59" i="13"/>
  <c r="H60" i="13"/>
  <c r="H61" i="13"/>
  <c r="H62" i="13"/>
  <c r="H63" i="13"/>
  <c r="H64" i="13"/>
  <c r="H65" i="13"/>
  <c r="H66" i="13"/>
  <c r="H67" i="13"/>
  <c r="H68" i="13"/>
  <c r="H69" i="13"/>
  <c r="H70" i="13"/>
  <c r="H71" i="13"/>
  <c r="H72" i="13"/>
  <c r="H73" i="13"/>
  <c r="H74" i="13"/>
  <c r="H75" i="13"/>
  <c r="H76" i="13"/>
  <c r="H77" i="13"/>
  <c r="H78" i="13"/>
  <c r="H79" i="13"/>
  <c r="H6" i="13"/>
  <c r="A359" i="21" s="1"/>
  <c r="I7" i="7"/>
  <c r="B309" i="21" s="1"/>
  <c r="I8" i="7"/>
  <c r="B310" i="21" s="1"/>
  <c r="I9" i="7"/>
  <c r="B311" i="21" s="1"/>
  <c r="I10" i="7"/>
  <c r="B312" i="21" s="1"/>
  <c r="I11" i="7"/>
  <c r="B313" i="21" s="1"/>
  <c r="I12" i="7"/>
  <c r="B314" i="21" s="1"/>
  <c r="I13" i="7"/>
  <c r="B315" i="21" s="1"/>
  <c r="I14" i="7"/>
  <c r="B316" i="21" s="1"/>
  <c r="I15" i="7"/>
  <c r="B317" i="21" s="1"/>
  <c r="I16" i="7"/>
  <c r="B318" i="21" s="1"/>
  <c r="I17" i="7"/>
  <c r="B319" i="21" s="1"/>
  <c r="I18" i="7"/>
  <c r="B320" i="21" s="1"/>
  <c r="I19" i="7"/>
  <c r="B321" i="21" s="1"/>
  <c r="I20" i="7"/>
  <c r="B322" i="21" s="1"/>
  <c r="I21" i="7"/>
  <c r="B323" i="21" s="1"/>
  <c r="I22" i="7"/>
  <c r="B324" i="21" s="1"/>
  <c r="I23" i="7"/>
  <c r="B325" i="21" s="1"/>
  <c r="I24" i="7"/>
  <c r="B326" i="21" s="1"/>
  <c r="I25" i="7"/>
  <c r="B327" i="21" s="1"/>
  <c r="I26" i="7"/>
  <c r="B328" i="21" s="1"/>
  <c r="I27" i="7"/>
  <c r="B329" i="21" s="1"/>
  <c r="I28" i="7"/>
  <c r="B330" i="21" s="1"/>
  <c r="I29" i="7"/>
  <c r="B331" i="21" s="1"/>
  <c r="I30" i="7"/>
  <c r="B332" i="21" s="1"/>
  <c r="I31" i="7"/>
  <c r="B333" i="21" s="1"/>
  <c r="I32" i="7"/>
  <c r="B334" i="21" s="1"/>
  <c r="I33" i="7"/>
  <c r="B335" i="21" s="1"/>
  <c r="I34" i="7"/>
  <c r="B336" i="21" s="1"/>
  <c r="I35" i="7"/>
  <c r="B337" i="21" s="1"/>
  <c r="I36" i="7"/>
  <c r="B338" i="21" s="1"/>
  <c r="I37" i="7"/>
  <c r="B339" i="21" s="1"/>
  <c r="I38" i="7"/>
  <c r="B340" i="21" s="1"/>
  <c r="I39" i="7"/>
  <c r="B341" i="21" s="1"/>
  <c r="I40" i="7"/>
  <c r="B342" i="21" s="1"/>
  <c r="I41" i="7"/>
  <c r="B343" i="21" s="1"/>
  <c r="I42" i="7"/>
  <c r="B344" i="21" s="1"/>
  <c r="I43" i="7"/>
  <c r="B345" i="21" s="1"/>
  <c r="I44" i="7"/>
  <c r="B346" i="21" s="1"/>
  <c r="I45" i="7"/>
  <c r="B347" i="21" s="1"/>
  <c r="I46" i="7"/>
  <c r="B348" i="21" s="1"/>
  <c r="I47" i="7"/>
  <c r="B349" i="21" s="1"/>
  <c r="I48" i="7"/>
  <c r="B350" i="21" s="1"/>
  <c r="I49" i="7"/>
  <c r="B351" i="21" s="1"/>
  <c r="I50" i="7"/>
  <c r="B352" i="21" s="1"/>
  <c r="I51" i="7"/>
  <c r="B353" i="21" s="1"/>
  <c r="I52" i="7"/>
  <c r="B354" i="21" s="1"/>
  <c r="I53" i="7"/>
  <c r="B355" i="21" s="1"/>
  <c r="I54" i="7"/>
  <c r="B356" i="21" s="1"/>
  <c r="I55" i="7"/>
  <c r="B357" i="21" s="1"/>
  <c r="I56" i="7"/>
  <c r="B358" i="21" s="1"/>
  <c r="I57" i="7"/>
  <c r="I58" i="7"/>
  <c r="I59" i="7"/>
  <c r="I60" i="7"/>
  <c r="I61" i="7"/>
  <c r="I62" i="7"/>
  <c r="I63" i="7"/>
  <c r="I64" i="7"/>
  <c r="I65" i="7"/>
  <c r="I66" i="7"/>
  <c r="I67" i="7"/>
  <c r="I68" i="7"/>
  <c r="I69" i="7"/>
  <c r="I70" i="7"/>
  <c r="I71" i="7"/>
  <c r="I72" i="7"/>
  <c r="I73" i="7"/>
  <c r="I74" i="7"/>
  <c r="I75" i="7"/>
  <c r="I76" i="7"/>
  <c r="I77" i="7"/>
  <c r="I78" i="7"/>
  <c r="I79" i="7"/>
  <c r="I6" i="7"/>
  <c r="B308" i="21" s="1"/>
  <c r="H7" i="7"/>
  <c r="A309" i="21" s="1"/>
  <c r="H8" i="7"/>
  <c r="A310" i="21" s="1"/>
  <c r="H9" i="7"/>
  <c r="A311" i="21" s="1"/>
  <c r="H10" i="7"/>
  <c r="A312" i="21" s="1"/>
  <c r="H11" i="7"/>
  <c r="A313" i="21" s="1"/>
  <c r="H12" i="7"/>
  <c r="A314" i="21" s="1"/>
  <c r="H13" i="7"/>
  <c r="A315" i="21" s="1"/>
  <c r="H14" i="7"/>
  <c r="A316" i="21" s="1"/>
  <c r="H15" i="7"/>
  <c r="A317" i="21" s="1"/>
  <c r="H16" i="7"/>
  <c r="A318" i="21" s="1"/>
  <c r="H17" i="7"/>
  <c r="A319" i="21" s="1"/>
  <c r="H18" i="7"/>
  <c r="A320" i="21" s="1"/>
  <c r="H19" i="7"/>
  <c r="A321" i="21" s="1"/>
  <c r="H20" i="7"/>
  <c r="A322" i="21" s="1"/>
  <c r="H21" i="7"/>
  <c r="A323" i="21" s="1"/>
  <c r="H22" i="7"/>
  <c r="A324" i="21" s="1"/>
  <c r="H23" i="7"/>
  <c r="A325" i="21" s="1"/>
  <c r="H24" i="7"/>
  <c r="A326" i="21" s="1"/>
  <c r="H25" i="7"/>
  <c r="A327" i="21" s="1"/>
  <c r="H26" i="7"/>
  <c r="A328" i="21" s="1"/>
  <c r="H27" i="7"/>
  <c r="A329" i="21" s="1"/>
  <c r="H28" i="7"/>
  <c r="A330" i="21" s="1"/>
  <c r="H29" i="7"/>
  <c r="A331" i="21" s="1"/>
  <c r="H30" i="7"/>
  <c r="A332" i="21" s="1"/>
  <c r="H31" i="7"/>
  <c r="A333" i="21" s="1"/>
  <c r="H32" i="7"/>
  <c r="A334" i="21" s="1"/>
  <c r="H33" i="7"/>
  <c r="A335" i="21" s="1"/>
  <c r="H34" i="7"/>
  <c r="A336" i="21" s="1"/>
  <c r="H35" i="7"/>
  <c r="A337" i="21" s="1"/>
  <c r="H36" i="7"/>
  <c r="A338" i="21" s="1"/>
  <c r="H37" i="7"/>
  <c r="A339" i="21" s="1"/>
  <c r="H38" i="7"/>
  <c r="A340" i="21" s="1"/>
  <c r="H39" i="7"/>
  <c r="A341" i="21" s="1"/>
  <c r="H40" i="7"/>
  <c r="A342" i="21" s="1"/>
  <c r="H41" i="7"/>
  <c r="A343" i="21" s="1"/>
  <c r="H42" i="7"/>
  <c r="A344" i="21" s="1"/>
  <c r="H43" i="7"/>
  <c r="A345" i="21" s="1"/>
  <c r="H44" i="7"/>
  <c r="A346" i="21" s="1"/>
  <c r="H45" i="7"/>
  <c r="A347" i="21" s="1"/>
  <c r="H46" i="7"/>
  <c r="A348" i="21" s="1"/>
  <c r="H47" i="7"/>
  <c r="A349" i="21" s="1"/>
  <c r="H48" i="7"/>
  <c r="A350" i="21" s="1"/>
  <c r="H49" i="7"/>
  <c r="A351" i="21" s="1"/>
  <c r="H50" i="7"/>
  <c r="A352" i="21" s="1"/>
  <c r="H51" i="7"/>
  <c r="A353" i="21" s="1"/>
  <c r="H52" i="7"/>
  <c r="A354" i="21" s="1"/>
  <c r="H53" i="7"/>
  <c r="A355" i="21" s="1"/>
  <c r="H54" i="7"/>
  <c r="A356" i="21" s="1"/>
  <c r="H55" i="7"/>
  <c r="A357" i="21" s="1"/>
  <c r="H56" i="7"/>
  <c r="A358" i="21" s="1"/>
  <c r="H57" i="7"/>
  <c r="H58" i="7"/>
  <c r="H59" i="7"/>
  <c r="H60" i="7"/>
  <c r="H61" i="7"/>
  <c r="H62" i="7"/>
  <c r="H63" i="7"/>
  <c r="H64" i="7"/>
  <c r="H65" i="7"/>
  <c r="H66" i="7"/>
  <c r="H67" i="7"/>
  <c r="H68" i="7"/>
  <c r="H69" i="7"/>
  <c r="H70" i="7"/>
  <c r="H71" i="7"/>
  <c r="H72" i="7"/>
  <c r="H73" i="7"/>
  <c r="H74" i="7"/>
  <c r="H75" i="7"/>
  <c r="H76" i="7"/>
  <c r="H77" i="7"/>
  <c r="H78" i="7"/>
  <c r="H79" i="7"/>
  <c r="H6" i="7"/>
  <c r="A308" i="21" s="1"/>
  <c r="I7" i="14"/>
  <c r="B258" i="21" s="1"/>
  <c r="I8" i="14"/>
  <c r="B259" i="21" s="1"/>
  <c r="I9" i="14"/>
  <c r="B260" i="21" s="1"/>
  <c r="I10" i="14"/>
  <c r="B261" i="21" s="1"/>
  <c r="I11" i="14"/>
  <c r="B262" i="21" s="1"/>
  <c r="I12" i="14"/>
  <c r="B263" i="21" s="1"/>
  <c r="I13" i="14"/>
  <c r="B264" i="21" s="1"/>
  <c r="I14" i="14"/>
  <c r="B265" i="21" s="1"/>
  <c r="I15" i="14"/>
  <c r="B266" i="21" s="1"/>
  <c r="I16" i="14"/>
  <c r="B267" i="21" s="1"/>
  <c r="I17" i="14"/>
  <c r="B268" i="21" s="1"/>
  <c r="I18" i="14"/>
  <c r="B269" i="21" s="1"/>
  <c r="I19" i="14"/>
  <c r="B270" i="21" s="1"/>
  <c r="I20" i="14"/>
  <c r="B271" i="21" s="1"/>
  <c r="I21" i="14"/>
  <c r="B272" i="21" s="1"/>
  <c r="I22" i="14"/>
  <c r="B273" i="21" s="1"/>
  <c r="I23" i="14"/>
  <c r="B274" i="21" s="1"/>
  <c r="I24" i="14"/>
  <c r="B275" i="21" s="1"/>
  <c r="I25" i="14"/>
  <c r="B276" i="21" s="1"/>
  <c r="I26" i="14"/>
  <c r="B277" i="21" s="1"/>
  <c r="I27" i="14"/>
  <c r="B278" i="21" s="1"/>
  <c r="I28" i="14"/>
  <c r="B279" i="21" s="1"/>
  <c r="I29" i="14"/>
  <c r="B280" i="21" s="1"/>
  <c r="I30" i="14"/>
  <c r="B281" i="21" s="1"/>
  <c r="I31" i="14"/>
  <c r="B282" i="21" s="1"/>
  <c r="I32" i="14"/>
  <c r="B283" i="21" s="1"/>
  <c r="I33" i="14"/>
  <c r="B284" i="21" s="1"/>
  <c r="I34" i="14"/>
  <c r="B285" i="21" s="1"/>
  <c r="I35" i="14"/>
  <c r="B286" i="21" s="1"/>
  <c r="I36" i="14"/>
  <c r="B287" i="21" s="1"/>
  <c r="I37" i="14"/>
  <c r="B288" i="21" s="1"/>
  <c r="I38" i="14"/>
  <c r="B289" i="21" s="1"/>
  <c r="I39" i="14"/>
  <c r="B290" i="21" s="1"/>
  <c r="I40" i="14"/>
  <c r="B291" i="21" s="1"/>
  <c r="I41" i="14"/>
  <c r="B292" i="21" s="1"/>
  <c r="I42" i="14"/>
  <c r="B293" i="21" s="1"/>
  <c r="I43" i="14"/>
  <c r="B294" i="21" s="1"/>
  <c r="I44" i="14"/>
  <c r="B295" i="21" s="1"/>
  <c r="I45" i="14"/>
  <c r="B296" i="21" s="1"/>
  <c r="I46" i="14"/>
  <c r="B297" i="21" s="1"/>
  <c r="I47" i="14"/>
  <c r="B298" i="21" s="1"/>
  <c r="I48" i="14"/>
  <c r="B299" i="21" s="1"/>
  <c r="I49" i="14"/>
  <c r="B300" i="21" s="1"/>
  <c r="I50" i="14"/>
  <c r="B301" i="21" s="1"/>
  <c r="I51" i="14"/>
  <c r="B302" i="21" s="1"/>
  <c r="I52" i="14"/>
  <c r="B303" i="21" s="1"/>
  <c r="I53" i="14"/>
  <c r="B304" i="21" s="1"/>
  <c r="I54" i="14"/>
  <c r="B305" i="21" s="1"/>
  <c r="I55" i="14"/>
  <c r="B306" i="21" s="1"/>
  <c r="I56" i="14"/>
  <c r="B307" i="21" s="1"/>
  <c r="I57" i="14"/>
  <c r="I58" i="14"/>
  <c r="I59" i="14"/>
  <c r="I60" i="14"/>
  <c r="I61" i="14"/>
  <c r="I62" i="14"/>
  <c r="I63" i="14"/>
  <c r="I64" i="14"/>
  <c r="I65" i="14"/>
  <c r="I66" i="14"/>
  <c r="I67" i="14"/>
  <c r="I68" i="14"/>
  <c r="I69" i="14"/>
  <c r="I70" i="14"/>
  <c r="I71" i="14"/>
  <c r="I72" i="14"/>
  <c r="I73" i="14"/>
  <c r="I74" i="14"/>
  <c r="I75" i="14"/>
  <c r="I76" i="14"/>
  <c r="I77" i="14"/>
  <c r="I78" i="14"/>
  <c r="I79" i="14"/>
  <c r="I6" i="14"/>
  <c r="B257" i="21" s="1"/>
  <c r="H7" i="14"/>
  <c r="A258" i="21" s="1"/>
  <c r="H8" i="14"/>
  <c r="A259" i="21" s="1"/>
  <c r="H9" i="14"/>
  <c r="A260" i="21" s="1"/>
  <c r="H10" i="14"/>
  <c r="A261" i="21" s="1"/>
  <c r="H11" i="14"/>
  <c r="A262" i="21" s="1"/>
  <c r="H12" i="14"/>
  <c r="A263" i="21" s="1"/>
  <c r="H13" i="14"/>
  <c r="A264" i="21" s="1"/>
  <c r="H14" i="14"/>
  <c r="A265" i="21" s="1"/>
  <c r="H15" i="14"/>
  <c r="A266" i="21" s="1"/>
  <c r="H16" i="14"/>
  <c r="A267" i="21" s="1"/>
  <c r="H17" i="14"/>
  <c r="A268" i="21" s="1"/>
  <c r="H18" i="14"/>
  <c r="A269" i="21" s="1"/>
  <c r="H19" i="14"/>
  <c r="A270" i="21" s="1"/>
  <c r="H20" i="14"/>
  <c r="A271" i="21" s="1"/>
  <c r="H21" i="14"/>
  <c r="A272" i="21" s="1"/>
  <c r="H22" i="14"/>
  <c r="A273" i="21" s="1"/>
  <c r="H23" i="14"/>
  <c r="A274" i="21" s="1"/>
  <c r="H24" i="14"/>
  <c r="A275" i="21" s="1"/>
  <c r="H25" i="14"/>
  <c r="A276" i="21" s="1"/>
  <c r="H26" i="14"/>
  <c r="A277" i="21" s="1"/>
  <c r="H27" i="14"/>
  <c r="A278" i="21" s="1"/>
  <c r="H28" i="14"/>
  <c r="A279" i="21" s="1"/>
  <c r="H29" i="14"/>
  <c r="A280" i="21" s="1"/>
  <c r="H30" i="14"/>
  <c r="A281" i="21" s="1"/>
  <c r="H31" i="14"/>
  <c r="A282" i="21" s="1"/>
  <c r="H32" i="14"/>
  <c r="A283" i="21" s="1"/>
  <c r="H33" i="14"/>
  <c r="A284" i="21" s="1"/>
  <c r="H34" i="14"/>
  <c r="A285" i="21" s="1"/>
  <c r="H35" i="14"/>
  <c r="A286" i="21" s="1"/>
  <c r="H36" i="14"/>
  <c r="A287" i="21" s="1"/>
  <c r="H37" i="14"/>
  <c r="A288" i="21" s="1"/>
  <c r="H38" i="14"/>
  <c r="A289" i="21" s="1"/>
  <c r="H39" i="14"/>
  <c r="A290" i="21" s="1"/>
  <c r="H40" i="14"/>
  <c r="A291" i="21" s="1"/>
  <c r="H41" i="14"/>
  <c r="A292" i="21" s="1"/>
  <c r="H42" i="14"/>
  <c r="A293" i="21" s="1"/>
  <c r="H43" i="14"/>
  <c r="A294" i="21" s="1"/>
  <c r="H44" i="14"/>
  <c r="A295" i="21" s="1"/>
  <c r="H45" i="14"/>
  <c r="A296" i="21" s="1"/>
  <c r="H46" i="14"/>
  <c r="A297" i="21" s="1"/>
  <c r="H47" i="14"/>
  <c r="A298" i="21" s="1"/>
  <c r="H48" i="14"/>
  <c r="A299" i="21" s="1"/>
  <c r="H49" i="14"/>
  <c r="A300" i="21" s="1"/>
  <c r="H50" i="14"/>
  <c r="A301" i="21" s="1"/>
  <c r="H51" i="14"/>
  <c r="A302" i="21" s="1"/>
  <c r="H52" i="14"/>
  <c r="A303" i="21" s="1"/>
  <c r="H53" i="14"/>
  <c r="A304" i="21" s="1"/>
  <c r="H54" i="14"/>
  <c r="A305" i="21" s="1"/>
  <c r="H55" i="14"/>
  <c r="A306" i="21" s="1"/>
  <c r="H56" i="14"/>
  <c r="A307" i="21" s="1"/>
  <c r="H57" i="14"/>
  <c r="H58" i="14"/>
  <c r="H59" i="14"/>
  <c r="H60" i="14"/>
  <c r="H61" i="14"/>
  <c r="H62" i="14"/>
  <c r="H63" i="14"/>
  <c r="H64" i="14"/>
  <c r="H65" i="14"/>
  <c r="H66" i="14"/>
  <c r="H67" i="14"/>
  <c r="H68" i="14"/>
  <c r="H69" i="14"/>
  <c r="H70" i="14"/>
  <c r="H71" i="14"/>
  <c r="H72" i="14"/>
  <c r="H73" i="14"/>
  <c r="H74" i="14"/>
  <c r="H75" i="14"/>
  <c r="H76" i="14"/>
  <c r="H77" i="14"/>
  <c r="H78" i="14"/>
  <c r="H79" i="14"/>
  <c r="H6" i="14"/>
  <c r="A257" i="21" s="1"/>
  <c r="I7" i="6"/>
  <c r="B207" i="21" s="1"/>
  <c r="I8" i="6"/>
  <c r="B208" i="21" s="1"/>
  <c r="I9" i="6"/>
  <c r="B209" i="21" s="1"/>
  <c r="I10" i="6"/>
  <c r="B210" i="21" s="1"/>
  <c r="I11" i="6"/>
  <c r="B211" i="21" s="1"/>
  <c r="I12" i="6"/>
  <c r="B212" i="21" s="1"/>
  <c r="I13" i="6"/>
  <c r="B213" i="21" s="1"/>
  <c r="I14" i="6"/>
  <c r="B214" i="21" s="1"/>
  <c r="I15" i="6"/>
  <c r="B215" i="21" s="1"/>
  <c r="I16" i="6"/>
  <c r="B216" i="21" s="1"/>
  <c r="I17" i="6"/>
  <c r="B217" i="21" s="1"/>
  <c r="I18" i="6"/>
  <c r="B218" i="21" s="1"/>
  <c r="I19" i="6"/>
  <c r="B219" i="21" s="1"/>
  <c r="I20" i="6"/>
  <c r="B220" i="21" s="1"/>
  <c r="I21" i="6"/>
  <c r="B221" i="21" s="1"/>
  <c r="I22" i="6"/>
  <c r="B222" i="21" s="1"/>
  <c r="I23" i="6"/>
  <c r="B223" i="21" s="1"/>
  <c r="I24" i="6"/>
  <c r="B224" i="21" s="1"/>
  <c r="I25" i="6"/>
  <c r="B225" i="21" s="1"/>
  <c r="I26" i="6"/>
  <c r="B226" i="21" s="1"/>
  <c r="I27" i="6"/>
  <c r="B227" i="21" s="1"/>
  <c r="I28" i="6"/>
  <c r="B228" i="21" s="1"/>
  <c r="I29" i="6"/>
  <c r="B229" i="21" s="1"/>
  <c r="I30" i="6"/>
  <c r="B230" i="21" s="1"/>
  <c r="I31" i="6"/>
  <c r="B231" i="21" s="1"/>
  <c r="I32" i="6"/>
  <c r="B232" i="21" s="1"/>
  <c r="I33" i="6"/>
  <c r="B233" i="21" s="1"/>
  <c r="I34" i="6"/>
  <c r="B234" i="21" s="1"/>
  <c r="I35" i="6"/>
  <c r="B235" i="21" s="1"/>
  <c r="I36" i="6"/>
  <c r="B236" i="21" s="1"/>
  <c r="I37" i="6"/>
  <c r="B237" i="21" s="1"/>
  <c r="I38" i="6"/>
  <c r="B238" i="21" s="1"/>
  <c r="I39" i="6"/>
  <c r="B239" i="21" s="1"/>
  <c r="I40" i="6"/>
  <c r="B240" i="21" s="1"/>
  <c r="I41" i="6"/>
  <c r="B241" i="21" s="1"/>
  <c r="I42" i="6"/>
  <c r="B242" i="21" s="1"/>
  <c r="I43" i="6"/>
  <c r="B243" i="21" s="1"/>
  <c r="I44" i="6"/>
  <c r="B244" i="21" s="1"/>
  <c r="I45" i="6"/>
  <c r="B245" i="21" s="1"/>
  <c r="I46" i="6"/>
  <c r="B246" i="21" s="1"/>
  <c r="I47" i="6"/>
  <c r="B247" i="21" s="1"/>
  <c r="I48" i="6"/>
  <c r="B248" i="21" s="1"/>
  <c r="I49" i="6"/>
  <c r="B249" i="21" s="1"/>
  <c r="I50" i="6"/>
  <c r="B250" i="21" s="1"/>
  <c r="I51" i="6"/>
  <c r="B251" i="21" s="1"/>
  <c r="I52" i="6"/>
  <c r="B252" i="21" s="1"/>
  <c r="I53" i="6"/>
  <c r="B253" i="21" s="1"/>
  <c r="I54" i="6"/>
  <c r="B254" i="21" s="1"/>
  <c r="I55" i="6"/>
  <c r="B255" i="21" s="1"/>
  <c r="I56" i="6"/>
  <c r="B256" i="21" s="1"/>
  <c r="I57" i="6"/>
  <c r="I58" i="6"/>
  <c r="I59" i="6"/>
  <c r="I60" i="6"/>
  <c r="I61" i="6"/>
  <c r="I62" i="6"/>
  <c r="I63" i="6"/>
  <c r="I64" i="6"/>
  <c r="I65" i="6"/>
  <c r="I66" i="6"/>
  <c r="I67" i="6"/>
  <c r="I68" i="6"/>
  <c r="I69" i="6"/>
  <c r="I70" i="6"/>
  <c r="I71" i="6"/>
  <c r="I72" i="6"/>
  <c r="I73" i="6"/>
  <c r="I74" i="6"/>
  <c r="I75" i="6"/>
  <c r="I76" i="6"/>
  <c r="I77" i="6"/>
  <c r="I78" i="6"/>
  <c r="I79" i="6"/>
  <c r="I6" i="6"/>
  <c r="B206" i="21" s="1"/>
  <c r="H7" i="6"/>
  <c r="A207" i="21" s="1"/>
  <c r="H8" i="6"/>
  <c r="A208" i="21" s="1"/>
  <c r="H9" i="6"/>
  <c r="A209" i="21" s="1"/>
  <c r="H10" i="6"/>
  <c r="A210" i="21" s="1"/>
  <c r="H11" i="6"/>
  <c r="A211" i="21" s="1"/>
  <c r="H12" i="6"/>
  <c r="A212" i="21" s="1"/>
  <c r="H13" i="6"/>
  <c r="A213" i="21" s="1"/>
  <c r="H14" i="6"/>
  <c r="A214" i="21" s="1"/>
  <c r="H15" i="6"/>
  <c r="A215" i="21" s="1"/>
  <c r="H16" i="6"/>
  <c r="A216" i="21" s="1"/>
  <c r="H17" i="6"/>
  <c r="A217" i="21" s="1"/>
  <c r="H18" i="6"/>
  <c r="A218" i="21" s="1"/>
  <c r="H19" i="6"/>
  <c r="A219" i="21" s="1"/>
  <c r="H20" i="6"/>
  <c r="A220" i="21" s="1"/>
  <c r="H21" i="6"/>
  <c r="A221" i="21" s="1"/>
  <c r="H22" i="6"/>
  <c r="A222" i="21" s="1"/>
  <c r="H23" i="6"/>
  <c r="A223" i="21" s="1"/>
  <c r="H24" i="6"/>
  <c r="A224" i="21" s="1"/>
  <c r="H25" i="6"/>
  <c r="A225" i="21" s="1"/>
  <c r="H26" i="6"/>
  <c r="A226" i="21" s="1"/>
  <c r="H27" i="6"/>
  <c r="A227" i="21" s="1"/>
  <c r="H28" i="6"/>
  <c r="A228" i="21" s="1"/>
  <c r="H29" i="6"/>
  <c r="A229" i="21" s="1"/>
  <c r="H30" i="6"/>
  <c r="A230" i="21" s="1"/>
  <c r="H31" i="6"/>
  <c r="A231" i="21" s="1"/>
  <c r="H32" i="6"/>
  <c r="A232" i="21" s="1"/>
  <c r="H33" i="6"/>
  <c r="A233" i="21" s="1"/>
  <c r="H34" i="6"/>
  <c r="A234" i="21" s="1"/>
  <c r="H35" i="6"/>
  <c r="A235" i="21" s="1"/>
  <c r="H36" i="6"/>
  <c r="A236" i="21" s="1"/>
  <c r="H37" i="6"/>
  <c r="A237" i="21" s="1"/>
  <c r="H38" i="6"/>
  <c r="A238" i="21" s="1"/>
  <c r="H39" i="6"/>
  <c r="A239" i="21" s="1"/>
  <c r="H40" i="6"/>
  <c r="A240" i="21" s="1"/>
  <c r="H41" i="6"/>
  <c r="A241" i="21" s="1"/>
  <c r="H42" i="6"/>
  <c r="A242" i="21" s="1"/>
  <c r="H43" i="6"/>
  <c r="A243" i="21" s="1"/>
  <c r="H44" i="6"/>
  <c r="A244" i="21" s="1"/>
  <c r="H45" i="6"/>
  <c r="A245" i="21" s="1"/>
  <c r="H46" i="6"/>
  <c r="A246" i="21" s="1"/>
  <c r="H47" i="6"/>
  <c r="A247" i="21" s="1"/>
  <c r="H48" i="6"/>
  <c r="A248" i="21" s="1"/>
  <c r="H49" i="6"/>
  <c r="A249" i="21" s="1"/>
  <c r="H50" i="6"/>
  <c r="A250" i="21" s="1"/>
  <c r="H51" i="6"/>
  <c r="A251" i="21" s="1"/>
  <c r="H52" i="6"/>
  <c r="A252" i="21" s="1"/>
  <c r="H53" i="6"/>
  <c r="A253" i="21" s="1"/>
  <c r="H54" i="6"/>
  <c r="A254" i="21" s="1"/>
  <c r="H55" i="6"/>
  <c r="A255" i="21" s="1"/>
  <c r="H56" i="6"/>
  <c r="A256" i="21" s="1"/>
  <c r="H57" i="6"/>
  <c r="H58" i="6"/>
  <c r="H59" i="6"/>
  <c r="H60" i="6"/>
  <c r="H61" i="6"/>
  <c r="H62" i="6"/>
  <c r="H63" i="6"/>
  <c r="H64" i="6"/>
  <c r="H65" i="6"/>
  <c r="H66" i="6"/>
  <c r="H67" i="6"/>
  <c r="H68" i="6"/>
  <c r="H69" i="6"/>
  <c r="H70" i="6"/>
  <c r="H71" i="6"/>
  <c r="H72" i="6"/>
  <c r="H73" i="6"/>
  <c r="H74" i="6"/>
  <c r="H75" i="6"/>
  <c r="H76" i="6"/>
  <c r="H77" i="6"/>
  <c r="H78" i="6"/>
  <c r="H79" i="6"/>
  <c r="H6" i="6"/>
  <c r="A206" i="21" s="1"/>
  <c r="I7" i="8"/>
  <c r="B156" i="21" s="1"/>
  <c r="I8" i="8"/>
  <c r="B157" i="21" s="1"/>
  <c r="I9" i="8"/>
  <c r="B158" i="21" s="1"/>
  <c r="I10" i="8"/>
  <c r="B159" i="21" s="1"/>
  <c r="I11" i="8"/>
  <c r="B160" i="21" s="1"/>
  <c r="I12" i="8"/>
  <c r="B161" i="21" s="1"/>
  <c r="I13" i="8"/>
  <c r="B162" i="21" s="1"/>
  <c r="I14" i="8"/>
  <c r="B163" i="21" s="1"/>
  <c r="I15" i="8"/>
  <c r="B164" i="21" s="1"/>
  <c r="I16" i="8"/>
  <c r="B165" i="21" s="1"/>
  <c r="I17" i="8"/>
  <c r="B166" i="21" s="1"/>
  <c r="I18" i="8"/>
  <c r="B167" i="21" s="1"/>
  <c r="I19" i="8"/>
  <c r="B168" i="21" s="1"/>
  <c r="I20" i="8"/>
  <c r="B169" i="21" s="1"/>
  <c r="I21" i="8"/>
  <c r="B170" i="21" s="1"/>
  <c r="I22" i="8"/>
  <c r="B171" i="21" s="1"/>
  <c r="I23" i="8"/>
  <c r="B172" i="21" s="1"/>
  <c r="I24" i="8"/>
  <c r="B173" i="21" s="1"/>
  <c r="I25" i="8"/>
  <c r="B174" i="21" s="1"/>
  <c r="I26" i="8"/>
  <c r="B175" i="21" s="1"/>
  <c r="I27" i="8"/>
  <c r="B176" i="21" s="1"/>
  <c r="I28" i="8"/>
  <c r="B177" i="21" s="1"/>
  <c r="I29" i="8"/>
  <c r="B178" i="21" s="1"/>
  <c r="I30" i="8"/>
  <c r="B179" i="21" s="1"/>
  <c r="I31" i="8"/>
  <c r="B180" i="21" s="1"/>
  <c r="I32" i="8"/>
  <c r="B181" i="21" s="1"/>
  <c r="I33" i="8"/>
  <c r="B182" i="21" s="1"/>
  <c r="I34" i="8"/>
  <c r="B183" i="21" s="1"/>
  <c r="I35" i="8"/>
  <c r="B184" i="21" s="1"/>
  <c r="I36" i="8"/>
  <c r="B185" i="21" s="1"/>
  <c r="I37" i="8"/>
  <c r="B186" i="21" s="1"/>
  <c r="I38" i="8"/>
  <c r="B187" i="21" s="1"/>
  <c r="I39" i="8"/>
  <c r="B188" i="21" s="1"/>
  <c r="I40" i="8"/>
  <c r="B189" i="21" s="1"/>
  <c r="I41" i="8"/>
  <c r="B190" i="21" s="1"/>
  <c r="I42" i="8"/>
  <c r="B191" i="21" s="1"/>
  <c r="I43" i="8"/>
  <c r="B192" i="21" s="1"/>
  <c r="I44" i="8"/>
  <c r="B193" i="21" s="1"/>
  <c r="I45" i="8"/>
  <c r="B194" i="21" s="1"/>
  <c r="I46" i="8"/>
  <c r="B195" i="21" s="1"/>
  <c r="I47" i="8"/>
  <c r="B196" i="21" s="1"/>
  <c r="I48" i="8"/>
  <c r="B197" i="21" s="1"/>
  <c r="I49" i="8"/>
  <c r="B198" i="21" s="1"/>
  <c r="I50" i="8"/>
  <c r="B199" i="21" s="1"/>
  <c r="I51" i="8"/>
  <c r="B200" i="21" s="1"/>
  <c r="I52" i="8"/>
  <c r="B201" i="21" s="1"/>
  <c r="I53" i="8"/>
  <c r="B202" i="21" s="1"/>
  <c r="I54" i="8"/>
  <c r="B203" i="21" s="1"/>
  <c r="I55" i="8"/>
  <c r="B204" i="21" s="1"/>
  <c r="I56" i="8"/>
  <c r="B205" i="21" s="1"/>
  <c r="I57" i="8"/>
  <c r="I58" i="8"/>
  <c r="I59" i="8"/>
  <c r="I60" i="8"/>
  <c r="I61" i="8"/>
  <c r="I62" i="8"/>
  <c r="I63" i="8"/>
  <c r="I64" i="8"/>
  <c r="I65" i="8"/>
  <c r="I66" i="8"/>
  <c r="I67" i="8"/>
  <c r="I68" i="8"/>
  <c r="I69" i="8"/>
  <c r="I70" i="8"/>
  <c r="I71" i="8"/>
  <c r="I72" i="8"/>
  <c r="I73" i="8"/>
  <c r="I74" i="8"/>
  <c r="I75" i="8"/>
  <c r="I76" i="8"/>
  <c r="I77" i="8"/>
  <c r="I78" i="8"/>
  <c r="I79" i="8"/>
  <c r="I6" i="8"/>
  <c r="B155" i="21" s="1"/>
  <c r="H13" i="8"/>
  <c r="A162" i="21" s="1"/>
  <c r="H14" i="8"/>
  <c r="A163" i="21" s="1"/>
  <c r="H15" i="8"/>
  <c r="A164" i="21" s="1"/>
  <c r="H16" i="8"/>
  <c r="A165" i="21" s="1"/>
  <c r="H17" i="8"/>
  <c r="A166" i="21" s="1"/>
  <c r="H18" i="8"/>
  <c r="A167" i="21" s="1"/>
  <c r="H19" i="8"/>
  <c r="A168" i="21" s="1"/>
  <c r="H20" i="8"/>
  <c r="A169" i="21" s="1"/>
  <c r="H21" i="8"/>
  <c r="A170" i="21" s="1"/>
  <c r="H22" i="8"/>
  <c r="A171" i="21" s="1"/>
  <c r="H23" i="8"/>
  <c r="A172" i="21" s="1"/>
  <c r="H24" i="8"/>
  <c r="A173" i="21" s="1"/>
  <c r="H25" i="8"/>
  <c r="A174" i="21" s="1"/>
  <c r="H26" i="8"/>
  <c r="A175" i="21" s="1"/>
  <c r="H27" i="8"/>
  <c r="A176" i="21" s="1"/>
  <c r="H28" i="8"/>
  <c r="A177" i="21" s="1"/>
  <c r="H29" i="8"/>
  <c r="A178" i="21" s="1"/>
  <c r="H30" i="8"/>
  <c r="A179" i="21" s="1"/>
  <c r="H31" i="8"/>
  <c r="A180" i="21" s="1"/>
  <c r="H32" i="8"/>
  <c r="A181" i="21" s="1"/>
  <c r="H33" i="8"/>
  <c r="A182" i="21" s="1"/>
  <c r="H34" i="8"/>
  <c r="A183" i="21" s="1"/>
  <c r="H35" i="8"/>
  <c r="A184" i="21" s="1"/>
  <c r="H36" i="8"/>
  <c r="A185" i="21" s="1"/>
  <c r="H37" i="8"/>
  <c r="A186" i="21" s="1"/>
  <c r="H38" i="8"/>
  <c r="A187" i="21" s="1"/>
  <c r="H39" i="8"/>
  <c r="A188" i="21" s="1"/>
  <c r="H40" i="8"/>
  <c r="A189" i="21" s="1"/>
  <c r="H41" i="8"/>
  <c r="A190" i="21" s="1"/>
  <c r="H42" i="8"/>
  <c r="A191" i="21" s="1"/>
  <c r="H43" i="8"/>
  <c r="A192" i="21" s="1"/>
  <c r="H44" i="8"/>
  <c r="A193" i="21" s="1"/>
  <c r="H45" i="8"/>
  <c r="A194" i="21" s="1"/>
  <c r="H46" i="8"/>
  <c r="A195" i="21" s="1"/>
  <c r="H47" i="8"/>
  <c r="A196" i="21" s="1"/>
  <c r="H48" i="8"/>
  <c r="A197" i="21" s="1"/>
  <c r="H49" i="8"/>
  <c r="A198" i="21" s="1"/>
  <c r="H50" i="8"/>
  <c r="A199" i="21" s="1"/>
  <c r="H51" i="8"/>
  <c r="A200" i="21" s="1"/>
  <c r="H52" i="8"/>
  <c r="A201" i="21" s="1"/>
  <c r="H53" i="8"/>
  <c r="A202" i="21" s="1"/>
  <c r="H54" i="8"/>
  <c r="A203" i="21" s="1"/>
  <c r="H55" i="8"/>
  <c r="A204" i="21" s="1"/>
  <c r="H56" i="8"/>
  <c r="A205" i="21" s="1"/>
  <c r="H57" i="8"/>
  <c r="H58" i="8"/>
  <c r="H59" i="8"/>
  <c r="H60" i="8"/>
  <c r="H61" i="8"/>
  <c r="H62" i="8"/>
  <c r="H63" i="8"/>
  <c r="H64" i="8"/>
  <c r="H65" i="8"/>
  <c r="H66" i="8"/>
  <c r="H67" i="8"/>
  <c r="H68" i="8"/>
  <c r="H69" i="8"/>
  <c r="H70" i="8"/>
  <c r="H71" i="8"/>
  <c r="H72" i="8"/>
  <c r="H73" i="8"/>
  <c r="H74" i="8"/>
  <c r="H75" i="8"/>
  <c r="H76" i="8"/>
  <c r="H77" i="8"/>
  <c r="H78" i="8"/>
  <c r="H79" i="8"/>
  <c r="H7" i="8"/>
  <c r="A156" i="21" s="1"/>
  <c r="H8" i="8"/>
  <c r="A157" i="21" s="1"/>
  <c r="H9" i="8"/>
  <c r="A158" i="21" s="1"/>
  <c r="H10" i="8"/>
  <c r="A159" i="21" s="1"/>
  <c r="H11" i="8"/>
  <c r="A160" i="21" s="1"/>
  <c r="H12" i="8"/>
  <c r="A161" i="21" s="1"/>
  <c r="H6" i="8"/>
  <c r="A155" i="21" s="1"/>
  <c r="I7" i="10"/>
  <c r="B105" i="21" s="1"/>
  <c r="I8" i="10"/>
  <c r="B106" i="21" s="1"/>
  <c r="I9" i="10"/>
  <c r="B107" i="21" s="1"/>
  <c r="I10" i="10"/>
  <c r="B108" i="21" s="1"/>
  <c r="I11" i="10"/>
  <c r="B109" i="21" s="1"/>
  <c r="I12" i="10"/>
  <c r="B110" i="21" s="1"/>
  <c r="I13" i="10"/>
  <c r="B111" i="21" s="1"/>
  <c r="I14" i="10"/>
  <c r="B112" i="21" s="1"/>
  <c r="I15" i="10"/>
  <c r="B113" i="21" s="1"/>
  <c r="I16" i="10"/>
  <c r="B114" i="21" s="1"/>
  <c r="I17" i="10"/>
  <c r="B115" i="21" s="1"/>
  <c r="I18" i="10"/>
  <c r="B116" i="21" s="1"/>
  <c r="I19" i="10"/>
  <c r="B117" i="21" s="1"/>
  <c r="I20" i="10"/>
  <c r="B118" i="21" s="1"/>
  <c r="I21" i="10"/>
  <c r="B119" i="21" s="1"/>
  <c r="I22" i="10"/>
  <c r="B120" i="21" s="1"/>
  <c r="I23" i="10"/>
  <c r="B121" i="21" s="1"/>
  <c r="I24" i="10"/>
  <c r="B122" i="21" s="1"/>
  <c r="I25" i="10"/>
  <c r="B123" i="21" s="1"/>
  <c r="I26" i="10"/>
  <c r="B124" i="21" s="1"/>
  <c r="I27" i="10"/>
  <c r="B125" i="21" s="1"/>
  <c r="I28" i="10"/>
  <c r="B126" i="21" s="1"/>
  <c r="I29" i="10"/>
  <c r="B127" i="21" s="1"/>
  <c r="I30" i="10"/>
  <c r="B128" i="21" s="1"/>
  <c r="I31" i="10"/>
  <c r="B129" i="21" s="1"/>
  <c r="I32" i="10"/>
  <c r="B130" i="21" s="1"/>
  <c r="I33" i="10"/>
  <c r="B131" i="21" s="1"/>
  <c r="I34" i="10"/>
  <c r="B132" i="21" s="1"/>
  <c r="I35" i="10"/>
  <c r="B133" i="21" s="1"/>
  <c r="I36" i="10"/>
  <c r="B134" i="21" s="1"/>
  <c r="I37" i="10"/>
  <c r="B135" i="21" s="1"/>
  <c r="I38" i="10"/>
  <c r="B136" i="21" s="1"/>
  <c r="I39" i="10"/>
  <c r="B137" i="21" s="1"/>
  <c r="I40" i="10"/>
  <c r="B138" i="21" s="1"/>
  <c r="I41" i="10"/>
  <c r="B139" i="21" s="1"/>
  <c r="I42" i="10"/>
  <c r="B140" i="21" s="1"/>
  <c r="I43" i="10"/>
  <c r="B141" i="21" s="1"/>
  <c r="I44" i="10"/>
  <c r="B142" i="21" s="1"/>
  <c r="I45" i="10"/>
  <c r="B143" i="21" s="1"/>
  <c r="I46" i="10"/>
  <c r="B144" i="21" s="1"/>
  <c r="I47" i="10"/>
  <c r="B145" i="21" s="1"/>
  <c r="I48" i="10"/>
  <c r="B146" i="21" s="1"/>
  <c r="I49" i="10"/>
  <c r="B147" i="21" s="1"/>
  <c r="I50" i="10"/>
  <c r="B148" i="21" s="1"/>
  <c r="I51" i="10"/>
  <c r="B149" i="21" s="1"/>
  <c r="I52" i="10"/>
  <c r="B150" i="21" s="1"/>
  <c r="I53" i="10"/>
  <c r="B151" i="21" s="1"/>
  <c r="I54" i="10"/>
  <c r="B152" i="21" s="1"/>
  <c r="I55" i="10"/>
  <c r="B153" i="21" s="1"/>
  <c r="I56" i="10"/>
  <c r="B154" i="21" s="1"/>
  <c r="I57" i="10"/>
  <c r="I58" i="10"/>
  <c r="I59" i="10"/>
  <c r="I60" i="10"/>
  <c r="I61" i="10"/>
  <c r="I62" i="10"/>
  <c r="I63" i="10"/>
  <c r="I64" i="10"/>
  <c r="I65" i="10"/>
  <c r="I66" i="10"/>
  <c r="I67" i="10"/>
  <c r="I68" i="10"/>
  <c r="I69" i="10"/>
  <c r="I70" i="10"/>
  <c r="I71" i="10"/>
  <c r="I72" i="10"/>
  <c r="I73" i="10"/>
  <c r="I74" i="10"/>
  <c r="I75" i="10"/>
  <c r="I76" i="10"/>
  <c r="I77" i="10"/>
  <c r="I78" i="10"/>
  <c r="I79" i="10"/>
  <c r="I6" i="10"/>
  <c r="B104" i="21" s="1"/>
  <c r="H7" i="10"/>
  <c r="A105" i="21" s="1"/>
  <c r="H8" i="10"/>
  <c r="A106" i="21" s="1"/>
  <c r="H9" i="10"/>
  <c r="A107" i="21" s="1"/>
  <c r="H10" i="10"/>
  <c r="A108" i="21" s="1"/>
  <c r="H11" i="10"/>
  <c r="A109" i="21" s="1"/>
  <c r="H12" i="10"/>
  <c r="A110" i="21" s="1"/>
  <c r="H13" i="10"/>
  <c r="A111" i="21" s="1"/>
  <c r="H14" i="10"/>
  <c r="A112" i="21" s="1"/>
  <c r="H15" i="10"/>
  <c r="A113" i="21" s="1"/>
  <c r="H16" i="10"/>
  <c r="A114" i="21" s="1"/>
  <c r="H17" i="10"/>
  <c r="A115" i="21" s="1"/>
  <c r="H18" i="10"/>
  <c r="A116" i="21" s="1"/>
  <c r="H19" i="10"/>
  <c r="A117" i="21" s="1"/>
  <c r="H20" i="10"/>
  <c r="A118" i="21" s="1"/>
  <c r="H21" i="10"/>
  <c r="A119" i="21" s="1"/>
  <c r="H22" i="10"/>
  <c r="A120" i="21" s="1"/>
  <c r="H23" i="10"/>
  <c r="A121" i="21" s="1"/>
  <c r="H24" i="10"/>
  <c r="A122" i="21" s="1"/>
  <c r="H25" i="10"/>
  <c r="A123" i="21" s="1"/>
  <c r="H26" i="10"/>
  <c r="A124" i="21" s="1"/>
  <c r="H27" i="10"/>
  <c r="A125" i="21" s="1"/>
  <c r="H28" i="10"/>
  <c r="A126" i="21" s="1"/>
  <c r="H29" i="10"/>
  <c r="A127" i="21" s="1"/>
  <c r="H30" i="10"/>
  <c r="A128" i="21" s="1"/>
  <c r="H31" i="10"/>
  <c r="A129" i="21" s="1"/>
  <c r="H32" i="10"/>
  <c r="A130" i="21" s="1"/>
  <c r="H33" i="10"/>
  <c r="A131" i="21" s="1"/>
  <c r="H34" i="10"/>
  <c r="A132" i="21" s="1"/>
  <c r="H35" i="10"/>
  <c r="A133" i="21" s="1"/>
  <c r="H36" i="10"/>
  <c r="A134" i="21" s="1"/>
  <c r="H37" i="10"/>
  <c r="A135" i="21" s="1"/>
  <c r="H38" i="10"/>
  <c r="A136" i="21" s="1"/>
  <c r="H39" i="10"/>
  <c r="A137" i="21" s="1"/>
  <c r="H40" i="10"/>
  <c r="A138" i="21" s="1"/>
  <c r="H41" i="10"/>
  <c r="A139" i="21" s="1"/>
  <c r="H42" i="10"/>
  <c r="A140" i="21" s="1"/>
  <c r="H43" i="10"/>
  <c r="A141" i="21" s="1"/>
  <c r="H44" i="10"/>
  <c r="A142" i="21" s="1"/>
  <c r="H45" i="10"/>
  <c r="A143" i="21" s="1"/>
  <c r="H46" i="10"/>
  <c r="A144" i="21" s="1"/>
  <c r="H47" i="10"/>
  <c r="A145" i="21" s="1"/>
  <c r="H48" i="10"/>
  <c r="A146" i="21" s="1"/>
  <c r="H49" i="10"/>
  <c r="A147" i="21" s="1"/>
  <c r="H50" i="10"/>
  <c r="A148" i="21" s="1"/>
  <c r="H51" i="10"/>
  <c r="A149" i="21" s="1"/>
  <c r="H52" i="10"/>
  <c r="A150" i="21" s="1"/>
  <c r="H53" i="10"/>
  <c r="A151" i="21" s="1"/>
  <c r="H54" i="10"/>
  <c r="A152" i="21" s="1"/>
  <c r="H55" i="10"/>
  <c r="A153" i="21" s="1"/>
  <c r="H56" i="10"/>
  <c r="A154" i="21" s="1"/>
  <c r="H57" i="10"/>
  <c r="H58" i="10"/>
  <c r="H59" i="10"/>
  <c r="H60" i="10"/>
  <c r="H61" i="10"/>
  <c r="H62" i="10"/>
  <c r="H63" i="10"/>
  <c r="H64" i="10"/>
  <c r="H65" i="10"/>
  <c r="H66" i="10"/>
  <c r="H67" i="10"/>
  <c r="H68" i="10"/>
  <c r="H69" i="10"/>
  <c r="H70" i="10"/>
  <c r="H71" i="10"/>
  <c r="H72" i="10"/>
  <c r="H73" i="10"/>
  <c r="H74" i="10"/>
  <c r="H75" i="10"/>
  <c r="H76" i="10"/>
  <c r="H77" i="10"/>
  <c r="H78" i="10"/>
  <c r="H79" i="10"/>
  <c r="H6" i="10"/>
  <c r="A104" i="21" s="1"/>
  <c r="I7" i="11"/>
  <c r="B54" i="21" s="1"/>
  <c r="I8" i="11"/>
  <c r="B55" i="21" s="1"/>
  <c r="I9" i="11"/>
  <c r="B56" i="21" s="1"/>
  <c r="I10" i="11"/>
  <c r="B57" i="21" s="1"/>
  <c r="I11" i="11"/>
  <c r="B58" i="21" s="1"/>
  <c r="I12" i="11"/>
  <c r="B59" i="21" s="1"/>
  <c r="I13" i="11"/>
  <c r="B60" i="21" s="1"/>
  <c r="I14" i="11"/>
  <c r="B61" i="21" s="1"/>
  <c r="I15" i="11"/>
  <c r="B62" i="21" s="1"/>
  <c r="I16" i="11"/>
  <c r="B63" i="21" s="1"/>
  <c r="I17" i="11"/>
  <c r="B64" i="21" s="1"/>
  <c r="I18" i="11"/>
  <c r="B65" i="21" s="1"/>
  <c r="I19" i="11"/>
  <c r="B66" i="21" s="1"/>
  <c r="I20" i="11"/>
  <c r="B67" i="21" s="1"/>
  <c r="I21" i="11"/>
  <c r="B68" i="21" s="1"/>
  <c r="I22" i="11"/>
  <c r="B69" i="21" s="1"/>
  <c r="I23" i="11"/>
  <c r="B70" i="21" s="1"/>
  <c r="I24" i="11"/>
  <c r="B71" i="21" s="1"/>
  <c r="I25" i="11"/>
  <c r="B72" i="21" s="1"/>
  <c r="I26" i="11"/>
  <c r="B73" i="21" s="1"/>
  <c r="I27" i="11"/>
  <c r="B74" i="21" s="1"/>
  <c r="I28" i="11"/>
  <c r="B75" i="21" s="1"/>
  <c r="I29" i="11"/>
  <c r="B76" i="21" s="1"/>
  <c r="I30" i="11"/>
  <c r="B77" i="21" s="1"/>
  <c r="I31" i="11"/>
  <c r="B78" i="21" s="1"/>
  <c r="I32" i="11"/>
  <c r="B79" i="21" s="1"/>
  <c r="I33" i="11"/>
  <c r="B80" i="21" s="1"/>
  <c r="I34" i="11"/>
  <c r="B81" i="21" s="1"/>
  <c r="I35" i="11"/>
  <c r="B82" i="21" s="1"/>
  <c r="I36" i="11"/>
  <c r="B83" i="21" s="1"/>
  <c r="I37" i="11"/>
  <c r="B84" i="21" s="1"/>
  <c r="I38" i="11"/>
  <c r="B85" i="21" s="1"/>
  <c r="I39" i="11"/>
  <c r="B86" i="21" s="1"/>
  <c r="I40" i="11"/>
  <c r="B87" i="21" s="1"/>
  <c r="I41" i="11"/>
  <c r="B88" i="21" s="1"/>
  <c r="I42" i="11"/>
  <c r="B89" i="21" s="1"/>
  <c r="I43" i="11"/>
  <c r="B90" i="21" s="1"/>
  <c r="I44" i="11"/>
  <c r="B91" i="21" s="1"/>
  <c r="I45" i="11"/>
  <c r="B92" i="21" s="1"/>
  <c r="I46" i="11"/>
  <c r="B93" i="21" s="1"/>
  <c r="I47" i="11"/>
  <c r="B94" i="21" s="1"/>
  <c r="I48" i="11"/>
  <c r="B95" i="21" s="1"/>
  <c r="I49" i="11"/>
  <c r="B96" i="21" s="1"/>
  <c r="I50" i="11"/>
  <c r="B97" i="21" s="1"/>
  <c r="I51" i="11"/>
  <c r="B98" i="21" s="1"/>
  <c r="I52" i="11"/>
  <c r="B99" i="21" s="1"/>
  <c r="I53" i="11"/>
  <c r="B100" i="21" s="1"/>
  <c r="I54" i="11"/>
  <c r="B101" i="21" s="1"/>
  <c r="I55" i="11"/>
  <c r="B102" i="21" s="1"/>
  <c r="I56" i="11"/>
  <c r="B103" i="21" s="1"/>
  <c r="I57" i="11"/>
  <c r="I58" i="11"/>
  <c r="I59" i="11"/>
  <c r="I60" i="11"/>
  <c r="I61" i="11"/>
  <c r="I62" i="11"/>
  <c r="I63" i="11"/>
  <c r="I64" i="11"/>
  <c r="I65" i="11"/>
  <c r="I66" i="11"/>
  <c r="I67" i="11"/>
  <c r="I68" i="11"/>
  <c r="I69" i="11"/>
  <c r="I70" i="11"/>
  <c r="I71" i="11"/>
  <c r="I72" i="11"/>
  <c r="I73" i="11"/>
  <c r="I74" i="11"/>
  <c r="I75" i="11"/>
  <c r="I76" i="11"/>
  <c r="I77" i="11"/>
  <c r="I78" i="11"/>
  <c r="I79" i="11"/>
  <c r="I6" i="11"/>
  <c r="B53" i="21" s="1"/>
  <c r="H10" i="11"/>
  <c r="A57" i="21" s="1"/>
  <c r="H11" i="11"/>
  <c r="A58" i="21" s="1"/>
  <c r="H12" i="11"/>
  <c r="A59" i="21" s="1"/>
  <c r="H13" i="11"/>
  <c r="A60" i="21" s="1"/>
  <c r="H14" i="11"/>
  <c r="A61" i="21" s="1"/>
  <c r="H15" i="11"/>
  <c r="A62" i="21" s="1"/>
  <c r="H16" i="11"/>
  <c r="A63" i="21" s="1"/>
  <c r="H17" i="11"/>
  <c r="A64" i="21" s="1"/>
  <c r="H18" i="11"/>
  <c r="A65" i="21" s="1"/>
  <c r="H19" i="11"/>
  <c r="A66" i="21" s="1"/>
  <c r="H20" i="11"/>
  <c r="A67" i="21" s="1"/>
  <c r="H21" i="11"/>
  <c r="A68" i="21" s="1"/>
  <c r="H22" i="11"/>
  <c r="A69" i="21" s="1"/>
  <c r="H23" i="11"/>
  <c r="A70" i="21" s="1"/>
  <c r="H24" i="11"/>
  <c r="A71" i="21" s="1"/>
  <c r="H25" i="11"/>
  <c r="A72" i="21" s="1"/>
  <c r="H26" i="11"/>
  <c r="A73" i="21" s="1"/>
  <c r="H27" i="11"/>
  <c r="A74" i="21" s="1"/>
  <c r="H28" i="11"/>
  <c r="A75" i="21" s="1"/>
  <c r="H29" i="11"/>
  <c r="A76" i="21" s="1"/>
  <c r="H30" i="11"/>
  <c r="A77" i="21" s="1"/>
  <c r="H31" i="11"/>
  <c r="A78" i="21" s="1"/>
  <c r="H32" i="11"/>
  <c r="A79" i="21" s="1"/>
  <c r="H33" i="11"/>
  <c r="A80" i="21" s="1"/>
  <c r="H34" i="11"/>
  <c r="A81" i="21" s="1"/>
  <c r="H35" i="11"/>
  <c r="A82" i="21" s="1"/>
  <c r="H36" i="11"/>
  <c r="A83" i="21" s="1"/>
  <c r="H37" i="11"/>
  <c r="A84" i="21" s="1"/>
  <c r="H38" i="11"/>
  <c r="A85" i="21" s="1"/>
  <c r="H39" i="11"/>
  <c r="A86" i="21" s="1"/>
  <c r="H40" i="11"/>
  <c r="A87" i="21" s="1"/>
  <c r="H41" i="11"/>
  <c r="A88" i="21" s="1"/>
  <c r="H42" i="11"/>
  <c r="A89" i="21" s="1"/>
  <c r="H43" i="11"/>
  <c r="A90" i="21" s="1"/>
  <c r="H44" i="11"/>
  <c r="A91" i="21" s="1"/>
  <c r="H45" i="11"/>
  <c r="A92" i="21" s="1"/>
  <c r="H46" i="11"/>
  <c r="A93" i="21" s="1"/>
  <c r="H47" i="11"/>
  <c r="A94" i="21" s="1"/>
  <c r="H48" i="11"/>
  <c r="A95" i="21" s="1"/>
  <c r="H49" i="11"/>
  <c r="A96" i="21" s="1"/>
  <c r="H50" i="11"/>
  <c r="A97" i="21" s="1"/>
  <c r="H51" i="11"/>
  <c r="A98" i="21" s="1"/>
  <c r="H52" i="11"/>
  <c r="A99" i="21" s="1"/>
  <c r="H53" i="11"/>
  <c r="A100" i="21" s="1"/>
  <c r="H54" i="11"/>
  <c r="A101" i="21" s="1"/>
  <c r="H55" i="11"/>
  <c r="A102" i="21" s="1"/>
  <c r="H56" i="11"/>
  <c r="A103" i="21" s="1"/>
  <c r="H57" i="11"/>
  <c r="H58" i="11"/>
  <c r="H59" i="11"/>
  <c r="H60" i="11"/>
  <c r="H61" i="11"/>
  <c r="H62" i="11"/>
  <c r="H63" i="11"/>
  <c r="H64" i="11"/>
  <c r="H65" i="11"/>
  <c r="H66" i="11"/>
  <c r="H67" i="11"/>
  <c r="H68" i="11"/>
  <c r="H69" i="11"/>
  <c r="H70" i="11"/>
  <c r="H71" i="11"/>
  <c r="H72" i="11"/>
  <c r="H73" i="11"/>
  <c r="H74" i="11"/>
  <c r="H75" i="11"/>
  <c r="H76" i="11"/>
  <c r="H77" i="11"/>
  <c r="H78" i="11"/>
  <c r="H79" i="11"/>
  <c r="H7" i="11"/>
  <c r="A54" i="21" s="1"/>
  <c r="H8" i="11"/>
  <c r="A55" i="21" s="1"/>
  <c r="H9" i="11"/>
  <c r="A56" i="21" s="1"/>
  <c r="H6" i="11"/>
  <c r="A53" i="21" s="1"/>
  <c r="G4" i="21"/>
  <c r="G5" i="21" s="1"/>
  <c r="G6" i="21" s="1"/>
  <c r="G7" i="21" s="1"/>
  <c r="G8" i="21" s="1"/>
  <c r="G9" i="21" s="1"/>
  <c r="G10" i="21" s="1"/>
  <c r="G11" i="21" s="1"/>
  <c r="G12" i="21" s="1"/>
  <c r="G13" i="21" s="1"/>
  <c r="G14" i="21" s="1"/>
  <c r="G15" i="21" s="1"/>
  <c r="G16" i="21" s="1"/>
  <c r="G17" i="21" s="1"/>
  <c r="G18" i="21" s="1"/>
  <c r="G19" i="21" s="1"/>
  <c r="G20" i="21" s="1"/>
  <c r="G21" i="21" s="1"/>
  <c r="G22" i="21" s="1"/>
  <c r="G23" i="21" s="1"/>
  <c r="G24" i="21" s="1"/>
  <c r="G25" i="21" s="1"/>
  <c r="G26" i="21" s="1"/>
  <c r="G27" i="21" s="1"/>
  <c r="G28" i="21" s="1"/>
  <c r="G29" i="21" s="1"/>
  <c r="G30" i="21" s="1"/>
  <c r="G31" i="21" s="1"/>
  <c r="G32" i="21" s="1"/>
  <c r="G33" i="21" s="1"/>
  <c r="G34" i="21" s="1"/>
  <c r="G35" i="21" s="1"/>
  <c r="G36" i="21" s="1"/>
  <c r="G37" i="21" s="1"/>
  <c r="G38" i="21" s="1"/>
  <c r="G39" i="21" s="1"/>
  <c r="G40" i="21" s="1"/>
  <c r="G41" i="21" s="1"/>
  <c r="G42" i="21" s="1"/>
  <c r="G43" i="21" s="1"/>
  <c r="G44" i="21" s="1"/>
  <c r="G45" i="21" s="1"/>
  <c r="G46" i="21" s="1"/>
  <c r="G47" i="21" s="1"/>
  <c r="G48" i="21" s="1"/>
  <c r="G49" i="21" s="1"/>
  <c r="G50" i="21" s="1"/>
  <c r="G51" i="21" s="1"/>
  <c r="G52" i="21" s="1"/>
  <c r="G53" i="21" s="1"/>
  <c r="G54" i="21" s="1"/>
  <c r="G55" i="21" s="1"/>
  <c r="G56" i="21" s="1"/>
  <c r="G57" i="21" s="1"/>
  <c r="G58" i="21" s="1"/>
  <c r="G59" i="21" s="1"/>
  <c r="G60" i="21" s="1"/>
  <c r="G61" i="21" s="1"/>
  <c r="G62" i="21" s="1"/>
  <c r="G63" i="21" s="1"/>
  <c r="G64" i="21" s="1"/>
  <c r="G65" i="21" s="1"/>
  <c r="G66" i="21" s="1"/>
  <c r="G67" i="21" s="1"/>
  <c r="G68" i="21" s="1"/>
  <c r="G69" i="21" s="1"/>
  <c r="G70" i="21" s="1"/>
  <c r="G71" i="21" s="1"/>
  <c r="G72" i="21" s="1"/>
  <c r="G73" i="21" s="1"/>
  <c r="G74" i="21" s="1"/>
  <c r="G75" i="21" s="1"/>
  <c r="G76" i="21" s="1"/>
  <c r="G77" i="21" s="1"/>
  <c r="G78" i="21" s="1"/>
  <c r="G79" i="21" s="1"/>
  <c r="G80" i="21" s="1"/>
  <c r="G81" i="21" s="1"/>
  <c r="G82" i="21" s="1"/>
  <c r="G83" i="21" s="1"/>
  <c r="G84" i="21" s="1"/>
  <c r="G85" i="21" s="1"/>
  <c r="G86" i="21" s="1"/>
  <c r="G87" i="21" s="1"/>
  <c r="G88" i="21" s="1"/>
  <c r="G89" i="21" s="1"/>
  <c r="G90" i="21" s="1"/>
  <c r="G91" i="21" s="1"/>
  <c r="G92" i="21" s="1"/>
  <c r="G93" i="21" s="1"/>
  <c r="G94" i="21" s="1"/>
  <c r="G95" i="21" s="1"/>
  <c r="G96" i="21" s="1"/>
  <c r="G97" i="21" s="1"/>
  <c r="G98" i="21" s="1"/>
  <c r="G99" i="21" s="1"/>
  <c r="G100" i="21" s="1"/>
  <c r="G101" i="21" s="1"/>
  <c r="G102" i="21" s="1"/>
  <c r="G103" i="21" s="1"/>
  <c r="G104" i="21" s="1"/>
  <c r="G105" i="21" s="1"/>
  <c r="G106" i="21" s="1"/>
  <c r="G107" i="21" s="1"/>
  <c r="G108" i="21" s="1"/>
  <c r="G109" i="21" s="1"/>
  <c r="G110" i="21" s="1"/>
  <c r="G111" i="21" s="1"/>
  <c r="G112" i="21" s="1"/>
  <c r="G113" i="21" s="1"/>
  <c r="G114" i="21" s="1"/>
  <c r="G115" i="21" s="1"/>
  <c r="G116" i="21" s="1"/>
  <c r="G117" i="21" s="1"/>
  <c r="G118" i="21" s="1"/>
  <c r="G119" i="21" s="1"/>
  <c r="G120" i="21" s="1"/>
  <c r="G121" i="21" s="1"/>
  <c r="G122" i="21" s="1"/>
  <c r="G123" i="21" s="1"/>
  <c r="G124" i="21" s="1"/>
  <c r="G125" i="21" s="1"/>
  <c r="G126" i="21" s="1"/>
  <c r="G127" i="21" s="1"/>
  <c r="G128" i="21" s="1"/>
  <c r="G129" i="21" s="1"/>
  <c r="G130" i="21" s="1"/>
  <c r="G131" i="21" s="1"/>
  <c r="G132" i="21" s="1"/>
  <c r="G133" i="21" s="1"/>
  <c r="G134" i="21" s="1"/>
  <c r="G135" i="21" s="1"/>
  <c r="G136" i="21" s="1"/>
  <c r="G137" i="21" s="1"/>
  <c r="G138" i="21" s="1"/>
  <c r="G139" i="21" s="1"/>
  <c r="G140" i="21" s="1"/>
  <c r="G141" i="21" s="1"/>
  <c r="G142" i="21" s="1"/>
  <c r="G143" i="21" s="1"/>
  <c r="G144" i="21" s="1"/>
  <c r="G145" i="21" s="1"/>
  <c r="G146" i="21" s="1"/>
  <c r="G147" i="21" s="1"/>
  <c r="G148" i="21" s="1"/>
  <c r="G149" i="21" s="1"/>
  <c r="G150" i="21" s="1"/>
  <c r="G151" i="21" s="1"/>
  <c r="G152" i="21" s="1"/>
  <c r="G153" i="21" s="1"/>
  <c r="G154" i="21" s="1"/>
  <c r="G155" i="21" s="1"/>
  <c r="G156" i="21" s="1"/>
  <c r="G157" i="21" s="1"/>
  <c r="G158" i="21" s="1"/>
  <c r="G159" i="21" s="1"/>
  <c r="G160" i="21" s="1"/>
  <c r="G161" i="21" s="1"/>
  <c r="G162" i="21" s="1"/>
  <c r="G163" i="21" s="1"/>
  <c r="G164" i="21" s="1"/>
  <c r="G165" i="21" s="1"/>
  <c r="G166" i="21" s="1"/>
  <c r="G167" i="21" s="1"/>
  <c r="G168" i="21" s="1"/>
  <c r="G169" i="21" s="1"/>
  <c r="G170" i="21" s="1"/>
  <c r="G171" i="21" s="1"/>
  <c r="G172" i="21" s="1"/>
  <c r="G173" i="21" s="1"/>
  <c r="G174" i="21" s="1"/>
  <c r="G175" i="21" s="1"/>
  <c r="G176" i="21" s="1"/>
  <c r="G177" i="21" s="1"/>
  <c r="G178" i="21" s="1"/>
  <c r="G179" i="21" s="1"/>
  <c r="G180" i="21" s="1"/>
  <c r="G181" i="21" s="1"/>
  <c r="G182" i="21" s="1"/>
  <c r="G183" i="21" s="1"/>
  <c r="G184" i="21" s="1"/>
  <c r="G185" i="21" s="1"/>
  <c r="G186" i="21" s="1"/>
  <c r="G187" i="21" s="1"/>
  <c r="G188" i="21" s="1"/>
  <c r="G189" i="21" s="1"/>
  <c r="G190" i="21" s="1"/>
  <c r="G191" i="21" s="1"/>
  <c r="G192" i="21" s="1"/>
  <c r="G193" i="21" s="1"/>
  <c r="G194" i="21" s="1"/>
  <c r="G195" i="21" s="1"/>
  <c r="G196" i="21" s="1"/>
  <c r="G197" i="21" s="1"/>
  <c r="G198" i="21" s="1"/>
  <c r="G199" i="21" s="1"/>
  <c r="G200" i="21" s="1"/>
  <c r="G201" i="21" s="1"/>
  <c r="G202" i="21" s="1"/>
  <c r="G203" i="21" s="1"/>
  <c r="G204" i="21" s="1"/>
  <c r="G205" i="21" s="1"/>
  <c r="G206" i="21" s="1"/>
  <c r="G207" i="21" s="1"/>
  <c r="G208" i="21" s="1"/>
  <c r="G209" i="21" s="1"/>
  <c r="G210" i="21" s="1"/>
  <c r="G211" i="21" s="1"/>
  <c r="G212" i="21" s="1"/>
  <c r="G213" i="21" s="1"/>
  <c r="G214" i="21" s="1"/>
  <c r="G215" i="21" s="1"/>
  <c r="G216" i="21" s="1"/>
  <c r="G217" i="21" s="1"/>
  <c r="G218" i="21" s="1"/>
  <c r="G219" i="21" s="1"/>
  <c r="G220" i="21" s="1"/>
  <c r="G221" i="21" s="1"/>
  <c r="G222" i="21" s="1"/>
  <c r="G223" i="21" s="1"/>
  <c r="G224" i="21" s="1"/>
  <c r="G225" i="21" s="1"/>
  <c r="G226" i="21" s="1"/>
  <c r="G227" i="21" s="1"/>
  <c r="G228" i="21" s="1"/>
  <c r="G229" i="21" s="1"/>
  <c r="G230" i="21" s="1"/>
  <c r="G231" i="21" s="1"/>
  <c r="G232" i="21" s="1"/>
  <c r="G233" i="21" s="1"/>
  <c r="G234" i="21" s="1"/>
  <c r="G235" i="21" s="1"/>
  <c r="G236" i="21" s="1"/>
  <c r="G237" i="21" s="1"/>
  <c r="G238" i="21" s="1"/>
  <c r="G239" i="21" s="1"/>
  <c r="G240" i="21" s="1"/>
  <c r="G241" i="21" s="1"/>
  <c r="G242" i="21" s="1"/>
  <c r="G243" i="21" s="1"/>
  <c r="G244" i="21" s="1"/>
  <c r="G245" i="21" s="1"/>
  <c r="G246" i="21" s="1"/>
  <c r="G247" i="21" s="1"/>
  <c r="G248" i="21" s="1"/>
  <c r="G249" i="21" s="1"/>
  <c r="G250" i="21" s="1"/>
  <c r="G251" i="21" s="1"/>
  <c r="G252" i="21" s="1"/>
  <c r="G253" i="21" s="1"/>
  <c r="G254" i="21" s="1"/>
  <c r="G255" i="21" s="1"/>
  <c r="G256" i="21" s="1"/>
  <c r="G257" i="21" s="1"/>
  <c r="G258" i="21" s="1"/>
  <c r="G259" i="21" s="1"/>
  <c r="G260" i="21" s="1"/>
  <c r="G261" i="21" s="1"/>
  <c r="G262" i="21" s="1"/>
  <c r="G263" i="21" s="1"/>
  <c r="G264" i="21" s="1"/>
  <c r="G265" i="21" s="1"/>
  <c r="G266" i="21" s="1"/>
  <c r="G267" i="21" s="1"/>
  <c r="G268" i="21" s="1"/>
  <c r="G269" i="21" s="1"/>
  <c r="G270" i="21" s="1"/>
  <c r="G271" i="21" s="1"/>
  <c r="G272" i="21" s="1"/>
  <c r="G273" i="21" s="1"/>
  <c r="G274" i="21" s="1"/>
  <c r="G275" i="21" s="1"/>
  <c r="G276" i="21" s="1"/>
  <c r="G277" i="21" s="1"/>
  <c r="G278" i="21" s="1"/>
  <c r="G279" i="21" s="1"/>
  <c r="G280" i="21" s="1"/>
  <c r="G281" i="21" s="1"/>
  <c r="G282" i="21" s="1"/>
  <c r="G283" i="21" s="1"/>
  <c r="G284" i="21" s="1"/>
  <c r="G285" i="21" s="1"/>
  <c r="G286" i="21" s="1"/>
  <c r="G287" i="21" s="1"/>
  <c r="G288" i="21" s="1"/>
  <c r="G289" i="21" s="1"/>
  <c r="G290" i="21" s="1"/>
  <c r="G291" i="21" s="1"/>
  <c r="G292" i="21" s="1"/>
  <c r="G293" i="21" s="1"/>
  <c r="G294" i="21" s="1"/>
  <c r="G295" i="21" s="1"/>
  <c r="G296" i="21" s="1"/>
  <c r="G297" i="21" s="1"/>
  <c r="G298" i="21" s="1"/>
  <c r="G299" i="21" s="1"/>
  <c r="G300" i="21" s="1"/>
  <c r="G301" i="21" s="1"/>
  <c r="G302" i="21" s="1"/>
  <c r="G303" i="21" s="1"/>
  <c r="G304" i="21" s="1"/>
  <c r="G305" i="21" s="1"/>
  <c r="G306" i="21" s="1"/>
  <c r="G307" i="21" s="1"/>
  <c r="G308" i="21" s="1"/>
  <c r="G309" i="21" s="1"/>
  <c r="G310" i="21" s="1"/>
  <c r="G311" i="21" s="1"/>
  <c r="G312" i="21" s="1"/>
  <c r="G313" i="21" s="1"/>
  <c r="G314" i="21" s="1"/>
  <c r="G315" i="21" s="1"/>
  <c r="G316" i="21" s="1"/>
  <c r="G317" i="21" s="1"/>
  <c r="G318" i="21" s="1"/>
  <c r="G319" i="21" s="1"/>
  <c r="G320" i="21" s="1"/>
  <c r="G321" i="21" s="1"/>
  <c r="G322" i="21" s="1"/>
  <c r="G323" i="21" s="1"/>
  <c r="G324" i="21" s="1"/>
  <c r="G325" i="21" s="1"/>
  <c r="G326" i="21" s="1"/>
  <c r="G327" i="21" s="1"/>
  <c r="G328" i="21" s="1"/>
  <c r="G329" i="21" s="1"/>
  <c r="G330" i="21" s="1"/>
  <c r="G331" i="21" s="1"/>
  <c r="G332" i="21" s="1"/>
  <c r="G333" i="21" s="1"/>
  <c r="G334" i="21" s="1"/>
  <c r="G335" i="21" s="1"/>
  <c r="G336" i="21" s="1"/>
  <c r="G337" i="21" s="1"/>
  <c r="G338" i="21" s="1"/>
  <c r="G339" i="21" s="1"/>
  <c r="G340" i="21" s="1"/>
  <c r="G341" i="21" s="1"/>
  <c r="G342" i="21" s="1"/>
  <c r="G343" i="21" s="1"/>
  <c r="G344" i="21" s="1"/>
  <c r="G345" i="21" s="1"/>
  <c r="G346" i="21" s="1"/>
  <c r="G347" i="21" s="1"/>
  <c r="G348" i="21" s="1"/>
  <c r="G349" i="21" s="1"/>
  <c r="G350" i="21" s="1"/>
  <c r="G351" i="21" s="1"/>
  <c r="G352" i="21" s="1"/>
  <c r="G353" i="21" s="1"/>
  <c r="G354" i="21" s="1"/>
  <c r="G355" i="21" s="1"/>
  <c r="G356" i="21" s="1"/>
  <c r="G357" i="21" s="1"/>
  <c r="G358" i="21" s="1"/>
  <c r="G359" i="21" s="1"/>
  <c r="G360" i="21" s="1"/>
  <c r="G361" i="21" s="1"/>
  <c r="G362" i="21" s="1"/>
  <c r="G363" i="21" s="1"/>
  <c r="G364" i="21" s="1"/>
  <c r="G365" i="21" s="1"/>
  <c r="G366" i="21" s="1"/>
  <c r="G367" i="21" s="1"/>
  <c r="G368" i="21" s="1"/>
  <c r="G369" i="21" s="1"/>
  <c r="G370" i="21" s="1"/>
  <c r="G371" i="21" s="1"/>
  <c r="G372" i="21" s="1"/>
  <c r="G373" i="21" s="1"/>
  <c r="G374" i="21" s="1"/>
  <c r="G375" i="21" s="1"/>
  <c r="G376" i="21" s="1"/>
  <c r="G377" i="21" s="1"/>
  <c r="G378" i="21" s="1"/>
  <c r="G379" i="21" s="1"/>
  <c r="G380" i="21" s="1"/>
  <c r="G381" i="21" s="1"/>
  <c r="G382" i="21" s="1"/>
  <c r="G383" i="21" s="1"/>
  <c r="G384" i="21" s="1"/>
  <c r="G385" i="21" s="1"/>
  <c r="G386" i="21" s="1"/>
  <c r="G387" i="21" s="1"/>
  <c r="G388" i="21" s="1"/>
  <c r="G389" i="21" s="1"/>
  <c r="G390" i="21" s="1"/>
  <c r="G391" i="21" s="1"/>
  <c r="G392" i="21" s="1"/>
  <c r="G393" i="21" s="1"/>
  <c r="G394" i="21" s="1"/>
  <c r="G395" i="21" s="1"/>
  <c r="G396" i="21" s="1"/>
  <c r="G397" i="21" s="1"/>
  <c r="G398" i="21" s="1"/>
  <c r="G399" i="21" s="1"/>
  <c r="G400" i="21" s="1"/>
  <c r="G401" i="21" s="1"/>
  <c r="G402" i="21" s="1"/>
  <c r="G403" i="21" s="1"/>
  <c r="G404" i="21" s="1"/>
  <c r="G405" i="21" s="1"/>
  <c r="G406" i="21" s="1"/>
  <c r="G407" i="21" s="1"/>
  <c r="G408" i="21" s="1"/>
  <c r="G409" i="21" s="1"/>
  <c r="G410" i="21" s="1"/>
  <c r="G411" i="21" s="1"/>
  <c r="G412" i="21" s="1"/>
  <c r="G413" i="21" s="1"/>
  <c r="G414" i="21" s="1"/>
  <c r="G415" i="21" s="1"/>
  <c r="G416" i="21" s="1"/>
  <c r="G417" i="21" s="1"/>
  <c r="G418" i="21" s="1"/>
  <c r="G419" i="21" s="1"/>
  <c r="G420" i="21" s="1"/>
  <c r="G421" i="21" s="1"/>
  <c r="G422" i="21" s="1"/>
  <c r="G423" i="21" s="1"/>
  <c r="G424" i="21" s="1"/>
  <c r="G425" i="21" s="1"/>
  <c r="G426" i="21" s="1"/>
  <c r="G427" i="21" s="1"/>
  <c r="G428" i="21" s="1"/>
  <c r="G429" i="21" s="1"/>
  <c r="G430" i="21" s="1"/>
  <c r="G431" i="21" s="1"/>
  <c r="G432" i="21" s="1"/>
  <c r="G433" i="21" s="1"/>
  <c r="G434" i="21" s="1"/>
  <c r="G435" i="21" s="1"/>
  <c r="G436" i="21" s="1"/>
  <c r="G437" i="21" s="1"/>
  <c r="G438" i="21" s="1"/>
  <c r="G439" i="21" s="1"/>
  <c r="G440" i="21" s="1"/>
  <c r="G441" i="21" s="1"/>
  <c r="G442" i="21" s="1"/>
  <c r="G443" i="21" s="1"/>
  <c r="G444" i="21" s="1"/>
  <c r="G445" i="21" s="1"/>
  <c r="G446" i="21" s="1"/>
  <c r="G447" i="21" s="1"/>
  <c r="G448" i="21" s="1"/>
  <c r="G449" i="21" s="1"/>
  <c r="G450" i="21" s="1"/>
  <c r="G451" i="21" s="1"/>
  <c r="G452" i="21" s="1"/>
  <c r="G453" i="21" s="1"/>
  <c r="G454" i="21" s="1"/>
  <c r="G455" i="21" s="1"/>
  <c r="G456" i="21" s="1"/>
  <c r="G457" i="21" s="1"/>
  <c r="G458" i="21" s="1"/>
  <c r="G459" i="21" s="1"/>
  <c r="G460" i="21" s="1"/>
  <c r="G461" i="21" s="1"/>
  <c r="G462" i="21" s="1"/>
  <c r="G463" i="21" s="1"/>
  <c r="G464" i="21" s="1"/>
  <c r="G465" i="21" s="1"/>
  <c r="G466" i="21" s="1"/>
  <c r="G467" i="21" s="1"/>
  <c r="G468" i="21" s="1"/>
  <c r="G469" i="21" s="1"/>
  <c r="G470" i="21" s="1"/>
  <c r="G471" i="21" s="1"/>
  <c r="G472" i="21" s="1"/>
  <c r="G473" i="21" s="1"/>
  <c r="G474" i="21" s="1"/>
  <c r="G475" i="21" s="1"/>
  <c r="G476" i="21" s="1"/>
  <c r="G477" i="21" s="1"/>
  <c r="G478" i="21" s="1"/>
  <c r="G479" i="21" s="1"/>
  <c r="G480" i="21" s="1"/>
  <c r="G481" i="21" s="1"/>
  <c r="G482" i="21" s="1"/>
  <c r="G483" i="21" s="1"/>
  <c r="G484" i="21" s="1"/>
  <c r="G485" i="21" s="1"/>
  <c r="G486" i="21" s="1"/>
  <c r="G487" i="21" s="1"/>
  <c r="G488" i="21" s="1"/>
  <c r="G489" i="21" s="1"/>
  <c r="G490" i="21" s="1"/>
  <c r="G491" i="21" s="1"/>
  <c r="G492" i="21" s="1"/>
  <c r="G493" i="21" s="1"/>
  <c r="G494" i="21" s="1"/>
  <c r="G495" i="21" s="1"/>
  <c r="G496" i="21" s="1"/>
  <c r="G497" i="21" s="1"/>
  <c r="G498" i="21" s="1"/>
  <c r="G499" i="21" s="1"/>
  <c r="G500" i="21" s="1"/>
  <c r="G501" i="21" s="1"/>
  <c r="G502" i="21" s="1"/>
  <c r="G503" i="21" s="1"/>
  <c r="G504" i="21" s="1"/>
  <c r="G505" i="21" s="1"/>
  <c r="G506" i="21" s="1"/>
  <c r="G507" i="21" s="1"/>
  <c r="G508" i="21" s="1"/>
  <c r="G509" i="21" s="1"/>
  <c r="G510" i="21" s="1"/>
  <c r="G511" i="21" s="1"/>
  <c r="G512" i="21" s="1"/>
  <c r="G513" i="21" s="1"/>
  <c r="G514" i="21" s="1"/>
  <c r="G515" i="21" s="1"/>
  <c r="G516" i="21" s="1"/>
  <c r="G517" i="21" s="1"/>
  <c r="G518" i="21" s="1"/>
  <c r="G519" i="21" s="1"/>
  <c r="G520" i="21" s="1"/>
  <c r="G521" i="21" s="1"/>
  <c r="G522" i="21" s="1"/>
  <c r="G523" i="21" s="1"/>
  <c r="G524" i="21" s="1"/>
  <c r="G525" i="21" s="1"/>
  <c r="G526" i="21" s="1"/>
  <c r="G527" i="21" s="1"/>
  <c r="G528" i="21" s="1"/>
  <c r="G529" i="21" s="1"/>
  <c r="G530" i="21" s="1"/>
  <c r="G531" i="21" s="1"/>
  <c r="G532" i="21" s="1"/>
  <c r="G533" i="21" s="1"/>
  <c r="G534" i="21" s="1"/>
  <c r="G535" i="21" s="1"/>
  <c r="G536" i="21" s="1"/>
  <c r="G537" i="21" s="1"/>
  <c r="G538" i="21" s="1"/>
  <c r="G539" i="21" s="1"/>
  <c r="G540" i="21" s="1"/>
  <c r="G541" i="21" s="1"/>
  <c r="G542" i="21" s="1"/>
  <c r="G543" i="21" s="1"/>
  <c r="G544" i="21" s="1"/>
  <c r="G545" i="21" s="1"/>
  <c r="G546" i="21" s="1"/>
  <c r="G547" i="21" s="1"/>
  <c r="G548" i="21" s="1"/>
  <c r="G549" i="21" s="1"/>
  <c r="G550" i="21" s="1"/>
  <c r="G551" i="21" s="1"/>
  <c r="G552" i="21" s="1"/>
  <c r="G553" i="21" s="1"/>
  <c r="G554" i="21" s="1"/>
  <c r="G555" i="21" s="1"/>
  <c r="G556" i="21" s="1"/>
  <c r="G557" i="21" s="1"/>
  <c r="G558" i="21" s="1"/>
  <c r="G559" i="21" s="1"/>
  <c r="G560" i="21" s="1"/>
  <c r="G561" i="21" s="1"/>
  <c r="G562" i="21" s="1"/>
  <c r="G563" i="21" s="1"/>
  <c r="G564" i="21" s="1"/>
  <c r="G565" i="21" s="1"/>
  <c r="G566" i="21" s="1"/>
  <c r="G567" i="21" s="1"/>
  <c r="G568" i="21" s="1"/>
  <c r="G569" i="21" s="1"/>
  <c r="G570" i="21" s="1"/>
  <c r="G571" i="21" s="1"/>
  <c r="G572" i="21" s="1"/>
  <c r="G573" i="21" s="1"/>
  <c r="G574" i="21" s="1"/>
  <c r="G575" i="21" s="1"/>
  <c r="G576" i="21" s="1"/>
  <c r="G577" i="21" s="1"/>
  <c r="G578" i="21" s="1"/>
  <c r="G579" i="21" s="1"/>
  <c r="G580" i="21" s="1"/>
  <c r="G581" i="21" s="1"/>
  <c r="G582" i="21" s="1"/>
  <c r="G583" i="21" s="1"/>
  <c r="G584" i="21" s="1"/>
  <c r="G585" i="21" s="1"/>
  <c r="G586" i="21" s="1"/>
  <c r="G587" i="21" s="1"/>
  <c r="G588" i="21" s="1"/>
  <c r="G589" i="21" s="1"/>
  <c r="G590" i="21" s="1"/>
  <c r="G591" i="21" s="1"/>
  <c r="G592" i="21" s="1"/>
  <c r="G593" i="21" s="1"/>
  <c r="G594" i="21" s="1"/>
  <c r="G595" i="21" s="1"/>
  <c r="G596" i="21" s="1"/>
  <c r="G597" i="21" s="1"/>
  <c r="G598" i="21" s="1"/>
  <c r="G599" i="21" s="1"/>
  <c r="G600" i="21" s="1"/>
  <c r="G601" i="21" s="1"/>
  <c r="G602" i="21" s="1"/>
  <c r="G603" i="21" s="1"/>
  <c r="G604" i="21" s="1"/>
  <c r="G605" i="21" s="1"/>
  <c r="G606" i="21" s="1"/>
  <c r="G607" i="21" s="1"/>
  <c r="G608" i="21" s="1"/>
  <c r="G609" i="21" s="1"/>
  <c r="G610" i="21" s="1"/>
  <c r="G611" i="21" s="1"/>
  <c r="G612" i="21" s="1"/>
  <c r="G613" i="21" s="1"/>
  <c r="G614" i="21" s="1"/>
  <c r="G615" i="21" s="1"/>
  <c r="G616" i="21" s="1"/>
  <c r="G617" i="21" s="1"/>
  <c r="G618" i="21" s="1"/>
  <c r="G619" i="21" s="1"/>
  <c r="G620" i="21" s="1"/>
  <c r="G621" i="21" s="1"/>
  <c r="G622" i="21" s="1"/>
  <c r="G623" i="21" s="1"/>
  <c r="G624" i="21" s="1"/>
  <c r="G625" i="21" s="1"/>
  <c r="G626" i="21" s="1"/>
  <c r="G627" i="21" s="1"/>
  <c r="G628" i="21" s="1"/>
  <c r="G629" i="21" s="1"/>
  <c r="G630" i="21" s="1"/>
  <c r="G631" i="21" s="1"/>
  <c r="G632" i="21" s="1"/>
  <c r="G633" i="21" s="1"/>
  <c r="G634" i="21" s="1"/>
  <c r="G635" i="21" s="1"/>
  <c r="G636" i="21" s="1"/>
  <c r="G637" i="21" s="1"/>
  <c r="G638" i="21" s="1"/>
  <c r="G639" i="21" s="1"/>
  <c r="G640" i="21" s="1"/>
  <c r="G641" i="21" s="1"/>
  <c r="G642" i="21" s="1"/>
  <c r="G643" i="21" s="1"/>
  <c r="G644" i="21" s="1"/>
  <c r="G645" i="21" s="1"/>
  <c r="G646" i="21" s="1"/>
  <c r="G647" i="21" s="1"/>
  <c r="G648" i="21" s="1"/>
  <c r="G649" i="21" s="1"/>
  <c r="G650" i="21" s="1"/>
  <c r="G651" i="21" s="1"/>
  <c r="G652" i="21" s="1"/>
  <c r="G653" i="21" s="1"/>
  <c r="G654" i="21" s="1"/>
  <c r="G655" i="21" s="1"/>
  <c r="G656" i="21" s="1"/>
  <c r="G657" i="21" s="1"/>
  <c r="G658" i="21" s="1"/>
  <c r="G659" i="21" s="1"/>
  <c r="G660" i="21" s="1"/>
  <c r="G661" i="21" s="1"/>
  <c r="G662" i="21" s="1"/>
  <c r="G663" i="21" s="1"/>
  <c r="G664" i="21" s="1"/>
  <c r="G665" i="21" s="1"/>
  <c r="G666" i="21" s="1"/>
  <c r="G667" i="21" s="1"/>
  <c r="G668" i="21" s="1"/>
  <c r="G669" i="21" s="1"/>
  <c r="G670" i="21" s="1"/>
  <c r="G671" i="21" s="1"/>
  <c r="G672" i="21" s="1"/>
  <c r="G673" i="21" s="1"/>
  <c r="G674" i="21" s="1"/>
  <c r="G675" i="21" s="1"/>
  <c r="G676" i="21" s="1"/>
  <c r="G677" i="21" s="1"/>
  <c r="G678" i="21" s="1"/>
  <c r="G679" i="21" s="1"/>
  <c r="G680" i="21" s="1"/>
  <c r="G681" i="21" s="1"/>
  <c r="G682" i="21" s="1"/>
  <c r="G683" i="21" s="1"/>
  <c r="G684" i="21" s="1"/>
  <c r="G685" i="21" s="1"/>
  <c r="G686" i="21" s="1"/>
  <c r="G687" i="21" s="1"/>
  <c r="G688" i="21" s="1"/>
  <c r="G689" i="21" s="1"/>
  <c r="G690" i="21" s="1"/>
  <c r="G691" i="21" s="1"/>
  <c r="G692" i="21" s="1"/>
  <c r="G693" i="21" s="1"/>
  <c r="G694" i="21" s="1"/>
  <c r="G695" i="21" s="1"/>
  <c r="G696" i="21" s="1"/>
  <c r="B45" i="21"/>
  <c r="B46" i="21"/>
  <c r="B47" i="21"/>
  <c r="B48" i="21"/>
  <c r="B49" i="21"/>
  <c r="B50" i="21"/>
  <c r="B51" i="21"/>
  <c r="B52" i="21"/>
  <c r="I7" i="12"/>
  <c r="A4" i="21" s="1"/>
  <c r="I8" i="12"/>
  <c r="A5" i="21" s="1"/>
  <c r="I9" i="12"/>
  <c r="A6" i="21" s="1"/>
  <c r="I11" i="12"/>
  <c r="A7" i="21" s="1"/>
  <c r="I10" i="12"/>
  <c r="A8" i="21" s="1"/>
  <c r="A9" i="21"/>
  <c r="I12" i="12"/>
  <c r="A10" i="21" s="1"/>
  <c r="I14" i="12"/>
  <c r="A11" i="21" s="1"/>
  <c r="I15" i="12"/>
  <c r="A12" i="21" s="1"/>
  <c r="I16" i="12"/>
  <c r="A13" i="21" s="1"/>
  <c r="I17" i="12"/>
  <c r="A14" i="21" s="1"/>
  <c r="I18" i="12"/>
  <c r="A15" i="21" s="1"/>
  <c r="I19" i="12"/>
  <c r="A16" i="21" s="1"/>
  <c r="I20" i="12"/>
  <c r="A17" i="21" s="1"/>
  <c r="I21" i="12"/>
  <c r="A18" i="21" s="1"/>
  <c r="I22" i="12"/>
  <c r="A19" i="21" s="1"/>
  <c r="I23" i="12"/>
  <c r="A20" i="21" s="1"/>
  <c r="I24" i="12"/>
  <c r="A21" i="21" s="1"/>
  <c r="I25" i="12"/>
  <c r="A22" i="21" s="1"/>
  <c r="I26" i="12"/>
  <c r="A23" i="21" s="1"/>
  <c r="I27" i="12"/>
  <c r="A24" i="21" s="1"/>
  <c r="I28" i="12"/>
  <c r="A25" i="21" s="1"/>
  <c r="I29" i="12"/>
  <c r="A26" i="21" s="1"/>
  <c r="I30" i="12"/>
  <c r="A27" i="21" s="1"/>
  <c r="I31" i="12"/>
  <c r="A28" i="21" s="1"/>
  <c r="I32" i="12"/>
  <c r="A29" i="21" s="1"/>
  <c r="I33" i="12"/>
  <c r="A30" i="21" s="1"/>
  <c r="I34" i="12"/>
  <c r="A31" i="21" s="1"/>
  <c r="I35" i="12"/>
  <c r="A32" i="21" s="1"/>
  <c r="I36" i="12"/>
  <c r="A33" i="21" s="1"/>
  <c r="I37" i="12"/>
  <c r="A34" i="21" s="1"/>
  <c r="I38" i="12"/>
  <c r="A35" i="21" s="1"/>
  <c r="I39" i="12"/>
  <c r="A36" i="21" s="1"/>
  <c r="I40" i="12"/>
  <c r="A37" i="21" s="1"/>
  <c r="I41" i="12"/>
  <c r="A38" i="21" s="1"/>
  <c r="I42" i="12"/>
  <c r="A39" i="21" s="1"/>
  <c r="I43" i="12"/>
  <c r="A40" i="21" s="1"/>
  <c r="I44" i="12"/>
  <c r="A41" i="21" s="1"/>
  <c r="I45" i="12"/>
  <c r="A42" i="21" s="1"/>
  <c r="I46" i="12"/>
  <c r="A43" i="21" s="1"/>
  <c r="I47" i="12"/>
  <c r="A44" i="21" s="1"/>
  <c r="I48" i="12"/>
  <c r="A45" i="21" s="1"/>
  <c r="I49" i="12"/>
  <c r="A46" i="21" s="1"/>
  <c r="I50" i="12"/>
  <c r="A47" i="21" s="1"/>
  <c r="I51" i="12"/>
  <c r="A48" i="21" s="1"/>
  <c r="I52" i="12"/>
  <c r="A49" i="21" s="1"/>
  <c r="I53" i="12"/>
  <c r="A50" i="21" s="1"/>
  <c r="I54" i="12"/>
  <c r="A51" i="21" s="1"/>
  <c r="I55" i="12"/>
  <c r="A52" i="21" s="1"/>
  <c r="I56" i="12"/>
  <c r="I57" i="12"/>
  <c r="I58" i="12"/>
  <c r="I59" i="12"/>
  <c r="I60" i="12"/>
  <c r="I61" i="12"/>
  <c r="I62" i="12"/>
  <c r="I63" i="12"/>
  <c r="I64" i="12"/>
  <c r="I65" i="12"/>
  <c r="I66" i="12"/>
  <c r="I67" i="12"/>
  <c r="I68" i="12"/>
  <c r="I69" i="12"/>
  <c r="I70" i="12"/>
  <c r="I71" i="12"/>
  <c r="I72" i="12"/>
  <c r="I73" i="12"/>
  <c r="I74" i="12"/>
  <c r="I75" i="12"/>
  <c r="I76" i="12"/>
  <c r="I77" i="12"/>
  <c r="I78" i="12"/>
  <c r="I79" i="12"/>
  <c r="I6" i="12"/>
  <c r="A3" i="21" s="1"/>
  <c r="J7" i="12"/>
  <c r="B4" i="21" s="1"/>
  <c r="J8" i="12"/>
  <c r="B5" i="21" s="1"/>
  <c r="J9" i="12"/>
  <c r="B6" i="21" s="1"/>
  <c r="J11" i="12"/>
  <c r="B7" i="21" s="1"/>
  <c r="J10" i="12"/>
  <c r="B8" i="21" s="1"/>
  <c r="B9" i="21"/>
  <c r="J12" i="12"/>
  <c r="B10" i="21" s="1"/>
  <c r="J14" i="12"/>
  <c r="B11" i="21" s="1"/>
  <c r="J15" i="12"/>
  <c r="B12" i="21" s="1"/>
  <c r="J16" i="12"/>
  <c r="B13" i="21" s="1"/>
  <c r="J17" i="12"/>
  <c r="B14" i="21" s="1"/>
  <c r="J18" i="12"/>
  <c r="B15" i="21" s="1"/>
  <c r="J19" i="12"/>
  <c r="B16" i="21" s="1"/>
  <c r="J20" i="12"/>
  <c r="B17" i="21" s="1"/>
  <c r="J21" i="12"/>
  <c r="B18" i="21" s="1"/>
  <c r="J22" i="12"/>
  <c r="B19" i="21" s="1"/>
  <c r="J23" i="12"/>
  <c r="B20" i="21" s="1"/>
  <c r="J24" i="12"/>
  <c r="B21" i="21" s="1"/>
  <c r="J25" i="12"/>
  <c r="B22" i="21" s="1"/>
  <c r="J26" i="12"/>
  <c r="B23" i="21" s="1"/>
  <c r="J27" i="12"/>
  <c r="B24" i="21" s="1"/>
  <c r="J28" i="12"/>
  <c r="B25" i="21" s="1"/>
  <c r="J29" i="12"/>
  <c r="B26" i="21" s="1"/>
  <c r="J30" i="12"/>
  <c r="B27" i="21" s="1"/>
  <c r="J31" i="12"/>
  <c r="B28" i="21" s="1"/>
  <c r="J32" i="12"/>
  <c r="B29" i="21" s="1"/>
  <c r="J33" i="12"/>
  <c r="B30" i="21" s="1"/>
  <c r="J34" i="12"/>
  <c r="B31" i="21" s="1"/>
  <c r="J35" i="12"/>
  <c r="B32" i="21" s="1"/>
  <c r="J36" i="12"/>
  <c r="B33" i="21" s="1"/>
  <c r="J37" i="12"/>
  <c r="B34" i="21" s="1"/>
  <c r="J38" i="12"/>
  <c r="B35" i="21" s="1"/>
  <c r="J39" i="12"/>
  <c r="B36" i="21" s="1"/>
  <c r="J40" i="12"/>
  <c r="B37" i="21" s="1"/>
  <c r="J41" i="12"/>
  <c r="B38" i="21" s="1"/>
  <c r="J42" i="12"/>
  <c r="B39" i="21" s="1"/>
  <c r="J43" i="12"/>
  <c r="B40" i="21" s="1"/>
  <c r="J44" i="12"/>
  <c r="B41" i="21" s="1"/>
  <c r="J45" i="12"/>
  <c r="B42" i="21" s="1"/>
  <c r="J46" i="12"/>
  <c r="B43" i="21" s="1"/>
  <c r="J47" i="12"/>
  <c r="B44" i="21" s="1"/>
  <c r="I19" i="21" l="1"/>
  <c r="I40" i="19" s="1"/>
  <c r="H40" i="19" s="1"/>
  <c r="I23" i="21"/>
  <c r="I44" i="19" s="1"/>
  <c r="H44" i="19" s="1"/>
  <c r="I27" i="21"/>
  <c r="I48" i="19" s="1"/>
  <c r="H48" i="19" s="1"/>
  <c r="I31" i="21"/>
  <c r="I52" i="19" s="1"/>
  <c r="H52" i="19" s="1"/>
  <c r="I35" i="21"/>
  <c r="I56" i="19" s="1"/>
  <c r="H56" i="19" s="1"/>
  <c r="I39" i="21"/>
  <c r="I60" i="19" s="1"/>
  <c r="H60" i="19" s="1"/>
  <c r="I43" i="21"/>
  <c r="I64" i="19" s="1"/>
  <c r="H64" i="19" s="1"/>
  <c r="I47" i="21"/>
  <c r="I51" i="21"/>
  <c r="I72" i="19" s="1"/>
  <c r="H72" i="19" s="1"/>
  <c r="I55" i="21"/>
  <c r="I76" i="19" s="1"/>
  <c r="H76" i="19" s="1"/>
  <c r="I59" i="21"/>
  <c r="I80" i="19" s="1"/>
  <c r="H80" i="19" s="1"/>
  <c r="I63" i="21"/>
  <c r="I84" i="19" s="1"/>
  <c r="H84" i="19" s="1"/>
  <c r="I67" i="21"/>
  <c r="I88" i="19" s="1"/>
  <c r="H88" i="19" s="1"/>
  <c r="I71" i="21"/>
  <c r="I92" i="19" s="1"/>
  <c r="H92" i="19" s="1"/>
  <c r="I75" i="21"/>
  <c r="I96" i="19" s="1"/>
  <c r="H96" i="19" s="1"/>
  <c r="I79" i="21"/>
  <c r="I100" i="19" s="1"/>
  <c r="H100" i="19" s="1"/>
  <c r="I83" i="21"/>
  <c r="I104" i="19" s="1"/>
  <c r="H104" i="19" s="1"/>
  <c r="I87" i="21"/>
  <c r="I108" i="19" s="1"/>
  <c r="H108" i="19" s="1"/>
  <c r="I91" i="21"/>
  <c r="I112" i="19" s="1"/>
  <c r="H112" i="19" s="1"/>
  <c r="I95" i="21"/>
  <c r="I116" i="19" s="1"/>
  <c r="H116" i="19" s="1"/>
  <c r="I99" i="21"/>
  <c r="I120" i="19" s="1"/>
  <c r="H120" i="19" s="1"/>
  <c r="I103" i="21"/>
  <c r="I124" i="19" s="1"/>
  <c r="H124" i="19" s="1"/>
  <c r="I107" i="21"/>
  <c r="I128" i="19" s="1"/>
  <c r="H128" i="19" s="1"/>
  <c r="I111" i="21"/>
  <c r="I132" i="19" s="1"/>
  <c r="H132" i="19" s="1"/>
  <c r="I115" i="21"/>
  <c r="I136" i="19" s="1"/>
  <c r="H136" i="19" s="1"/>
  <c r="I119" i="21"/>
  <c r="I140" i="19" s="1"/>
  <c r="H140" i="19" s="1"/>
  <c r="I123" i="21"/>
  <c r="I144" i="19" s="1"/>
  <c r="H144" i="19" s="1"/>
  <c r="I127" i="21"/>
  <c r="I148" i="19" s="1"/>
  <c r="H148" i="19" s="1"/>
  <c r="I131" i="21"/>
  <c r="I152" i="19" s="1"/>
  <c r="H152" i="19" s="1"/>
  <c r="I135" i="21"/>
  <c r="I156" i="19" s="1"/>
  <c r="H156" i="19" s="1"/>
  <c r="I139" i="21"/>
  <c r="I160" i="19" s="1"/>
  <c r="H160" i="19" s="1"/>
  <c r="I143" i="21"/>
  <c r="I164" i="19" s="1"/>
  <c r="H164" i="19" s="1"/>
  <c r="I147" i="21"/>
  <c r="I168" i="19" s="1"/>
  <c r="H168" i="19" s="1"/>
  <c r="I151" i="21"/>
  <c r="I172" i="19" s="1"/>
  <c r="H172" i="19" s="1"/>
  <c r="I155" i="21"/>
  <c r="I176" i="19" s="1"/>
  <c r="H176" i="19" s="1"/>
  <c r="I159" i="21"/>
  <c r="I180" i="19" s="1"/>
  <c r="H180" i="19" s="1"/>
  <c r="I163" i="21"/>
  <c r="I184" i="19" s="1"/>
  <c r="H184" i="19" s="1"/>
  <c r="I167" i="21"/>
  <c r="I188" i="19" s="1"/>
  <c r="H188" i="19" s="1"/>
  <c r="I171" i="21"/>
  <c r="I192" i="19" s="1"/>
  <c r="H192" i="19" s="1"/>
  <c r="I175" i="21"/>
  <c r="I196" i="19" s="1"/>
  <c r="H196" i="19" s="1"/>
  <c r="I179" i="21"/>
  <c r="I200" i="19" s="1"/>
  <c r="H200" i="19" s="1"/>
  <c r="I183" i="21"/>
  <c r="I204" i="19" s="1"/>
  <c r="H204" i="19" s="1"/>
  <c r="I187" i="21"/>
  <c r="I208" i="19" s="1"/>
  <c r="H208" i="19" s="1"/>
  <c r="I191" i="21"/>
  <c r="I212" i="19" s="1"/>
  <c r="H212" i="19" s="1"/>
  <c r="I195" i="21"/>
  <c r="I216" i="19" s="1"/>
  <c r="H216" i="19" s="1"/>
  <c r="I199" i="21"/>
  <c r="I220" i="19" s="1"/>
  <c r="H220" i="19" s="1"/>
  <c r="I203" i="21"/>
  <c r="I224" i="19" s="1"/>
  <c r="H224" i="19" s="1"/>
  <c r="I207" i="21"/>
  <c r="I228" i="19" s="1"/>
  <c r="H228" i="19" s="1"/>
  <c r="I211" i="21"/>
  <c r="I232" i="19" s="1"/>
  <c r="H232" i="19" s="1"/>
  <c r="I215" i="21"/>
  <c r="I236" i="19" s="1"/>
  <c r="H236" i="19" s="1"/>
  <c r="I219" i="21"/>
  <c r="I240" i="19" s="1"/>
  <c r="H240" i="19" s="1"/>
  <c r="I223" i="21"/>
  <c r="I244" i="19" s="1"/>
  <c r="H244" i="19" s="1"/>
  <c r="I227" i="21"/>
  <c r="I248" i="19" s="1"/>
  <c r="H248" i="19" s="1"/>
  <c r="I231" i="21"/>
  <c r="I252" i="19" s="1"/>
  <c r="H252" i="19" s="1"/>
  <c r="I235" i="21"/>
  <c r="I256" i="19" s="1"/>
  <c r="H256" i="19" s="1"/>
  <c r="I239" i="21"/>
  <c r="I260" i="19" s="1"/>
  <c r="H260" i="19" s="1"/>
  <c r="I243" i="21"/>
  <c r="I264" i="19" s="1"/>
  <c r="H264" i="19" s="1"/>
  <c r="I247" i="21"/>
  <c r="I268" i="19" s="1"/>
  <c r="H268" i="19" s="1"/>
  <c r="I251" i="21"/>
  <c r="I272" i="19" s="1"/>
  <c r="H272" i="19" s="1"/>
  <c r="I255" i="21"/>
  <c r="I276" i="19" s="1"/>
  <c r="H276" i="19" s="1"/>
  <c r="I259" i="21"/>
  <c r="I280" i="19" s="1"/>
  <c r="H280" i="19" s="1"/>
  <c r="I263" i="21"/>
  <c r="I284" i="19" s="1"/>
  <c r="H284" i="19" s="1"/>
  <c r="I267" i="21"/>
  <c r="I288" i="19" s="1"/>
  <c r="H288" i="19" s="1"/>
  <c r="I271" i="21"/>
  <c r="I292" i="19" s="1"/>
  <c r="H292" i="19" s="1"/>
  <c r="I275" i="21"/>
  <c r="I296" i="19" s="1"/>
  <c r="H296" i="19" s="1"/>
  <c r="I279" i="21"/>
  <c r="I300" i="19" s="1"/>
  <c r="H300" i="19" s="1"/>
  <c r="I283" i="21"/>
  <c r="I304" i="19" s="1"/>
  <c r="H304" i="19" s="1"/>
  <c r="I287" i="21"/>
  <c r="I308" i="19" s="1"/>
  <c r="H308" i="19" s="1"/>
  <c r="I291" i="21"/>
  <c r="I312" i="19" s="1"/>
  <c r="H312" i="19" s="1"/>
  <c r="I295" i="21"/>
  <c r="I316" i="19" s="1"/>
  <c r="H316" i="19" s="1"/>
  <c r="I299" i="21"/>
  <c r="I320" i="19" s="1"/>
  <c r="H320" i="19" s="1"/>
  <c r="I303" i="21"/>
  <c r="I324" i="19" s="1"/>
  <c r="H324" i="19" s="1"/>
  <c r="I307" i="21"/>
  <c r="I328" i="19" s="1"/>
  <c r="H328" i="19" s="1"/>
  <c r="I311" i="21"/>
  <c r="I332" i="19" s="1"/>
  <c r="H332" i="19" s="1"/>
  <c r="I315" i="21"/>
  <c r="I336" i="19" s="1"/>
  <c r="H336" i="19" s="1"/>
  <c r="I319" i="21"/>
  <c r="I340" i="19" s="1"/>
  <c r="H340" i="19" s="1"/>
  <c r="I323" i="21"/>
  <c r="I344" i="19" s="1"/>
  <c r="H344" i="19" s="1"/>
  <c r="I327" i="21"/>
  <c r="I348" i="19" s="1"/>
  <c r="H348" i="19" s="1"/>
  <c r="I331" i="21"/>
  <c r="I352" i="19" s="1"/>
  <c r="H352" i="19" s="1"/>
  <c r="I335" i="21"/>
  <c r="I356" i="19" s="1"/>
  <c r="H356" i="19" s="1"/>
  <c r="I339" i="21"/>
  <c r="I360" i="19" s="1"/>
  <c r="H360" i="19" s="1"/>
  <c r="I20" i="21"/>
  <c r="I41" i="19" s="1"/>
  <c r="H41" i="19" s="1"/>
  <c r="I24" i="21"/>
  <c r="I45" i="19" s="1"/>
  <c r="H45" i="19" s="1"/>
  <c r="I28" i="21"/>
  <c r="I49" i="19" s="1"/>
  <c r="H49" i="19" s="1"/>
  <c r="I32" i="21"/>
  <c r="I53" i="19" s="1"/>
  <c r="I36" i="21"/>
  <c r="I57" i="19" s="1"/>
  <c r="H57" i="19" s="1"/>
  <c r="I40" i="21"/>
  <c r="I61" i="19" s="1"/>
  <c r="H61" i="19" s="1"/>
  <c r="I44" i="21"/>
  <c r="I65" i="19" s="1"/>
  <c r="H65" i="19" s="1"/>
  <c r="I48" i="21"/>
  <c r="I69" i="19" s="1"/>
  <c r="H69" i="19" s="1"/>
  <c r="I52" i="21"/>
  <c r="I73" i="19" s="1"/>
  <c r="H73" i="19" s="1"/>
  <c r="I56" i="21"/>
  <c r="I77" i="19" s="1"/>
  <c r="H77" i="19" s="1"/>
  <c r="I60" i="21"/>
  <c r="I81" i="19" s="1"/>
  <c r="H81" i="19" s="1"/>
  <c r="I64" i="21"/>
  <c r="I85" i="19" s="1"/>
  <c r="H85" i="19" s="1"/>
  <c r="I68" i="21"/>
  <c r="I89" i="19" s="1"/>
  <c r="H89" i="19" s="1"/>
  <c r="I72" i="21"/>
  <c r="I93" i="19" s="1"/>
  <c r="H93" i="19" s="1"/>
  <c r="I76" i="21"/>
  <c r="I97" i="19" s="1"/>
  <c r="H97" i="19" s="1"/>
  <c r="I80" i="21"/>
  <c r="I101" i="19" s="1"/>
  <c r="H101" i="19" s="1"/>
  <c r="I84" i="21"/>
  <c r="I105" i="19" s="1"/>
  <c r="H105" i="19" s="1"/>
  <c r="I88" i="21"/>
  <c r="I109" i="19" s="1"/>
  <c r="H109" i="19" s="1"/>
  <c r="I92" i="21"/>
  <c r="I113" i="19" s="1"/>
  <c r="H113" i="19" s="1"/>
  <c r="I96" i="21"/>
  <c r="I117" i="19" s="1"/>
  <c r="H117" i="19" s="1"/>
  <c r="I100" i="21"/>
  <c r="I121" i="19" s="1"/>
  <c r="H121" i="19" s="1"/>
  <c r="I104" i="21"/>
  <c r="I125" i="19" s="1"/>
  <c r="H125" i="19" s="1"/>
  <c r="I108" i="21"/>
  <c r="I129" i="19" s="1"/>
  <c r="H129" i="19" s="1"/>
  <c r="I112" i="21"/>
  <c r="I133" i="19" s="1"/>
  <c r="H133" i="19" s="1"/>
  <c r="I116" i="21"/>
  <c r="I137" i="19" s="1"/>
  <c r="H137" i="19" s="1"/>
  <c r="I120" i="21"/>
  <c r="I141" i="19" s="1"/>
  <c r="H141" i="19" s="1"/>
  <c r="I124" i="21"/>
  <c r="I145" i="19" s="1"/>
  <c r="H145" i="19" s="1"/>
  <c r="I128" i="21"/>
  <c r="I149" i="19" s="1"/>
  <c r="H149" i="19" s="1"/>
  <c r="I132" i="21"/>
  <c r="I153" i="19" s="1"/>
  <c r="H153" i="19" s="1"/>
  <c r="I136" i="21"/>
  <c r="I157" i="19" s="1"/>
  <c r="H157" i="19" s="1"/>
  <c r="I140" i="21"/>
  <c r="I161" i="19" s="1"/>
  <c r="H161" i="19" s="1"/>
  <c r="I144" i="21"/>
  <c r="I165" i="19" s="1"/>
  <c r="H165" i="19" s="1"/>
  <c r="I148" i="21"/>
  <c r="I169" i="19" s="1"/>
  <c r="H169" i="19" s="1"/>
  <c r="I152" i="21"/>
  <c r="I173" i="19" s="1"/>
  <c r="H173" i="19" s="1"/>
  <c r="I156" i="21"/>
  <c r="I177" i="19" s="1"/>
  <c r="H177" i="19" s="1"/>
  <c r="I160" i="21"/>
  <c r="I181" i="19" s="1"/>
  <c r="H181" i="19" s="1"/>
  <c r="I164" i="21"/>
  <c r="I185" i="19" s="1"/>
  <c r="H185" i="19" s="1"/>
  <c r="I168" i="21"/>
  <c r="I189" i="19" s="1"/>
  <c r="H189" i="19" s="1"/>
  <c r="I172" i="21"/>
  <c r="I193" i="19" s="1"/>
  <c r="H193" i="19" s="1"/>
  <c r="I176" i="21"/>
  <c r="I197" i="19" s="1"/>
  <c r="H197" i="19" s="1"/>
  <c r="I180" i="21"/>
  <c r="I201" i="19" s="1"/>
  <c r="H201" i="19" s="1"/>
  <c r="I184" i="21"/>
  <c r="I205" i="19" s="1"/>
  <c r="H205" i="19" s="1"/>
  <c r="I188" i="21"/>
  <c r="I209" i="19" s="1"/>
  <c r="H209" i="19" s="1"/>
  <c r="I192" i="21"/>
  <c r="I213" i="19" s="1"/>
  <c r="H213" i="19" s="1"/>
  <c r="I196" i="21"/>
  <c r="I217" i="19" s="1"/>
  <c r="H217" i="19" s="1"/>
  <c r="I200" i="21"/>
  <c r="I221" i="19" s="1"/>
  <c r="H221" i="19" s="1"/>
  <c r="I204" i="21"/>
  <c r="I225" i="19" s="1"/>
  <c r="H225" i="19" s="1"/>
  <c r="I208" i="21"/>
  <c r="I229" i="19" s="1"/>
  <c r="H229" i="19" s="1"/>
  <c r="I212" i="21"/>
  <c r="I233" i="19" s="1"/>
  <c r="H233" i="19" s="1"/>
  <c r="I216" i="21"/>
  <c r="I237" i="19" s="1"/>
  <c r="H237" i="19" s="1"/>
  <c r="I220" i="21"/>
  <c r="I241" i="19" s="1"/>
  <c r="H241" i="19" s="1"/>
  <c r="I224" i="21"/>
  <c r="I245" i="19" s="1"/>
  <c r="H245" i="19" s="1"/>
  <c r="I228" i="21"/>
  <c r="I249" i="19" s="1"/>
  <c r="H249" i="19" s="1"/>
  <c r="I232" i="21"/>
  <c r="I253" i="19" s="1"/>
  <c r="H253" i="19" s="1"/>
  <c r="I236" i="21"/>
  <c r="I257" i="19" s="1"/>
  <c r="H257" i="19" s="1"/>
  <c r="I240" i="21"/>
  <c r="I261" i="19" s="1"/>
  <c r="H261" i="19" s="1"/>
  <c r="I244" i="21"/>
  <c r="I265" i="19" s="1"/>
  <c r="H265" i="19" s="1"/>
  <c r="I248" i="21"/>
  <c r="I269" i="19" s="1"/>
  <c r="H269" i="19" s="1"/>
  <c r="I252" i="21"/>
  <c r="I273" i="19" s="1"/>
  <c r="H273" i="19" s="1"/>
  <c r="I256" i="21"/>
  <c r="I277" i="19" s="1"/>
  <c r="H277" i="19" s="1"/>
  <c r="I260" i="21"/>
  <c r="I281" i="19" s="1"/>
  <c r="H281" i="19" s="1"/>
  <c r="I264" i="21"/>
  <c r="I285" i="19" s="1"/>
  <c r="H285" i="19" s="1"/>
  <c r="I268" i="21"/>
  <c r="I289" i="19" s="1"/>
  <c r="H289" i="19" s="1"/>
  <c r="I272" i="21"/>
  <c r="I293" i="19" s="1"/>
  <c r="H293" i="19" s="1"/>
  <c r="I276" i="21"/>
  <c r="I297" i="19" s="1"/>
  <c r="H297" i="19" s="1"/>
  <c r="I280" i="21"/>
  <c r="I301" i="19" s="1"/>
  <c r="H301" i="19" s="1"/>
  <c r="I284" i="21"/>
  <c r="I305" i="19" s="1"/>
  <c r="H305" i="19" s="1"/>
  <c r="I288" i="21"/>
  <c r="I309" i="19" s="1"/>
  <c r="H309" i="19" s="1"/>
  <c r="I292" i="21"/>
  <c r="I313" i="19" s="1"/>
  <c r="H313" i="19" s="1"/>
  <c r="I296" i="21"/>
  <c r="I317" i="19" s="1"/>
  <c r="H317" i="19" s="1"/>
  <c r="I300" i="21"/>
  <c r="I321" i="19" s="1"/>
  <c r="H321" i="19" s="1"/>
  <c r="I304" i="21"/>
  <c r="I325" i="19" s="1"/>
  <c r="H325" i="19" s="1"/>
  <c r="I308" i="21"/>
  <c r="I329" i="19" s="1"/>
  <c r="H329" i="19" s="1"/>
  <c r="I312" i="21"/>
  <c r="I333" i="19" s="1"/>
  <c r="H333" i="19" s="1"/>
  <c r="I316" i="21"/>
  <c r="I337" i="19" s="1"/>
  <c r="H337" i="19" s="1"/>
  <c r="I320" i="21"/>
  <c r="I341" i="19" s="1"/>
  <c r="H341" i="19" s="1"/>
  <c r="I324" i="21"/>
  <c r="I345" i="19" s="1"/>
  <c r="H345" i="19" s="1"/>
  <c r="I328" i="21"/>
  <c r="I349" i="19" s="1"/>
  <c r="H349" i="19" s="1"/>
  <c r="I332" i="21"/>
  <c r="I353" i="19" s="1"/>
  <c r="H353" i="19" s="1"/>
  <c r="I336" i="21"/>
  <c r="I357" i="19" s="1"/>
  <c r="H357" i="19" s="1"/>
  <c r="I340" i="21"/>
  <c r="I361" i="19" s="1"/>
  <c r="H361" i="19" s="1"/>
  <c r="I344" i="21"/>
  <c r="I365" i="19" s="1"/>
  <c r="H365" i="19" s="1"/>
  <c r="I348" i="21"/>
  <c r="I369" i="19" s="1"/>
  <c r="H369" i="19" s="1"/>
  <c r="I21" i="21"/>
  <c r="I42" i="19" s="1"/>
  <c r="H42" i="19" s="1"/>
  <c r="I29" i="21"/>
  <c r="I50" i="19" s="1"/>
  <c r="H50" i="19" s="1"/>
  <c r="I37" i="21"/>
  <c r="I58" i="19" s="1"/>
  <c r="H58" i="19" s="1"/>
  <c r="I45" i="21"/>
  <c r="I66" i="19" s="1"/>
  <c r="H66" i="19" s="1"/>
  <c r="I53" i="21"/>
  <c r="I74" i="19" s="1"/>
  <c r="H74" i="19" s="1"/>
  <c r="I61" i="21"/>
  <c r="I82" i="19" s="1"/>
  <c r="H82" i="19" s="1"/>
  <c r="I69" i="21"/>
  <c r="I90" i="19" s="1"/>
  <c r="H90" i="19" s="1"/>
  <c r="I77" i="21"/>
  <c r="I98" i="19" s="1"/>
  <c r="H98" i="19" s="1"/>
  <c r="I85" i="21"/>
  <c r="I106" i="19" s="1"/>
  <c r="H106" i="19" s="1"/>
  <c r="I93" i="21"/>
  <c r="I114" i="19" s="1"/>
  <c r="H114" i="19" s="1"/>
  <c r="I101" i="21"/>
  <c r="I122" i="19" s="1"/>
  <c r="H122" i="19" s="1"/>
  <c r="I109" i="21"/>
  <c r="I130" i="19" s="1"/>
  <c r="H130" i="19" s="1"/>
  <c r="I117" i="21"/>
  <c r="I138" i="19" s="1"/>
  <c r="H138" i="19" s="1"/>
  <c r="I125" i="21"/>
  <c r="I146" i="19" s="1"/>
  <c r="H146" i="19" s="1"/>
  <c r="I133" i="21"/>
  <c r="I154" i="19" s="1"/>
  <c r="H154" i="19" s="1"/>
  <c r="I141" i="21"/>
  <c r="I162" i="19" s="1"/>
  <c r="H162" i="19" s="1"/>
  <c r="I149" i="21"/>
  <c r="I170" i="19" s="1"/>
  <c r="H170" i="19" s="1"/>
  <c r="I157" i="21"/>
  <c r="I178" i="19" s="1"/>
  <c r="H178" i="19" s="1"/>
  <c r="I165" i="21"/>
  <c r="I186" i="19" s="1"/>
  <c r="H186" i="19" s="1"/>
  <c r="I173" i="21"/>
  <c r="I194" i="19" s="1"/>
  <c r="H194" i="19" s="1"/>
  <c r="I181" i="21"/>
  <c r="I202" i="19" s="1"/>
  <c r="H202" i="19" s="1"/>
  <c r="I189" i="21"/>
  <c r="I210" i="19" s="1"/>
  <c r="H210" i="19" s="1"/>
  <c r="I197" i="21"/>
  <c r="I218" i="19" s="1"/>
  <c r="H218" i="19" s="1"/>
  <c r="I205" i="21"/>
  <c r="I226" i="19" s="1"/>
  <c r="H226" i="19" s="1"/>
  <c r="I213" i="21"/>
  <c r="I234" i="19" s="1"/>
  <c r="H234" i="19" s="1"/>
  <c r="I221" i="21"/>
  <c r="I242" i="19" s="1"/>
  <c r="H242" i="19" s="1"/>
  <c r="I229" i="21"/>
  <c r="I250" i="19" s="1"/>
  <c r="H250" i="19" s="1"/>
  <c r="I237" i="21"/>
  <c r="I258" i="19" s="1"/>
  <c r="H258" i="19" s="1"/>
  <c r="I245" i="21"/>
  <c r="I266" i="19" s="1"/>
  <c r="H266" i="19" s="1"/>
  <c r="I253" i="21"/>
  <c r="I274" i="19" s="1"/>
  <c r="H274" i="19" s="1"/>
  <c r="I261" i="21"/>
  <c r="I282" i="19" s="1"/>
  <c r="H282" i="19" s="1"/>
  <c r="I269" i="21"/>
  <c r="I290" i="19" s="1"/>
  <c r="H290" i="19" s="1"/>
  <c r="I277" i="21"/>
  <c r="I298" i="19" s="1"/>
  <c r="H298" i="19" s="1"/>
  <c r="I285" i="21"/>
  <c r="I306" i="19" s="1"/>
  <c r="H306" i="19" s="1"/>
  <c r="I293" i="21"/>
  <c r="I314" i="19" s="1"/>
  <c r="H314" i="19" s="1"/>
  <c r="I301" i="21"/>
  <c r="I322" i="19" s="1"/>
  <c r="H322" i="19" s="1"/>
  <c r="I309" i="21"/>
  <c r="I330" i="19" s="1"/>
  <c r="H330" i="19" s="1"/>
  <c r="I317" i="21"/>
  <c r="I338" i="19" s="1"/>
  <c r="H338" i="19" s="1"/>
  <c r="I325" i="21"/>
  <c r="I346" i="19" s="1"/>
  <c r="H346" i="19" s="1"/>
  <c r="I333" i="21"/>
  <c r="I354" i="19" s="1"/>
  <c r="H354" i="19" s="1"/>
  <c r="I341" i="21"/>
  <c r="I362" i="19" s="1"/>
  <c r="H362" i="19" s="1"/>
  <c r="I346" i="21"/>
  <c r="I367" i="19" s="1"/>
  <c r="H367" i="19" s="1"/>
  <c r="I351" i="21"/>
  <c r="I372" i="19" s="1"/>
  <c r="H372" i="19" s="1"/>
  <c r="I355" i="21"/>
  <c r="I376" i="19" s="1"/>
  <c r="H376" i="19" s="1"/>
  <c r="I359" i="21"/>
  <c r="I380" i="19" s="1"/>
  <c r="H380" i="19" s="1"/>
  <c r="I363" i="21"/>
  <c r="I384" i="19" s="1"/>
  <c r="H384" i="19" s="1"/>
  <c r="I367" i="21"/>
  <c r="I388" i="19" s="1"/>
  <c r="H388" i="19" s="1"/>
  <c r="I371" i="21"/>
  <c r="I392" i="19" s="1"/>
  <c r="H392" i="19" s="1"/>
  <c r="I375" i="21"/>
  <c r="I396" i="19" s="1"/>
  <c r="H396" i="19" s="1"/>
  <c r="I379" i="21"/>
  <c r="I400" i="19" s="1"/>
  <c r="H400" i="19" s="1"/>
  <c r="I383" i="21"/>
  <c r="I404" i="19" s="1"/>
  <c r="H404" i="19" s="1"/>
  <c r="I387" i="21"/>
  <c r="I408" i="19" s="1"/>
  <c r="H408" i="19" s="1"/>
  <c r="I391" i="21"/>
  <c r="I412" i="19" s="1"/>
  <c r="H412" i="19" s="1"/>
  <c r="I395" i="21"/>
  <c r="I416" i="19" s="1"/>
  <c r="H416" i="19" s="1"/>
  <c r="I399" i="21"/>
  <c r="I420" i="19" s="1"/>
  <c r="H420" i="19" s="1"/>
  <c r="I403" i="21"/>
  <c r="I424" i="19" s="1"/>
  <c r="H424" i="19" s="1"/>
  <c r="I407" i="21"/>
  <c r="I428" i="19" s="1"/>
  <c r="H428" i="19" s="1"/>
  <c r="I411" i="21"/>
  <c r="I432" i="19" s="1"/>
  <c r="H432" i="19" s="1"/>
  <c r="I415" i="21"/>
  <c r="I436" i="19" s="1"/>
  <c r="H436" i="19" s="1"/>
  <c r="I419" i="21"/>
  <c r="I440" i="19" s="1"/>
  <c r="H440" i="19" s="1"/>
  <c r="I423" i="21"/>
  <c r="I444" i="19" s="1"/>
  <c r="H444" i="19" s="1"/>
  <c r="I427" i="21"/>
  <c r="I448" i="19" s="1"/>
  <c r="H448" i="19" s="1"/>
  <c r="I431" i="21"/>
  <c r="I452" i="19" s="1"/>
  <c r="H452" i="19" s="1"/>
  <c r="I435" i="21"/>
  <c r="I456" i="19" s="1"/>
  <c r="H456" i="19" s="1"/>
  <c r="I439" i="21"/>
  <c r="I460" i="19" s="1"/>
  <c r="H460" i="19" s="1"/>
  <c r="I443" i="21"/>
  <c r="I464" i="19" s="1"/>
  <c r="H464" i="19" s="1"/>
  <c r="I447" i="21"/>
  <c r="I468" i="19" s="1"/>
  <c r="H468" i="19" s="1"/>
  <c r="I451" i="21"/>
  <c r="I472" i="19" s="1"/>
  <c r="H472" i="19" s="1"/>
  <c r="I455" i="21"/>
  <c r="I476" i="19" s="1"/>
  <c r="H476" i="19" s="1"/>
  <c r="I459" i="21"/>
  <c r="I480" i="19" s="1"/>
  <c r="H480" i="19" s="1"/>
  <c r="I463" i="21"/>
  <c r="I484" i="19" s="1"/>
  <c r="H484" i="19" s="1"/>
  <c r="I467" i="21"/>
  <c r="I488" i="19" s="1"/>
  <c r="H488" i="19" s="1"/>
  <c r="I471" i="21"/>
  <c r="I492" i="19" s="1"/>
  <c r="H492" i="19" s="1"/>
  <c r="I475" i="21"/>
  <c r="I496" i="19" s="1"/>
  <c r="H496" i="19" s="1"/>
  <c r="I479" i="21"/>
  <c r="I500" i="19" s="1"/>
  <c r="H500" i="19" s="1"/>
  <c r="I483" i="21"/>
  <c r="I504" i="19" s="1"/>
  <c r="H504" i="19" s="1"/>
  <c r="I487" i="21"/>
  <c r="I508" i="19" s="1"/>
  <c r="H508" i="19" s="1"/>
  <c r="I491" i="21"/>
  <c r="I512" i="19" s="1"/>
  <c r="H512" i="19" s="1"/>
  <c r="I495" i="21"/>
  <c r="I516" i="19" s="1"/>
  <c r="H516" i="19" s="1"/>
  <c r="I499" i="21"/>
  <c r="I520" i="19" s="1"/>
  <c r="H520" i="19" s="1"/>
  <c r="I503" i="21"/>
  <c r="I524" i="19" s="1"/>
  <c r="H524" i="19" s="1"/>
  <c r="I507" i="21"/>
  <c r="I528" i="19" s="1"/>
  <c r="H528" i="19" s="1"/>
  <c r="I511" i="21"/>
  <c r="I532" i="19" s="1"/>
  <c r="H532" i="19" s="1"/>
  <c r="I515" i="21"/>
  <c r="I536" i="19" s="1"/>
  <c r="H536" i="19" s="1"/>
  <c r="I22" i="21"/>
  <c r="I43" i="19" s="1"/>
  <c r="H43" i="19" s="1"/>
  <c r="I30" i="21"/>
  <c r="I51" i="19" s="1"/>
  <c r="H51" i="19" s="1"/>
  <c r="I38" i="21"/>
  <c r="I59" i="19" s="1"/>
  <c r="H59" i="19" s="1"/>
  <c r="I46" i="21"/>
  <c r="I67" i="19" s="1"/>
  <c r="H67" i="19" s="1"/>
  <c r="I54" i="21"/>
  <c r="I75" i="19" s="1"/>
  <c r="H75" i="19" s="1"/>
  <c r="I62" i="21"/>
  <c r="I83" i="19" s="1"/>
  <c r="H83" i="19" s="1"/>
  <c r="I70" i="21"/>
  <c r="I91" i="19" s="1"/>
  <c r="H91" i="19" s="1"/>
  <c r="I78" i="21"/>
  <c r="I99" i="19" s="1"/>
  <c r="H99" i="19" s="1"/>
  <c r="I86" i="21"/>
  <c r="I107" i="19" s="1"/>
  <c r="H107" i="19" s="1"/>
  <c r="I94" i="21"/>
  <c r="I115" i="19" s="1"/>
  <c r="H115" i="19" s="1"/>
  <c r="I102" i="21"/>
  <c r="I123" i="19" s="1"/>
  <c r="H123" i="19" s="1"/>
  <c r="I110" i="21"/>
  <c r="I131" i="19" s="1"/>
  <c r="H131" i="19" s="1"/>
  <c r="I118" i="21"/>
  <c r="I139" i="19" s="1"/>
  <c r="H139" i="19" s="1"/>
  <c r="I126" i="21"/>
  <c r="I147" i="19" s="1"/>
  <c r="H147" i="19" s="1"/>
  <c r="I134" i="21"/>
  <c r="I155" i="19" s="1"/>
  <c r="H155" i="19" s="1"/>
  <c r="I142" i="21"/>
  <c r="I163" i="19" s="1"/>
  <c r="H163" i="19" s="1"/>
  <c r="I150" i="21"/>
  <c r="I171" i="19" s="1"/>
  <c r="H171" i="19" s="1"/>
  <c r="I158" i="21"/>
  <c r="I179" i="19" s="1"/>
  <c r="H179" i="19" s="1"/>
  <c r="I166" i="21"/>
  <c r="I187" i="19" s="1"/>
  <c r="H187" i="19" s="1"/>
  <c r="I174" i="21"/>
  <c r="I195" i="19" s="1"/>
  <c r="H195" i="19" s="1"/>
  <c r="I182" i="21"/>
  <c r="I203" i="19" s="1"/>
  <c r="H203" i="19" s="1"/>
  <c r="I190" i="21"/>
  <c r="I211" i="19" s="1"/>
  <c r="H211" i="19" s="1"/>
  <c r="I198" i="21"/>
  <c r="I219" i="19" s="1"/>
  <c r="H219" i="19" s="1"/>
  <c r="I206" i="21"/>
  <c r="I227" i="19" s="1"/>
  <c r="H227" i="19" s="1"/>
  <c r="I214" i="21"/>
  <c r="I235" i="19" s="1"/>
  <c r="H235" i="19" s="1"/>
  <c r="I222" i="21"/>
  <c r="I243" i="19" s="1"/>
  <c r="H243" i="19" s="1"/>
  <c r="I230" i="21"/>
  <c r="I251" i="19" s="1"/>
  <c r="H251" i="19" s="1"/>
  <c r="I238" i="21"/>
  <c r="I259" i="19" s="1"/>
  <c r="H259" i="19" s="1"/>
  <c r="I246" i="21"/>
  <c r="I267" i="19" s="1"/>
  <c r="H267" i="19" s="1"/>
  <c r="I254" i="21"/>
  <c r="I275" i="19" s="1"/>
  <c r="H275" i="19" s="1"/>
  <c r="I262" i="21"/>
  <c r="I283" i="19" s="1"/>
  <c r="H283" i="19" s="1"/>
  <c r="I270" i="21"/>
  <c r="I291" i="19" s="1"/>
  <c r="H291" i="19" s="1"/>
  <c r="I278" i="21"/>
  <c r="I299" i="19" s="1"/>
  <c r="H299" i="19" s="1"/>
  <c r="I286" i="21"/>
  <c r="I307" i="19" s="1"/>
  <c r="H307" i="19" s="1"/>
  <c r="I294" i="21"/>
  <c r="I315" i="19" s="1"/>
  <c r="H315" i="19" s="1"/>
  <c r="I302" i="21"/>
  <c r="I323" i="19" s="1"/>
  <c r="H323" i="19" s="1"/>
  <c r="I310" i="21"/>
  <c r="I331" i="19" s="1"/>
  <c r="H331" i="19" s="1"/>
  <c r="I318" i="21"/>
  <c r="I339" i="19" s="1"/>
  <c r="H339" i="19" s="1"/>
  <c r="I326" i="21"/>
  <c r="I347" i="19" s="1"/>
  <c r="H347" i="19" s="1"/>
  <c r="I334" i="21"/>
  <c r="I355" i="19" s="1"/>
  <c r="H355" i="19" s="1"/>
  <c r="I342" i="21"/>
  <c r="I363" i="19" s="1"/>
  <c r="H363" i="19" s="1"/>
  <c r="I347" i="21"/>
  <c r="I368" i="19" s="1"/>
  <c r="H368" i="19" s="1"/>
  <c r="I352" i="21"/>
  <c r="I373" i="19" s="1"/>
  <c r="H373" i="19" s="1"/>
  <c r="I356" i="21"/>
  <c r="I377" i="19" s="1"/>
  <c r="H377" i="19" s="1"/>
  <c r="I360" i="21"/>
  <c r="I381" i="19" s="1"/>
  <c r="H381" i="19" s="1"/>
  <c r="I364" i="21"/>
  <c r="I385" i="19" s="1"/>
  <c r="H385" i="19" s="1"/>
  <c r="I368" i="21"/>
  <c r="I389" i="19" s="1"/>
  <c r="H389" i="19" s="1"/>
  <c r="I372" i="21"/>
  <c r="I393" i="19" s="1"/>
  <c r="H393" i="19" s="1"/>
  <c r="I376" i="21"/>
  <c r="I397" i="19" s="1"/>
  <c r="H397" i="19" s="1"/>
  <c r="I380" i="21"/>
  <c r="I401" i="19" s="1"/>
  <c r="H401" i="19" s="1"/>
  <c r="I384" i="21"/>
  <c r="I405" i="19" s="1"/>
  <c r="H405" i="19" s="1"/>
  <c r="I388" i="21"/>
  <c r="I409" i="19" s="1"/>
  <c r="H409" i="19" s="1"/>
  <c r="I392" i="21"/>
  <c r="I413" i="19" s="1"/>
  <c r="H413" i="19" s="1"/>
  <c r="I396" i="21"/>
  <c r="I417" i="19" s="1"/>
  <c r="H417" i="19" s="1"/>
  <c r="I400" i="21"/>
  <c r="I421" i="19" s="1"/>
  <c r="H421" i="19" s="1"/>
  <c r="I404" i="21"/>
  <c r="I425" i="19" s="1"/>
  <c r="H425" i="19" s="1"/>
  <c r="I408" i="21"/>
  <c r="I429" i="19" s="1"/>
  <c r="H429" i="19" s="1"/>
  <c r="I412" i="21"/>
  <c r="I433" i="19" s="1"/>
  <c r="H433" i="19" s="1"/>
  <c r="I416" i="21"/>
  <c r="I437" i="19" s="1"/>
  <c r="H437" i="19" s="1"/>
  <c r="I420" i="21"/>
  <c r="I441" i="19" s="1"/>
  <c r="H441" i="19" s="1"/>
  <c r="I424" i="21"/>
  <c r="I445" i="19" s="1"/>
  <c r="H445" i="19" s="1"/>
  <c r="I428" i="21"/>
  <c r="I449" i="19" s="1"/>
  <c r="H449" i="19" s="1"/>
  <c r="I432" i="21"/>
  <c r="I453" i="19" s="1"/>
  <c r="H453" i="19" s="1"/>
  <c r="I436" i="21"/>
  <c r="I457" i="19" s="1"/>
  <c r="H457" i="19" s="1"/>
  <c r="I440" i="21"/>
  <c r="I461" i="19" s="1"/>
  <c r="H461" i="19" s="1"/>
  <c r="I444" i="21"/>
  <c r="I465" i="19" s="1"/>
  <c r="H465" i="19" s="1"/>
  <c r="I448" i="21"/>
  <c r="I469" i="19" s="1"/>
  <c r="H469" i="19" s="1"/>
  <c r="I452" i="21"/>
  <c r="I473" i="19" s="1"/>
  <c r="H473" i="19" s="1"/>
  <c r="I456" i="21"/>
  <c r="I477" i="19" s="1"/>
  <c r="H477" i="19" s="1"/>
  <c r="I460" i="21"/>
  <c r="I481" i="19" s="1"/>
  <c r="H481" i="19" s="1"/>
  <c r="I464" i="21"/>
  <c r="I485" i="19" s="1"/>
  <c r="H485" i="19" s="1"/>
  <c r="I468" i="21"/>
  <c r="I489" i="19" s="1"/>
  <c r="H489" i="19" s="1"/>
  <c r="I472" i="21"/>
  <c r="I493" i="19" s="1"/>
  <c r="H493" i="19" s="1"/>
  <c r="I476" i="21"/>
  <c r="I497" i="19" s="1"/>
  <c r="H497" i="19" s="1"/>
  <c r="I480" i="21"/>
  <c r="I501" i="19" s="1"/>
  <c r="H501" i="19" s="1"/>
  <c r="I484" i="21"/>
  <c r="I505" i="19" s="1"/>
  <c r="H505" i="19" s="1"/>
  <c r="I488" i="21"/>
  <c r="I509" i="19" s="1"/>
  <c r="H509" i="19" s="1"/>
  <c r="I492" i="21"/>
  <c r="I513" i="19" s="1"/>
  <c r="H513" i="19" s="1"/>
  <c r="I496" i="21"/>
  <c r="I517" i="19" s="1"/>
  <c r="H517" i="19" s="1"/>
  <c r="I500" i="21"/>
  <c r="I521" i="19" s="1"/>
  <c r="H521" i="19" s="1"/>
  <c r="I504" i="21"/>
  <c r="I525" i="19" s="1"/>
  <c r="H525" i="19" s="1"/>
  <c r="I508" i="21"/>
  <c r="I529" i="19" s="1"/>
  <c r="H529" i="19" s="1"/>
  <c r="I512" i="21"/>
  <c r="I533" i="19" s="1"/>
  <c r="H533" i="19" s="1"/>
  <c r="I516" i="21"/>
  <c r="I537" i="19" s="1"/>
  <c r="H537" i="19" s="1"/>
  <c r="I520" i="21"/>
  <c r="I541" i="19" s="1"/>
  <c r="H541" i="19" s="1"/>
  <c r="I524" i="21"/>
  <c r="I545" i="19" s="1"/>
  <c r="H545" i="19" s="1"/>
  <c r="I528" i="21"/>
  <c r="I549" i="19" s="1"/>
  <c r="H549" i="19" s="1"/>
  <c r="I532" i="21"/>
  <c r="I553" i="19" s="1"/>
  <c r="H553" i="19" s="1"/>
  <c r="I536" i="21"/>
  <c r="I557" i="19" s="1"/>
  <c r="H557" i="19" s="1"/>
  <c r="I540" i="21"/>
  <c r="I561" i="19" s="1"/>
  <c r="H561" i="19" s="1"/>
  <c r="I544" i="21"/>
  <c r="I565" i="19" s="1"/>
  <c r="H565" i="19" s="1"/>
  <c r="I548" i="21"/>
  <c r="I569" i="19" s="1"/>
  <c r="H569" i="19" s="1"/>
  <c r="I552" i="21"/>
  <c r="I573" i="19" s="1"/>
  <c r="H573" i="19" s="1"/>
  <c r="I556" i="21"/>
  <c r="I577" i="19" s="1"/>
  <c r="H577" i="19" s="1"/>
  <c r="I560" i="21"/>
  <c r="I581" i="19" s="1"/>
  <c r="H581" i="19" s="1"/>
  <c r="I564" i="21"/>
  <c r="I585" i="19" s="1"/>
  <c r="H585" i="19" s="1"/>
  <c r="I568" i="21"/>
  <c r="I589" i="19" s="1"/>
  <c r="H589" i="19" s="1"/>
  <c r="I572" i="21"/>
  <c r="I593" i="19" s="1"/>
  <c r="H593" i="19" s="1"/>
  <c r="I576" i="21"/>
  <c r="I597" i="19" s="1"/>
  <c r="H597" i="19" s="1"/>
  <c r="I580" i="21"/>
  <c r="I601" i="19" s="1"/>
  <c r="H601" i="19" s="1"/>
  <c r="I33" i="21"/>
  <c r="I54" i="19" s="1"/>
  <c r="H54" i="19" s="1"/>
  <c r="I49" i="21"/>
  <c r="I65" i="21"/>
  <c r="I86" i="19" s="1"/>
  <c r="H86" i="19" s="1"/>
  <c r="I81" i="21"/>
  <c r="I102" i="19" s="1"/>
  <c r="H102" i="19" s="1"/>
  <c r="I97" i="21"/>
  <c r="I118" i="19" s="1"/>
  <c r="H118" i="19" s="1"/>
  <c r="I113" i="21"/>
  <c r="I134" i="19" s="1"/>
  <c r="H134" i="19" s="1"/>
  <c r="I129" i="21"/>
  <c r="I150" i="19" s="1"/>
  <c r="H150" i="19" s="1"/>
  <c r="I145" i="21"/>
  <c r="I166" i="19" s="1"/>
  <c r="H166" i="19" s="1"/>
  <c r="I161" i="21"/>
  <c r="I182" i="19" s="1"/>
  <c r="H182" i="19" s="1"/>
  <c r="I177" i="21"/>
  <c r="I198" i="19" s="1"/>
  <c r="H198" i="19" s="1"/>
  <c r="I193" i="21"/>
  <c r="I214" i="19" s="1"/>
  <c r="H214" i="19" s="1"/>
  <c r="I209" i="21"/>
  <c r="I230" i="19" s="1"/>
  <c r="H230" i="19" s="1"/>
  <c r="I225" i="21"/>
  <c r="I246" i="19" s="1"/>
  <c r="H246" i="19" s="1"/>
  <c r="I241" i="21"/>
  <c r="I262" i="19" s="1"/>
  <c r="H262" i="19" s="1"/>
  <c r="I257" i="21"/>
  <c r="I278" i="19" s="1"/>
  <c r="H278" i="19" s="1"/>
  <c r="I273" i="21"/>
  <c r="I294" i="19" s="1"/>
  <c r="H294" i="19" s="1"/>
  <c r="I289" i="21"/>
  <c r="I310" i="19" s="1"/>
  <c r="H310" i="19" s="1"/>
  <c r="I305" i="21"/>
  <c r="I326" i="19" s="1"/>
  <c r="H326" i="19" s="1"/>
  <c r="I321" i="21"/>
  <c r="I342" i="19" s="1"/>
  <c r="H342" i="19" s="1"/>
  <c r="I337" i="21"/>
  <c r="I358" i="19" s="1"/>
  <c r="H358" i="19" s="1"/>
  <c r="I349" i="21"/>
  <c r="I370" i="19" s="1"/>
  <c r="H370" i="19" s="1"/>
  <c r="I357" i="21"/>
  <c r="I378" i="19" s="1"/>
  <c r="H378" i="19" s="1"/>
  <c r="I365" i="21"/>
  <c r="I386" i="19" s="1"/>
  <c r="H386" i="19" s="1"/>
  <c r="I373" i="21"/>
  <c r="I394" i="19" s="1"/>
  <c r="H394" i="19" s="1"/>
  <c r="I381" i="21"/>
  <c r="I402" i="19" s="1"/>
  <c r="H402" i="19" s="1"/>
  <c r="I389" i="21"/>
  <c r="I410" i="19" s="1"/>
  <c r="H410" i="19" s="1"/>
  <c r="I397" i="21"/>
  <c r="I418" i="19" s="1"/>
  <c r="H418" i="19" s="1"/>
  <c r="I405" i="21"/>
  <c r="I426" i="19" s="1"/>
  <c r="H426" i="19" s="1"/>
  <c r="I413" i="21"/>
  <c r="I434" i="19" s="1"/>
  <c r="H434" i="19" s="1"/>
  <c r="I421" i="21"/>
  <c r="I442" i="19" s="1"/>
  <c r="H442" i="19" s="1"/>
  <c r="I429" i="21"/>
  <c r="I450" i="19" s="1"/>
  <c r="H450" i="19" s="1"/>
  <c r="I437" i="21"/>
  <c r="I458" i="19" s="1"/>
  <c r="H458" i="19" s="1"/>
  <c r="I445" i="21"/>
  <c r="I466" i="19" s="1"/>
  <c r="H466" i="19" s="1"/>
  <c r="I453" i="21"/>
  <c r="I474" i="19" s="1"/>
  <c r="H474" i="19" s="1"/>
  <c r="I461" i="21"/>
  <c r="I482" i="19" s="1"/>
  <c r="H482" i="19" s="1"/>
  <c r="I469" i="21"/>
  <c r="I490" i="19" s="1"/>
  <c r="H490" i="19" s="1"/>
  <c r="I477" i="21"/>
  <c r="I498" i="19" s="1"/>
  <c r="H498" i="19" s="1"/>
  <c r="I485" i="21"/>
  <c r="I506" i="19" s="1"/>
  <c r="H506" i="19" s="1"/>
  <c r="I493" i="21"/>
  <c r="I514" i="19" s="1"/>
  <c r="H514" i="19" s="1"/>
  <c r="I501" i="21"/>
  <c r="I522" i="19" s="1"/>
  <c r="H522" i="19" s="1"/>
  <c r="I509" i="21"/>
  <c r="I530" i="19" s="1"/>
  <c r="H530" i="19" s="1"/>
  <c r="I517" i="21"/>
  <c r="I538" i="19" s="1"/>
  <c r="H538" i="19" s="1"/>
  <c r="I522" i="21"/>
  <c r="I543" i="19" s="1"/>
  <c r="H543" i="19" s="1"/>
  <c r="I527" i="21"/>
  <c r="I548" i="19" s="1"/>
  <c r="H548" i="19" s="1"/>
  <c r="I533" i="21"/>
  <c r="I554" i="19" s="1"/>
  <c r="H554" i="19" s="1"/>
  <c r="I538" i="21"/>
  <c r="I559" i="19" s="1"/>
  <c r="H559" i="19" s="1"/>
  <c r="I543" i="21"/>
  <c r="I564" i="19" s="1"/>
  <c r="H564" i="19" s="1"/>
  <c r="I549" i="21"/>
  <c r="I570" i="19" s="1"/>
  <c r="H570" i="19" s="1"/>
  <c r="I554" i="21"/>
  <c r="I575" i="19" s="1"/>
  <c r="H575" i="19" s="1"/>
  <c r="I559" i="21"/>
  <c r="I580" i="19" s="1"/>
  <c r="H580" i="19" s="1"/>
  <c r="I565" i="21"/>
  <c r="I586" i="19" s="1"/>
  <c r="H586" i="19" s="1"/>
  <c r="I570" i="21"/>
  <c r="I591" i="19" s="1"/>
  <c r="H591" i="19" s="1"/>
  <c r="I575" i="21"/>
  <c r="I596" i="19" s="1"/>
  <c r="H596" i="19" s="1"/>
  <c r="I581" i="21"/>
  <c r="I602" i="19" s="1"/>
  <c r="H602" i="19" s="1"/>
  <c r="I585" i="21"/>
  <c r="I606" i="19" s="1"/>
  <c r="H606" i="19" s="1"/>
  <c r="I589" i="21"/>
  <c r="I610" i="19" s="1"/>
  <c r="H610" i="19" s="1"/>
  <c r="I593" i="21"/>
  <c r="I614" i="19" s="1"/>
  <c r="H614" i="19" s="1"/>
  <c r="I597" i="21"/>
  <c r="I618" i="19" s="1"/>
  <c r="H618" i="19" s="1"/>
  <c r="I601" i="21"/>
  <c r="I622" i="19" s="1"/>
  <c r="H622" i="19" s="1"/>
  <c r="I605" i="21"/>
  <c r="I626" i="19" s="1"/>
  <c r="H626" i="19" s="1"/>
  <c r="I609" i="21"/>
  <c r="I630" i="19" s="1"/>
  <c r="H630" i="19" s="1"/>
  <c r="I613" i="21"/>
  <c r="I634" i="19" s="1"/>
  <c r="H634" i="19" s="1"/>
  <c r="I617" i="21"/>
  <c r="I638" i="19" s="1"/>
  <c r="H638" i="19" s="1"/>
  <c r="I621" i="21"/>
  <c r="I642" i="19" s="1"/>
  <c r="H642" i="19" s="1"/>
  <c r="I625" i="21"/>
  <c r="I646" i="19" s="1"/>
  <c r="H646" i="19" s="1"/>
  <c r="I629" i="21"/>
  <c r="I650" i="19" s="1"/>
  <c r="H650" i="19" s="1"/>
  <c r="I633" i="21"/>
  <c r="I654" i="19" s="1"/>
  <c r="H654" i="19" s="1"/>
  <c r="I637" i="21"/>
  <c r="I658" i="19" s="1"/>
  <c r="H658" i="19" s="1"/>
  <c r="I641" i="21"/>
  <c r="I662" i="19" s="1"/>
  <c r="H662" i="19" s="1"/>
  <c r="I645" i="21"/>
  <c r="I666" i="19" s="1"/>
  <c r="H666" i="19" s="1"/>
  <c r="I649" i="21"/>
  <c r="I670" i="19" s="1"/>
  <c r="H670" i="19" s="1"/>
  <c r="I653" i="21"/>
  <c r="I674" i="19" s="1"/>
  <c r="H674" i="19" s="1"/>
  <c r="I657" i="21"/>
  <c r="I678" i="19" s="1"/>
  <c r="H678" i="19" s="1"/>
  <c r="I661" i="21"/>
  <c r="I682" i="19" s="1"/>
  <c r="H682" i="19" s="1"/>
  <c r="I665" i="21"/>
  <c r="I686" i="19" s="1"/>
  <c r="H686" i="19" s="1"/>
  <c r="I669" i="21"/>
  <c r="I690" i="19" s="1"/>
  <c r="H690" i="19" s="1"/>
  <c r="I673" i="21"/>
  <c r="I694" i="19" s="1"/>
  <c r="H694" i="19" s="1"/>
  <c r="I677" i="21"/>
  <c r="I698" i="19" s="1"/>
  <c r="H698" i="19" s="1"/>
  <c r="I681" i="21"/>
  <c r="I702" i="19" s="1"/>
  <c r="H702" i="19" s="1"/>
  <c r="I685" i="21"/>
  <c r="I706" i="19" s="1"/>
  <c r="H706" i="19" s="1"/>
  <c r="I689" i="21"/>
  <c r="I710" i="19" s="1"/>
  <c r="H710" i="19" s="1"/>
  <c r="I693" i="21"/>
  <c r="I714" i="19" s="1"/>
  <c r="H714" i="19" s="1"/>
  <c r="I678" i="21"/>
  <c r="I699" i="19" s="1"/>
  <c r="H699" i="19" s="1"/>
  <c r="I686" i="21"/>
  <c r="I707" i="19" s="1"/>
  <c r="H707" i="19" s="1"/>
  <c r="I690" i="21"/>
  <c r="I711" i="19" s="1"/>
  <c r="H711" i="19" s="1"/>
  <c r="I25" i="21"/>
  <c r="I46" i="19" s="1"/>
  <c r="H46" i="19" s="1"/>
  <c r="I57" i="21"/>
  <c r="I78" i="19" s="1"/>
  <c r="H78" i="19" s="1"/>
  <c r="I73" i="21"/>
  <c r="I94" i="19" s="1"/>
  <c r="H94" i="19" s="1"/>
  <c r="I89" i="21"/>
  <c r="I110" i="19" s="1"/>
  <c r="H110" i="19" s="1"/>
  <c r="I121" i="21"/>
  <c r="I142" i="19" s="1"/>
  <c r="H142" i="19" s="1"/>
  <c r="I137" i="21"/>
  <c r="I158" i="19" s="1"/>
  <c r="H158" i="19" s="1"/>
  <c r="I169" i="21"/>
  <c r="I190" i="19" s="1"/>
  <c r="H190" i="19" s="1"/>
  <c r="I201" i="21"/>
  <c r="I222" i="19" s="1"/>
  <c r="H222" i="19" s="1"/>
  <c r="I217" i="21"/>
  <c r="I238" i="19" s="1"/>
  <c r="H238" i="19" s="1"/>
  <c r="I249" i="21"/>
  <c r="I270" i="19" s="1"/>
  <c r="H270" i="19" s="1"/>
  <c r="I265" i="21"/>
  <c r="I286" i="19" s="1"/>
  <c r="H286" i="19" s="1"/>
  <c r="I297" i="21"/>
  <c r="I318" i="19" s="1"/>
  <c r="H318" i="19" s="1"/>
  <c r="I313" i="21"/>
  <c r="I334" i="19" s="1"/>
  <c r="H334" i="19" s="1"/>
  <c r="I329" i="21"/>
  <c r="I350" i="19" s="1"/>
  <c r="H350" i="19" s="1"/>
  <c r="I343" i="21"/>
  <c r="I364" i="19" s="1"/>
  <c r="H364" i="19" s="1"/>
  <c r="I361" i="21"/>
  <c r="I382" i="19" s="1"/>
  <c r="H382" i="19" s="1"/>
  <c r="I369" i="21"/>
  <c r="I390" i="19" s="1"/>
  <c r="H390" i="19" s="1"/>
  <c r="I385" i="21"/>
  <c r="I406" i="19" s="1"/>
  <c r="H406" i="19" s="1"/>
  <c r="I401" i="21"/>
  <c r="I422" i="19" s="1"/>
  <c r="H422" i="19" s="1"/>
  <c r="I409" i="21"/>
  <c r="I430" i="19" s="1"/>
  <c r="H430" i="19" s="1"/>
  <c r="I425" i="21"/>
  <c r="I446" i="19" s="1"/>
  <c r="H446" i="19" s="1"/>
  <c r="I441" i="21"/>
  <c r="I462" i="19" s="1"/>
  <c r="H462" i="19" s="1"/>
  <c r="I449" i="21"/>
  <c r="I470" i="19" s="1"/>
  <c r="H470" i="19" s="1"/>
  <c r="I457" i="21"/>
  <c r="I478" i="19" s="1"/>
  <c r="H478" i="19" s="1"/>
  <c r="I473" i="21"/>
  <c r="I494" i="19" s="1"/>
  <c r="H494" i="19" s="1"/>
  <c r="I489" i="21"/>
  <c r="I510" i="19" s="1"/>
  <c r="H510" i="19" s="1"/>
  <c r="I497" i="21"/>
  <c r="I518" i="19" s="1"/>
  <c r="H518" i="19" s="1"/>
  <c r="I513" i="21"/>
  <c r="I534" i="19" s="1"/>
  <c r="H534" i="19" s="1"/>
  <c r="I525" i="21"/>
  <c r="I546" i="19" s="1"/>
  <c r="H546" i="19" s="1"/>
  <c r="I535" i="21"/>
  <c r="I556" i="19" s="1"/>
  <c r="H556" i="19" s="1"/>
  <c r="I546" i="21"/>
  <c r="I567" i="19" s="1"/>
  <c r="H567" i="19" s="1"/>
  <c r="I557" i="21"/>
  <c r="I578" i="19" s="1"/>
  <c r="H578" i="19" s="1"/>
  <c r="I567" i="21"/>
  <c r="I588" i="19" s="1"/>
  <c r="H588" i="19" s="1"/>
  <c r="I578" i="21"/>
  <c r="I599" i="19" s="1"/>
  <c r="H599" i="19" s="1"/>
  <c r="I587" i="21"/>
  <c r="I608" i="19" s="1"/>
  <c r="H608" i="19" s="1"/>
  <c r="I595" i="21"/>
  <c r="I616" i="19" s="1"/>
  <c r="H616" i="19" s="1"/>
  <c r="I603" i="21"/>
  <c r="I624" i="19" s="1"/>
  <c r="H624" i="19" s="1"/>
  <c r="I611" i="21"/>
  <c r="I632" i="19" s="1"/>
  <c r="H632" i="19" s="1"/>
  <c r="I619" i="21"/>
  <c r="I640" i="19" s="1"/>
  <c r="H640" i="19" s="1"/>
  <c r="I627" i="21"/>
  <c r="I648" i="19" s="1"/>
  <c r="H648" i="19" s="1"/>
  <c r="I635" i="21"/>
  <c r="I656" i="19" s="1"/>
  <c r="H656" i="19" s="1"/>
  <c r="I643" i="21"/>
  <c r="I664" i="19" s="1"/>
  <c r="H664" i="19" s="1"/>
  <c r="I651" i="21"/>
  <c r="I672" i="19" s="1"/>
  <c r="H672" i="19" s="1"/>
  <c r="I659" i="21"/>
  <c r="I680" i="19" s="1"/>
  <c r="H680" i="19" s="1"/>
  <c r="I667" i="21"/>
  <c r="I688" i="19" s="1"/>
  <c r="H688" i="19" s="1"/>
  <c r="I675" i="21"/>
  <c r="I696" i="19" s="1"/>
  <c r="H696" i="19" s="1"/>
  <c r="I683" i="21"/>
  <c r="I704" i="19" s="1"/>
  <c r="H704" i="19" s="1"/>
  <c r="I691" i="21"/>
  <c r="I712" i="19" s="1"/>
  <c r="H712" i="19" s="1"/>
  <c r="I26" i="21"/>
  <c r="I47" i="19" s="1"/>
  <c r="H47" i="19" s="1"/>
  <c r="I58" i="21"/>
  <c r="I79" i="19" s="1"/>
  <c r="H79" i="19" s="1"/>
  <c r="I90" i="21"/>
  <c r="I111" i="19" s="1"/>
  <c r="H111" i="19" s="1"/>
  <c r="I122" i="21"/>
  <c r="I143" i="19" s="1"/>
  <c r="H143" i="19" s="1"/>
  <c r="I154" i="21"/>
  <c r="I175" i="19" s="1"/>
  <c r="H175" i="19" s="1"/>
  <c r="I186" i="21"/>
  <c r="I207" i="19" s="1"/>
  <c r="H207" i="19" s="1"/>
  <c r="I218" i="21"/>
  <c r="I239" i="19" s="1"/>
  <c r="H239" i="19" s="1"/>
  <c r="I250" i="21"/>
  <c r="I271" i="19" s="1"/>
  <c r="H271" i="19" s="1"/>
  <c r="I282" i="21"/>
  <c r="I303" i="19" s="1"/>
  <c r="H303" i="19" s="1"/>
  <c r="I314" i="21"/>
  <c r="I335" i="19" s="1"/>
  <c r="H335" i="19" s="1"/>
  <c r="I345" i="21"/>
  <c r="I366" i="19" s="1"/>
  <c r="H366" i="19" s="1"/>
  <c r="I362" i="21"/>
  <c r="I383" i="19" s="1"/>
  <c r="H383" i="19" s="1"/>
  <c r="I378" i="21"/>
  <c r="I399" i="19" s="1"/>
  <c r="H399" i="19" s="1"/>
  <c r="I394" i="21"/>
  <c r="I415" i="19" s="1"/>
  <c r="H415" i="19" s="1"/>
  <c r="I410" i="21"/>
  <c r="I431" i="19" s="1"/>
  <c r="H431" i="19" s="1"/>
  <c r="I426" i="21"/>
  <c r="I447" i="19" s="1"/>
  <c r="H447" i="19" s="1"/>
  <c r="I442" i="21"/>
  <c r="I463" i="19" s="1"/>
  <c r="H463" i="19" s="1"/>
  <c r="I458" i="21"/>
  <c r="I479" i="19" s="1"/>
  <c r="H479" i="19" s="1"/>
  <c r="I474" i="21"/>
  <c r="I495" i="19" s="1"/>
  <c r="H495" i="19" s="1"/>
  <c r="I490" i="21"/>
  <c r="I511" i="19" s="1"/>
  <c r="H511" i="19" s="1"/>
  <c r="I506" i="21"/>
  <c r="I527" i="19" s="1"/>
  <c r="H527" i="19" s="1"/>
  <c r="I521" i="21"/>
  <c r="I542" i="19" s="1"/>
  <c r="H542" i="19" s="1"/>
  <c r="I531" i="21"/>
  <c r="I552" i="19" s="1"/>
  <c r="H552" i="19" s="1"/>
  <c r="I542" i="21"/>
  <c r="I563" i="19" s="1"/>
  <c r="H563" i="19" s="1"/>
  <c r="I584" i="21"/>
  <c r="I605" i="19" s="1"/>
  <c r="H605" i="19" s="1"/>
  <c r="I596" i="21"/>
  <c r="I617" i="19" s="1"/>
  <c r="H617" i="19" s="1"/>
  <c r="I604" i="21"/>
  <c r="I625" i="19" s="1"/>
  <c r="H625" i="19" s="1"/>
  <c r="I612" i="21"/>
  <c r="I633" i="19" s="1"/>
  <c r="H633" i="19" s="1"/>
  <c r="I620" i="21"/>
  <c r="I641" i="19" s="1"/>
  <c r="H641" i="19" s="1"/>
  <c r="I628" i="21"/>
  <c r="I649" i="19" s="1"/>
  <c r="H649" i="19" s="1"/>
  <c r="I636" i="21"/>
  <c r="I657" i="19" s="1"/>
  <c r="H657" i="19" s="1"/>
  <c r="I644" i="21"/>
  <c r="I665" i="19" s="1"/>
  <c r="H665" i="19" s="1"/>
  <c r="I652" i="21"/>
  <c r="I673" i="19" s="1"/>
  <c r="H673" i="19" s="1"/>
  <c r="I660" i="21"/>
  <c r="I681" i="19" s="1"/>
  <c r="H681" i="19" s="1"/>
  <c r="I668" i="21"/>
  <c r="I689" i="19" s="1"/>
  <c r="H689" i="19" s="1"/>
  <c r="I676" i="21"/>
  <c r="I697" i="19" s="1"/>
  <c r="H697" i="19" s="1"/>
  <c r="I18" i="21"/>
  <c r="I39" i="19" s="1"/>
  <c r="H39" i="19" s="1"/>
  <c r="I34" i="21"/>
  <c r="I55" i="19" s="1"/>
  <c r="H55" i="19" s="1"/>
  <c r="I50" i="21"/>
  <c r="I71" i="19" s="1"/>
  <c r="H71" i="19" s="1"/>
  <c r="I66" i="21"/>
  <c r="I87" i="19" s="1"/>
  <c r="H87" i="19" s="1"/>
  <c r="I82" i="21"/>
  <c r="I103" i="19" s="1"/>
  <c r="H103" i="19" s="1"/>
  <c r="I98" i="21"/>
  <c r="I119" i="19" s="1"/>
  <c r="H119" i="19" s="1"/>
  <c r="I114" i="21"/>
  <c r="I135" i="19" s="1"/>
  <c r="H135" i="19" s="1"/>
  <c r="I130" i="21"/>
  <c r="I151" i="19" s="1"/>
  <c r="H151" i="19" s="1"/>
  <c r="I146" i="21"/>
  <c r="I167" i="19" s="1"/>
  <c r="H167" i="19" s="1"/>
  <c r="I162" i="21"/>
  <c r="I183" i="19" s="1"/>
  <c r="H183" i="19" s="1"/>
  <c r="I178" i="21"/>
  <c r="I199" i="19" s="1"/>
  <c r="H199" i="19" s="1"/>
  <c r="I194" i="21"/>
  <c r="I215" i="19" s="1"/>
  <c r="H215" i="19" s="1"/>
  <c r="I210" i="21"/>
  <c r="I231" i="19" s="1"/>
  <c r="H231" i="19" s="1"/>
  <c r="I226" i="21"/>
  <c r="I247" i="19" s="1"/>
  <c r="H247" i="19" s="1"/>
  <c r="I242" i="21"/>
  <c r="I263" i="19" s="1"/>
  <c r="H263" i="19" s="1"/>
  <c r="I258" i="21"/>
  <c r="I279" i="19" s="1"/>
  <c r="H279" i="19" s="1"/>
  <c r="I274" i="21"/>
  <c r="I295" i="19" s="1"/>
  <c r="H295" i="19" s="1"/>
  <c r="I290" i="21"/>
  <c r="I311" i="19" s="1"/>
  <c r="H311" i="19" s="1"/>
  <c r="I306" i="21"/>
  <c r="I327" i="19" s="1"/>
  <c r="H327" i="19" s="1"/>
  <c r="I322" i="21"/>
  <c r="I343" i="19" s="1"/>
  <c r="H343" i="19" s="1"/>
  <c r="I338" i="21"/>
  <c r="I359" i="19" s="1"/>
  <c r="H359" i="19" s="1"/>
  <c r="I350" i="21"/>
  <c r="I371" i="19" s="1"/>
  <c r="H371" i="19" s="1"/>
  <c r="I358" i="21"/>
  <c r="I379" i="19" s="1"/>
  <c r="H379" i="19" s="1"/>
  <c r="I366" i="21"/>
  <c r="I387" i="19" s="1"/>
  <c r="H387" i="19" s="1"/>
  <c r="I374" i="21"/>
  <c r="I395" i="19" s="1"/>
  <c r="H395" i="19" s="1"/>
  <c r="I382" i="21"/>
  <c r="I403" i="19" s="1"/>
  <c r="H403" i="19" s="1"/>
  <c r="I390" i="21"/>
  <c r="I411" i="19" s="1"/>
  <c r="H411" i="19" s="1"/>
  <c r="I398" i="21"/>
  <c r="I419" i="19" s="1"/>
  <c r="H419" i="19" s="1"/>
  <c r="I406" i="21"/>
  <c r="I427" i="19" s="1"/>
  <c r="H427" i="19" s="1"/>
  <c r="I414" i="21"/>
  <c r="I435" i="19" s="1"/>
  <c r="H435" i="19" s="1"/>
  <c r="I422" i="21"/>
  <c r="I443" i="19" s="1"/>
  <c r="H443" i="19" s="1"/>
  <c r="I430" i="21"/>
  <c r="I451" i="19" s="1"/>
  <c r="H451" i="19" s="1"/>
  <c r="I438" i="21"/>
  <c r="I459" i="19" s="1"/>
  <c r="H459" i="19" s="1"/>
  <c r="I446" i="21"/>
  <c r="I467" i="19" s="1"/>
  <c r="H467" i="19" s="1"/>
  <c r="I454" i="21"/>
  <c r="I475" i="19" s="1"/>
  <c r="H475" i="19" s="1"/>
  <c r="I462" i="21"/>
  <c r="I483" i="19" s="1"/>
  <c r="H483" i="19" s="1"/>
  <c r="I470" i="21"/>
  <c r="I491" i="19" s="1"/>
  <c r="H491" i="19" s="1"/>
  <c r="I478" i="21"/>
  <c r="I499" i="19" s="1"/>
  <c r="H499" i="19" s="1"/>
  <c r="I486" i="21"/>
  <c r="I507" i="19" s="1"/>
  <c r="H507" i="19" s="1"/>
  <c r="I494" i="21"/>
  <c r="I515" i="19" s="1"/>
  <c r="H515" i="19" s="1"/>
  <c r="I502" i="21"/>
  <c r="I523" i="19" s="1"/>
  <c r="H523" i="19" s="1"/>
  <c r="I510" i="21"/>
  <c r="I531" i="19" s="1"/>
  <c r="H531" i="19" s="1"/>
  <c r="I518" i="21"/>
  <c r="I539" i="19" s="1"/>
  <c r="H539" i="19" s="1"/>
  <c r="I523" i="21"/>
  <c r="I544" i="19" s="1"/>
  <c r="H544" i="19" s="1"/>
  <c r="I529" i="21"/>
  <c r="I550" i="19" s="1"/>
  <c r="H550" i="19" s="1"/>
  <c r="I534" i="21"/>
  <c r="I555" i="19" s="1"/>
  <c r="H555" i="19" s="1"/>
  <c r="I539" i="21"/>
  <c r="I560" i="19" s="1"/>
  <c r="H560" i="19" s="1"/>
  <c r="I545" i="21"/>
  <c r="I566" i="19" s="1"/>
  <c r="H566" i="19" s="1"/>
  <c r="I550" i="21"/>
  <c r="I571" i="19" s="1"/>
  <c r="H571" i="19" s="1"/>
  <c r="I555" i="21"/>
  <c r="I576" i="19" s="1"/>
  <c r="H576" i="19" s="1"/>
  <c r="I561" i="21"/>
  <c r="I582" i="19" s="1"/>
  <c r="H582" i="19" s="1"/>
  <c r="I566" i="21"/>
  <c r="I587" i="19" s="1"/>
  <c r="H587" i="19" s="1"/>
  <c r="I571" i="21"/>
  <c r="I592" i="19" s="1"/>
  <c r="H592" i="19" s="1"/>
  <c r="I577" i="21"/>
  <c r="I598" i="19" s="1"/>
  <c r="H598" i="19" s="1"/>
  <c r="I582" i="21"/>
  <c r="I603" i="19" s="1"/>
  <c r="H603" i="19" s="1"/>
  <c r="I586" i="21"/>
  <c r="I607" i="19" s="1"/>
  <c r="H607" i="19" s="1"/>
  <c r="I590" i="21"/>
  <c r="I611" i="19" s="1"/>
  <c r="H611" i="19" s="1"/>
  <c r="I594" i="21"/>
  <c r="I615" i="19" s="1"/>
  <c r="H615" i="19" s="1"/>
  <c r="I598" i="21"/>
  <c r="I619" i="19" s="1"/>
  <c r="H619" i="19" s="1"/>
  <c r="I602" i="21"/>
  <c r="I623" i="19" s="1"/>
  <c r="H623" i="19" s="1"/>
  <c r="I606" i="21"/>
  <c r="I627" i="19" s="1"/>
  <c r="H627" i="19" s="1"/>
  <c r="I610" i="21"/>
  <c r="I631" i="19" s="1"/>
  <c r="H631" i="19" s="1"/>
  <c r="I614" i="21"/>
  <c r="I635" i="19" s="1"/>
  <c r="H635" i="19" s="1"/>
  <c r="I618" i="21"/>
  <c r="I639" i="19" s="1"/>
  <c r="H639" i="19" s="1"/>
  <c r="I622" i="21"/>
  <c r="I643" i="19" s="1"/>
  <c r="H643" i="19" s="1"/>
  <c r="I626" i="21"/>
  <c r="I647" i="19" s="1"/>
  <c r="H647" i="19" s="1"/>
  <c r="I630" i="21"/>
  <c r="I651" i="19" s="1"/>
  <c r="H651" i="19" s="1"/>
  <c r="I634" i="21"/>
  <c r="I655" i="19" s="1"/>
  <c r="H655" i="19" s="1"/>
  <c r="I638" i="21"/>
  <c r="I659" i="19" s="1"/>
  <c r="H659" i="19" s="1"/>
  <c r="I642" i="21"/>
  <c r="I663" i="19" s="1"/>
  <c r="H663" i="19" s="1"/>
  <c r="I646" i="21"/>
  <c r="I667" i="19" s="1"/>
  <c r="H667" i="19" s="1"/>
  <c r="I650" i="21"/>
  <c r="I671" i="19" s="1"/>
  <c r="H671" i="19" s="1"/>
  <c r="I654" i="21"/>
  <c r="I675" i="19" s="1"/>
  <c r="H675" i="19" s="1"/>
  <c r="I658" i="21"/>
  <c r="I679" i="19" s="1"/>
  <c r="H679" i="19" s="1"/>
  <c r="I662" i="21"/>
  <c r="I683" i="19" s="1"/>
  <c r="H683" i="19" s="1"/>
  <c r="I666" i="21"/>
  <c r="I687" i="19" s="1"/>
  <c r="H687" i="19" s="1"/>
  <c r="I670" i="21"/>
  <c r="I691" i="19" s="1"/>
  <c r="H691" i="19" s="1"/>
  <c r="I674" i="21"/>
  <c r="I695" i="19" s="1"/>
  <c r="H695" i="19" s="1"/>
  <c r="I682" i="21"/>
  <c r="I703" i="19" s="1"/>
  <c r="H703" i="19" s="1"/>
  <c r="I694" i="21"/>
  <c r="I715" i="19" s="1"/>
  <c r="H715" i="19" s="1"/>
  <c r="I41" i="21"/>
  <c r="I62" i="19" s="1"/>
  <c r="H62" i="19" s="1"/>
  <c r="I105" i="21"/>
  <c r="I126" i="19" s="1"/>
  <c r="H126" i="19" s="1"/>
  <c r="I153" i="21"/>
  <c r="I174" i="19" s="1"/>
  <c r="H174" i="19" s="1"/>
  <c r="I185" i="21"/>
  <c r="I206" i="19" s="1"/>
  <c r="H206" i="19" s="1"/>
  <c r="I233" i="21"/>
  <c r="I254" i="19" s="1"/>
  <c r="H254" i="19" s="1"/>
  <c r="I281" i="21"/>
  <c r="I302" i="19" s="1"/>
  <c r="H302" i="19" s="1"/>
  <c r="I353" i="21"/>
  <c r="I374" i="19" s="1"/>
  <c r="H374" i="19" s="1"/>
  <c r="I377" i="21"/>
  <c r="I398" i="19" s="1"/>
  <c r="H398" i="19" s="1"/>
  <c r="I393" i="21"/>
  <c r="I414" i="19" s="1"/>
  <c r="H414" i="19" s="1"/>
  <c r="I417" i="21"/>
  <c r="I438" i="19" s="1"/>
  <c r="H438" i="19" s="1"/>
  <c r="I433" i="21"/>
  <c r="I454" i="19" s="1"/>
  <c r="H454" i="19" s="1"/>
  <c r="I465" i="21"/>
  <c r="I486" i="19" s="1"/>
  <c r="H486" i="19" s="1"/>
  <c r="I481" i="21"/>
  <c r="I502" i="19" s="1"/>
  <c r="H502" i="19" s="1"/>
  <c r="I505" i="21"/>
  <c r="I526" i="19" s="1"/>
  <c r="H526" i="19" s="1"/>
  <c r="I519" i="21"/>
  <c r="I540" i="19" s="1"/>
  <c r="H540" i="19" s="1"/>
  <c r="I530" i="21"/>
  <c r="I551" i="19" s="1"/>
  <c r="H551" i="19" s="1"/>
  <c r="I541" i="21"/>
  <c r="I562" i="19" s="1"/>
  <c r="H562" i="19" s="1"/>
  <c r="I551" i="21"/>
  <c r="I572" i="19" s="1"/>
  <c r="H572" i="19" s="1"/>
  <c r="I562" i="21"/>
  <c r="I583" i="19" s="1"/>
  <c r="H583" i="19" s="1"/>
  <c r="I573" i="21"/>
  <c r="I594" i="19" s="1"/>
  <c r="H594" i="19" s="1"/>
  <c r="I583" i="21"/>
  <c r="I604" i="19" s="1"/>
  <c r="H604" i="19" s="1"/>
  <c r="I591" i="21"/>
  <c r="I612" i="19" s="1"/>
  <c r="H612" i="19" s="1"/>
  <c r="I599" i="21"/>
  <c r="I620" i="19" s="1"/>
  <c r="H620" i="19" s="1"/>
  <c r="I607" i="21"/>
  <c r="I628" i="19" s="1"/>
  <c r="H628" i="19" s="1"/>
  <c r="I615" i="21"/>
  <c r="I636" i="19" s="1"/>
  <c r="H636" i="19" s="1"/>
  <c r="I623" i="21"/>
  <c r="I644" i="19" s="1"/>
  <c r="H644" i="19" s="1"/>
  <c r="I631" i="21"/>
  <c r="I652" i="19" s="1"/>
  <c r="H652" i="19" s="1"/>
  <c r="I639" i="21"/>
  <c r="I660" i="19" s="1"/>
  <c r="H660" i="19" s="1"/>
  <c r="I647" i="21"/>
  <c r="I668" i="19" s="1"/>
  <c r="H668" i="19" s="1"/>
  <c r="I655" i="21"/>
  <c r="I676" i="19" s="1"/>
  <c r="H676" i="19" s="1"/>
  <c r="I663" i="21"/>
  <c r="I684" i="19" s="1"/>
  <c r="H684" i="19" s="1"/>
  <c r="I671" i="21"/>
  <c r="I692" i="19" s="1"/>
  <c r="H692" i="19" s="1"/>
  <c r="I679" i="21"/>
  <c r="I700" i="19" s="1"/>
  <c r="H700" i="19" s="1"/>
  <c r="I687" i="21"/>
  <c r="I708" i="19" s="1"/>
  <c r="H708" i="19" s="1"/>
  <c r="I695" i="21"/>
  <c r="I716" i="19" s="1"/>
  <c r="H716" i="19" s="1"/>
  <c r="I42" i="21"/>
  <c r="I63" i="19" s="1"/>
  <c r="H63" i="19" s="1"/>
  <c r="I74" i="21"/>
  <c r="I95" i="19" s="1"/>
  <c r="H95" i="19" s="1"/>
  <c r="I106" i="21"/>
  <c r="I127" i="19" s="1"/>
  <c r="H127" i="19" s="1"/>
  <c r="I138" i="21"/>
  <c r="I159" i="19" s="1"/>
  <c r="H159" i="19" s="1"/>
  <c r="I170" i="21"/>
  <c r="I191" i="19" s="1"/>
  <c r="H191" i="19" s="1"/>
  <c r="I202" i="21"/>
  <c r="I223" i="19" s="1"/>
  <c r="H223" i="19" s="1"/>
  <c r="I234" i="21"/>
  <c r="I255" i="19" s="1"/>
  <c r="H255" i="19" s="1"/>
  <c r="I266" i="21"/>
  <c r="I287" i="19" s="1"/>
  <c r="H287" i="19" s="1"/>
  <c r="I298" i="21"/>
  <c r="I319" i="19" s="1"/>
  <c r="H319" i="19" s="1"/>
  <c r="I330" i="21"/>
  <c r="I351" i="19" s="1"/>
  <c r="H351" i="19" s="1"/>
  <c r="I354" i="21"/>
  <c r="I375" i="19" s="1"/>
  <c r="H375" i="19" s="1"/>
  <c r="I370" i="21"/>
  <c r="I391" i="19" s="1"/>
  <c r="H391" i="19" s="1"/>
  <c r="I386" i="21"/>
  <c r="I407" i="19" s="1"/>
  <c r="H407" i="19" s="1"/>
  <c r="I402" i="21"/>
  <c r="I423" i="19" s="1"/>
  <c r="H423" i="19" s="1"/>
  <c r="I418" i="21"/>
  <c r="I439" i="19" s="1"/>
  <c r="H439" i="19" s="1"/>
  <c r="I434" i="21"/>
  <c r="I455" i="19" s="1"/>
  <c r="H455" i="19" s="1"/>
  <c r="I450" i="21"/>
  <c r="I471" i="19" s="1"/>
  <c r="H471" i="19" s="1"/>
  <c r="I466" i="21"/>
  <c r="I487" i="19" s="1"/>
  <c r="H487" i="19" s="1"/>
  <c r="I482" i="21"/>
  <c r="I503" i="19" s="1"/>
  <c r="H503" i="19" s="1"/>
  <c r="I498" i="21"/>
  <c r="I519" i="19" s="1"/>
  <c r="H519" i="19" s="1"/>
  <c r="I514" i="21"/>
  <c r="I535" i="19" s="1"/>
  <c r="H535" i="19" s="1"/>
  <c r="I526" i="21"/>
  <c r="I547" i="19" s="1"/>
  <c r="H547" i="19" s="1"/>
  <c r="I537" i="21"/>
  <c r="I558" i="19" s="1"/>
  <c r="H558" i="19" s="1"/>
  <c r="I547" i="21"/>
  <c r="I568" i="19" s="1"/>
  <c r="H568" i="19" s="1"/>
  <c r="I553" i="21"/>
  <c r="I574" i="19" s="1"/>
  <c r="H574" i="19" s="1"/>
  <c r="I558" i="21"/>
  <c r="I579" i="19" s="1"/>
  <c r="H579" i="19" s="1"/>
  <c r="I563" i="21"/>
  <c r="I584" i="19" s="1"/>
  <c r="H584" i="19" s="1"/>
  <c r="I569" i="21"/>
  <c r="I590" i="19" s="1"/>
  <c r="H590" i="19" s="1"/>
  <c r="I574" i="21"/>
  <c r="I595" i="19" s="1"/>
  <c r="H595" i="19" s="1"/>
  <c r="I579" i="21"/>
  <c r="I600" i="19" s="1"/>
  <c r="H600" i="19" s="1"/>
  <c r="I588" i="21"/>
  <c r="I609" i="19" s="1"/>
  <c r="H609" i="19" s="1"/>
  <c r="I592" i="21"/>
  <c r="I613" i="19" s="1"/>
  <c r="H613" i="19" s="1"/>
  <c r="I600" i="21"/>
  <c r="I621" i="19" s="1"/>
  <c r="H621" i="19" s="1"/>
  <c r="I608" i="21"/>
  <c r="I629" i="19" s="1"/>
  <c r="H629" i="19" s="1"/>
  <c r="I616" i="21"/>
  <c r="I637" i="19" s="1"/>
  <c r="H637" i="19" s="1"/>
  <c r="I624" i="21"/>
  <c r="I645" i="19" s="1"/>
  <c r="H645" i="19" s="1"/>
  <c r="I632" i="21"/>
  <c r="I653" i="19" s="1"/>
  <c r="H653" i="19" s="1"/>
  <c r="I640" i="21"/>
  <c r="I661" i="19" s="1"/>
  <c r="H661" i="19" s="1"/>
  <c r="I648" i="21"/>
  <c r="I669" i="19" s="1"/>
  <c r="H669" i="19" s="1"/>
  <c r="I656" i="21"/>
  <c r="I677" i="19" s="1"/>
  <c r="H677" i="19" s="1"/>
  <c r="I664" i="21"/>
  <c r="I685" i="19" s="1"/>
  <c r="H685" i="19" s="1"/>
  <c r="I672" i="21"/>
  <c r="I693" i="19" s="1"/>
  <c r="H693" i="19" s="1"/>
  <c r="I680" i="21"/>
  <c r="I701" i="19" s="1"/>
  <c r="H701" i="19" s="1"/>
  <c r="I688" i="21"/>
  <c r="I709" i="19" s="1"/>
  <c r="H709" i="19" s="1"/>
  <c r="I692" i="21"/>
  <c r="I713" i="19" s="1"/>
  <c r="H713" i="19" s="1"/>
  <c r="I684" i="21"/>
  <c r="I705" i="19" s="1"/>
  <c r="H705" i="19" s="1"/>
  <c r="J19" i="21"/>
  <c r="J23" i="21"/>
  <c r="J27" i="21"/>
  <c r="J31" i="21"/>
  <c r="J35" i="21"/>
  <c r="J39" i="21"/>
  <c r="J43" i="21"/>
  <c r="J47" i="21"/>
  <c r="J51" i="21"/>
  <c r="J55" i="21"/>
  <c r="J59" i="21"/>
  <c r="J63" i="21"/>
  <c r="J67" i="21"/>
  <c r="J71" i="21"/>
  <c r="J75" i="21"/>
  <c r="J79" i="21"/>
  <c r="J83" i="21"/>
  <c r="J87" i="21"/>
  <c r="J91" i="21"/>
  <c r="J95" i="21"/>
  <c r="J99" i="21"/>
  <c r="J103" i="21"/>
  <c r="J107" i="21"/>
  <c r="J111" i="21"/>
  <c r="J115" i="21"/>
  <c r="J119" i="21"/>
  <c r="J123" i="21"/>
  <c r="J127" i="21"/>
  <c r="J131" i="21"/>
  <c r="J135" i="21"/>
  <c r="J139" i="21"/>
  <c r="J143" i="21"/>
  <c r="J147" i="21"/>
  <c r="J151" i="21"/>
  <c r="J155" i="21"/>
  <c r="J159" i="21"/>
  <c r="J163" i="21"/>
  <c r="J167" i="21"/>
  <c r="J171" i="21"/>
  <c r="J175" i="21"/>
  <c r="J179" i="21"/>
  <c r="J183" i="21"/>
  <c r="J187" i="21"/>
  <c r="J191" i="21"/>
  <c r="J195" i="21"/>
  <c r="J199" i="21"/>
  <c r="J203" i="21"/>
  <c r="J207" i="21"/>
  <c r="J211" i="21"/>
  <c r="J215" i="21"/>
  <c r="J219" i="21"/>
  <c r="J223" i="21"/>
  <c r="J227" i="21"/>
  <c r="J231" i="21"/>
  <c r="J235" i="21"/>
  <c r="J239" i="21"/>
  <c r="J243" i="21"/>
  <c r="J247" i="21"/>
  <c r="J251" i="21"/>
  <c r="J255" i="21"/>
  <c r="J259" i="21"/>
  <c r="J263" i="21"/>
  <c r="J267" i="21"/>
  <c r="J271" i="21"/>
  <c r="J275" i="21"/>
  <c r="J279" i="21"/>
  <c r="J283" i="21"/>
  <c r="J287" i="21"/>
  <c r="J291" i="21"/>
  <c r="J295" i="21"/>
  <c r="J299" i="21"/>
  <c r="J303" i="21"/>
  <c r="J307" i="21"/>
  <c r="J311" i="21"/>
  <c r="J315" i="21"/>
  <c r="J319" i="21"/>
  <c r="J323" i="21"/>
  <c r="J327" i="21"/>
  <c r="J331" i="21"/>
  <c r="J335" i="21"/>
  <c r="J339" i="21"/>
  <c r="J343" i="21"/>
  <c r="J347" i="21"/>
  <c r="J20" i="21"/>
  <c r="J24" i="21"/>
  <c r="J28" i="21"/>
  <c r="J32" i="21"/>
  <c r="J36" i="21"/>
  <c r="J40" i="21"/>
  <c r="J44" i="21"/>
  <c r="J48" i="21"/>
  <c r="J52" i="21"/>
  <c r="J56" i="21"/>
  <c r="J60" i="21"/>
  <c r="J64" i="21"/>
  <c r="J68" i="21"/>
  <c r="J72" i="21"/>
  <c r="J76" i="21"/>
  <c r="J80" i="21"/>
  <c r="J84" i="21"/>
  <c r="J88" i="21"/>
  <c r="J92" i="21"/>
  <c r="J96" i="21"/>
  <c r="J100" i="21"/>
  <c r="J104" i="21"/>
  <c r="J108" i="21"/>
  <c r="J112" i="21"/>
  <c r="J116" i="21"/>
  <c r="J120" i="21"/>
  <c r="J124" i="21"/>
  <c r="J128" i="21"/>
  <c r="J132" i="21"/>
  <c r="J136" i="21"/>
  <c r="J140" i="21"/>
  <c r="J144" i="21"/>
  <c r="J148" i="21"/>
  <c r="J152" i="21"/>
  <c r="J156" i="21"/>
  <c r="J160" i="21"/>
  <c r="J164" i="21"/>
  <c r="J168" i="21"/>
  <c r="J172" i="21"/>
  <c r="J176" i="21"/>
  <c r="J180" i="21"/>
  <c r="J184" i="21"/>
  <c r="J188" i="21"/>
  <c r="J192" i="21"/>
  <c r="J196" i="21"/>
  <c r="J200" i="21"/>
  <c r="J204" i="21"/>
  <c r="J208" i="21"/>
  <c r="J212" i="21"/>
  <c r="J216" i="21"/>
  <c r="J220" i="21"/>
  <c r="J224" i="21"/>
  <c r="J228" i="21"/>
  <c r="J232" i="21"/>
  <c r="J236" i="21"/>
  <c r="J240" i="21"/>
  <c r="J244" i="21"/>
  <c r="J248" i="21"/>
  <c r="J252" i="21"/>
  <c r="J256" i="21"/>
  <c r="J260" i="21"/>
  <c r="J264" i="21"/>
  <c r="J268" i="21"/>
  <c r="J272" i="21"/>
  <c r="J276" i="21"/>
  <c r="J280" i="21"/>
  <c r="J284" i="21"/>
  <c r="J288" i="21"/>
  <c r="J292" i="21"/>
  <c r="J296" i="21"/>
  <c r="J300" i="21"/>
  <c r="J304" i="21"/>
  <c r="J308" i="21"/>
  <c r="J312" i="21"/>
  <c r="J316" i="21"/>
  <c r="J320" i="21"/>
  <c r="J324" i="21"/>
  <c r="J328" i="21"/>
  <c r="J332" i="21"/>
  <c r="J336" i="21"/>
  <c r="J340" i="21"/>
  <c r="J344" i="21"/>
  <c r="J348" i="21"/>
  <c r="J21" i="21"/>
  <c r="J29" i="21"/>
  <c r="J37" i="21"/>
  <c r="J45" i="21"/>
  <c r="J53" i="21"/>
  <c r="J61" i="21"/>
  <c r="J69" i="21"/>
  <c r="J77" i="21"/>
  <c r="J85" i="21"/>
  <c r="J93" i="21"/>
  <c r="J101" i="21"/>
  <c r="J109" i="21"/>
  <c r="J117" i="21"/>
  <c r="J125" i="21"/>
  <c r="J133" i="21"/>
  <c r="J141" i="21"/>
  <c r="J149" i="21"/>
  <c r="J157" i="21"/>
  <c r="J165" i="21"/>
  <c r="J173" i="21"/>
  <c r="J181" i="21"/>
  <c r="J189" i="21"/>
  <c r="J197" i="21"/>
  <c r="J205" i="21"/>
  <c r="J213" i="21"/>
  <c r="J221" i="21"/>
  <c r="J229" i="21"/>
  <c r="J237" i="21"/>
  <c r="J245" i="21"/>
  <c r="J253" i="21"/>
  <c r="J261" i="21"/>
  <c r="J269" i="21"/>
  <c r="J277" i="21"/>
  <c r="J285" i="21"/>
  <c r="J293" i="21"/>
  <c r="J301" i="21"/>
  <c r="J309" i="21"/>
  <c r="J317" i="21"/>
  <c r="J325" i="21"/>
  <c r="J333" i="21"/>
  <c r="J341" i="21"/>
  <c r="J349" i="21"/>
  <c r="J353" i="21"/>
  <c r="J357" i="21"/>
  <c r="J361" i="21"/>
  <c r="J365" i="21"/>
  <c r="J369" i="21"/>
  <c r="J373" i="21"/>
  <c r="J377" i="21"/>
  <c r="J381" i="21"/>
  <c r="J385" i="21"/>
  <c r="J389" i="21"/>
  <c r="J393" i="21"/>
  <c r="J397" i="21"/>
  <c r="J401" i="21"/>
  <c r="J405" i="21"/>
  <c r="J409" i="21"/>
  <c r="J413" i="21"/>
  <c r="J417" i="21"/>
  <c r="J421" i="21"/>
  <c r="J425" i="21"/>
  <c r="J429" i="21"/>
  <c r="J433" i="21"/>
  <c r="J437" i="21"/>
  <c r="J441" i="21"/>
  <c r="J445" i="21"/>
  <c r="J449" i="21"/>
  <c r="J453" i="21"/>
  <c r="J457" i="21"/>
  <c r="J461" i="21"/>
  <c r="J465" i="21"/>
  <c r="J469" i="21"/>
  <c r="J473" i="21"/>
  <c r="J477" i="21"/>
  <c r="J481" i="21"/>
  <c r="J485" i="21"/>
  <c r="J489" i="21"/>
  <c r="J18" i="21"/>
  <c r="J26" i="21"/>
  <c r="J34" i="21"/>
  <c r="J42" i="21"/>
  <c r="J50" i="21"/>
  <c r="J58" i="21"/>
  <c r="J66" i="21"/>
  <c r="J74" i="21"/>
  <c r="J82" i="21"/>
  <c r="J90" i="21"/>
  <c r="J98" i="21"/>
  <c r="J106" i="21"/>
  <c r="J114" i="21"/>
  <c r="J122" i="21"/>
  <c r="J130" i="21"/>
  <c r="J138" i="21"/>
  <c r="J146" i="21"/>
  <c r="J154" i="21"/>
  <c r="J162" i="21"/>
  <c r="J170" i="21"/>
  <c r="J178" i="21"/>
  <c r="J186" i="21"/>
  <c r="J194" i="21"/>
  <c r="J202" i="21"/>
  <c r="J210" i="21"/>
  <c r="J218" i="21"/>
  <c r="J226" i="21"/>
  <c r="J234" i="21"/>
  <c r="J242" i="21"/>
  <c r="J250" i="21"/>
  <c r="J258" i="21"/>
  <c r="J266" i="21"/>
  <c r="J274" i="21"/>
  <c r="J282" i="21"/>
  <c r="J290" i="21"/>
  <c r="J298" i="21"/>
  <c r="J306" i="21"/>
  <c r="J314" i="21"/>
  <c r="J322" i="21"/>
  <c r="J330" i="21"/>
  <c r="J338" i="21"/>
  <c r="J346" i="21"/>
  <c r="J352" i="21"/>
  <c r="J356" i="21"/>
  <c r="J360" i="21"/>
  <c r="J364" i="21"/>
  <c r="J368" i="21"/>
  <c r="J372" i="21"/>
  <c r="J376" i="21"/>
  <c r="J380" i="21"/>
  <c r="J384" i="21"/>
  <c r="J388" i="21"/>
  <c r="J392" i="21"/>
  <c r="J396" i="21"/>
  <c r="J400" i="21"/>
  <c r="J404" i="21"/>
  <c r="J408" i="21"/>
  <c r="J412" i="21"/>
  <c r="J416" i="21"/>
  <c r="J420" i="21"/>
  <c r="J424" i="21"/>
  <c r="J428" i="21"/>
  <c r="J432" i="21"/>
  <c r="J436" i="21"/>
  <c r="J440" i="21"/>
  <c r="J444" i="21"/>
  <c r="J448" i="21"/>
  <c r="J452" i="21"/>
  <c r="J456" i="21"/>
  <c r="J460" i="21"/>
  <c r="J464" i="21"/>
  <c r="J468" i="21"/>
  <c r="J472" i="21"/>
  <c r="J476" i="21"/>
  <c r="J480" i="21"/>
  <c r="J484" i="21"/>
  <c r="J488" i="21"/>
  <c r="J492" i="21"/>
  <c r="J496" i="21"/>
  <c r="J500" i="21"/>
  <c r="J504" i="21"/>
  <c r="J508" i="21"/>
  <c r="J512" i="21"/>
  <c r="J516" i="21"/>
  <c r="J520" i="21"/>
  <c r="J30" i="21"/>
  <c r="J46" i="21"/>
  <c r="J62" i="21"/>
  <c r="J78" i="21"/>
  <c r="J94" i="21"/>
  <c r="J110" i="21"/>
  <c r="J126" i="21"/>
  <c r="J142" i="21"/>
  <c r="J158" i="21"/>
  <c r="J174" i="21"/>
  <c r="J190" i="21"/>
  <c r="J206" i="21"/>
  <c r="J222" i="21"/>
  <c r="J238" i="21"/>
  <c r="J254" i="21"/>
  <c r="J270" i="21"/>
  <c r="J286" i="21"/>
  <c r="J302" i="21"/>
  <c r="J318" i="21"/>
  <c r="J334" i="21"/>
  <c r="J350" i="21"/>
  <c r="J358" i="21"/>
  <c r="J366" i="21"/>
  <c r="J374" i="21"/>
  <c r="J382" i="21"/>
  <c r="J390" i="21"/>
  <c r="J398" i="21"/>
  <c r="J406" i="21"/>
  <c r="J414" i="21"/>
  <c r="J422" i="21"/>
  <c r="J430" i="21"/>
  <c r="J438" i="21"/>
  <c r="J446" i="21"/>
  <c r="J454" i="21"/>
  <c r="J462" i="21"/>
  <c r="J470" i="21"/>
  <c r="J478" i="21"/>
  <c r="J486" i="21"/>
  <c r="J493" i="21"/>
  <c r="J498" i="21"/>
  <c r="J503" i="21"/>
  <c r="J509" i="21"/>
  <c r="J514" i="21"/>
  <c r="J519" i="21"/>
  <c r="J524" i="21"/>
  <c r="J528" i="21"/>
  <c r="J532" i="21"/>
  <c r="J536" i="21"/>
  <c r="J540" i="21"/>
  <c r="J544" i="21"/>
  <c r="J548" i="21"/>
  <c r="J552" i="21"/>
  <c r="J556" i="21"/>
  <c r="J560" i="21"/>
  <c r="J564" i="21"/>
  <c r="J568" i="21"/>
  <c r="J572" i="21"/>
  <c r="J576" i="21"/>
  <c r="J580" i="21"/>
  <c r="J584" i="21"/>
  <c r="J588" i="21"/>
  <c r="J592" i="21"/>
  <c r="J596" i="21"/>
  <c r="J600" i="21"/>
  <c r="J604" i="21"/>
  <c r="J608" i="21"/>
  <c r="J612" i="21"/>
  <c r="J616" i="21"/>
  <c r="J620" i="21"/>
  <c r="J624" i="21"/>
  <c r="J628" i="21"/>
  <c r="J632" i="21"/>
  <c r="J636" i="21"/>
  <c r="J640" i="21"/>
  <c r="J644" i="21"/>
  <c r="J648" i="21"/>
  <c r="J652" i="21"/>
  <c r="J656" i="21"/>
  <c r="J660" i="21"/>
  <c r="J664" i="21"/>
  <c r="J668" i="21"/>
  <c r="J672" i="21"/>
  <c r="J676" i="21"/>
  <c r="J680" i="21"/>
  <c r="J684" i="21"/>
  <c r="J688" i="21"/>
  <c r="J696" i="21"/>
  <c r="J33" i="21"/>
  <c r="J65" i="21"/>
  <c r="J97" i="21"/>
  <c r="J129" i="21"/>
  <c r="J161" i="21"/>
  <c r="J193" i="21"/>
  <c r="J225" i="21"/>
  <c r="J273" i="21"/>
  <c r="J289" i="21"/>
  <c r="J337" i="21"/>
  <c r="J351" i="21"/>
  <c r="J367" i="21"/>
  <c r="J383" i="21"/>
  <c r="J407" i="21"/>
  <c r="J423" i="21"/>
  <c r="J439" i="21"/>
  <c r="J455" i="21"/>
  <c r="J471" i="21"/>
  <c r="J479" i="21"/>
  <c r="J499" i="21"/>
  <c r="J505" i="21"/>
  <c r="J515" i="21"/>
  <c r="J525" i="21"/>
  <c r="J533" i="21"/>
  <c r="J541" i="21"/>
  <c r="J549" i="21"/>
  <c r="J561" i="21"/>
  <c r="J565" i="21"/>
  <c r="J573" i="21"/>
  <c r="J581" i="21"/>
  <c r="J589" i="21"/>
  <c r="J597" i="21"/>
  <c r="J605" i="21"/>
  <c r="J613" i="21"/>
  <c r="J621" i="21"/>
  <c r="J633" i="21"/>
  <c r="J641" i="21"/>
  <c r="J645" i="21"/>
  <c r="J657" i="21"/>
  <c r="J661" i="21"/>
  <c r="J673" i="21"/>
  <c r="J681" i="21"/>
  <c r="J689" i="21"/>
  <c r="J693" i="21"/>
  <c r="J38" i="21"/>
  <c r="J70" i="21"/>
  <c r="J102" i="21"/>
  <c r="J134" i="21"/>
  <c r="J166" i="21"/>
  <c r="J198" i="21"/>
  <c r="J230" i="21"/>
  <c r="J246" i="21"/>
  <c r="J278" i="21"/>
  <c r="J310" i="21"/>
  <c r="J354" i="21"/>
  <c r="J370" i="21"/>
  <c r="J386" i="21"/>
  <c r="J402" i="21"/>
  <c r="J418" i="21"/>
  <c r="J434" i="21"/>
  <c r="J442" i="21"/>
  <c r="J458" i="21"/>
  <c r="J474" i="21"/>
  <c r="J495" i="21"/>
  <c r="J506" i="21"/>
  <c r="J517" i="21"/>
  <c r="J526" i="21"/>
  <c r="J534" i="21"/>
  <c r="J542" i="21"/>
  <c r="J550" i="21"/>
  <c r="J558" i="21"/>
  <c r="J562" i="21"/>
  <c r="J570" i="21"/>
  <c r="J582" i="21"/>
  <c r="J590" i="21"/>
  <c r="J598" i="21"/>
  <c r="J606" i="21"/>
  <c r="J614" i="21"/>
  <c r="J622" i="21"/>
  <c r="J626" i="21"/>
  <c r="J634" i="21"/>
  <c r="J25" i="21"/>
  <c r="J41" i="21"/>
  <c r="J57" i="21"/>
  <c r="J73" i="21"/>
  <c r="J89" i="21"/>
  <c r="J105" i="21"/>
  <c r="J121" i="21"/>
  <c r="J137" i="21"/>
  <c r="J153" i="21"/>
  <c r="J169" i="21"/>
  <c r="J185" i="21"/>
  <c r="J201" i="21"/>
  <c r="J217" i="21"/>
  <c r="J233" i="21"/>
  <c r="J249" i="21"/>
  <c r="J265" i="21"/>
  <c r="J281" i="21"/>
  <c r="J297" i="21"/>
  <c r="J313" i="21"/>
  <c r="J329" i="21"/>
  <c r="J345" i="21"/>
  <c r="J355" i="21"/>
  <c r="J363" i="21"/>
  <c r="J371" i="21"/>
  <c r="J379" i="21"/>
  <c r="J387" i="21"/>
  <c r="J395" i="21"/>
  <c r="J403" i="21"/>
  <c r="J411" i="21"/>
  <c r="J419" i="21"/>
  <c r="J427" i="21"/>
  <c r="J435" i="21"/>
  <c r="J443" i="21"/>
  <c r="J451" i="21"/>
  <c r="J459" i="21"/>
  <c r="J467" i="21"/>
  <c r="J475" i="21"/>
  <c r="J483" i="21"/>
  <c r="J491" i="21"/>
  <c r="J497" i="21"/>
  <c r="J502" i="21"/>
  <c r="J507" i="21"/>
  <c r="J513" i="21"/>
  <c r="J518" i="21"/>
  <c r="J523" i="21"/>
  <c r="J527" i="21"/>
  <c r="J531" i="21"/>
  <c r="J535" i="21"/>
  <c r="J539" i="21"/>
  <c r="J543" i="21"/>
  <c r="J547" i="21"/>
  <c r="J551" i="21"/>
  <c r="J555" i="21"/>
  <c r="J559" i="21"/>
  <c r="J563" i="21"/>
  <c r="J567" i="21"/>
  <c r="J571" i="21"/>
  <c r="J575" i="21"/>
  <c r="J579" i="21"/>
  <c r="J583" i="21"/>
  <c r="J587" i="21"/>
  <c r="J591" i="21"/>
  <c r="J595" i="21"/>
  <c r="J599" i="21"/>
  <c r="J603" i="21"/>
  <c r="J607" i="21"/>
  <c r="J611" i="21"/>
  <c r="J615" i="21"/>
  <c r="J619" i="21"/>
  <c r="J623" i="21"/>
  <c r="J627" i="21"/>
  <c r="J631" i="21"/>
  <c r="J635" i="21"/>
  <c r="J639" i="21"/>
  <c r="J643" i="21"/>
  <c r="J647" i="21"/>
  <c r="J651" i="21"/>
  <c r="J655" i="21"/>
  <c r="J659" i="21"/>
  <c r="J663" i="21"/>
  <c r="J667" i="21"/>
  <c r="J671" i="21"/>
  <c r="J675" i="21"/>
  <c r="J679" i="21"/>
  <c r="J683" i="21"/>
  <c r="J687" i="21"/>
  <c r="J691" i="21"/>
  <c r="J695" i="21"/>
  <c r="J692" i="21"/>
  <c r="J49" i="21"/>
  <c r="J81" i="21"/>
  <c r="J113" i="21"/>
  <c r="J145" i="21"/>
  <c r="J177" i="21"/>
  <c r="J209" i="21"/>
  <c r="J241" i="21"/>
  <c r="J257" i="21"/>
  <c r="J305" i="21"/>
  <c r="J321" i="21"/>
  <c r="J359" i="21"/>
  <c r="J375" i="21"/>
  <c r="J391" i="21"/>
  <c r="J399" i="21"/>
  <c r="J415" i="21"/>
  <c r="J431" i="21"/>
  <c r="J447" i="21"/>
  <c r="J463" i="21"/>
  <c r="J487" i="21"/>
  <c r="J494" i="21"/>
  <c r="J510" i="21"/>
  <c r="J521" i="21"/>
  <c r="J529" i="21"/>
  <c r="J537" i="21"/>
  <c r="J545" i="21"/>
  <c r="J553" i="21"/>
  <c r="J557" i="21"/>
  <c r="J569" i="21"/>
  <c r="J577" i="21"/>
  <c r="J585" i="21"/>
  <c r="J593" i="21"/>
  <c r="J601" i="21"/>
  <c r="J609" i="21"/>
  <c r="J617" i="21"/>
  <c r="J625" i="21"/>
  <c r="J629" i="21"/>
  <c r="J637" i="21"/>
  <c r="J649" i="21"/>
  <c r="J653" i="21"/>
  <c r="J665" i="21"/>
  <c r="J669" i="21"/>
  <c r="J677" i="21"/>
  <c r="J685" i="21"/>
  <c r="J3" i="21"/>
  <c r="J22" i="21"/>
  <c r="J54" i="21"/>
  <c r="J86" i="21"/>
  <c r="J118" i="21"/>
  <c r="J150" i="21"/>
  <c r="J182" i="21"/>
  <c r="J214" i="21"/>
  <c r="J262" i="21"/>
  <c r="J294" i="21"/>
  <c r="J326" i="21"/>
  <c r="J342" i="21"/>
  <c r="J362" i="21"/>
  <c r="J378" i="21"/>
  <c r="J394" i="21"/>
  <c r="J410" i="21"/>
  <c r="J426" i="21"/>
  <c r="J450" i="21"/>
  <c r="J466" i="21"/>
  <c r="J482" i="21"/>
  <c r="J490" i="21"/>
  <c r="J501" i="21"/>
  <c r="J511" i="21"/>
  <c r="J522" i="21"/>
  <c r="J530" i="21"/>
  <c r="J538" i="21"/>
  <c r="J546" i="21"/>
  <c r="J554" i="21"/>
  <c r="J566" i="21"/>
  <c r="J574" i="21"/>
  <c r="J578" i="21"/>
  <c r="J586" i="21"/>
  <c r="J594" i="21"/>
  <c r="J602" i="21"/>
  <c r="J610" i="21"/>
  <c r="J618" i="21"/>
  <c r="J630" i="21"/>
  <c r="J694" i="21"/>
  <c r="J650" i="21"/>
  <c r="J666" i="21"/>
  <c r="J682" i="21"/>
  <c r="F3" i="21"/>
  <c r="J638" i="21"/>
  <c r="J654" i="21"/>
  <c r="J670" i="21"/>
  <c r="J686" i="21"/>
  <c r="J642" i="21"/>
  <c r="J658" i="21"/>
  <c r="J674" i="21"/>
  <c r="J690" i="21"/>
  <c r="J646" i="21"/>
  <c r="J662" i="21"/>
  <c r="J678" i="21"/>
  <c r="F483" i="21"/>
  <c r="F391" i="21"/>
  <c r="F131" i="21"/>
  <c r="F540" i="21"/>
  <c r="F654" i="21"/>
  <c r="E120" i="21"/>
  <c r="F598" i="21"/>
  <c r="F243" i="21"/>
  <c r="F691" i="21"/>
  <c r="F640" i="21"/>
  <c r="F583" i="21"/>
  <c r="F526" i="21"/>
  <c r="F470" i="21"/>
  <c r="F363" i="21"/>
  <c r="F680" i="21"/>
  <c r="F626" i="21"/>
  <c r="F568" i="21"/>
  <c r="F512" i="21"/>
  <c r="F448" i="21"/>
  <c r="F326" i="21"/>
  <c r="F668" i="21"/>
  <c r="F611" i="21"/>
  <c r="F555" i="21"/>
  <c r="F498" i="21"/>
  <c r="F419" i="21"/>
  <c r="E264" i="21"/>
  <c r="E494" i="21"/>
  <c r="E589" i="21"/>
  <c r="E669" i="21"/>
  <c r="F51" i="21"/>
  <c r="F78" i="21"/>
  <c r="F110" i="21"/>
  <c r="F136" i="21"/>
  <c r="F163" i="21"/>
  <c r="F195" i="21"/>
  <c r="F222" i="21"/>
  <c r="F248" i="21"/>
  <c r="F280" i="21"/>
  <c r="F306" i="21"/>
  <c r="F318" i="21"/>
  <c r="F328" i="21"/>
  <c r="F338" i="21"/>
  <c r="F347" i="21"/>
  <c r="F358" i="21"/>
  <c r="F364" i="21"/>
  <c r="F371" i="21"/>
  <c r="F379" i="21"/>
  <c r="F386" i="21"/>
  <c r="F392" i="21"/>
  <c r="F400" i="21"/>
  <c r="F407" i="21"/>
  <c r="F414" i="21"/>
  <c r="F422" i="21"/>
  <c r="F428" i="21"/>
  <c r="F435" i="21"/>
  <c r="F443" i="21"/>
  <c r="F450" i="21"/>
  <c r="F456" i="21"/>
  <c r="F464" i="21"/>
  <c r="F471" i="21"/>
  <c r="F478" i="21"/>
  <c r="F486" i="21"/>
  <c r="F492" i="21"/>
  <c r="F499" i="21"/>
  <c r="F507" i="21"/>
  <c r="F514" i="21"/>
  <c r="F520" i="21"/>
  <c r="F528" i="21"/>
  <c r="F535" i="21"/>
  <c r="F542" i="21"/>
  <c r="F550" i="21"/>
  <c r="F556" i="21"/>
  <c r="F563" i="21"/>
  <c r="F571" i="21"/>
  <c r="F578" i="21"/>
  <c r="F584" i="21"/>
  <c r="F592" i="21"/>
  <c r="F599" i="21"/>
  <c r="F606" i="21"/>
  <c r="F614" i="21"/>
  <c r="F620" i="21"/>
  <c r="F627" i="21"/>
  <c r="F635" i="21"/>
  <c r="F642" i="21"/>
  <c r="F648" i="21"/>
  <c r="F656" i="21"/>
  <c r="F663" i="21"/>
  <c r="F670" i="21"/>
  <c r="F676" i="21"/>
  <c r="F682" i="21"/>
  <c r="F687" i="21"/>
  <c r="F692" i="21"/>
  <c r="E537" i="21"/>
  <c r="E637" i="21"/>
  <c r="F94" i="21"/>
  <c r="F179" i="21"/>
  <c r="F206" i="21"/>
  <c r="F264" i="21"/>
  <c r="F312" i="21"/>
  <c r="F343" i="21"/>
  <c r="F360" i="21"/>
  <c r="F375" i="21"/>
  <c r="F390" i="21"/>
  <c r="F403" i="21"/>
  <c r="F418" i="21"/>
  <c r="F432" i="21"/>
  <c r="F446" i="21"/>
  <c r="F460" i="21"/>
  <c r="E402" i="21"/>
  <c r="E515" i="21"/>
  <c r="E605" i="21"/>
  <c r="E691" i="21"/>
  <c r="F56" i="21"/>
  <c r="F88" i="21"/>
  <c r="F115" i="21"/>
  <c r="F142" i="21"/>
  <c r="F174" i="21"/>
  <c r="F200" i="21"/>
  <c r="F227" i="21"/>
  <c r="F259" i="21"/>
  <c r="F286" i="21"/>
  <c r="F307" i="21"/>
  <c r="F322" i="21"/>
  <c r="F331" i="21"/>
  <c r="F339" i="21"/>
  <c r="F350" i="21"/>
  <c r="F359" i="21"/>
  <c r="F366" i="21"/>
  <c r="F374" i="21"/>
  <c r="F380" i="21"/>
  <c r="F387" i="21"/>
  <c r="F395" i="21"/>
  <c r="F402" i="21"/>
  <c r="F408" i="21"/>
  <c r="F416" i="21"/>
  <c r="F423" i="21"/>
  <c r="F430" i="21"/>
  <c r="F438" i="21"/>
  <c r="F444" i="21"/>
  <c r="F451" i="21"/>
  <c r="F459" i="21"/>
  <c r="F466" i="21"/>
  <c r="F472" i="21"/>
  <c r="F480" i="21"/>
  <c r="F487" i="21"/>
  <c r="F494" i="21"/>
  <c r="F502" i="21"/>
  <c r="F508" i="21"/>
  <c r="F515" i="21"/>
  <c r="F523" i="21"/>
  <c r="F530" i="21"/>
  <c r="F536" i="21"/>
  <c r="F544" i="21"/>
  <c r="F551" i="21"/>
  <c r="F558" i="21"/>
  <c r="F566" i="21"/>
  <c r="F572" i="21"/>
  <c r="F579" i="21"/>
  <c r="F587" i="21"/>
  <c r="F594" i="21"/>
  <c r="F600" i="21"/>
  <c r="F608" i="21"/>
  <c r="F615" i="21"/>
  <c r="F622" i="21"/>
  <c r="F630" i="21"/>
  <c r="F636" i="21"/>
  <c r="F643" i="21"/>
  <c r="F651" i="21"/>
  <c r="F658" i="21"/>
  <c r="F664" i="21"/>
  <c r="F672" i="21"/>
  <c r="F678" i="21"/>
  <c r="F683" i="21"/>
  <c r="F688" i="21"/>
  <c r="F694" i="21"/>
  <c r="E430" i="21"/>
  <c r="F67" i="21"/>
  <c r="F120" i="21"/>
  <c r="F152" i="21"/>
  <c r="F238" i="21"/>
  <c r="F291" i="21"/>
  <c r="F323" i="21"/>
  <c r="F332" i="21"/>
  <c r="F352" i="21"/>
  <c r="F368" i="21"/>
  <c r="F382" i="21"/>
  <c r="F396" i="21"/>
  <c r="F411" i="21"/>
  <c r="F424" i="21"/>
  <c r="F439" i="21"/>
  <c r="F454" i="21"/>
  <c r="F690" i="21"/>
  <c r="F667" i="21"/>
  <c r="F638" i="21"/>
  <c r="F610" i="21"/>
  <c r="F582" i="21"/>
  <c r="F552" i="21"/>
  <c r="F524" i="21"/>
  <c r="F496" i="21"/>
  <c r="F482" i="21"/>
  <c r="F440" i="21"/>
  <c r="F384" i="21"/>
  <c r="F216" i="21"/>
  <c r="E653" i="21"/>
  <c r="F696" i="21"/>
  <c r="F686" i="21"/>
  <c r="F675" i="21"/>
  <c r="F662" i="21"/>
  <c r="F647" i="21"/>
  <c r="F632" i="21"/>
  <c r="F619" i="21"/>
  <c r="F604" i="21"/>
  <c r="F590" i="21"/>
  <c r="F576" i="21"/>
  <c r="F562" i="21"/>
  <c r="F547" i="21"/>
  <c r="F534" i="21"/>
  <c r="F519" i="21"/>
  <c r="F504" i="21"/>
  <c r="F491" i="21"/>
  <c r="F476" i="21"/>
  <c r="F462" i="21"/>
  <c r="F434" i="21"/>
  <c r="F406" i="21"/>
  <c r="F376" i="21"/>
  <c r="F344" i="21"/>
  <c r="F302" i="21"/>
  <c r="F184" i="21"/>
  <c r="F72" i="21"/>
  <c r="E573" i="21"/>
  <c r="F679" i="21"/>
  <c r="F652" i="21"/>
  <c r="F624" i="21"/>
  <c r="F595" i="21"/>
  <c r="F567" i="21"/>
  <c r="F539" i="21"/>
  <c r="F510" i="21"/>
  <c r="F467" i="21"/>
  <c r="F412" i="21"/>
  <c r="F354" i="21"/>
  <c r="F316" i="21"/>
  <c r="F99" i="21"/>
  <c r="F695" i="21"/>
  <c r="F684" i="21"/>
  <c r="F674" i="21"/>
  <c r="F659" i="21"/>
  <c r="F646" i="21"/>
  <c r="F631" i="21"/>
  <c r="F616" i="21"/>
  <c r="F603" i="21"/>
  <c r="F588" i="21"/>
  <c r="F574" i="21"/>
  <c r="F560" i="21"/>
  <c r="F546" i="21"/>
  <c r="F531" i="21"/>
  <c r="F518" i="21"/>
  <c r="F503" i="21"/>
  <c r="F488" i="21"/>
  <c r="F475" i="21"/>
  <c r="F455" i="21"/>
  <c r="F427" i="21"/>
  <c r="F398" i="21"/>
  <c r="F370" i="21"/>
  <c r="F336" i="21"/>
  <c r="F270" i="21"/>
  <c r="F158" i="21"/>
  <c r="E451" i="21"/>
  <c r="E336" i="21"/>
  <c r="E372" i="21"/>
  <c r="E473" i="21"/>
  <c r="E557" i="21"/>
  <c r="E621" i="21"/>
  <c r="E685" i="21"/>
  <c r="F62" i="21"/>
  <c r="F83" i="21"/>
  <c r="F104" i="21"/>
  <c r="F126" i="21"/>
  <c r="F147" i="21"/>
  <c r="F168" i="21"/>
  <c r="F190" i="21"/>
  <c r="F211" i="21"/>
  <c r="F232" i="21"/>
  <c r="F254" i="21"/>
  <c r="F275" i="21"/>
  <c r="F296" i="21"/>
  <c r="F311" i="21"/>
  <c r="F320" i="21"/>
  <c r="F327" i="21"/>
  <c r="F334" i="21"/>
  <c r="F342" i="21"/>
  <c r="F348" i="21"/>
  <c r="F355" i="21"/>
  <c r="F362" i="21"/>
  <c r="F367" i="21"/>
  <c r="F372" i="21"/>
  <c r="F378" i="21"/>
  <c r="F383" i="21"/>
  <c r="F388" i="21"/>
  <c r="F394" i="21"/>
  <c r="F399" i="21"/>
  <c r="F404" i="21"/>
  <c r="F410" i="21"/>
  <c r="F415" i="21"/>
  <c r="F420" i="21"/>
  <c r="F426" i="21"/>
  <c r="F431" i="21"/>
  <c r="F436" i="21"/>
  <c r="F442" i="21"/>
  <c r="F447" i="21"/>
  <c r="F452" i="21"/>
  <c r="F458" i="21"/>
  <c r="F463" i="21"/>
  <c r="F468" i="21"/>
  <c r="F474" i="21"/>
  <c r="F479" i="21"/>
  <c r="F484" i="21"/>
  <c r="F490" i="21"/>
  <c r="F495" i="21"/>
  <c r="F500" i="21"/>
  <c r="F506" i="21"/>
  <c r="F511" i="21"/>
  <c r="F516" i="21"/>
  <c r="F522" i="21"/>
  <c r="F527" i="21"/>
  <c r="F532" i="21"/>
  <c r="F538" i="21"/>
  <c r="F543" i="21"/>
  <c r="F548" i="21"/>
  <c r="F554" i="21"/>
  <c r="F559" i="21"/>
  <c r="F564" i="21"/>
  <c r="F570" i="21"/>
  <c r="F575" i="21"/>
  <c r="F580" i="21"/>
  <c r="F586" i="21"/>
  <c r="F591" i="21"/>
  <c r="F596" i="21"/>
  <c r="F602" i="21"/>
  <c r="F607" i="21"/>
  <c r="F612" i="21"/>
  <c r="F618" i="21"/>
  <c r="F623" i="21"/>
  <c r="F628" i="21"/>
  <c r="F634" i="21"/>
  <c r="F639" i="21"/>
  <c r="F644" i="21"/>
  <c r="F650" i="21"/>
  <c r="F655" i="21"/>
  <c r="F660" i="21"/>
  <c r="F666" i="21"/>
  <c r="F671" i="21"/>
  <c r="E49" i="21"/>
  <c r="E53" i="21"/>
  <c r="E57" i="21"/>
  <c r="E61" i="21"/>
  <c r="E65" i="21"/>
  <c r="E69" i="21"/>
  <c r="E73" i="21"/>
  <c r="E77" i="21"/>
  <c r="E81" i="21"/>
  <c r="E85" i="21"/>
  <c r="E89" i="21"/>
  <c r="E93" i="21"/>
  <c r="E97" i="21"/>
  <c r="E101" i="21"/>
  <c r="E105" i="21"/>
  <c r="E109" i="21"/>
  <c r="E113" i="21"/>
  <c r="E117" i="21"/>
  <c r="E121" i="21"/>
  <c r="E125" i="21"/>
  <c r="E129" i="21"/>
  <c r="E133" i="21"/>
  <c r="E137" i="21"/>
  <c r="E141" i="21"/>
  <c r="E145" i="21"/>
  <c r="E149" i="21"/>
  <c r="E153" i="21"/>
  <c r="E157" i="21"/>
  <c r="E161" i="21"/>
  <c r="E165" i="21"/>
  <c r="E169" i="21"/>
  <c r="E173" i="21"/>
  <c r="E177" i="21"/>
  <c r="E181" i="21"/>
  <c r="E185" i="21"/>
  <c r="E189" i="21"/>
  <c r="E193" i="21"/>
  <c r="E197" i="21"/>
  <c r="E201" i="21"/>
  <c r="E205" i="21"/>
  <c r="E209" i="21"/>
  <c r="E213" i="21"/>
  <c r="E217" i="21"/>
  <c r="E221" i="21"/>
  <c r="E225" i="21"/>
  <c r="E229" i="21"/>
  <c r="E233" i="21"/>
  <c r="E237" i="21"/>
  <c r="E241" i="21"/>
  <c r="E245" i="21"/>
  <c r="E249" i="21"/>
  <c r="E253" i="21"/>
  <c r="E257" i="21"/>
  <c r="E261" i="21"/>
  <c r="E265" i="21"/>
  <c r="E269" i="21"/>
  <c r="E273" i="21"/>
  <c r="E277" i="21"/>
  <c r="E281" i="21"/>
  <c r="E285" i="21"/>
  <c r="E289" i="21"/>
  <c r="E293" i="21"/>
  <c r="E297" i="21"/>
  <c r="E301" i="21"/>
  <c r="E305" i="21"/>
  <c r="E309" i="21"/>
  <c r="E313" i="21"/>
  <c r="E317" i="21"/>
  <c r="E321" i="21"/>
  <c r="E325" i="21"/>
  <c r="E329" i="21"/>
  <c r="E333" i="21"/>
  <c r="E337" i="21"/>
  <c r="E341" i="21"/>
  <c r="E54" i="21"/>
  <c r="E59" i="21"/>
  <c r="E64" i="21"/>
  <c r="E70" i="21"/>
  <c r="E75" i="21"/>
  <c r="E80" i="21"/>
  <c r="E86" i="21"/>
  <c r="E91" i="21"/>
  <c r="E96" i="21"/>
  <c r="E102" i="21"/>
  <c r="E107" i="21"/>
  <c r="E112" i="21"/>
  <c r="E118" i="21"/>
  <c r="E123" i="21"/>
  <c r="E128" i="21"/>
  <c r="E134" i="21"/>
  <c r="E139" i="21"/>
  <c r="E144" i="21"/>
  <c r="E150" i="21"/>
  <c r="E155" i="21"/>
  <c r="E160" i="21"/>
  <c r="E166" i="21"/>
  <c r="E171" i="21"/>
  <c r="E176" i="21"/>
  <c r="E182" i="21"/>
  <c r="E187" i="21"/>
  <c r="E192" i="21"/>
  <c r="E198" i="21"/>
  <c r="E203" i="21"/>
  <c r="E208" i="21"/>
  <c r="E52" i="21"/>
  <c r="E58" i="21"/>
  <c r="E63" i="21"/>
  <c r="E68" i="21"/>
  <c r="E74" i="21"/>
  <c r="E79" i="21"/>
  <c r="E84" i="21"/>
  <c r="E90" i="21"/>
  <c r="E95" i="21"/>
  <c r="E100" i="21"/>
  <c r="E106" i="21"/>
  <c r="E111" i="21"/>
  <c r="E116" i="21"/>
  <c r="E122" i="21"/>
  <c r="E127" i="21"/>
  <c r="E132" i="21"/>
  <c r="E138" i="21"/>
  <c r="E143" i="21"/>
  <c r="E148" i="21"/>
  <c r="E154" i="21"/>
  <c r="E159" i="21"/>
  <c r="E164" i="21"/>
  <c r="E170" i="21"/>
  <c r="E175" i="21"/>
  <c r="E180" i="21"/>
  <c r="E186" i="21"/>
  <c r="E191" i="21"/>
  <c r="E196" i="21"/>
  <c r="E202" i="21"/>
  <c r="E207" i="21"/>
  <c r="E212" i="21"/>
  <c r="E218" i="21"/>
  <c r="E223" i="21"/>
  <c r="E228" i="21"/>
  <c r="E234" i="21"/>
  <c r="E239" i="21"/>
  <c r="E244" i="21"/>
  <c r="E250" i="21"/>
  <c r="E255" i="21"/>
  <c r="E260" i="21"/>
  <c r="E266" i="21"/>
  <c r="E271" i="21"/>
  <c r="E276" i="21"/>
  <c r="E282" i="21"/>
  <c r="E287" i="21"/>
  <c r="E292" i="21"/>
  <c r="E298" i="21"/>
  <c r="E303" i="21"/>
  <c r="E308" i="21"/>
  <c r="E314" i="21"/>
  <c r="E319" i="21"/>
  <c r="E324" i="21"/>
  <c r="E330" i="21"/>
  <c r="E335" i="21"/>
  <c r="E340" i="21"/>
  <c r="E345" i="21"/>
  <c r="E349" i="21"/>
  <c r="E353" i="21"/>
  <c r="E357" i="21"/>
  <c r="E361" i="21"/>
  <c r="E365" i="21"/>
  <c r="E369" i="21"/>
  <c r="E373" i="21"/>
  <c r="E377" i="21"/>
  <c r="E381" i="21"/>
  <c r="E385" i="21"/>
  <c r="E389" i="21"/>
  <c r="E393" i="21"/>
  <c r="E397" i="21"/>
  <c r="E401" i="21"/>
  <c r="E405" i="21"/>
  <c r="E409" i="21"/>
  <c r="E413" i="21"/>
  <c r="E417" i="21"/>
  <c r="E421" i="21"/>
  <c r="E425" i="21"/>
  <c r="E429" i="21"/>
  <c r="E50" i="21"/>
  <c r="E60" i="21"/>
  <c r="E71" i="21"/>
  <c r="E82" i="21"/>
  <c r="E92" i="21"/>
  <c r="E103" i="21"/>
  <c r="E114" i="21"/>
  <c r="E124" i="21"/>
  <c r="E135" i="21"/>
  <c r="E146" i="21"/>
  <c r="E156" i="21"/>
  <c r="E167" i="21"/>
  <c r="E178" i="21"/>
  <c r="E188" i="21"/>
  <c r="E199" i="21"/>
  <c r="E210" i="21"/>
  <c r="E216" i="21"/>
  <c r="E224" i="21"/>
  <c r="E231" i="21"/>
  <c r="E238" i="21"/>
  <c r="E246" i="21"/>
  <c r="E252" i="21"/>
  <c r="E259" i="21"/>
  <c r="E267" i="21"/>
  <c r="E274" i="21"/>
  <c r="E280" i="21"/>
  <c r="E288" i="21"/>
  <c r="E295" i="21"/>
  <c r="E302" i="21"/>
  <c r="E310" i="21"/>
  <c r="E316" i="21"/>
  <c r="E323" i="21"/>
  <c r="E331" i="21"/>
  <c r="E338" i="21"/>
  <c r="E344" i="21"/>
  <c r="E350" i="21"/>
  <c r="E355" i="21"/>
  <c r="E51" i="21"/>
  <c r="E62" i="21"/>
  <c r="E72" i="21"/>
  <c r="E83" i="21"/>
  <c r="E94" i="21"/>
  <c r="E104" i="21"/>
  <c r="E115" i="21"/>
  <c r="E126" i="21"/>
  <c r="E136" i="21"/>
  <c r="E147" i="21"/>
  <c r="E158" i="21"/>
  <c r="E168" i="21"/>
  <c r="E179" i="21"/>
  <c r="E190" i="21"/>
  <c r="E200" i="21"/>
  <c r="E211" i="21"/>
  <c r="E219" i="21"/>
  <c r="E226" i="21"/>
  <c r="E232" i="21"/>
  <c r="E240" i="21"/>
  <c r="E247" i="21"/>
  <c r="E254" i="21"/>
  <c r="E262" i="21"/>
  <c r="E268" i="21"/>
  <c r="E275" i="21"/>
  <c r="E283" i="21"/>
  <c r="E290" i="21"/>
  <c r="E55" i="21"/>
  <c r="E66" i="21"/>
  <c r="E76" i="21"/>
  <c r="E87" i="21"/>
  <c r="E98" i="21"/>
  <c r="E108" i="21"/>
  <c r="E119" i="21"/>
  <c r="E130" i="21"/>
  <c r="E140" i="21"/>
  <c r="E151" i="21"/>
  <c r="E162" i="21"/>
  <c r="E172" i="21"/>
  <c r="E183" i="21"/>
  <c r="E194" i="21"/>
  <c r="E204" i="21"/>
  <c r="E214" i="21"/>
  <c r="E220" i="21"/>
  <c r="E227" i="21"/>
  <c r="E235" i="21"/>
  <c r="E242" i="21"/>
  <c r="E248" i="21"/>
  <c r="E256" i="21"/>
  <c r="E263" i="21"/>
  <c r="E270" i="21"/>
  <c r="E278" i="21"/>
  <c r="E284" i="21"/>
  <c r="E291" i="21"/>
  <c r="E299" i="21"/>
  <c r="E306" i="21"/>
  <c r="E312" i="21"/>
  <c r="E320" i="21"/>
  <c r="E327" i="21"/>
  <c r="E334" i="21"/>
  <c r="E342" i="21"/>
  <c r="E347" i="21"/>
  <c r="E352" i="21"/>
  <c r="E358" i="21"/>
  <c r="E363" i="21"/>
  <c r="E368" i="21"/>
  <c r="E374" i="21"/>
  <c r="E379" i="21"/>
  <c r="E384" i="21"/>
  <c r="E390" i="21"/>
  <c r="E395" i="21"/>
  <c r="E400" i="21"/>
  <c r="E406" i="21"/>
  <c r="E411" i="21"/>
  <c r="E416" i="21"/>
  <c r="E422" i="21"/>
  <c r="E427" i="21"/>
  <c r="E432" i="21"/>
  <c r="E436" i="21"/>
  <c r="E440" i="21"/>
  <c r="E444" i="21"/>
  <c r="E448" i="21"/>
  <c r="E452" i="21"/>
  <c r="E456" i="21"/>
  <c r="E460" i="21"/>
  <c r="E464" i="21"/>
  <c r="E468" i="21"/>
  <c r="E472" i="21"/>
  <c r="E476" i="21"/>
  <c r="E480" i="21"/>
  <c r="E484" i="21"/>
  <c r="E488" i="21"/>
  <c r="E492" i="21"/>
  <c r="E496" i="21"/>
  <c r="E500" i="21"/>
  <c r="E504" i="21"/>
  <c r="E508" i="21"/>
  <c r="E512" i="21"/>
  <c r="E516" i="21"/>
  <c r="E520" i="21"/>
  <c r="E524" i="21"/>
  <c r="E528" i="21"/>
  <c r="E532" i="21"/>
  <c r="E536" i="21"/>
  <c r="E540" i="21"/>
  <c r="E544" i="21"/>
  <c r="E548" i="21"/>
  <c r="E552" i="21"/>
  <c r="E56" i="21"/>
  <c r="E99" i="21"/>
  <c r="E142" i="21"/>
  <c r="E184" i="21"/>
  <c r="E222" i="21"/>
  <c r="E251" i="21"/>
  <c r="E279" i="21"/>
  <c r="E300" i="21"/>
  <c r="E315" i="21"/>
  <c r="E328" i="21"/>
  <c r="E343" i="21"/>
  <c r="E354" i="21"/>
  <c r="E362" i="21"/>
  <c r="E370" i="21"/>
  <c r="E376" i="21"/>
  <c r="E383" i="21"/>
  <c r="E391" i="21"/>
  <c r="E398" i="21"/>
  <c r="E404" i="21"/>
  <c r="E412" i="21"/>
  <c r="E419" i="21"/>
  <c r="E426" i="21"/>
  <c r="E433" i="21"/>
  <c r="E438" i="21"/>
  <c r="E443" i="21"/>
  <c r="E449" i="21"/>
  <c r="E454" i="21"/>
  <c r="E459" i="21"/>
  <c r="E465" i="21"/>
  <c r="E470" i="21"/>
  <c r="E475" i="21"/>
  <c r="E481" i="21"/>
  <c r="E486" i="21"/>
  <c r="E491" i="21"/>
  <c r="E497" i="21"/>
  <c r="E502" i="21"/>
  <c r="E507" i="21"/>
  <c r="E513" i="21"/>
  <c r="E518" i="21"/>
  <c r="E523" i="21"/>
  <c r="E529" i="21"/>
  <c r="E534" i="21"/>
  <c r="E539" i="21"/>
  <c r="E545" i="21"/>
  <c r="E550" i="21"/>
  <c r="E555" i="21"/>
  <c r="E559" i="21"/>
  <c r="E563" i="21"/>
  <c r="E567" i="21"/>
  <c r="E571" i="21"/>
  <c r="E575" i="21"/>
  <c r="E579" i="21"/>
  <c r="E583" i="21"/>
  <c r="E587" i="21"/>
  <c r="E591" i="21"/>
  <c r="E595" i="21"/>
  <c r="E599" i="21"/>
  <c r="E603" i="21"/>
  <c r="E607" i="21"/>
  <c r="E611" i="21"/>
  <c r="E615" i="21"/>
  <c r="E619" i="21"/>
  <c r="E623" i="21"/>
  <c r="E627" i="21"/>
  <c r="E631" i="21"/>
  <c r="E635" i="21"/>
  <c r="E639" i="21"/>
  <c r="E643" i="21"/>
  <c r="E647" i="21"/>
  <c r="E651" i="21"/>
  <c r="E655" i="21"/>
  <c r="E659" i="21"/>
  <c r="E663" i="21"/>
  <c r="E667" i="21"/>
  <c r="E671" i="21"/>
  <c r="E675" i="21"/>
  <c r="E679" i="21"/>
  <c r="E683" i="21"/>
  <c r="E67" i="21"/>
  <c r="E110" i="21"/>
  <c r="E152" i="21"/>
  <c r="E195" i="21"/>
  <c r="E230" i="21"/>
  <c r="E258" i="21"/>
  <c r="E286" i="21"/>
  <c r="E304" i="21"/>
  <c r="E318" i="21"/>
  <c r="E332" i="21"/>
  <c r="E346" i="21"/>
  <c r="E356" i="21"/>
  <c r="E364" i="21"/>
  <c r="E371" i="21"/>
  <c r="E378" i="21"/>
  <c r="E386" i="21"/>
  <c r="E392" i="21"/>
  <c r="E399" i="21"/>
  <c r="E407" i="21"/>
  <c r="E414" i="21"/>
  <c r="E420" i="21"/>
  <c r="E428" i="21"/>
  <c r="E434" i="21"/>
  <c r="E439" i="21"/>
  <c r="E445" i="21"/>
  <c r="E450" i="21"/>
  <c r="E455" i="21"/>
  <c r="E461" i="21"/>
  <c r="E466" i="21"/>
  <c r="E471" i="21"/>
  <c r="E477" i="21"/>
  <c r="E482" i="21"/>
  <c r="E487" i="21"/>
  <c r="E493" i="21"/>
  <c r="E498" i="21"/>
  <c r="E503" i="21"/>
  <c r="E509" i="21"/>
  <c r="E514" i="21"/>
  <c r="E519" i="21"/>
  <c r="E525" i="21"/>
  <c r="E530" i="21"/>
  <c r="E535" i="21"/>
  <c r="E541" i="21"/>
  <c r="E546" i="21"/>
  <c r="E551" i="21"/>
  <c r="E556" i="21"/>
  <c r="E560" i="21"/>
  <c r="E564" i="21"/>
  <c r="E568" i="21"/>
  <c r="E572" i="21"/>
  <c r="E576" i="21"/>
  <c r="E580" i="21"/>
  <c r="E584" i="21"/>
  <c r="E588" i="21"/>
  <c r="E592" i="21"/>
  <c r="E596" i="21"/>
  <c r="E600" i="21"/>
  <c r="E604" i="21"/>
  <c r="E608" i="21"/>
  <c r="E612" i="21"/>
  <c r="E616" i="21"/>
  <c r="E620" i="21"/>
  <c r="E624" i="21"/>
  <c r="E628" i="21"/>
  <c r="E632" i="21"/>
  <c r="E636" i="21"/>
  <c r="E640" i="21"/>
  <c r="E644" i="21"/>
  <c r="E648" i="21"/>
  <c r="E652" i="21"/>
  <c r="E656" i="21"/>
  <c r="E660" i="21"/>
  <c r="E664" i="21"/>
  <c r="E668" i="21"/>
  <c r="E672" i="21"/>
  <c r="E676" i="21"/>
  <c r="E680" i="21"/>
  <c r="E684" i="21"/>
  <c r="E88" i="21"/>
  <c r="E131" i="21"/>
  <c r="E174" i="21"/>
  <c r="E215" i="21"/>
  <c r="E243" i="21"/>
  <c r="E272" i="21"/>
  <c r="E296" i="21"/>
  <c r="E311" i="21"/>
  <c r="E326" i="21"/>
  <c r="E339" i="21"/>
  <c r="E351" i="21"/>
  <c r="E360" i="21"/>
  <c r="E367" i="21"/>
  <c r="E375" i="21"/>
  <c r="E382" i="21"/>
  <c r="E388" i="21"/>
  <c r="E396" i="21"/>
  <c r="E403" i="21"/>
  <c r="E410" i="21"/>
  <c r="E418" i="21"/>
  <c r="E424" i="21"/>
  <c r="E431" i="21"/>
  <c r="E437" i="21"/>
  <c r="E442" i="21"/>
  <c r="E447" i="21"/>
  <c r="E453" i="21"/>
  <c r="E458" i="21"/>
  <c r="E463" i="21"/>
  <c r="E469" i="21"/>
  <c r="E474" i="21"/>
  <c r="E479" i="21"/>
  <c r="E485" i="21"/>
  <c r="E490" i="21"/>
  <c r="E495" i="21"/>
  <c r="E501" i="21"/>
  <c r="E506" i="21"/>
  <c r="E511" i="21"/>
  <c r="E517" i="21"/>
  <c r="E522" i="21"/>
  <c r="E527" i="21"/>
  <c r="E533" i="21"/>
  <c r="E538" i="21"/>
  <c r="E543" i="21"/>
  <c r="E549" i="21"/>
  <c r="E554" i="21"/>
  <c r="E558" i="21"/>
  <c r="E562" i="21"/>
  <c r="E566" i="21"/>
  <c r="E570" i="21"/>
  <c r="E574" i="21"/>
  <c r="E578" i="21"/>
  <c r="E582" i="21"/>
  <c r="E586" i="21"/>
  <c r="E590" i="21"/>
  <c r="E594" i="21"/>
  <c r="E598" i="21"/>
  <c r="E602" i="21"/>
  <c r="E606" i="21"/>
  <c r="E610" i="21"/>
  <c r="E614" i="21"/>
  <c r="E618" i="21"/>
  <c r="E622" i="21"/>
  <c r="E626" i="21"/>
  <c r="E630" i="21"/>
  <c r="E634" i="21"/>
  <c r="E638" i="21"/>
  <c r="E642" i="21"/>
  <c r="E646" i="21"/>
  <c r="E650" i="21"/>
  <c r="E654" i="21"/>
  <c r="E658" i="21"/>
  <c r="E662" i="21"/>
  <c r="E666" i="21"/>
  <c r="E670" i="21"/>
  <c r="E674" i="21"/>
  <c r="E678" i="21"/>
  <c r="E682" i="21"/>
  <c r="E686" i="21"/>
  <c r="E690" i="21"/>
  <c r="E694" i="21"/>
  <c r="F49" i="21"/>
  <c r="F53" i="21"/>
  <c r="F57" i="21"/>
  <c r="F61" i="21"/>
  <c r="F65" i="21"/>
  <c r="F69" i="21"/>
  <c r="F73" i="21"/>
  <c r="F77" i="21"/>
  <c r="F81" i="21"/>
  <c r="F85" i="21"/>
  <c r="F89" i="21"/>
  <c r="F93" i="21"/>
  <c r="F97" i="21"/>
  <c r="F101" i="21"/>
  <c r="F105" i="21"/>
  <c r="F109" i="21"/>
  <c r="F113" i="21"/>
  <c r="F117" i="21"/>
  <c r="F121" i="21"/>
  <c r="F125" i="21"/>
  <c r="F129" i="21"/>
  <c r="F133" i="21"/>
  <c r="F137" i="21"/>
  <c r="F141" i="21"/>
  <c r="F145" i="21"/>
  <c r="F149" i="21"/>
  <c r="F153" i="21"/>
  <c r="F157" i="21"/>
  <c r="F161" i="21"/>
  <c r="F165" i="21"/>
  <c r="F169" i="21"/>
  <c r="F173" i="21"/>
  <c r="F177" i="21"/>
  <c r="F181" i="21"/>
  <c r="F185" i="21"/>
  <c r="F189" i="21"/>
  <c r="F193" i="21"/>
  <c r="F197" i="21"/>
  <c r="F201" i="21"/>
  <c r="F205" i="21"/>
  <c r="F209" i="21"/>
  <c r="F213" i="21"/>
  <c r="F217" i="21"/>
  <c r="F221" i="21"/>
  <c r="F225" i="21"/>
  <c r="F229" i="21"/>
  <c r="F233" i="21"/>
  <c r="F237" i="21"/>
  <c r="F241" i="21"/>
  <c r="F245" i="21"/>
  <c r="F249" i="21"/>
  <c r="F253" i="21"/>
  <c r="F257" i="21"/>
  <c r="F261" i="21"/>
  <c r="F265" i="21"/>
  <c r="F269" i="21"/>
  <c r="F273" i="21"/>
  <c r="F277" i="21"/>
  <c r="F281" i="21"/>
  <c r="F285" i="21"/>
  <c r="F289" i="21"/>
  <c r="F293" i="21"/>
  <c r="F297" i="21"/>
  <c r="F301" i="21"/>
  <c r="F305" i="21"/>
  <c r="F309" i="21"/>
  <c r="F313" i="21"/>
  <c r="F317" i="21"/>
  <c r="F321" i="21"/>
  <c r="F325" i="21"/>
  <c r="F329" i="21"/>
  <c r="F333" i="21"/>
  <c r="F337" i="21"/>
  <c r="F341" i="21"/>
  <c r="F345" i="21"/>
  <c r="F349" i="21"/>
  <c r="F353" i="21"/>
  <c r="F357" i="21"/>
  <c r="F693" i="21"/>
  <c r="F689" i="21"/>
  <c r="F685" i="21"/>
  <c r="F681" i="21"/>
  <c r="F677" i="21"/>
  <c r="F673" i="21"/>
  <c r="F669" i="21"/>
  <c r="F665" i="21"/>
  <c r="F661" i="21"/>
  <c r="F657" i="21"/>
  <c r="F653" i="21"/>
  <c r="F649" i="21"/>
  <c r="F645" i="21"/>
  <c r="F641" i="21"/>
  <c r="F637" i="21"/>
  <c r="F633" i="21"/>
  <c r="F629" i="21"/>
  <c r="F625" i="21"/>
  <c r="F621" i="21"/>
  <c r="F617" i="21"/>
  <c r="F613" i="21"/>
  <c r="F609" i="21"/>
  <c r="F605" i="21"/>
  <c r="F601" i="21"/>
  <c r="F597" i="21"/>
  <c r="F593" i="21"/>
  <c r="F589" i="21"/>
  <c r="F585" i="21"/>
  <c r="F581" i="21"/>
  <c r="F577" i="21"/>
  <c r="F573" i="21"/>
  <c r="F569" i="21"/>
  <c r="F565" i="21"/>
  <c r="F561" i="21"/>
  <c r="F557" i="21"/>
  <c r="F553" i="21"/>
  <c r="F549" i="21"/>
  <c r="F545" i="21"/>
  <c r="F541" i="21"/>
  <c r="F537" i="21"/>
  <c r="F533" i="21"/>
  <c r="F529" i="21"/>
  <c r="F525" i="21"/>
  <c r="F521" i="21"/>
  <c r="F517" i="21"/>
  <c r="F513" i="21"/>
  <c r="F509" i="21"/>
  <c r="F505" i="21"/>
  <c r="F501" i="21"/>
  <c r="F497" i="21"/>
  <c r="F493" i="21"/>
  <c r="F489" i="21"/>
  <c r="F485" i="21"/>
  <c r="F481" i="21"/>
  <c r="F477" i="21"/>
  <c r="F473" i="21"/>
  <c r="F469" i="21"/>
  <c r="F465" i="21"/>
  <c r="F461" i="21"/>
  <c r="F457" i="21"/>
  <c r="F453" i="21"/>
  <c r="F449" i="21"/>
  <c r="F445" i="21"/>
  <c r="F441" i="21"/>
  <c r="F437" i="21"/>
  <c r="F433" i="21"/>
  <c r="F429" i="21"/>
  <c r="F425" i="21"/>
  <c r="F421" i="21"/>
  <c r="F417" i="21"/>
  <c r="F413" i="21"/>
  <c r="F409" i="21"/>
  <c r="F405" i="21"/>
  <c r="F401" i="21"/>
  <c r="F397" i="21"/>
  <c r="F393" i="21"/>
  <c r="F389" i="21"/>
  <c r="F385" i="21"/>
  <c r="F381" i="21"/>
  <c r="F377" i="21"/>
  <c r="F373" i="21"/>
  <c r="F369" i="21"/>
  <c r="F365" i="21"/>
  <c r="F361" i="21"/>
  <c r="F356" i="21"/>
  <c r="F351" i="21"/>
  <c r="F346" i="21"/>
  <c r="F340" i="21"/>
  <c r="F335" i="21"/>
  <c r="F330" i="21"/>
  <c r="F324" i="21"/>
  <c r="F319" i="21"/>
  <c r="F314" i="21"/>
  <c r="F308" i="21"/>
  <c r="F303" i="21"/>
  <c r="F298" i="21"/>
  <c r="F292" i="21"/>
  <c r="F287" i="21"/>
  <c r="F282" i="21"/>
  <c r="F276" i="21"/>
  <c r="F271" i="21"/>
  <c r="F266" i="21"/>
  <c r="F260" i="21"/>
  <c r="F255" i="21"/>
  <c r="F250" i="21"/>
  <c r="F244" i="21"/>
  <c r="F239" i="21"/>
  <c r="F234" i="21"/>
  <c r="F228" i="21"/>
  <c r="F223" i="21"/>
  <c r="F218" i="21"/>
  <c r="F212" i="21"/>
  <c r="F207" i="21"/>
  <c r="F202" i="21"/>
  <c r="F196" i="21"/>
  <c r="F191" i="21"/>
  <c r="F186" i="21"/>
  <c r="F180" i="21"/>
  <c r="F175" i="21"/>
  <c r="F170" i="21"/>
  <c r="F164" i="21"/>
  <c r="F159" i="21"/>
  <c r="F154" i="21"/>
  <c r="F148" i="21"/>
  <c r="F143" i="21"/>
  <c r="F138" i="21"/>
  <c r="F132" i="21"/>
  <c r="F127" i="21"/>
  <c r="F122" i="21"/>
  <c r="F116" i="21"/>
  <c r="F111" i="21"/>
  <c r="F106" i="21"/>
  <c r="F100" i="21"/>
  <c r="F95" i="21"/>
  <c r="F90" i="21"/>
  <c r="F84" i="21"/>
  <c r="F79" i="21"/>
  <c r="F74" i="21"/>
  <c r="F68" i="21"/>
  <c r="F63" i="21"/>
  <c r="F58" i="21"/>
  <c r="F52" i="21"/>
  <c r="E692" i="21"/>
  <c r="E687" i="21"/>
  <c r="E673" i="21"/>
  <c r="E657" i="21"/>
  <c r="E641" i="21"/>
  <c r="E625" i="21"/>
  <c r="E609" i="21"/>
  <c r="E593" i="21"/>
  <c r="E577" i="21"/>
  <c r="E561" i="21"/>
  <c r="E542" i="21"/>
  <c r="E521" i="21"/>
  <c r="E499" i="21"/>
  <c r="E478" i="21"/>
  <c r="E457" i="21"/>
  <c r="E435" i="21"/>
  <c r="E408" i="21"/>
  <c r="E380" i="21"/>
  <c r="E348" i="21"/>
  <c r="E294" i="21"/>
  <c r="E163" i="21"/>
  <c r="F300" i="21"/>
  <c r="F295" i="21"/>
  <c r="F290" i="21"/>
  <c r="F284" i="21"/>
  <c r="F279" i="21"/>
  <c r="F274" i="21"/>
  <c r="F268" i="21"/>
  <c r="F263" i="21"/>
  <c r="F258" i="21"/>
  <c r="F252" i="21"/>
  <c r="F247" i="21"/>
  <c r="F242" i="21"/>
  <c r="F236" i="21"/>
  <c r="F231" i="21"/>
  <c r="F226" i="21"/>
  <c r="F220" i="21"/>
  <c r="F215" i="21"/>
  <c r="F210" i="21"/>
  <c r="F204" i="21"/>
  <c r="F199" i="21"/>
  <c r="F194" i="21"/>
  <c r="F188" i="21"/>
  <c r="F183" i="21"/>
  <c r="F178" i="21"/>
  <c r="F172" i="21"/>
  <c r="F167" i="21"/>
  <c r="F162" i="21"/>
  <c r="F156" i="21"/>
  <c r="F151" i="21"/>
  <c r="F146" i="21"/>
  <c r="F140" i="21"/>
  <c r="F135" i="21"/>
  <c r="F130" i="21"/>
  <c r="F124" i="21"/>
  <c r="F119" i="21"/>
  <c r="F114" i="21"/>
  <c r="F108" i="21"/>
  <c r="F103" i="21"/>
  <c r="F98" i="21"/>
  <c r="F92" i="21"/>
  <c r="F87" i="21"/>
  <c r="F82" i="21"/>
  <c r="F76" i="21"/>
  <c r="F71" i="21"/>
  <c r="F66" i="21"/>
  <c r="F60" i="21"/>
  <c r="F55" i="21"/>
  <c r="F50" i="21"/>
  <c r="E695" i="21"/>
  <c r="E689" i="21"/>
  <c r="E681" i="21"/>
  <c r="E665" i="21"/>
  <c r="E649" i="21"/>
  <c r="E633" i="21"/>
  <c r="E617" i="21"/>
  <c r="E601" i="21"/>
  <c r="E585" i="21"/>
  <c r="E569" i="21"/>
  <c r="E553" i="21"/>
  <c r="E531" i="21"/>
  <c r="E510" i="21"/>
  <c r="E489" i="21"/>
  <c r="E467" i="21"/>
  <c r="E446" i="21"/>
  <c r="E423" i="21"/>
  <c r="E394" i="21"/>
  <c r="E366" i="21"/>
  <c r="E322" i="21"/>
  <c r="E236" i="21"/>
  <c r="E78" i="21"/>
  <c r="F315" i="21"/>
  <c r="F310" i="21"/>
  <c r="F304" i="21"/>
  <c r="F299" i="21"/>
  <c r="F294" i="21"/>
  <c r="F288" i="21"/>
  <c r="F283" i="21"/>
  <c r="F278" i="21"/>
  <c r="F272" i="21"/>
  <c r="F267" i="21"/>
  <c r="F262" i="21"/>
  <c r="F256" i="21"/>
  <c r="F251" i="21"/>
  <c r="F246" i="21"/>
  <c r="F240" i="21"/>
  <c r="F235" i="21"/>
  <c r="F230" i="21"/>
  <c r="F224" i="21"/>
  <c r="F219" i="21"/>
  <c r="F214" i="21"/>
  <c r="F208" i="21"/>
  <c r="F203" i="21"/>
  <c r="F198" i="21"/>
  <c r="F192" i="21"/>
  <c r="F187" i="21"/>
  <c r="F182" i="21"/>
  <c r="F176" i="21"/>
  <c r="F171" i="21"/>
  <c r="F166" i="21"/>
  <c r="F160" i="21"/>
  <c r="F155" i="21"/>
  <c r="F150" i="21"/>
  <c r="F144" i="21"/>
  <c r="F139" i="21"/>
  <c r="F134" i="21"/>
  <c r="F128" i="21"/>
  <c r="F123" i="21"/>
  <c r="F118" i="21"/>
  <c r="F112" i="21"/>
  <c r="F107" i="21"/>
  <c r="F102" i="21"/>
  <c r="F96" i="21"/>
  <c r="F91" i="21"/>
  <c r="F86" i="21"/>
  <c r="F80" i="21"/>
  <c r="F75" i="21"/>
  <c r="F70" i="21"/>
  <c r="F64" i="21"/>
  <c r="F59" i="21"/>
  <c r="F54" i="21"/>
  <c r="E693" i="21"/>
  <c r="E688" i="21"/>
  <c r="E677" i="21"/>
  <c r="E661" i="21"/>
  <c r="E645" i="21"/>
  <c r="E629" i="21"/>
  <c r="E613" i="21"/>
  <c r="E597" i="21"/>
  <c r="E581" i="21"/>
  <c r="E565" i="21"/>
  <c r="E547" i="21"/>
  <c r="E526" i="21"/>
  <c r="E505" i="21"/>
  <c r="E483" i="21"/>
  <c r="E462" i="21"/>
  <c r="E441" i="21"/>
  <c r="E415" i="21"/>
  <c r="E387" i="21"/>
  <c r="E359" i="21"/>
  <c r="E307" i="21"/>
  <c r="E206" i="21"/>
  <c r="I70" i="19" l="1"/>
  <c r="H70" i="19" s="1"/>
  <c r="C504" i="19"/>
  <c r="B504" i="19" s="1"/>
  <c r="C709" i="19"/>
  <c r="B709" i="19" s="1"/>
  <c r="C574" i="19"/>
  <c r="B574" i="19" s="1"/>
  <c r="C702" i="19"/>
  <c r="B702" i="19" s="1"/>
  <c r="C699" i="19"/>
  <c r="B699" i="19" s="1"/>
  <c r="C619" i="19"/>
  <c r="B619" i="19" s="1"/>
  <c r="C587" i="19"/>
  <c r="B587" i="19" s="1"/>
  <c r="C484" i="19"/>
  <c r="B484" i="19" s="1"/>
  <c r="C381" i="19"/>
  <c r="B381" i="19" s="1"/>
  <c r="C693" i="19"/>
  <c r="B693" i="19" s="1"/>
  <c r="C645" i="19"/>
  <c r="B645" i="19" s="1"/>
  <c r="C597" i="19"/>
  <c r="B597" i="19" s="1"/>
  <c r="C519" i="19"/>
  <c r="B519" i="19" s="1"/>
  <c r="C428" i="19"/>
  <c r="B428" i="19" s="1"/>
  <c r="C656" i="19"/>
  <c r="B656" i="19" s="1"/>
  <c r="C592" i="19"/>
  <c r="B592" i="19" s="1"/>
  <c r="C534" i="19"/>
  <c r="B534" i="19" s="1"/>
  <c r="C447" i="19"/>
  <c r="B447" i="19" s="1"/>
  <c r="C349" i="19"/>
  <c r="B349" i="19" s="1"/>
  <c r="C533" i="19"/>
  <c r="B533" i="19" s="1"/>
  <c r="C501" i="19"/>
  <c r="B501" i="19" s="1"/>
  <c r="C411" i="19"/>
  <c r="B411" i="19" s="1"/>
  <c r="C341" i="19"/>
  <c r="B341" i="19" s="1"/>
  <c r="C225" i="19"/>
  <c r="B225" i="19" s="1"/>
  <c r="C240" i="19"/>
  <c r="B240" i="19" s="1"/>
  <c r="C371" i="19"/>
  <c r="B371" i="19" s="1"/>
  <c r="C288" i="19"/>
  <c r="B288" i="19" s="1"/>
  <c r="C442" i="19"/>
  <c r="B442" i="19" s="1"/>
  <c r="C361" i="19"/>
  <c r="B361" i="19" s="1"/>
  <c r="C319" i="19"/>
  <c r="B319" i="19" s="1"/>
  <c r="C229" i="19"/>
  <c r="B229" i="19" s="1"/>
  <c r="C326" i="19"/>
  <c r="B326" i="19" s="1"/>
  <c r="C262" i="19"/>
  <c r="B262" i="19" s="1"/>
  <c r="C214" i="19"/>
  <c r="B214" i="19" s="1"/>
  <c r="C674" i="19"/>
  <c r="B674" i="19" s="1"/>
  <c r="C451" i="19"/>
  <c r="B451" i="19" s="1"/>
  <c r="C227" i="19"/>
  <c r="B227" i="19" s="1"/>
  <c r="C666" i="19"/>
  <c r="B666" i="19" s="1"/>
  <c r="C654" i="19"/>
  <c r="B654" i="19" s="1"/>
  <c r="C456" i="19"/>
  <c r="B456" i="19" s="1"/>
  <c r="C711" i="19"/>
  <c r="B711" i="19" s="1"/>
  <c r="C663" i="19"/>
  <c r="B663" i="19" s="1"/>
  <c r="C599" i="19"/>
  <c r="B599" i="19" s="1"/>
  <c r="C500" i="19"/>
  <c r="B500" i="19" s="1"/>
  <c r="C431" i="19"/>
  <c r="B431" i="19" s="1"/>
  <c r="C657" i="19"/>
  <c r="B657" i="19" s="1"/>
  <c r="C593" i="19"/>
  <c r="B593" i="19" s="1"/>
  <c r="C514" i="19"/>
  <c r="B514" i="19" s="1"/>
  <c r="C449" i="19"/>
  <c r="B449" i="19" s="1"/>
  <c r="C684" i="19"/>
  <c r="B684" i="19" s="1"/>
  <c r="C620" i="19"/>
  <c r="B620" i="19" s="1"/>
  <c r="C550" i="19"/>
  <c r="B550" i="19" s="1"/>
  <c r="C486" i="19"/>
  <c r="B486" i="19" s="1"/>
  <c r="C336" i="19"/>
  <c r="B336" i="19" s="1"/>
  <c r="C561" i="19"/>
  <c r="B561" i="19" s="1"/>
  <c r="C481" i="19"/>
  <c r="B481" i="19" s="1"/>
  <c r="C448" i="19"/>
  <c r="B448" i="19" s="1"/>
  <c r="C363" i="19"/>
  <c r="B363" i="19" s="1"/>
  <c r="C215" i="19"/>
  <c r="B215" i="19" s="1"/>
  <c r="C232" i="19"/>
  <c r="B232" i="19" s="1"/>
  <c r="C309" i="19"/>
  <c r="B309" i="19" s="1"/>
  <c r="C438" i="19"/>
  <c r="B438" i="19" s="1"/>
  <c r="C374" i="19"/>
  <c r="B374" i="19" s="1"/>
  <c r="C292" i="19"/>
  <c r="B292" i="19" s="1"/>
  <c r="C228" i="19"/>
  <c r="B228" i="19" s="1"/>
  <c r="C224" i="19"/>
  <c r="B224" i="19" s="1"/>
  <c r="C322" i="19"/>
  <c r="B322" i="19" s="1"/>
  <c r="C274" i="19"/>
  <c r="B274" i="19" s="1"/>
  <c r="C242" i="19"/>
  <c r="B242" i="19" s="1"/>
  <c r="C494" i="19"/>
  <c r="B494" i="19" s="1"/>
  <c r="C408" i="19"/>
  <c r="B408" i="19" s="1"/>
  <c r="C586" i="19"/>
  <c r="B586" i="19" s="1"/>
  <c r="C650" i="19"/>
  <c r="B650" i="19" s="1"/>
  <c r="C387" i="19"/>
  <c r="B387" i="19" s="1"/>
  <c r="C488" i="19"/>
  <c r="B488" i="19" s="1"/>
  <c r="C638" i="19"/>
  <c r="B638" i="19" s="1"/>
  <c r="C520" i="19"/>
  <c r="B520" i="19" s="1"/>
  <c r="C598" i="19"/>
  <c r="B598" i="19" s="1"/>
  <c r="C713" i="19"/>
  <c r="B713" i="19" s="1"/>
  <c r="C715" i="19"/>
  <c r="B715" i="19" s="1"/>
  <c r="C667" i="19"/>
  <c r="B667" i="19" s="1"/>
  <c r="C651" i="19"/>
  <c r="B651" i="19" s="1"/>
  <c r="C603" i="19"/>
  <c r="B603" i="19" s="1"/>
  <c r="C548" i="19"/>
  <c r="B548" i="19" s="1"/>
  <c r="C527" i="19"/>
  <c r="B527" i="19" s="1"/>
  <c r="C463" i="19"/>
  <c r="B463" i="19" s="1"/>
  <c r="C439" i="19"/>
  <c r="B439" i="19" s="1"/>
  <c r="C332" i="19"/>
  <c r="B332" i="19" s="1"/>
  <c r="C236" i="19"/>
  <c r="B236" i="19" s="1"/>
  <c r="C677" i="19"/>
  <c r="B677" i="19" s="1"/>
  <c r="C629" i="19"/>
  <c r="B629" i="19" s="1"/>
  <c r="C613" i="19"/>
  <c r="B613" i="19" s="1"/>
  <c r="C562" i="19"/>
  <c r="B562" i="19" s="1"/>
  <c r="C540" i="19"/>
  <c r="B540" i="19" s="1"/>
  <c r="C476" i="19"/>
  <c r="B476" i="19" s="1"/>
  <c r="C399" i="19"/>
  <c r="B399" i="19" s="1"/>
  <c r="C367" i="19"/>
  <c r="B367" i="19" s="1"/>
  <c r="C704" i="19"/>
  <c r="B704" i="19" s="1"/>
  <c r="C688" i="19"/>
  <c r="B688" i="19" s="1"/>
  <c r="C640" i="19"/>
  <c r="B640" i="19" s="1"/>
  <c r="C608" i="19"/>
  <c r="B608" i="19" s="1"/>
  <c r="C576" i="19"/>
  <c r="B576" i="19" s="1"/>
  <c r="C512" i="19"/>
  <c r="B512" i="19" s="1"/>
  <c r="C491" i="19"/>
  <c r="B491" i="19" s="1"/>
  <c r="C419" i="19"/>
  <c r="B419" i="19" s="1"/>
  <c r="C391" i="19"/>
  <c r="B391" i="19" s="1"/>
  <c r="C565" i="19"/>
  <c r="B565" i="19" s="1"/>
  <c r="C517" i="19"/>
  <c r="B517" i="19" s="1"/>
  <c r="C469" i="19"/>
  <c r="B469" i="19" s="1"/>
  <c r="C453" i="19"/>
  <c r="B453" i="19" s="1"/>
  <c r="C389" i="19"/>
  <c r="B389" i="19" s="1"/>
  <c r="C368" i="19"/>
  <c r="B368" i="19" s="1"/>
  <c r="C284" i="19"/>
  <c r="B284" i="19" s="1"/>
  <c r="C256" i="19"/>
  <c r="B256" i="19" s="1"/>
  <c r="C296" i="19"/>
  <c r="B296" i="19" s="1"/>
  <c r="C268" i="19"/>
  <c r="B268" i="19" s="1"/>
  <c r="C344" i="19"/>
  <c r="B344" i="19" s="1"/>
  <c r="C259" i="19"/>
  <c r="B259" i="19" s="1"/>
  <c r="C231" i="19"/>
  <c r="B231" i="19" s="1"/>
  <c r="C410" i="19"/>
  <c r="B410" i="19" s="1"/>
  <c r="C394" i="19"/>
  <c r="B394" i="19" s="1"/>
  <c r="C340" i="19"/>
  <c r="B340" i="19" s="1"/>
  <c r="C276" i="19"/>
  <c r="B276" i="19" s="1"/>
  <c r="C255" i="19"/>
  <c r="B255" i="19" s="1"/>
  <c r="C358" i="19"/>
  <c r="B358" i="19" s="1"/>
  <c r="C310" i="19"/>
  <c r="B310" i="19" s="1"/>
  <c r="C278" i="19"/>
  <c r="B278" i="19" s="1"/>
  <c r="C246" i="19"/>
  <c r="B246" i="19" s="1"/>
  <c r="C578" i="19"/>
  <c r="B578" i="19" s="1"/>
  <c r="C472" i="19"/>
  <c r="B472" i="19" s="1"/>
  <c r="C423" i="19"/>
  <c r="B423" i="19" s="1"/>
  <c r="C658" i="19"/>
  <c r="B658" i="19" s="1"/>
  <c r="C436" i="19"/>
  <c r="B436" i="19" s="1"/>
  <c r="C526" i="19"/>
  <c r="B526" i="19" s="1"/>
  <c r="C714" i="19"/>
  <c r="B714" i="19" s="1"/>
  <c r="C415" i="19"/>
  <c r="B415" i="19" s="1"/>
  <c r="C590" i="19"/>
  <c r="B590" i="19" s="1"/>
  <c r="C710" i="19"/>
  <c r="B710" i="19" s="1"/>
  <c r="C315" i="19"/>
  <c r="B315" i="19" s="1"/>
  <c r="C614" i="19"/>
  <c r="B614" i="19" s="1"/>
  <c r="C678" i="19"/>
  <c r="B678" i="19" s="1"/>
  <c r="C679" i="19"/>
  <c r="B679" i="19" s="1"/>
  <c r="C647" i="19"/>
  <c r="B647" i="19" s="1"/>
  <c r="C615" i="19"/>
  <c r="B615" i="19" s="1"/>
  <c r="C583" i="19"/>
  <c r="B583" i="19" s="1"/>
  <c r="C543" i="19"/>
  <c r="B543" i="19" s="1"/>
  <c r="C479" i="19"/>
  <c r="B479" i="19" s="1"/>
  <c r="C458" i="19"/>
  <c r="B458" i="19" s="1"/>
  <c r="C372" i="19"/>
  <c r="B372" i="19" s="1"/>
  <c r="C317" i="19"/>
  <c r="B317" i="19" s="1"/>
  <c r="C689" i="19"/>
  <c r="B689" i="19" s="1"/>
  <c r="C673" i="19"/>
  <c r="B673" i="19" s="1"/>
  <c r="C625" i="19"/>
  <c r="B625" i="19" s="1"/>
  <c r="C577" i="19"/>
  <c r="B577" i="19" s="1"/>
  <c r="C556" i="19"/>
  <c r="B556" i="19" s="1"/>
  <c r="C492" i="19"/>
  <c r="B492" i="19" s="1"/>
  <c r="C471" i="19"/>
  <c r="B471" i="19" s="1"/>
  <c r="C392" i="19"/>
  <c r="B392" i="19" s="1"/>
  <c r="C353" i="19"/>
  <c r="B353" i="19" s="1"/>
  <c r="C700" i="19"/>
  <c r="B700" i="19" s="1"/>
  <c r="C652" i="19"/>
  <c r="B652" i="19" s="1"/>
  <c r="C636" i="19"/>
  <c r="B636" i="19" s="1"/>
  <c r="C588" i="19"/>
  <c r="B588" i="19" s="1"/>
  <c r="C571" i="19"/>
  <c r="B571" i="19" s="1"/>
  <c r="C507" i="19"/>
  <c r="B507" i="19" s="1"/>
  <c r="C440" i="19"/>
  <c r="B440" i="19" s="1"/>
  <c r="C412" i="19"/>
  <c r="B412" i="19" s="1"/>
  <c r="C243" i="19"/>
  <c r="B243" i="19" s="1"/>
  <c r="C529" i="19"/>
  <c r="B529" i="19" s="1"/>
  <c r="C513" i="19"/>
  <c r="B513" i="19" s="1"/>
  <c r="C465" i="19"/>
  <c r="B465" i="19" s="1"/>
  <c r="C405" i="19"/>
  <c r="B405" i="19" s="1"/>
  <c r="C384" i="19"/>
  <c r="B384" i="19" s="1"/>
  <c r="C305" i="19"/>
  <c r="B305" i="19" s="1"/>
  <c r="C277" i="19"/>
  <c r="B277" i="19" s="1"/>
  <c r="C289" i="19"/>
  <c r="B289" i="19" s="1"/>
  <c r="C365" i="19"/>
  <c r="B365" i="19" s="1"/>
  <c r="C337" i="19"/>
  <c r="B337" i="19" s="1"/>
  <c r="C252" i="19"/>
  <c r="B252" i="19" s="1"/>
  <c r="C220" i="19"/>
  <c r="B220" i="19" s="1"/>
  <c r="C422" i="19"/>
  <c r="B422" i="19" s="1"/>
  <c r="C406" i="19"/>
  <c r="B406" i="19" s="1"/>
  <c r="C356" i="19"/>
  <c r="B356" i="19" s="1"/>
  <c r="C335" i="19"/>
  <c r="B335" i="19" s="1"/>
  <c r="C271" i="19"/>
  <c r="B271" i="19" s="1"/>
  <c r="C249" i="19"/>
  <c r="B249" i="19" s="1"/>
  <c r="C354" i="19"/>
  <c r="B354" i="19" s="1"/>
  <c r="C338" i="19"/>
  <c r="B338" i="19" s="1"/>
  <c r="C306" i="19"/>
  <c r="B306" i="19" s="1"/>
  <c r="C290" i="19"/>
  <c r="B290" i="19" s="1"/>
  <c r="C258" i="19"/>
  <c r="B258" i="19" s="1"/>
  <c r="C226" i="19"/>
  <c r="B226" i="19" s="1"/>
  <c r="C712" i="19"/>
  <c r="B712" i="19" s="1"/>
  <c r="C558" i="19"/>
  <c r="B558" i="19" s="1"/>
  <c r="C285" i="19"/>
  <c r="B285" i="19" s="1"/>
  <c r="C328" i="19"/>
  <c r="B328" i="19" s="1"/>
  <c r="C462" i="19"/>
  <c r="B462" i="19" s="1"/>
  <c r="C618" i="19"/>
  <c r="B618" i="19" s="1"/>
  <c r="C682" i="19"/>
  <c r="B682" i="19" s="1"/>
  <c r="C257" i="19"/>
  <c r="B257" i="19" s="1"/>
  <c r="C444" i="19"/>
  <c r="B444" i="19" s="1"/>
  <c r="C606" i="19"/>
  <c r="B606" i="19" s="1"/>
  <c r="C670" i="19"/>
  <c r="B670" i="19" s="1"/>
  <c r="C369" i="19"/>
  <c r="B369" i="19" s="1"/>
  <c r="C478" i="19"/>
  <c r="B478" i="19" s="1"/>
  <c r="C630" i="19"/>
  <c r="B630" i="19" s="1"/>
  <c r="C694" i="19"/>
  <c r="B694" i="19" s="1"/>
  <c r="C691" i="19"/>
  <c r="B691" i="19" s="1"/>
  <c r="C675" i="19"/>
  <c r="B675" i="19" s="1"/>
  <c r="C643" i="19"/>
  <c r="B643" i="19" s="1"/>
  <c r="C611" i="19"/>
  <c r="B611" i="19" s="1"/>
  <c r="C595" i="19"/>
  <c r="B595" i="19" s="1"/>
  <c r="C579" i="19"/>
  <c r="B579" i="19" s="1"/>
  <c r="C538" i="19"/>
  <c r="B538" i="19" s="1"/>
  <c r="C516" i="19"/>
  <c r="B516" i="19" s="1"/>
  <c r="C474" i="19"/>
  <c r="B474" i="19" s="1"/>
  <c r="C293" i="19"/>
  <c r="B293" i="19" s="1"/>
  <c r="C429" i="19"/>
  <c r="B429" i="19" s="1"/>
  <c r="C662" i="19"/>
  <c r="B662" i="19" s="1"/>
  <c r="C683" i="19"/>
  <c r="B683" i="19" s="1"/>
  <c r="C635" i="19"/>
  <c r="B635" i="19" s="1"/>
  <c r="C570" i="19"/>
  <c r="B570" i="19" s="1"/>
  <c r="C506" i="19"/>
  <c r="B506" i="19" s="1"/>
  <c r="C409" i="19"/>
  <c r="B409" i="19" s="1"/>
  <c r="C661" i="19"/>
  <c r="B661" i="19" s="1"/>
  <c r="C581" i="19"/>
  <c r="B581" i="19" s="1"/>
  <c r="C498" i="19"/>
  <c r="B498" i="19" s="1"/>
  <c r="C455" i="19"/>
  <c r="B455" i="19" s="1"/>
  <c r="C307" i="19"/>
  <c r="B307" i="19" s="1"/>
  <c r="C672" i="19"/>
  <c r="B672" i="19" s="1"/>
  <c r="C624" i="19"/>
  <c r="B624" i="19" s="1"/>
  <c r="C555" i="19"/>
  <c r="B555" i="19" s="1"/>
  <c r="C470" i="19"/>
  <c r="B470" i="19" s="1"/>
  <c r="C272" i="19"/>
  <c r="B272" i="19" s="1"/>
  <c r="C549" i="19"/>
  <c r="B549" i="19" s="1"/>
  <c r="C485" i="19"/>
  <c r="B485" i="19" s="1"/>
  <c r="C432" i="19"/>
  <c r="B432" i="19" s="1"/>
  <c r="C312" i="19"/>
  <c r="B312" i="19" s="1"/>
  <c r="C316" i="19"/>
  <c r="B316" i="19" s="1"/>
  <c r="C426" i="19"/>
  <c r="B426" i="19" s="1"/>
  <c r="C378" i="19"/>
  <c r="B378" i="19" s="1"/>
  <c r="C297" i="19"/>
  <c r="B297" i="19" s="1"/>
  <c r="C233" i="19"/>
  <c r="B233" i="19" s="1"/>
  <c r="C342" i="19"/>
  <c r="B342" i="19" s="1"/>
  <c r="C294" i="19"/>
  <c r="B294" i="19" s="1"/>
  <c r="C230" i="19"/>
  <c r="B230" i="19" s="1"/>
  <c r="C515" i="19"/>
  <c r="B515" i="19" s="1"/>
  <c r="C602" i="19"/>
  <c r="B602" i="19" s="1"/>
  <c r="C510" i="19"/>
  <c r="B510" i="19" s="1"/>
  <c r="C542" i="19"/>
  <c r="B542" i="19" s="1"/>
  <c r="C695" i="19"/>
  <c r="B695" i="19" s="1"/>
  <c r="C631" i="19"/>
  <c r="B631" i="19" s="1"/>
  <c r="C564" i="19"/>
  <c r="B564" i="19" s="1"/>
  <c r="C522" i="19"/>
  <c r="B522" i="19" s="1"/>
  <c r="C403" i="19"/>
  <c r="B403" i="19" s="1"/>
  <c r="C705" i="19"/>
  <c r="B705" i="19" s="1"/>
  <c r="C641" i="19"/>
  <c r="B641" i="19" s="1"/>
  <c r="C609" i="19"/>
  <c r="B609" i="19" s="1"/>
  <c r="C535" i="19"/>
  <c r="B535" i="19" s="1"/>
  <c r="C420" i="19"/>
  <c r="B420" i="19" s="1"/>
  <c r="C279" i="19"/>
  <c r="B279" i="19" s="1"/>
  <c r="C668" i="19"/>
  <c r="B668" i="19" s="1"/>
  <c r="C604" i="19"/>
  <c r="B604" i="19" s="1"/>
  <c r="C528" i="19"/>
  <c r="B528" i="19" s="1"/>
  <c r="C464" i="19"/>
  <c r="B464" i="19" s="1"/>
  <c r="C383" i="19"/>
  <c r="B383" i="19" s="1"/>
  <c r="C545" i="19"/>
  <c r="B545" i="19" s="1"/>
  <c r="C497" i="19"/>
  <c r="B497" i="19" s="1"/>
  <c r="C427" i="19"/>
  <c r="B427" i="19" s="1"/>
  <c r="C333" i="19"/>
  <c r="B333" i="19" s="1"/>
  <c r="C248" i="19"/>
  <c r="B248" i="19" s="1"/>
  <c r="C261" i="19"/>
  <c r="B261" i="19" s="1"/>
  <c r="C280" i="19"/>
  <c r="B280" i="19" s="1"/>
  <c r="C390" i="19"/>
  <c r="B390" i="19" s="1"/>
  <c r="C313" i="19"/>
  <c r="B313" i="19" s="1"/>
  <c r="C547" i="19"/>
  <c r="B547" i="19" s="1"/>
  <c r="C531" i="19"/>
  <c r="B531" i="19" s="1"/>
  <c r="C716" i="19"/>
  <c r="B716" i="19" s="1"/>
  <c r="C563" i="19"/>
  <c r="B563" i="19" s="1"/>
  <c r="C707" i="19"/>
  <c r="B707" i="19" s="1"/>
  <c r="C659" i="19"/>
  <c r="B659" i="19" s="1"/>
  <c r="C627" i="19"/>
  <c r="B627" i="19" s="1"/>
  <c r="C559" i="19"/>
  <c r="B559" i="19" s="1"/>
  <c r="C495" i="19"/>
  <c r="B495" i="19" s="1"/>
  <c r="C452" i="19"/>
  <c r="B452" i="19" s="1"/>
  <c r="C424" i="19"/>
  <c r="B424" i="19" s="1"/>
  <c r="C396" i="19"/>
  <c r="B396" i="19" s="1"/>
  <c r="C360" i="19"/>
  <c r="B360" i="19" s="1"/>
  <c r="C466" i="19"/>
  <c r="B466" i="19" s="1"/>
  <c r="C413" i="19"/>
  <c r="B413" i="19" s="1"/>
  <c r="C251" i="19"/>
  <c r="B251" i="19" s="1"/>
  <c r="C680" i="19"/>
  <c r="B680" i="19" s="1"/>
  <c r="C632" i="19"/>
  <c r="B632" i="19" s="1"/>
  <c r="C600" i="19"/>
  <c r="B600" i="19" s="1"/>
  <c r="C544" i="19"/>
  <c r="B544" i="19" s="1"/>
  <c r="C480" i="19"/>
  <c r="B480" i="19" s="1"/>
  <c r="C433" i="19"/>
  <c r="B433" i="19" s="1"/>
  <c r="C321" i="19"/>
  <c r="B321" i="19" s="1"/>
  <c r="C557" i="19"/>
  <c r="B557" i="19" s="1"/>
  <c r="C509" i="19"/>
  <c r="B509" i="19" s="1"/>
  <c r="C477" i="19"/>
  <c r="B477" i="19" s="1"/>
  <c r="C421" i="19"/>
  <c r="B421" i="19" s="1"/>
  <c r="C355" i="19"/>
  <c r="B355" i="19" s="1"/>
  <c r="C269" i="19"/>
  <c r="B269" i="19" s="1"/>
  <c r="C253" i="19"/>
  <c r="B253" i="19" s="1"/>
  <c r="C301" i="19"/>
  <c r="B301" i="19" s="1"/>
  <c r="C434" i="19"/>
  <c r="B434" i="19" s="1"/>
  <c r="C386" i="19"/>
  <c r="B386" i="19" s="1"/>
  <c r="C329" i="19"/>
  <c r="B329" i="19" s="1"/>
  <c r="C287" i="19"/>
  <c r="B287" i="19" s="1"/>
  <c r="C223" i="19"/>
  <c r="B223" i="19" s="1"/>
  <c r="C334" i="19"/>
  <c r="B334" i="19" s="1"/>
  <c r="C286" i="19"/>
  <c r="B286" i="19" s="1"/>
  <c r="C238" i="19"/>
  <c r="B238" i="19" s="1"/>
  <c r="C706" i="19"/>
  <c r="B706" i="19" s="1"/>
  <c r="C701" i="19"/>
  <c r="B701" i="19" s="1"/>
  <c r="C685" i="19"/>
  <c r="B685" i="19" s="1"/>
  <c r="C669" i="19"/>
  <c r="B669" i="19" s="1"/>
  <c r="C653" i="19"/>
  <c r="B653" i="19" s="1"/>
  <c r="C637" i="19"/>
  <c r="B637" i="19" s="1"/>
  <c r="C621" i="19"/>
  <c r="B621" i="19" s="1"/>
  <c r="C605" i="19"/>
  <c r="B605" i="19" s="1"/>
  <c r="C589" i="19"/>
  <c r="B589" i="19" s="1"/>
  <c r="C572" i="19"/>
  <c r="B572" i="19" s="1"/>
  <c r="C551" i="19"/>
  <c r="B551" i="19" s="1"/>
  <c r="C530" i="19"/>
  <c r="B530" i="19" s="1"/>
  <c r="C508" i="19"/>
  <c r="B508" i="19" s="1"/>
  <c r="C487" i="19"/>
  <c r="B487" i="19" s="1"/>
  <c r="C441" i="19"/>
  <c r="B441" i="19" s="1"/>
  <c r="C385" i="19"/>
  <c r="B385" i="19" s="1"/>
  <c r="C339" i="19"/>
  <c r="B339" i="19" s="1"/>
  <c r="C696" i="19"/>
  <c r="B696" i="19" s="1"/>
  <c r="C664" i="19"/>
  <c r="B664" i="19" s="1"/>
  <c r="C648" i="19"/>
  <c r="B648" i="19" s="1"/>
  <c r="C616" i="19"/>
  <c r="B616" i="19" s="1"/>
  <c r="C584" i="19"/>
  <c r="B584" i="19" s="1"/>
  <c r="C566" i="19"/>
  <c r="B566" i="19" s="1"/>
  <c r="C523" i="19"/>
  <c r="B523" i="19" s="1"/>
  <c r="C502" i="19"/>
  <c r="B502" i="19" s="1"/>
  <c r="C459" i="19"/>
  <c r="B459" i="19" s="1"/>
  <c r="C404" i="19"/>
  <c r="B404" i="19" s="1"/>
  <c r="C375" i="19"/>
  <c r="B375" i="19" s="1"/>
  <c r="C573" i="19"/>
  <c r="B573" i="19" s="1"/>
  <c r="C541" i="19"/>
  <c r="B541" i="19" s="1"/>
  <c r="C525" i="19"/>
  <c r="B525" i="19" s="1"/>
  <c r="C493" i="19"/>
  <c r="B493" i="19" s="1"/>
  <c r="C461" i="19"/>
  <c r="B461" i="19" s="1"/>
  <c r="C443" i="19"/>
  <c r="B443" i="19" s="1"/>
  <c r="C400" i="19"/>
  <c r="B400" i="19" s="1"/>
  <c r="C379" i="19"/>
  <c r="B379" i="19" s="1"/>
  <c r="C327" i="19"/>
  <c r="B327" i="19" s="1"/>
  <c r="C299" i="19"/>
  <c r="B299" i="19" s="1"/>
  <c r="C241" i="19"/>
  <c r="B241" i="19" s="1"/>
  <c r="C311" i="19"/>
  <c r="B311" i="19" s="1"/>
  <c r="C283" i="19"/>
  <c r="B283" i="19" s="1"/>
  <c r="C221" i="19"/>
  <c r="B221" i="19" s="1"/>
  <c r="C359" i="19"/>
  <c r="B359" i="19" s="1"/>
  <c r="C331" i="19"/>
  <c r="B331" i="19" s="1"/>
  <c r="C273" i="19"/>
  <c r="B273" i="19" s="1"/>
  <c r="C245" i="19"/>
  <c r="B245" i="19" s="1"/>
  <c r="C450" i="19"/>
  <c r="B450" i="19" s="1"/>
  <c r="C418" i="19"/>
  <c r="B418" i="19" s="1"/>
  <c r="C402" i="19"/>
  <c r="B402" i="19" s="1"/>
  <c r="C370" i="19"/>
  <c r="B370" i="19" s="1"/>
  <c r="C351" i="19"/>
  <c r="B351" i="19" s="1"/>
  <c r="C308" i="19"/>
  <c r="B308" i="19" s="1"/>
  <c r="C265" i="19"/>
  <c r="B265" i="19" s="1"/>
  <c r="C244" i="19"/>
  <c r="B244" i="19" s="1"/>
  <c r="C219" i="19"/>
  <c r="B219" i="19" s="1"/>
  <c r="C350" i="19"/>
  <c r="B350" i="19" s="1"/>
  <c r="C318" i="19"/>
  <c r="B318" i="19" s="1"/>
  <c r="C302" i="19"/>
  <c r="B302" i="19" s="1"/>
  <c r="C270" i="19"/>
  <c r="B270" i="19" s="1"/>
  <c r="C254" i="19"/>
  <c r="B254" i="19" s="1"/>
  <c r="C222" i="19"/>
  <c r="B222" i="19" s="1"/>
  <c r="C393" i="19"/>
  <c r="B393" i="19" s="1"/>
  <c r="C594" i="19"/>
  <c r="B594" i="19" s="1"/>
  <c r="C626" i="19"/>
  <c r="B626" i="19" s="1"/>
  <c r="C690" i="19"/>
  <c r="B690" i="19" s="1"/>
  <c r="C380" i="19"/>
  <c r="B380" i="19" s="1"/>
  <c r="C483" i="19"/>
  <c r="B483" i="19" s="1"/>
  <c r="C568" i="19"/>
  <c r="B568" i="19" s="1"/>
  <c r="C634" i="19"/>
  <c r="B634" i="19" s="1"/>
  <c r="C698" i="19"/>
  <c r="B698" i="19" s="1"/>
  <c r="C343" i="19"/>
  <c r="B343" i="19" s="1"/>
  <c r="C467" i="19"/>
  <c r="B467" i="19" s="1"/>
  <c r="C552" i="19"/>
  <c r="B552" i="19" s="1"/>
  <c r="C622" i="19"/>
  <c r="B622" i="19" s="1"/>
  <c r="C686" i="19"/>
  <c r="B686" i="19" s="1"/>
  <c r="C401" i="19"/>
  <c r="B401" i="19" s="1"/>
  <c r="C499" i="19"/>
  <c r="B499" i="19" s="1"/>
  <c r="C582" i="19"/>
  <c r="B582" i="19" s="1"/>
  <c r="C646" i="19"/>
  <c r="B646" i="19" s="1"/>
  <c r="C708" i="19"/>
  <c r="B708" i="19" s="1"/>
  <c r="C703" i="19"/>
  <c r="B703" i="19" s="1"/>
  <c r="C687" i="19"/>
  <c r="B687" i="19" s="1"/>
  <c r="C671" i="19"/>
  <c r="B671" i="19" s="1"/>
  <c r="C655" i="19"/>
  <c r="B655" i="19" s="1"/>
  <c r="C639" i="19"/>
  <c r="B639" i="19" s="1"/>
  <c r="C623" i="19"/>
  <c r="B623" i="19" s="1"/>
  <c r="C607" i="19"/>
  <c r="B607" i="19" s="1"/>
  <c r="C591" i="19"/>
  <c r="B591" i="19" s="1"/>
  <c r="C575" i="19"/>
  <c r="B575" i="19" s="1"/>
  <c r="C554" i="19"/>
  <c r="B554" i="19" s="1"/>
  <c r="C532" i="19"/>
  <c r="B532" i="19" s="1"/>
  <c r="C511" i="19"/>
  <c r="B511" i="19" s="1"/>
  <c r="C490" i="19"/>
  <c r="B490" i="19" s="1"/>
  <c r="C468" i="19"/>
  <c r="B468" i="19" s="1"/>
  <c r="C445" i="19"/>
  <c r="B445" i="19" s="1"/>
  <c r="C417" i="19"/>
  <c r="B417" i="19" s="1"/>
  <c r="C388" i="19"/>
  <c r="B388" i="19" s="1"/>
  <c r="C347" i="19"/>
  <c r="B347" i="19" s="1"/>
  <c r="C264" i="19"/>
  <c r="B264" i="19" s="1"/>
  <c r="C697" i="19"/>
  <c r="B697" i="19" s="1"/>
  <c r="C681" i="19"/>
  <c r="B681" i="19" s="1"/>
  <c r="C665" i="19"/>
  <c r="B665" i="19" s="1"/>
  <c r="C649" i="19"/>
  <c r="B649" i="19" s="1"/>
  <c r="C633" i="19"/>
  <c r="B633" i="19" s="1"/>
  <c r="C617" i="19"/>
  <c r="B617" i="19" s="1"/>
  <c r="C601" i="19"/>
  <c r="B601" i="19" s="1"/>
  <c r="C585" i="19"/>
  <c r="B585" i="19" s="1"/>
  <c r="C567" i="19"/>
  <c r="B567" i="19" s="1"/>
  <c r="C546" i="19"/>
  <c r="B546" i="19" s="1"/>
  <c r="C524" i="19"/>
  <c r="B524" i="19" s="1"/>
  <c r="C503" i="19"/>
  <c r="B503" i="19" s="1"/>
  <c r="C482" i="19"/>
  <c r="B482" i="19" s="1"/>
  <c r="C460" i="19"/>
  <c r="B460" i="19" s="1"/>
  <c r="C435" i="19"/>
  <c r="B435" i="19" s="1"/>
  <c r="C407" i="19"/>
  <c r="B407" i="19" s="1"/>
  <c r="C377" i="19"/>
  <c r="B377" i="19" s="1"/>
  <c r="C325" i="19"/>
  <c r="B325" i="19" s="1"/>
  <c r="C216" i="19"/>
  <c r="B216" i="19" s="1"/>
  <c r="C692" i="19"/>
  <c r="B692" i="19" s="1"/>
  <c r="C676" i="19"/>
  <c r="B676" i="19" s="1"/>
  <c r="C660" i="19"/>
  <c r="B660" i="19" s="1"/>
  <c r="C644" i="19"/>
  <c r="B644" i="19" s="1"/>
  <c r="C628" i="19"/>
  <c r="B628" i="19" s="1"/>
  <c r="C612" i="19"/>
  <c r="B612" i="19" s="1"/>
  <c r="C596" i="19"/>
  <c r="B596" i="19" s="1"/>
  <c r="C580" i="19"/>
  <c r="B580" i="19" s="1"/>
  <c r="C560" i="19"/>
  <c r="B560" i="19" s="1"/>
  <c r="C539" i="19"/>
  <c r="B539" i="19" s="1"/>
  <c r="C518" i="19"/>
  <c r="B518" i="19" s="1"/>
  <c r="C496" i="19"/>
  <c r="B496" i="19" s="1"/>
  <c r="C475" i="19"/>
  <c r="B475" i="19" s="1"/>
  <c r="C454" i="19"/>
  <c r="B454" i="19" s="1"/>
  <c r="C425" i="19"/>
  <c r="B425" i="19" s="1"/>
  <c r="C397" i="19"/>
  <c r="B397" i="19" s="1"/>
  <c r="C364" i="19"/>
  <c r="B364" i="19" s="1"/>
  <c r="C300" i="19"/>
  <c r="B300" i="19" s="1"/>
  <c r="C569" i="19"/>
  <c r="B569" i="19" s="1"/>
  <c r="C553" i="19"/>
  <c r="B553" i="19" s="1"/>
  <c r="C537" i="19"/>
  <c r="B537" i="19" s="1"/>
  <c r="C521" i="19"/>
  <c r="B521" i="19" s="1"/>
  <c r="C505" i="19"/>
  <c r="B505" i="19" s="1"/>
  <c r="C489" i="19"/>
  <c r="B489" i="19" s="1"/>
  <c r="C473" i="19"/>
  <c r="B473" i="19" s="1"/>
  <c r="C457" i="19"/>
  <c r="B457" i="19" s="1"/>
  <c r="C437" i="19"/>
  <c r="B437" i="19" s="1"/>
  <c r="C416" i="19"/>
  <c r="B416" i="19" s="1"/>
  <c r="C395" i="19"/>
  <c r="B395" i="19" s="1"/>
  <c r="C373" i="19"/>
  <c r="B373" i="19" s="1"/>
  <c r="C348" i="19"/>
  <c r="B348" i="19" s="1"/>
  <c r="C320" i="19"/>
  <c r="B320" i="19" s="1"/>
  <c r="C291" i="19"/>
  <c r="B291" i="19" s="1"/>
  <c r="C263" i="19"/>
  <c r="B263" i="19" s="1"/>
  <c r="C235" i="19"/>
  <c r="B235" i="19" s="1"/>
  <c r="C304" i="19"/>
  <c r="B304" i="19" s="1"/>
  <c r="C275" i="19"/>
  <c r="B275" i="19" s="1"/>
  <c r="C247" i="19"/>
  <c r="B247" i="19" s="1"/>
  <c r="C376" i="19"/>
  <c r="B376" i="19" s="1"/>
  <c r="C352" i="19"/>
  <c r="B352" i="19" s="1"/>
  <c r="C323" i="19"/>
  <c r="B323" i="19" s="1"/>
  <c r="C295" i="19"/>
  <c r="B295" i="19" s="1"/>
  <c r="C267" i="19"/>
  <c r="B267" i="19" s="1"/>
  <c r="C237" i="19"/>
  <c r="B237" i="19" s="1"/>
  <c r="C446" i="19"/>
  <c r="B446" i="19" s="1"/>
  <c r="C430" i="19"/>
  <c r="B430" i="19" s="1"/>
  <c r="C414" i="19"/>
  <c r="B414" i="19" s="1"/>
  <c r="C398" i="19"/>
  <c r="B398" i="19" s="1"/>
  <c r="C382" i="19"/>
  <c r="B382" i="19" s="1"/>
  <c r="C366" i="19"/>
  <c r="B366" i="19" s="1"/>
  <c r="C345" i="19"/>
  <c r="B345" i="19" s="1"/>
  <c r="C324" i="19"/>
  <c r="B324" i="19" s="1"/>
  <c r="C303" i="19"/>
  <c r="B303" i="19" s="1"/>
  <c r="C281" i="19"/>
  <c r="B281" i="19" s="1"/>
  <c r="C260" i="19"/>
  <c r="B260" i="19" s="1"/>
  <c r="C239" i="19"/>
  <c r="B239" i="19" s="1"/>
  <c r="C217" i="19"/>
  <c r="B217" i="19" s="1"/>
  <c r="C362" i="19"/>
  <c r="B362" i="19" s="1"/>
  <c r="C346" i="19"/>
  <c r="B346" i="19" s="1"/>
  <c r="C330" i="19"/>
  <c r="B330" i="19" s="1"/>
  <c r="C314" i="19"/>
  <c r="B314" i="19" s="1"/>
  <c r="C298" i="19"/>
  <c r="B298" i="19" s="1"/>
  <c r="C282" i="19"/>
  <c r="B282" i="19" s="1"/>
  <c r="C266" i="19"/>
  <c r="B266" i="19" s="1"/>
  <c r="C250" i="19"/>
  <c r="B250" i="19" s="1"/>
  <c r="C234" i="19"/>
  <c r="B234" i="19" s="1"/>
  <c r="C218" i="19"/>
  <c r="B218" i="19" s="1"/>
  <c r="C642" i="19"/>
  <c r="B642" i="19" s="1"/>
  <c r="C357" i="19"/>
  <c r="B357" i="19" s="1"/>
  <c r="C536" i="19"/>
  <c r="B536" i="19" s="1"/>
  <c r="C610" i="19"/>
  <c r="B610" i="19" s="1"/>
  <c r="J4" i="21"/>
  <c r="F4" i="21"/>
  <c r="J5" i="21" l="1"/>
  <c r="F5" i="21"/>
  <c r="J6" i="21" l="1"/>
  <c r="F6" i="21"/>
  <c r="J7" i="21" l="1"/>
  <c r="J8" i="21" s="1"/>
  <c r="J9" i="21" s="1"/>
  <c r="F7" i="21"/>
  <c r="J10" i="21" l="1"/>
  <c r="J11" i="21" s="1"/>
  <c r="J12" i="21" s="1"/>
  <c r="J13" i="21" s="1"/>
  <c r="J14" i="21" s="1"/>
  <c r="J15" i="21" s="1"/>
  <c r="J16" i="21" s="1"/>
  <c r="J17" i="21" s="1"/>
  <c r="F8" i="21"/>
  <c r="F9" i="21" l="1"/>
  <c r="F10" i="21" l="1"/>
  <c r="F11" i="21" s="1"/>
  <c r="F12" i="21" l="1"/>
  <c r="F13" i="21" l="1"/>
  <c r="F14" i="21" l="1"/>
  <c r="F15" i="21" l="1"/>
  <c r="F16" i="21" l="1"/>
  <c r="F17" i="21" l="1"/>
  <c r="F18" i="21" l="1"/>
  <c r="F19" i="21" l="1"/>
  <c r="J6" i="12"/>
  <c r="B3" i="21" s="1"/>
  <c r="I3" i="21" s="1"/>
  <c r="I24" i="19" s="1"/>
  <c r="H24" i="19" s="1"/>
  <c r="E3" i="21" l="1"/>
  <c r="C24" i="19" s="1"/>
  <c r="I4" i="21"/>
  <c r="I25" i="19" s="1"/>
  <c r="H25" i="19" s="1"/>
  <c r="F20" i="21"/>
  <c r="F21" i="21" s="1"/>
  <c r="F22" i="21" s="1"/>
  <c r="F23" i="21" s="1"/>
  <c r="F24" i="21" s="1"/>
  <c r="F25" i="21" s="1"/>
  <c r="F26" i="21" s="1"/>
  <c r="F27" i="21" s="1"/>
  <c r="F28" i="21" s="1"/>
  <c r="F29" i="21" s="1"/>
  <c r="F30" i="21" s="1"/>
  <c r="F31" i="21" s="1"/>
  <c r="F32" i="21" s="1"/>
  <c r="F33" i="21" s="1"/>
  <c r="F34" i="21" s="1"/>
  <c r="F35" i="21" s="1"/>
  <c r="F36" i="21" s="1"/>
  <c r="F37" i="21" s="1"/>
  <c r="F38" i="21" s="1"/>
  <c r="F39" i="21" s="1"/>
  <c r="F40" i="21" s="1"/>
  <c r="F41" i="21" s="1"/>
  <c r="F42" i="21" s="1"/>
  <c r="F43" i="21" s="1"/>
  <c r="F44" i="21" s="1"/>
  <c r="F45" i="21" s="1"/>
  <c r="F46" i="21" s="1"/>
  <c r="F47" i="21" s="1"/>
  <c r="F48" i="21" s="1"/>
  <c r="E2" i="12"/>
  <c r="D4" i="1"/>
  <c r="D3" i="1"/>
  <c r="D2" i="1"/>
  <c r="D4" i="5"/>
  <c r="D3" i="5"/>
  <c r="D2" i="5"/>
  <c r="D4" i="4"/>
  <c r="D3" i="4"/>
  <c r="D2" i="4"/>
  <c r="D4" i="13"/>
  <c r="D3" i="13"/>
  <c r="D2" i="13"/>
  <c r="D4" i="7"/>
  <c r="D3" i="7"/>
  <c r="D2" i="7"/>
  <c r="D4" i="14"/>
  <c r="D3" i="14"/>
  <c r="D2" i="14"/>
  <c r="D4" i="6"/>
  <c r="D3" i="6"/>
  <c r="D2" i="6"/>
  <c r="D4" i="8"/>
  <c r="D3" i="8"/>
  <c r="D2" i="8"/>
  <c r="D4" i="10"/>
  <c r="D3" i="10"/>
  <c r="D2" i="10"/>
  <c r="D4" i="11"/>
  <c r="D3" i="11"/>
  <c r="D2" i="11"/>
  <c r="E3" i="12"/>
  <c r="E4" i="12"/>
  <c r="B24" i="19" l="1"/>
  <c r="I5" i="21"/>
  <c r="I26" i="19" s="1"/>
  <c r="H26" i="19" s="1"/>
  <c r="E18" i="19"/>
  <c r="E4" i="21"/>
  <c r="C25" i="19" s="1"/>
  <c r="D3" i="17"/>
  <c r="E17" i="19"/>
  <c r="D4" i="17"/>
  <c r="D2" i="17"/>
  <c r="B25" i="19" l="1"/>
  <c r="I6" i="21"/>
  <c r="I27" i="19" s="1"/>
  <c r="H27" i="19" s="1"/>
  <c r="E5" i="21"/>
  <c r="C26" i="19" s="1"/>
  <c r="E20" i="16"/>
  <c r="D5" i="17"/>
  <c r="H17" i="16" l="1"/>
  <c r="H16" i="19" s="1"/>
  <c r="H19" i="16"/>
  <c r="H18" i="19" s="1"/>
  <c r="H18" i="16"/>
  <c r="H17" i="19" s="1"/>
  <c r="B26" i="19"/>
  <c r="I7" i="21"/>
  <c r="I28" i="19" s="1"/>
  <c r="H28" i="19" s="1"/>
  <c r="E6" i="21"/>
  <c r="C27" i="19" s="1"/>
  <c r="E2" i="17"/>
  <c r="E4" i="17"/>
  <c r="E3" i="17"/>
  <c r="B27" i="19" l="1"/>
  <c r="I8" i="21"/>
  <c r="I29" i="19" s="1"/>
  <c r="H29" i="19" s="1"/>
  <c r="E7" i="21"/>
  <c r="C28" i="19" s="1"/>
  <c r="B28" i="19" l="1"/>
  <c r="I9" i="21"/>
  <c r="I30" i="19" s="1"/>
  <c r="H30" i="19" s="1"/>
  <c r="E8" i="21"/>
  <c r="C29" i="19" s="1"/>
  <c r="B29" i="19" l="1"/>
  <c r="I10" i="21"/>
  <c r="E9" i="21"/>
  <c r="C30" i="19" s="1"/>
  <c r="B30" i="19" l="1"/>
  <c r="I31" i="19"/>
  <c r="H31" i="19" s="1"/>
  <c r="I11" i="21"/>
  <c r="E10" i="21"/>
  <c r="C31" i="19" s="1"/>
  <c r="B31" i="19" l="1"/>
  <c r="I32" i="19"/>
  <c r="H32" i="19" s="1"/>
  <c r="I12" i="21"/>
  <c r="E11" i="21"/>
  <c r="C32" i="19" s="1"/>
  <c r="B32" i="19" l="1"/>
  <c r="I33" i="19"/>
  <c r="H33" i="19" s="1"/>
  <c r="I13" i="21"/>
  <c r="E12" i="21"/>
  <c r="C33" i="19" s="1"/>
  <c r="B33" i="19" l="1"/>
  <c r="I34" i="19"/>
  <c r="H34" i="19" s="1"/>
  <c r="I14" i="21"/>
  <c r="E13" i="21"/>
  <c r="C34" i="19" s="1"/>
  <c r="B34" i="19" l="1"/>
  <c r="I35" i="19"/>
  <c r="H35" i="19" s="1"/>
  <c r="I15" i="21"/>
  <c r="E14" i="21"/>
  <c r="C35" i="19" s="1"/>
  <c r="B35" i="19" l="1"/>
  <c r="I36" i="19"/>
  <c r="H36" i="19" s="1"/>
  <c r="I16" i="21"/>
  <c r="E15" i="21"/>
  <c r="C36" i="19" s="1"/>
  <c r="B36" i="19" l="1"/>
  <c r="I37" i="19"/>
  <c r="H37" i="19" s="1"/>
  <c r="I17" i="21"/>
  <c r="I38" i="19" s="1"/>
  <c r="E16" i="21"/>
  <c r="C37" i="19" s="1"/>
  <c r="B37" i="19" s="1"/>
  <c r="H38" i="19" l="1"/>
  <c r="E17" i="21"/>
  <c r="C38" i="19" s="1"/>
  <c r="B38" i="19" s="1"/>
  <c r="E18" i="21" l="1"/>
  <c r="C39" i="19" l="1"/>
  <c r="B39" i="19" s="1"/>
  <c r="E19" i="21"/>
  <c r="C40" i="19" s="1"/>
  <c r="B40" i="19" l="1"/>
  <c r="E20" i="21"/>
  <c r="C41" i="19" s="1"/>
  <c r="B41" i="19" s="1"/>
  <c r="E21" i="21" l="1"/>
  <c r="C42" i="19" s="1"/>
  <c r="B42" i="19" s="1"/>
  <c r="E22" i="21" l="1"/>
  <c r="E23" i="21" s="1"/>
  <c r="C44" i="19" l="1"/>
  <c r="E24" i="21"/>
  <c r="C43" i="19"/>
  <c r="B43" i="19" s="1"/>
  <c r="B44" i="19" l="1"/>
  <c r="C45" i="19"/>
  <c r="E25" i="21"/>
  <c r="B45" i="19" l="1"/>
  <c r="C46" i="19"/>
  <c r="E26" i="21"/>
  <c r="B46" i="19" l="1"/>
  <c r="C47" i="19"/>
  <c r="E27" i="21"/>
  <c r="B47" i="19" l="1"/>
  <c r="C48" i="19"/>
  <c r="E28" i="21"/>
  <c r="B48" i="19" l="1"/>
  <c r="C49" i="19"/>
  <c r="E29" i="21"/>
  <c r="B49" i="19" l="1"/>
  <c r="C50" i="19"/>
  <c r="E30" i="21"/>
  <c r="B50" i="19" l="1"/>
  <c r="E31" i="21"/>
  <c r="C51" i="19"/>
  <c r="B51" i="19" l="1"/>
  <c r="E32" i="21"/>
  <c r="C52" i="19"/>
  <c r="B52" i="19" l="1"/>
  <c r="E33" i="21"/>
  <c r="C53" i="19"/>
  <c r="B53" i="19" l="1"/>
  <c r="E34" i="21"/>
  <c r="C54" i="19"/>
  <c r="B54" i="19" l="1"/>
  <c r="E35" i="21"/>
  <c r="C55" i="19"/>
  <c r="B55" i="19" l="1"/>
  <c r="E36" i="21"/>
  <c r="C56" i="19"/>
  <c r="B56" i="19" l="1"/>
  <c r="E37" i="21"/>
  <c r="C57" i="19"/>
  <c r="B57" i="19" l="1"/>
  <c r="E38" i="21"/>
  <c r="C58" i="19"/>
  <c r="B58" i="19" s="1"/>
  <c r="E39" i="21" l="1"/>
  <c r="C59" i="19"/>
  <c r="B59" i="19" s="1"/>
  <c r="E40" i="21" l="1"/>
  <c r="C60" i="19"/>
  <c r="B60" i="19" s="1"/>
  <c r="C61" i="19" l="1"/>
  <c r="B61" i="19" s="1"/>
  <c r="E41" i="21"/>
  <c r="C62" i="19" l="1"/>
  <c r="B62" i="19" s="1"/>
  <c r="E42" i="21"/>
  <c r="C63" i="19" l="1"/>
  <c r="B63" i="19" s="1"/>
  <c r="E43" i="21"/>
  <c r="E44" i="21" l="1"/>
  <c r="C64" i="19"/>
  <c r="B64" i="19" s="1"/>
  <c r="E45" i="21" l="1"/>
  <c r="E46" i="21" l="1"/>
  <c r="E47" i="21" l="1"/>
  <c r="E48" i="21" l="1"/>
</calcChain>
</file>

<file path=xl/sharedStrings.xml><?xml version="1.0" encoding="utf-8"?>
<sst xmlns="http://schemas.openxmlformats.org/spreadsheetml/2006/main" count="647" uniqueCount="292">
  <si>
    <t>AUDIT APPROACH</t>
  </si>
  <si>
    <r>
      <t xml:space="preserve">
To help  understand any current tagging gaps or fixes required in the existing setup so that data can be trusted and further improved in order to deliver more valuable insight. This audit has been split into the following key areas in order to easily identify issues.
• </t>
    </r>
    <r>
      <rPr>
        <b/>
        <sz val="11"/>
        <color theme="1"/>
        <rFont val="Calibri"/>
        <family val="2"/>
        <scheme val="minor"/>
      </rPr>
      <t xml:space="preserve"> Page Tracking</t>
    </r>
    <r>
      <rPr>
        <sz val="11"/>
        <color theme="1"/>
        <rFont val="Calibri"/>
        <family val="2"/>
        <scheme val="minor"/>
      </rPr>
      <t xml:space="preserve">
   To validate basic page tracking for each page on the website.                                                                              </t>
    </r>
    <r>
      <rPr>
        <b/>
        <sz val="11"/>
        <color theme="1"/>
        <rFont val="Calibri"/>
        <family val="2"/>
        <scheme val="minor"/>
      </rPr>
      <t>•  Navigation</t>
    </r>
    <r>
      <rPr>
        <sz val="11"/>
        <color theme="1"/>
        <rFont val="Calibri"/>
        <family val="2"/>
        <scheme val="minor"/>
      </rPr>
      <t xml:space="preserve">
   To validate basic Navigation tracking for each page on the website.</t>
    </r>
    <r>
      <rPr>
        <b/>
        <sz val="11"/>
        <color theme="1"/>
        <rFont val="Calibri"/>
        <family val="2"/>
        <scheme val="minor"/>
      </rPr>
      <t xml:space="preserve">
•  Link Tracking
   </t>
    </r>
    <r>
      <rPr>
        <sz val="11"/>
        <color theme="1"/>
        <rFont val="Calibri"/>
        <family val="2"/>
        <scheme val="minor"/>
      </rPr>
      <t>To validate basic link tracking for each page on the website.</t>
    </r>
    <r>
      <rPr>
        <b/>
        <sz val="11"/>
        <color theme="1"/>
        <rFont val="Calibri"/>
        <family val="2"/>
        <scheme val="minor"/>
      </rPr>
      <t xml:space="preserve">
•  Internal Search Tracking
   </t>
    </r>
    <r>
      <rPr>
        <sz val="11"/>
        <color theme="1"/>
        <rFont val="Calibri"/>
        <family val="2"/>
        <scheme val="minor"/>
      </rPr>
      <t xml:space="preserve"> To validate  internal search tracking  on the website.                   </t>
    </r>
    <r>
      <rPr>
        <b/>
        <sz val="11"/>
        <color theme="1"/>
        <rFont val="Calibri"/>
        <family val="2"/>
        <scheme val="minor"/>
      </rPr>
      <t xml:space="preserve">                                                                           </t>
    </r>
    <r>
      <rPr>
        <sz val="11"/>
        <color theme="1"/>
        <rFont val="Calibri"/>
        <family val="2"/>
        <scheme val="minor"/>
      </rPr>
      <t xml:space="preserve">
</t>
    </r>
    <r>
      <rPr>
        <b/>
        <sz val="11"/>
        <color theme="1"/>
        <rFont val="Calibri"/>
        <family val="2"/>
        <scheme val="minor"/>
      </rPr>
      <t xml:space="preserve">• Campaign Tracking
   </t>
    </r>
    <r>
      <rPr>
        <sz val="11"/>
        <color theme="1"/>
        <rFont val="Calibri"/>
        <family val="2"/>
        <scheme val="minor"/>
      </rPr>
      <t xml:space="preserve"> To validate all types of Campaign tracking  on the website.</t>
    </r>
    <r>
      <rPr>
        <b/>
        <sz val="11"/>
        <color theme="1"/>
        <rFont val="Calibri"/>
        <family val="2"/>
        <scheme val="minor"/>
      </rPr>
      <t xml:space="preserve">
•  Lead Generation Tracking
    </t>
    </r>
    <r>
      <rPr>
        <sz val="11"/>
        <color theme="1"/>
        <rFont val="Calibri"/>
        <family val="2"/>
        <scheme val="minor"/>
      </rPr>
      <t xml:space="preserve"> To validate all types of Lead Generation tracking  on the website.</t>
    </r>
    <r>
      <rPr>
        <b/>
        <sz val="11"/>
        <color theme="1"/>
        <rFont val="Calibri"/>
        <family val="2"/>
        <scheme val="minor"/>
      </rPr>
      <t xml:space="preserve">
•  Ecommerce Tracking</t>
    </r>
    <r>
      <rPr>
        <sz val="11"/>
        <color theme="1"/>
        <rFont val="Calibri"/>
        <family val="2"/>
        <scheme val="minor"/>
      </rPr>
      <t xml:space="preserve">
     To validate  Ecommerce tracking  on the website.
</t>
    </r>
    <r>
      <rPr>
        <b/>
        <sz val="11"/>
        <color theme="1"/>
        <rFont val="Calibri"/>
        <family val="2"/>
        <scheme val="minor"/>
      </rPr>
      <t xml:space="preserve">•  Error Tracking </t>
    </r>
    <r>
      <rPr>
        <sz val="11"/>
        <color theme="1"/>
        <rFont val="Calibri"/>
        <family val="2"/>
        <scheme val="minor"/>
      </rPr>
      <t xml:space="preserve">
     To validate all types of Error tracking  on the website.</t>
    </r>
  </si>
  <si>
    <t>•  Ensure that correct report  ID is being used for every tag.</t>
  </si>
  <si>
    <t>•  Identify any gaps in existing tagging strategy.</t>
  </si>
  <si>
    <t>•  Ensure that each tag sends data to its corresponding report id.</t>
  </si>
  <si>
    <t>•  Validate that tags are implemented correctly.</t>
  </si>
  <si>
    <t>•  Ensure that correct naming convention is used for Page Names.</t>
  </si>
  <si>
    <t>•  Ensure that page load tracking for each page is in place.</t>
  </si>
  <si>
    <t>•  Ensure that each tag is getting fired once (no duplication of data) for each interaction.</t>
  </si>
  <si>
    <t>•  Ensure that each variable inside a tag is capturing data as expected.</t>
  </si>
  <si>
    <t>•  Ensure that tags for link/button tracking are in place</t>
  </si>
  <si>
    <t>•  Ensure that Contact Us pages are tracked properly.</t>
  </si>
  <si>
    <t>•  Ensure that Language selection is tracked correctly</t>
  </si>
  <si>
    <t>•  If there are multiple domains in the site cross domain tracking is advisable</t>
  </si>
  <si>
    <t xml:space="preserve">• Cross Device tracking is also advisable when there is a Login Option available on   </t>
  </si>
  <si>
    <t xml:space="preserve"> the site to track sessions irrespective of the device used</t>
  </si>
  <si>
    <t>Health Status Color Code</t>
  </si>
  <si>
    <t>Severity Rating and Defination</t>
  </si>
  <si>
    <t>Successfully Tracked. Good to go</t>
  </si>
  <si>
    <t>Partially Tracked. Either incorrect naming Convension or tracking not present consistently throughout the site</t>
  </si>
  <si>
    <t>No Tracking present at all</t>
  </si>
  <si>
    <t>Not Applicable for this specific site</t>
  </si>
  <si>
    <t>Functionality</t>
  </si>
  <si>
    <t>Business Requirement</t>
  </si>
  <si>
    <t>Checkpoint</t>
  </si>
  <si>
    <t>Status</t>
  </si>
  <si>
    <t>Convention Used</t>
  </si>
  <si>
    <t>Rating</t>
  </si>
  <si>
    <t>Overall Summary</t>
  </si>
  <si>
    <t>Top Health Status</t>
  </si>
  <si>
    <t>High</t>
  </si>
  <si>
    <t>Medium</t>
  </si>
  <si>
    <t>Low</t>
  </si>
  <si>
    <t>Percentage contribution</t>
  </si>
  <si>
    <t>TOTAL:</t>
  </si>
  <si>
    <t>%</t>
  </si>
  <si>
    <t>Total Red</t>
  </si>
  <si>
    <t>Total Green</t>
  </si>
  <si>
    <t>Total Amber</t>
  </si>
  <si>
    <t>Total</t>
  </si>
  <si>
    <t>Repeat gap</t>
  </si>
  <si>
    <t>Show counter</t>
  </si>
  <si>
    <t>P0</t>
  </si>
  <si>
    <t>P1</t>
  </si>
  <si>
    <t>TAGGING AUDIT</t>
  </si>
  <si>
    <t>Severity Defination</t>
  </si>
  <si>
    <t>Severity Rating</t>
  </si>
  <si>
    <t>Priority</t>
  </si>
  <si>
    <t>Not Applicable</t>
  </si>
  <si>
    <t>This Functionality is a must have for the desired site</t>
  </si>
  <si>
    <t>Fail</t>
  </si>
  <si>
    <t>Partially Pass</t>
  </si>
  <si>
    <t>Partial Tracking is Available</t>
  </si>
  <si>
    <t>This Functionality is good to have for the desired site</t>
  </si>
  <si>
    <t>Pass</t>
  </si>
  <si>
    <t>This Functionality is optional to have for the desired site</t>
  </si>
  <si>
    <t>Health Status</t>
  </si>
  <si>
    <t>Percentage Contribution</t>
  </si>
  <si>
    <t>S.No</t>
  </si>
  <si>
    <t>Functionality Issue(P1)</t>
  </si>
  <si>
    <t>Functionality Issue(P2)</t>
  </si>
  <si>
    <t>Page Tracking</t>
  </si>
  <si>
    <t>category</t>
  </si>
  <si>
    <t>Health status</t>
  </si>
  <si>
    <t>Comments</t>
  </si>
  <si>
    <t>Page</t>
  </si>
  <si>
    <t xml:space="preserve">Page Name/ Page title </t>
  </si>
  <si>
    <t>Captures the correct name of the pages and check for duplicate calls for the same report id.</t>
  </si>
  <si>
    <t>Set on load of page</t>
  </si>
  <si>
    <t>Channel Name/Page Type</t>
  </si>
  <si>
    <t xml:space="preserve">Captures the type of pages or name of each section </t>
  </si>
  <si>
    <t>Hierarchy</t>
  </si>
  <si>
    <t xml:space="preserve">Captures navigation drilldown </t>
  </si>
  <si>
    <t>Scrolling Information</t>
  </si>
  <si>
    <t>Captures the percentage of page viewed</t>
  </si>
  <si>
    <t>Set on the scrolling of a page</t>
  </si>
  <si>
    <t>Not able to find Scrolling Information</t>
  </si>
  <si>
    <t>Page URL</t>
  </si>
  <si>
    <t>Captures the current page URL available in address bar.</t>
  </si>
  <si>
    <t>User</t>
  </si>
  <si>
    <t>Authentication Status</t>
  </si>
  <si>
    <t>Captures logged in and guest user</t>
  </si>
  <si>
    <t>customerType</t>
  </si>
  <si>
    <t>Captures the type of the Customer on basis of visit number</t>
  </si>
  <si>
    <t>Not able to see the customer type</t>
  </si>
  <si>
    <t>ClientID</t>
  </si>
  <si>
    <t>Captures the Unique Customer ID</t>
  </si>
  <si>
    <t xml:space="preserve">globalUserID </t>
  </si>
  <si>
    <t>Capture the Customer User ID (Unique ID for authenticated user)</t>
  </si>
  <si>
    <t>Platform</t>
  </si>
  <si>
    <t>Captures the platform type customer is on.</t>
  </si>
  <si>
    <t>Navigation</t>
  </si>
  <si>
    <t>Header</t>
  </si>
  <si>
    <t>Captures the links clicked on header</t>
  </si>
  <si>
    <t>Set on click of links/with next page load</t>
  </si>
  <si>
    <t>Footer</t>
  </si>
  <si>
    <t>Captures the links clicked on footer</t>
  </si>
  <si>
    <t>Primary Navigation</t>
  </si>
  <si>
    <t>Captures the links which are primarily present on header or footer</t>
  </si>
  <si>
    <t>Seondary Navigation</t>
  </si>
  <si>
    <t>Captures sub navigation links</t>
  </si>
  <si>
    <t>Link Tracking</t>
  </si>
  <si>
    <t>Internal links</t>
  </si>
  <si>
    <t>Captures the links which are within the site</t>
  </si>
  <si>
    <t>Set on click of links/with next page load or at click as well</t>
  </si>
  <si>
    <t>Partially firing the click event however not implemented for every link click</t>
  </si>
  <si>
    <t xml:space="preserve">External links </t>
  </si>
  <si>
    <t>Captures the links which are taking the user outside the site i.e. exit links</t>
  </si>
  <si>
    <t>Set on click of links</t>
  </si>
  <si>
    <t>Social Share Links</t>
  </si>
  <si>
    <t>Captures those links which are socially available i.e. facebook, twitter etc</t>
  </si>
  <si>
    <t>Set on click of social links</t>
  </si>
  <si>
    <t>Internal Search</t>
  </si>
  <si>
    <t>Internal Searches</t>
  </si>
  <si>
    <t xml:space="preserve">Instance of an  internal search on the site </t>
  </si>
  <si>
    <t>Set on load of the Search Results Page</t>
  </si>
  <si>
    <t>Internal Searches - Null/Zero Search results</t>
  </si>
  <si>
    <t xml:space="preserve">Instance  of internal search where results contain no matches  </t>
  </si>
  <si>
    <t>Internal Search Terms</t>
  </si>
  <si>
    <t xml:space="preserve">Captures the keyword Customer has entered into the on-site search tool </t>
  </si>
  <si>
    <t>Search initiation</t>
  </si>
  <si>
    <t xml:space="preserve">Instance when an user enters a certain keyword in the search bar </t>
  </si>
  <si>
    <t>Set on the click of the Internal Search button/link</t>
  </si>
  <si>
    <t>Search completion</t>
  </si>
  <si>
    <t>Instance when an user interacts with any of the search results that appeared after search was initiated on the site.</t>
  </si>
  <si>
    <t>Search result link name</t>
  </si>
  <si>
    <t>Captures the name of the search result the user interacts.</t>
  </si>
  <si>
    <t>Set on the click of any Internal Search Results</t>
  </si>
  <si>
    <t>Search result position</t>
  </si>
  <si>
    <t>Captures the relative position of the search result item if there are multiple search result items.</t>
  </si>
  <si>
    <t>Predictive Search</t>
  </si>
  <si>
    <t>Captures when user clicks on recommended search result</t>
  </si>
  <si>
    <t>set on the click of search option</t>
  </si>
  <si>
    <t>Campaign</t>
  </si>
  <si>
    <t>Internal Campaigns</t>
  </si>
  <si>
    <t>Campaigns present within the site and captures the various campaign parameters/utm parameters from the query parameter</t>
  </si>
  <si>
    <t>Set on load of landing page</t>
  </si>
  <si>
    <t>External Campaigns</t>
  </si>
  <si>
    <t>Campaigns present outside the site and captures the various campaign parameters/utm parameters from the query parameter</t>
  </si>
  <si>
    <t>Lead Generation</t>
  </si>
  <si>
    <t>Sign in</t>
  </si>
  <si>
    <t>Instance when an user sign in  on the desired site</t>
  </si>
  <si>
    <t>Set on Sign in submits clicks</t>
  </si>
  <si>
    <t>Website doesn't contain such option</t>
  </si>
  <si>
    <t>Registrations</t>
  </si>
  <si>
    <t>Instance when an user registers</t>
  </si>
  <si>
    <t xml:space="preserve">Set on successful registrations </t>
  </si>
  <si>
    <t>Newsletter Sign Ups</t>
  </si>
  <si>
    <t>Instance when an user submit signup info</t>
  </si>
  <si>
    <t>Set on opt-ins and newsletter sign ups</t>
  </si>
  <si>
    <t>Find a store</t>
  </si>
  <si>
    <t>Instance when an user searches for a physical store</t>
  </si>
  <si>
    <t>location search for a physical store</t>
  </si>
  <si>
    <t>Error</t>
  </si>
  <si>
    <t>Pages Not Found</t>
  </si>
  <si>
    <t xml:space="preserve">Designates a 404 Page Not Found Error page and captures the errant URL </t>
  </si>
  <si>
    <t>Set only on 404 . Set pageName to "404:&lt;pageURL&gt;"</t>
  </si>
  <si>
    <t>No network call for 404 errors/broken lins</t>
  </si>
  <si>
    <t>Broken Links</t>
  </si>
  <si>
    <t>Captures the link which redirect to the 404 error page</t>
  </si>
  <si>
    <t>Error message</t>
  </si>
  <si>
    <t>Captures the error message presented to a guest when form is filled out incorrectly or address validation etc</t>
  </si>
  <si>
    <t xml:space="preserve">Set when an error message is displayed </t>
  </si>
  <si>
    <t>No calls</t>
  </si>
  <si>
    <t>Ecommerce</t>
  </si>
  <si>
    <t>For Enhanced eCommerce - company should have Google suggested variables along with their own customized variables as well</t>
  </si>
  <si>
    <t xml:space="preserve"> </t>
  </si>
  <si>
    <t>Product List Views</t>
  </si>
  <si>
    <t>Instance of product list viewed on the Category Detail pages</t>
  </si>
  <si>
    <t>Set on load of PLP</t>
  </si>
  <si>
    <t>Product List Clicks</t>
  </si>
  <si>
    <t>Instance of product clicked on the Category Detail pages</t>
  </si>
  <si>
    <t xml:space="preserve">Set on click of a product on listing page </t>
  </si>
  <si>
    <t>Product views</t>
  </si>
  <si>
    <t>Track interest in a product/Instance of product detail page (PDP) view</t>
  </si>
  <si>
    <t>Set on load of PDP</t>
  </si>
  <si>
    <t>Cart additions</t>
  </si>
  <si>
    <t>Instance of a product added to a shopping cart.</t>
  </si>
  <si>
    <t xml:space="preserve">Set on successful addition of product into the Shopping Cart from either product detail or category page </t>
  </si>
  <si>
    <t>Cart removals</t>
  </si>
  <si>
    <t>Instance of a product taken out of a shopping cart.</t>
  </si>
  <si>
    <t>Set on click of "X" next to the product on the Shopping Cart Page</t>
  </si>
  <si>
    <t>Cart View</t>
  </si>
  <si>
    <t>Instance occurs any time a shopping cart is viewed.</t>
  </si>
  <si>
    <t>Set on load of Shopping Cart Page</t>
  </si>
  <si>
    <t>Checkout Steps</t>
  </si>
  <si>
    <t xml:space="preserve">The Checkout steps has been initiated </t>
  </si>
  <si>
    <t>Set on load of every step of Checkout Process</t>
  </si>
  <si>
    <t>Transactions/Orders</t>
  </si>
  <si>
    <t>A purchase transaction has been completed successfully</t>
  </si>
  <si>
    <t xml:space="preserve">Set on load of order confirmation / thank you page </t>
  </si>
  <si>
    <t>Product ID/Product Details</t>
  </si>
  <si>
    <t>Captures the unique productID  Prevents duplicasy</t>
  </si>
  <si>
    <t>Set on the load of PDP page.</t>
  </si>
  <si>
    <t>Purchase ID</t>
  </si>
  <si>
    <t>Captures the unique purchaseID of successful completions of a purchase transaction. Prevents duplicasy</t>
  </si>
  <si>
    <t>Set on load of the purchase Thank You Page</t>
  </si>
  <si>
    <t>Product Customisation</t>
  </si>
  <si>
    <t>Tracks instances of customer choosing specific product customisations like color, size, etc</t>
  </si>
  <si>
    <t>Customer customises products on the PLP/PDP</t>
  </si>
  <si>
    <t>Shopping Bag: Out of Stock</t>
  </si>
  <si>
    <t xml:space="preserve">Instance when Shopping Cart contains a product that is out of stock </t>
  </si>
  <si>
    <t>Set when shopping bag if product is out of stock</t>
  </si>
  <si>
    <t>Payment Method</t>
  </si>
  <si>
    <t>Captures the selected payment method for a successful transaction.</t>
  </si>
  <si>
    <t>Shipping Method</t>
  </si>
  <si>
    <t>Captures the selected shipping method for a transaction.</t>
  </si>
  <si>
    <t>User State</t>
  </si>
  <si>
    <t>Catures the state or province from the shipping address on succesful completion of a purchase</t>
  </si>
  <si>
    <t>User Zip</t>
  </si>
  <si>
    <t>Catures the zip or postal code from the shipping address on succesful completion of a purchase</t>
  </si>
  <si>
    <t>Coupons</t>
  </si>
  <si>
    <t>Captures the coupon code when used</t>
  </si>
  <si>
    <t>Gets captured at transaction stage</t>
  </si>
  <si>
    <t>Cart Updates</t>
  </si>
  <si>
    <t>Captures the changes in units done to the cart</t>
  </si>
  <si>
    <t>Set on the click of quantity (+/-)</t>
  </si>
  <si>
    <t>Move/Add to List</t>
  </si>
  <si>
    <t>Captures the move to favorites/ list</t>
  </si>
  <si>
    <t>Set on move to list  button</t>
  </si>
  <si>
    <t>Other link clicks on checkout page</t>
  </si>
  <si>
    <t>Captures the links in such as policy clicks, promo code application etc</t>
  </si>
  <si>
    <t>Set on click of these links</t>
  </si>
  <si>
    <t>Paypal checkout</t>
  </si>
  <si>
    <t>Captures the paypal checkout link</t>
  </si>
  <si>
    <t>Set the paypal checkout link</t>
  </si>
  <si>
    <t>Video</t>
  </si>
  <si>
    <t>Video Start</t>
  </si>
  <si>
    <t>Instance occurs when the video starts</t>
  </si>
  <si>
    <t>set when a video is started on a page.</t>
  </si>
  <si>
    <t>No Video events</t>
  </si>
  <si>
    <t>Video 25</t>
  </si>
  <si>
    <t>Instance occurs when the video hit 25% completion mark</t>
  </si>
  <si>
    <t xml:space="preserve">set when video has been viewed 25% </t>
  </si>
  <si>
    <t>Video 50</t>
  </si>
  <si>
    <t>Instance occurs when the video hit 50% completion mark</t>
  </si>
  <si>
    <t xml:space="preserve">set when video has been viewed 50% </t>
  </si>
  <si>
    <t>Video 75</t>
  </si>
  <si>
    <t>Instance occurs when the video hit 75% completion mark</t>
  </si>
  <si>
    <t xml:space="preserve">set when video has been viewed 75% </t>
  </si>
  <si>
    <t>Video Complete</t>
  </si>
  <si>
    <t>Instance occurs when the video finishes.</t>
  </si>
  <si>
    <t>set when video has been viewed completely</t>
  </si>
  <si>
    <t>Video Name/Media ID</t>
  </si>
  <si>
    <t>Captures the videoID/video name</t>
  </si>
  <si>
    <t>set when a page having video loads or with any other action like play, 25% completion etc.</t>
  </si>
  <si>
    <t>Video Player Type</t>
  </si>
  <si>
    <t xml:space="preserve">Captures video player type </t>
  </si>
  <si>
    <t>set when a video starts.</t>
  </si>
  <si>
    <t>Video Duration</t>
  </si>
  <si>
    <t>Captures length(in time) of video loaded on the page.</t>
  </si>
  <si>
    <t xml:space="preserve">set when a page having video loads . </t>
  </si>
  <si>
    <t>Video Pause</t>
  </si>
  <si>
    <t>Captures the instances when the video is paused</t>
  </si>
  <si>
    <t>set when video has been paused</t>
  </si>
  <si>
    <t>Video Play</t>
  </si>
  <si>
    <t>Captures the instances when the video is played again</t>
  </si>
  <si>
    <t>set when video has been played again</t>
  </si>
  <si>
    <t>Hero Banner</t>
  </si>
  <si>
    <t>Banner Name</t>
  </si>
  <si>
    <t>Captures the correct name of the Banner when a Banner is clicked</t>
  </si>
  <si>
    <t>Set on the Banner click</t>
  </si>
  <si>
    <t>Banner Position</t>
  </si>
  <si>
    <t>Captures the correct relative possiton of the Banner when a Banner is clicked</t>
  </si>
  <si>
    <t>Banner Carousal</t>
  </si>
  <si>
    <t>Instance of a carousal action to navigate between Banners</t>
  </si>
  <si>
    <t>Set on Banner carousal click</t>
  </si>
  <si>
    <t>Call to Action</t>
  </si>
  <si>
    <t>Instance when the customer interacts with the Banner</t>
  </si>
  <si>
    <t>Form Tracking</t>
  </si>
  <si>
    <t>Form Start</t>
  </si>
  <si>
    <t>Instance occurs when form page opens</t>
  </si>
  <si>
    <t>Set when the form page opens if there is a separate page/link for the form or when there is an initial interaction with the form loaded on the same page.</t>
  </si>
  <si>
    <t>Form Submit</t>
  </si>
  <si>
    <t>Instance occurs when form is submitted</t>
  </si>
  <si>
    <t>Set on the submit button/click of the form only if all the fields are filled correctly</t>
  </si>
  <si>
    <t>Form Abandonment with last field interacted tracking</t>
  </si>
  <si>
    <t>Instance occurs when an user leaves the form page without submitting. The last field completed before the user exits is also been stored</t>
  </si>
  <si>
    <t>Set on the form page.Tracks the last interacted filed when the form is not submitted.</t>
  </si>
  <si>
    <t>No event tracked for this</t>
  </si>
  <si>
    <t>Form Errors</t>
  </si>
  <si>
    <t>Instance occurs when an error is encountered during filling up the form fields due to reasons like format,etc</t>
  </si>
  <si>
    <t>Set on click of submit button/click when any field is filled incorrectly</t>
  </si>
  <si>
    <t>Form Types/Names</t>
  </si>
  <si>
    <t xml:space="preserve">Captures the different types of forms available on the site so they could be differentiated </t>
  </si>
  <si>
    <t>Set on the form page.</t>
  </si>
  <si>
    <t>Tracked as a regular link click</t>
  </si>
  <si>
    <t>Takes to a different domain</t>
  </si>
  <si>
    <t>No event fires</t>
  </si>
  <si>
    <t>Most links are getting captured not all</t>
  </si>
  <si>
    <t>Sign in button is not captured</t>
  </si>
  <si>
    <t>No Link clicks tracked on PLP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</si>
</sst>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0"/>
      <color theme="0"/>
      <name val="Calibri"/>
      <family val="2"/>
      <scheme val="minor"/>
    </font>
    <font>
      <sz val="10"/>
      <name val="Arial"/>
      <family val="2"/>
    </font>
    <font>
      <b/>
      <sz val="11"/>
      <color theme="1"/>
      <name val="Calibri"/>
      <family val="2"/>
      <scheme val="minor"/>
    </font>
    <font>
      <b/>
      <sz val="20"/>
      <color theme="1"/>
      <name val="Cambria"/>
      <family val="1"/>
      <scheme val="major"/>
    </font>
    <font>
      <sz val="10"/>
      <color theme="1"/>
      <name val="Calibri"/>
      <family val="2"/>
      <scheme val="minor"/>
    </font>
    <font>
      <b/>
      <sz val="24"/>
      <color theme="1"/>
      <name val="Calibri"/>
      <family val="2"/>
      <scheme val="minor"/>
    </font>
    <font>
      <b/>
      <sz val="10"/>
      <color theme="1"/>
      <name val="Calibri"/>
      <family val="2"/>
      <scheme val="minor"/>
    </font>
    <font>
      <sz val="11"/>
      <color theme="1"/>
      <name val="Calibri"/>
      <family val="2"/>
      <scheme val="minor"/>
    </font>
    <font>
      <b/>
      <u/>
      <sz val="14"/>
      <color theme="1"/>
      <name val="Calibri"/>
      <family val="2"/>
      <scheme val="minor"/>
    </font>
    <font>
      <b/>
      <sz val="11"/>
      <color theme="0"/>
      <name val="Calibri"/>
      <family val="2"/>
      <scheme val="minor"/>
    </font>
  </fonts>
  <fills count="14">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2"/>
        <bgColor indexed="64"/>
      </patternFill>
    </fill>
    <fill>
      <patternFill patternType="solid">
        <fgColor theme="0" tint="-4.9989318521683403E-2"/>
        <bgColor indexed="64"/>
      </patternFill>
    </fill>
    <fill>
      <patternFill patternType="solid">
        <fgColor rgb="FFC00000"/>
        <bgColor indexed="64"/>
      </patternFill>
    </fill>
    <fill>
      <patternFill patternType="solid">
        <fgColor rgb="FF00B050"/>
        <bgColor indexed="64"/>
      </patternFill>
    </fill>
    <fill>
      <patternFill patternType="solid">
        <fgColor rgb="FFFFC000"/>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top style="thin">
        <color indexed="64"/>
      </top>
      <bottom style="thin">
        <color indexed="64"/>
      </bottom>
      <diagonal/>
    </border>
    <border>
      <left/>
      <right/>
      <top/>
      <bottom style="thin">
        <color indexed="64"/>
      </bottom>
      <diagonal/>
    </border>
    <border>
      <left/>
      <right style="thin">
        <color indexed="64"/>
      </right>
      <top/>
      <bottom/>
      <diagonal/>
    </border>
    <border>
      <left style="thin">
        <color indexed="64"/>
      </left>
      <right style="thin">
        <color indexed="64"/>
      </right>
      <top/>
      <bottom/>
      <diagonal/>
    </border>
  </borders>
  <cellStyleXfs count="2">
    <xf numFmtId="0" fontId="0" fillId="0" borderId="0"/>
    <xf numFmtId="9" fontId="8" fillId="0" borderId="0" applyFont="0" applyFill="0" applyBorder="0" applyAlignment="0" applyProtection="0"/>
  </cellStyleXfs>
  <cellXfs count="131">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0" borderId="1" xfId="0" applyFont="1" applyBorder="1" applyAlignment="1">
      <alignment horizontal="center" vertical="center" wrapText="1"/>
    </xf>
    <xf numFmtId="0" fontId="5" fillId="3" borderId="0" xfId="0" applyFont="1" applyFill="1"/>
    <xf numFmtId="0" fontId="5" fillId="4" borderId="0" xfId="0" applyFont="1" applyFill="1"/>
    <xf numFmtId="0" fontId="5" fillId="5" borderId="0" xfId="0" applyFont="1" applyFill="1" applyAlignment="1">
      <alignment vertical="center"/>
    </xf>
    <xf numFmtId="0" fontId="6" fillId="5" borderId="0" xfId="0" applyFont="1" applyFill="1" applyAlignment="1">
      <alignment vertical="center"/>
    </xf>
    <xf numFmtId="0" fontId="7" fillId="5" borderId="0" xfId="0" applyFont="1" applyFill="1" applyAlignment="1">
      <alignment vertical="center"/>
    </xf>
    <xf numFmtId="0" fontId="5" fillId="5" borderId="0" xfId="0" applyFont="1" applyFill="1" applyAlignment="1">
      <alignment vertical="top" wrapText="1"/>
    </xf>
    <xf numFmtId="0" fontId="5" fillId="5" borderId="0" xfId="0" applyFont="1" applyFill="1" applyAlignment="1">
      <alignment horizontal="center" vertical="center"/>
    </xf>
    <xf numFmtId="0" fontId="5" fillId="5" borderId="0" xfId="0" applyFont="1" applyFill="1"/>
    <xf numFmtId="0" fontId="0" fillId="3" borderId="0" xfId="0" applyFill="1"/>
    <xf numFmtId="0" fontId="0" fillId="4" borderId="0" xfId="0" applyFill="1"/>
    <xf numFmtId="0" fontId="0" fillId="3" borderId="0" xfId="0" applyFill="1" applyAlignment="1">
      <alignment horizontal="left" vertical="top" wrapText="1"/>
    </xf>
    <xf numFmtId="0" fontId="0" fillId="7" borderId="0" xfId="0" applyFill="1" applyAlignment="1">
      <alignment horizontal="left" vertical="top" wrapText="1"/>
    </xf>
    <xf numFmtId="0" fontId="0" fillId="7" borderId="0" xfId="0" applyFill="1" applyAlignment="1">
      <alignment vertical="top"/>
    </xf>
    <xf numFmtId="0" fontId="0" fillId="0" borderId="0" xfId="0" applyAlignment="1">
      <alignment vertical="top"/>
    </xf>
    <xf numFmtId="0" fontId="3" fillId="7" borderId="0" xfId="0" applyFont="1" applyFill="1" applyAlignment="1">
      <alignment vertical="top"/>
    </xf>
    <xf numFmtId="0" fontId="0" fillId="7" borderId="0" xfId="0" applyFill="1"/>
    <xf numFmtId="0" fontId="0" fillId="3" borderId="0" xfId="0" applyFill="1" applyAlignment="1">
      <alignment vertical="top"/>
    </xf>
    <xf numFmtId="0" fontId="0" fillId="7" borderId="0" xfId="0" applyFill="1" applyAlignment="1">
      <alignment vertical="top" wrapText="1"/>
    </xf>
    <xf numFmtId="0" fontId="0" fillId="0" borderId="0" xfId="0" applyAlignment="1">
      <alignment vertical="top" wrapText="1"/>
    </xf>
    <xf numFmtId="0" fontId="0" fillId="0" borderId="0" xfId="0" applyAlignment="1">
      <alignment horizontal="center"/>
    </xf>
    <xf numFmtId="0" fontId="0" fillId="9" borderId="1" xfId="0" applyFill="1" applyBorder="1"/>
    <xf numFmtId="0" fontId="0" fillId="8" borderId="1" xfId="0" applyFill="1" applyBorder="1"/>
    <xf numFmtId="0" fontId="3" fillId="0" borderId="2" xfId="0" applyFont="1" applyBorder="1" applyAlignment="1">
      <alignment horizontal="center" vertical="center"/>
    </xf>
    <xf numFmtId="0" fontId="0" fillId="11" borderId="1" xfId="0" applyFill="1" applyBorder="1"/>
    <xf numFmtId="0" fontId="0" fillId="0" borderId="0" xfId="0" applyAlignment="1">
      <alignment horizontal="center" vertical="center"/>
    </xf>
    <xf numFmtId="9" fontId="0" fillId="0" borderId="0" xfId="1" applyFont="1"/>
    <xf numFmtId="0" fontId="0" fillId="11" borderId="5" xfId="0" applyFill="1" applyBorder="1" applyAlignment="1">
      <alignment horizontal="center"/>
    </xf>
    <xf numFmtId="0" fontId="0" fillId="12" borderId="0" xfId="0" applyFill="1"/>
    <xf numFmtId="0" fontId="0" fillId="9" borderId="5" xfId="0" applyFill="1" applyBorder="1" applyAlignment="1">
      <alignment horizontal="center"/>
    </xf>
    <xf numFmtId="0" fontId="0" fillId="8" borderId="5" xfId="0" applyFill="1" applyBorder="1" applyAlignment="1">
      <alignment horizontal="center"/>
    </xf>
    <xf numFmtId="0" fontId="0" fillId="3" borderId="0" xfId="0" applyFill="1" applyAlignment="1">
      <alignment vertical="top" wrapText="1"/>
    </xf>
    <xf numFmtId="0" fontId="0" fillId="12" borderId="0" xfId="0" applyFill="1" applyAlignment="1">
      <alignment vertical="top" wrapText="1"/>
    </xf>
    <xf numFmtId="0" fontId="9" fillId="3" borderId="0" xfId="0" applyFont="1" applyFill="1" applyAlignment="1">
      <alignment horizontal="center"/>
    </xf>
    <xf numFmtId="0" fontId="9" fillId="12" borderId="0" xfId="0" applyFont="1" applyFill="1" applyAlignment="1">
      <alignment horizontal="center"/>
    </xf>
    <xf numFmtId="0" fontId="0" fillId="0" borderId="11" xfId="0" applyBorder="1"/>
    <xf numFmtId="0" fontId="0" fillId="0" borderId="12" xfId="0" applyBorder="1"/>
    <xf numFmtId="0" fontId="3" fillId="7" borderId="6" xfId="0" applyFont="1" applyFill="1" applyBorder="1" applyAlignment="1">
      <alignment horizontal="center" vertical="center"/>
    </xf>
    <xf numFmtId="0" fontId="0" fillId="8" borderId="6" xfId="0" applyFill="1" applyBorder="1" applyAlignment="1">
      <alignment horizontal="center"/>
    </xf>
    <xf numFmtId="0" fontId="0" fillId="9" borderId="6" xfId="0" applyFill="1" applyBorder="1" applyAlignment="1">
      <alignment horizontal="center"/>
    </xf>
    <xf numFmtId="0" fontId="0" fillId="7" borderId="6" xfId="0" applyFill="1" applyBorder="1" applyAlignment="1">
      <alignment horizontal="center" vertical="center"/>
    </xf>
    <xf numFmtId="0" fontId="0" fillId="7" borderId="1" xfId="0" applyFill="1" applyBorder="1" applyAlignment="1">
      <alignment horizontal="center" vertical="center"/>
    </xf>
    <xf numFmtId="0" fontId="0" fillId="10" borderId="5" xfId="0" applyFill="1" applyBorder="1" applyAlignment="1">
      <alignment horizontal="center"/>
    </xf>
    <xf numFmtId="0" fontId="0" fillId="10" borderId="6" xfId="0" applyFill="1" applyBorder="1" applyAlignment="1">
      <alignment horizontal="center"/>
    </xf>
    <xf numFmtId="0" fontId="3" fillId="7" borderId="1" xfId="0" applyFont="1" applyFill="1" applyBorder="1" applyAlignment="1">
      <alignment horizontal="center" vertical="center"/>
    </xf>
    <xf numFmtId="0" fontId="0" fillId="7" borderId="6" xfId="0" applyFill="1" applyBorder="1" applyAlignment="1">
      <alignment vertical="center"/>
    </xf>
    <xf numFmtId="0" fontId="0" fillId="0" borderId="0" xfId="0" applyAlignment="1">
      <alignment vertical="center"/>
    </xf>
    <xf numFmtId="0" fontId="0" fillId="7" borderId="1" xfId="0" applyFill="1" applyBorder="1" applyAlignment="1">
      <alignment vertical="center"/>
    </xf>
    <xf numFmtId="0" fontId="10" fillId="13" borderId="1" xfId="0" applyFont="1" applyFill="1" applyBorder="1" applyAlignment="1">
      <alignment horizontal="center" vertical="center"/>
    </xf>
    <xf numFmtId="0" fontId="10" fillId="13" borderId="5" xfId="0" applyFont="1" applyFill="1" applyBorder="1" applyAlignment="1">
      <alignment horizontal="center" vertical="center"/>
    </xf>
    <xf numFmtId="0" fontId="10" fillId="13" borderId="6" xfId="0" applyFont="1" applyFill="1" applyBorder="1" applyAlignment="1">
      <alignment horizontal="center" vertical="center"/>
    </xf>
    <xf numFmtId="0" fontId="2" fillId="0" borderId="0" xfId="0" applyFont="1" applyAlignment="1">
      <alignment horizontal="center" vertical="center" wrapText="1"/>
    </xf>
    <xf numFmtId="0" fontId="2" fillId="0" borderId="2" xfId="0" applyFont="1" applyBorder="1" applyAlignment="1">
      <alignment horizontal="center" vertical="center" wrapText="1"/>
    </xf>
    <xf numFmtId="0" fontId="0" fillId="0" borderId="0" xfId="0" applyAlignment="1">
      <alignment wrapText="1"/>
    </xf>
    <xf numFmtId="0" fontId="2" fillId="0" borderId="1" xfId="0" applyFont="1" applyBorder="1" applyAlignment="1">
      <alignment horizontal="left" vertical="center" wrapText="1"/>
    </xf>
    <xf numFmtId="0" fontId="0" fillId="0" borderId="0" xfId="0" applyAlignment="1">
      <alignment horizontal="left"/>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wrapText="1"/>
    </xf>
    <xf numFmtId="0" fontId="1" fillId="2" borderId="2"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applyAlignment="1">
      <alignment vertical="center" wrapText="1"/>
    </xf>
    <xf numFmtId="0" fontId="0" fillId="0" borderId="0" xfId="0" applyAlignment="1">
      <alignment horizontal="left" wrapText="1"/>
    </xf>
    <xf numFmtId="0" fontId="2" fillId="0" borderId="16" xfId="0" applyFont="1" applyBorder="1" applyAlignment="1">
      <alignment horizontal="center" vertical="center" wrapText="1"/>
    </xf>
    <xf numFmtId="0" fontId="0" fillId="10" borderId="2" xfId="0" applyFill="1" applyBorder="1" applyAlignment="1">
      <alignment horizontal="center"/>
    </xf>
    <xf numFmtId="0" fontId="0" fillId="10" borderId="10" xfId="0" applyFill="1" applyBorder="1" applyAlignment="1">
      <alignment horizontal="center"/>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3" xfId="0" applyBorder="1" applyAlignment="1">
      <alignment horizontal="center" vertical="center" wrapText="1"/>
    </xf>
    <xf numFmtId="0" fontId="0" fillId="0" borderId="9" xfId="0" applyBorder="1" applyAlignment="1">
      <alignment horizontal="center" vertical="center" wrapText="1"/>
    </xf>
    <xf numFmtId="0" fontId="0" fillId="0" borderId="5" xfId="0" applyBorder="1" applyAlignment="1">
      <alignment horizontal="center" vertical="center"/>
    </xf>
    <xf numFmtId="0" fontId="0" fillId="0" borderId="6" xfId="0" applyBorder="1" applyAlignment="1">
      <alignment horizontal="center" vertical="center"/>
    </xf>
    <xf numFmtId="0" fontId="0" fillId="7" borderId="0" xfId="0" applyFill="1" applyAlignment="1">
      <alignment horizontal="left" vertical="top" wrapText="1"/>
    </xf>
    <xf numFmtId="0" fontId="0" fillId="7" borderId="0" xfId="0" applyFill="1" applyAlignment="1">
      <alignment horizontal="center" vertical="top"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0" fillId="0" borderId="0" xfId="0" applyAlignment="1">
      <alignment horizontal="left" vertical="top" wrapText="1"/>
    </xf>
    <xf numFmtId="0" fontId="0" fillId="7" borderId="0" xfId="0" applyFill="1" applyAlignment="1">
      <alignment horizontal="left" vertical="top" wrapText="1" indent="1"/>
    </xf>
    <xf numFmtId="0" fontId="4" fillId="3" borderId="0" xfId="0" applyFont="1" applyFill="1" applyAlignment="1">
      <alignment horizontal="center" vertical="center"/>
    </xf>
    <xf numFmtId="0" fontId="0" fillId="6" borderId="0" xfId="0" applyFill="1" applyAlignment="1">
      <alignment horizontal="left" vertical="top" wrapText="1"/>
    </xf>
    <xf numFmtId="0" fontId="3" fillId="7" borderId="0" xfId="0" applyFont="1" applyFill="1" applyAlignment="1">
      <alignment horizontal="left" vertical="top"/>
    </xf>
    <xf numFmtId="0" fontId="0" fillId="7" borderId="5" xfId="0" applyFill="1" applyBorder="1" applyAlignment="1">
      <alignment horizontal="center" vertical="center"/>
    </xf>
    <xf numFmtId="0" fontId="0" fillId="7" borderId="6" xfId="0" applyFill="1" applyBorder="1" applyAlignment="1">
      <alignment horizontal="center" vertical="center"/>
    </xf>
    <xf numFmtId="0" fontId="3" fillId="7" borderId="5" xfId="0" applyFont="1" applyFill="1" applyBorder="1" applyAlignment="1">
      <alignment horizontal="center" vertical="center"/>
    </xf>
    <xf numFmtId="0" fontId="3" fillId="7" borderId="6" xfId="0" applyFont="1" applyFill="1" applyBorder="1" applyAlignment="1">
      <alignment horizontal="center" vertical="center"/>
    </xf>
    <xf numFmtId="0" fontId="3" fillId="7" borderId="13" xfId="0" applyFont="1" applyFill="1" applyBorder="1" applyAlignment="1">
      <alignment horizontal="center" vertical="center"/>
    </xf>
    <xf numFmtId="0" fontId="0" fillId="7" borderId="13" xfId="0" applyFill="1" applyBorder="1" applyAlignment="1">
      <alignment horizontal="center" vertical="center"/>
    </xf>
    <xf numFmtId="0" fontId="0" fillId="7" borderId="7" xfId="0" applyFill="1" applyBorder="1" applyAlignment="1">
      <alignment horizontal="center" vertical="center" wrapText="1"/>
    </xf>
    <xf numFmtId="0" fontId="0" fillId="7" borderId="4" xfId="0" applyFill="1" applyBorder="1" applyAlignment="1">
      <alignment horizontal="center" vertical="center" wrapText="1"/>
    </xf>
    <xf numFmtId="0" fontId="0" fillId="7" borderId="8" xfId="0" applyFill="1" applyBorder="1" applyAlignment="1">
      <alignment horizontal="center" vertical="center" wrapText="1"/>
    </xf>
    <xf numFmtId="0" fontId="0" fillId="7" borderId="3"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9" xfId="0" applyFill="1" applyBorder="1" applyAlignment="1">
      <alignment horizontal="center" vertical="center" wrapText="1"/>
    </xf>
    <xf numFmtId="9" fontId="0" fillId="7" borderId="5" xfId="1" applyFont="1" applyFill="1" applyBorder="1" applyAlignment="1">
      <alignment horizontal="center" vertical="center"/>
    </xf>
    <xf numFmtId="9" fontId="0" fillId="7" borderId="6" xfId="1" applyFont="1" applyFill="1" applyBorder="1" applyAlignment="1">
      <alignment horizontal="center" vertical="center"/>
    </xf>
    <xf numFmtId="0" fontId="3" fillId="12" borderId="4" xfId="0" applyFont="1" applyFill="1" applyBorder="1" applyAlignment="1">
      <alignment horizontal="center"/>
    </xf>
    <xf numFmtId="0" fontId="0" fillId="12" borderId="4" xfId="0" applyFill="1" applyBorder="1" applyAlignment="1">
      <alignment horizontal="center"/>
    </xf>
    <xf numFmtId="0" fontId="0" fillId="10" borderId="7" xfId="0" applyFill="1" applyBorder="1" applyAlignment="1">
      <alignment horizontal="center"/>
    </xf>
    <xf numFmtId="0" fontId="0" fillId="10" borderId="8" xfId="0" applyFill="1" applyBorder="1" applyAlignment="1">
      <alignment horizontal="center"/>
    </xf>
    <xf numFmtId="0" fontId="9" fillId="3" borderId="0" xfId="0" applyFont="1" applyFill="1" applyAlignment="1">
      <alignment horizontal="center"/>
    </xf>
    <xf numFmtId="0" fontId="9" fillId="12" borderId="0" xfId="0" applyFont="1" applyFill="1" applyAlignment="1">
      <alignment horizontal="center"/>
    </xf>
    <xf numFmtId="0" fontId="0" fillId="8" borderId="5" xfId="0" applyFill="1" applyBorder="1" applyAlignment="1">
      <alignment horizontal="center"/>
    </xf>
    <xf numFmtId="0" fontId="0" fillId="8" borderId="6" xfId="0" applyFill="1" applyBorder="1" applyAlignment="1">
      <alignment horizontal="center"/>
    </xf>
    <xf numFmtId="0" fontId="0" fillId="9" borderId="5" xfId="0" applyFill="1" applyBorder="1" applyAlignment="1">
      <alignment horizontal="center"/>
    </xf>
    <xf numFmtId="0" fontId="0" fillId="9" borderId="6" xfId="0" applyFill="1" applyBorder="1" applyAlignment="1">
      <alignment horizontal="center"/>
    </xf>
    <xf numFmtId="0" fontId="0" fillId="10" borderId="3" xfId="0" applyFill="1" applyBorder="1" applyAlignment="1">
      <alignment horizontal="center"/>
    </xf>
    <xf numFmtId="0" fontId="0" fillId="10" borderId="9" xfId="0" applyFill="1" applyBorder="1" applyAlignment="1">
      <alignment horizontal="center"/>
    </xf>
    <xf numFmtId="0" fontId="0" fillId="11" borderId="5" xfId="0" applyFill="1" applyBorder="1" applyAlignment="1">
      <alignment horizontal="center"/>
    </xf>
    <xf numFmtId="0" fontId="0" fillId="11" borderId="6" xfId="0" applyFill="1" applyBorder="1" applyAlignment="1">
      <alignment horizont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top"/>
    </xf>
    <xf numFmtId="0" fontId="10" fillId="13" borderId="1" xfId="0" applyFont="1" applyFill="1" applyBorder="1" applyAlignment="1">
      <alignment horizontal="center" vertical="center"/>
    </xf>
    <xf numFmtId="0" fontId="10" fillId="13" borderId="1" xfId="0" applyFont="1" applyFill="1" applyBorder="1" applyAlignment="1">
      <alignment horizontal="left" vertical="center"/>
    </xf>
    <xf numFmtId="0" fontId="0" fillId="0" borderId="0" xfId="0" applyAlignment="1">
      <alignment horizontal="left" vertical="center"/>
    </xf>
    <xf numFmtId="9" fontId="0" fillId="7" borderId="1" xfId="0" applyNumberFormat="1" applyFill="1" applyBorder="1" applyAlignment="1">
      <alignment horizontal="center" vertical="center"/>
    </xf>
    <xf numFmtId="0" fontId="0" fillId="7" borderId="1" xfId="0" applyFill="1" applyBorder="1" applyAlignment="1">
      <alignment horizontal="center" vertical="center"/>
    </xf>
    <xf numFmtId="0" fontId="9" fillId="3" borderId="0" xfId="0" applyFont="1" applyFill="1" applyAlignment="1">
      <alignment horizontal="center" vertical="center"/>
    </xf>
    <xf numFmtId="0" fontId="0" fillId="7" borderId="2" xfId="0" applyFill="1" applyBorder="1" applyAlignment="1">
      <alignment horizontal="center" vertical="center" wrapText="1"/>
    </xf>
    <xf numFmtId="0" fontId="0" fillId="7" borderId="10" xfId="0" applyFill="1" applyBorder="1" applyAlignment="1">
      <alignment horizontal="center" vertical="center" wrapText="1"/>
    </xf>
    <xf numFmtId="0" fontId="10" fillId="13" borderId="5" xfId="0" applyFont="1" applyFill="1" applyBorder="1" applyAlignment="1">
      <alignment horizontal="center" vertical="center"/>
    </xf>
    <xf numFmtId="0" fontId="10" fillId="13" borderId="6" xfId="0" applyFont="1" applyFill="1" applyBorder="1" applyAlignment="1">
      <alignment horizontal="center" vertical="center"/>
    </xf>
    <xf numFmtId="0" fontId="0" fillId="10" borderId="2" xfId="0" applyFill="1" applyBorder="1" applyAlignment="1">
      <alignment horizontal="center" vertical="center"/>
    </xf>
    <xf numFmtId="0" fontId="0" fillId="10" borderId="10" xfId="0" applyFill="1" applyBorder="1" applyAlignment="1">
      <alignment horizontal="center" vertical="center"/>
    </xf>
    <xf numFmtId="0" fontId="0" fillId="7" borderId="1" xfId="0" applyFill="1"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2" fillId="0" borderId="4" xfId="0" applyFont="1" applyBorder="1" applyAlignment="1">
      <alignment horizontal="left" vertical="center" wrapText="1"/>
    </xf>
  </cellXfs>
  <cellStyles count="2">
    <cellStyle name="Normal" xfId="0" builtinId="0"/>
    <cellStyle name="Percent" xfId="1" builtinId="5"/>
  </cellStyles>
  <dxfs count="124">
    <dxf>
      <fill>
        <patternFill>
          <bgColor rgb="FFC00000"/>
        </patternFill>
      </fill>
    </dxf>
    <dxf>
      <fill>
        <patternFill>
          <bgColor rgb="FF00B050"/>
        </patternFill>
      </fill>
    </dxf>
    <dxf>
      <fill>
        <patternFill>
          <bgColor theme="0" tint="-0.24994659260841701"/>
        </patternFill>
      </fill>
    </dxf>
    <dxf>
      <fill>
        <patternFill>
          <bgColor rgb="FFFFC000"/>
        </patternFill>
      </fill>
    </dxf>
    <dxf>
      <fill>
        <patternFill>
          <bgColor rgb="FFC00000"/>
        </patternFill>
      </fill>
    </dxf>
    <dxf>
      <fill>
        <patternFill>
          <bgColor rgb="FF00B050"/>
        </patternFill>
      </fill>
    </dxf>
    <dxf>
      <fill>
        <patternFill>
          <bgColor theme="0" tint="-0.24994659260841701"/>
        </patternFill>
      </fill>
    </dxf>
    <dxf>
      <fill>
        <patternFill>
          <bgColor rgb="FFFFC000"/>
        </patternFill>
      </fill>
    </dxf>
    <dxf>
      <fill>
        <patternFill>
          <bgColor rgb="FFC00000"/>
        </patternFill>
      </fill>
    </dxf>
    <dxf>
      <fill>
        <patternFill>
          <bgColor rgb="FF00B050"/>
        </patternFill>
      </fill>
    </dxf>
    <dxf>
      <fill>
        <patternFill>
          <bgColor theme="0" tint="-0.24994659260841701"/>
        </patternFill>
      </fill>
    </dxf>
    <dxf>
      <fill>
        <patternFill>
          <bgColor rgb="FFFFC000"/>
        </patternFill>
      </fill>
    </dxf>
    <dxf>
      <fill>
        <patternFill>
          <bgColor rgb="FFC00000"/>
        </patternFill>
      </fill>
    </dxf>
    <dxf>
      <fill>
        <patternFill>
          <bgColor rgb="FF00B050"/>
        </patternFill>
      </fill>
    </dxf>
    <dxf>
      <fill>
        <patternFill>
          <bgColor theme="0" tint="-0.24994659260841701"/>
        </patternFill>
      </fill>
    </dxf>
    <dxf>
      <fill>
        <patternFill>
          <bgColor rgb="FFFFC000"/>
        </patternFill>
      </fill>
    </dxf>
    <dxf>
      <fill>
        <patternFill>
          <bgColor rgb="FFC00000"/>
        </patternFill>
      </fill>
    </dxf>
    <dxf>
      <fill>
        <patternFill>
          <bgColor rgb="FF00B050"/>
        </patternFill>
      </fill>
    </dxf>
    <dxf>
      <fill>
        <patternFill>
          <bgColor theme="0" tint="-0.24994659260841701"/>
        </patternFill>
      </fill>
    </dxf>
    <dxf>
      <fill>
        <patternFill>
          <bgColor rgb="FFFFC000"/>
        </patternFill>
      </fill>
    </dxf>
    <dxf>
      <fill>
        <patternFill>
          <bgColor rgb="FFC00000"/>
        </patternFill>
      </fill>
    </dxf>
    <dxf>
      <fill>
        <patternFill>
          <bgColor rgb="FF00B050"/>
        </patternFill>
      </fill>
    </dxf>
    <dxf>
      <fill>
        <patternFill>
          <bgColor theme="0" tint="-0.24994659260841701"/>
        </patternFill>
      </fill>
    </dxf>
    <dxf>
      <fill>
        <patternFill>
          <bgColor rgb="FFFFC000"/>
        </patternFill>
      </fill>
    </dxf>
    <dxf>
      <fill>
        <patternFill>
          <bgColor rgb="FFC00000"/>
        </patternFill>
      </fill>
    </dxf>
    <dxf>
      <fill>
        <patternFill>
          <bgColor rgb="FF00B050"/>
        </patternFill>
      </fill>
    </dxf>
    <dxf>
      <fill>
        <patternFill>
          <bgColor theme="0" tint="-0.24994659260841701"/>
        </patternFill>
      </fill>
    </dxf>
    <dxf>
      <fill>
        <patternFill>
          <bgColor rgb="FFFFC000"/>
        </patternFill>
      </fill>
    </dxf>
    <dxf>
      <fill>
        <patternFill>
          <bgColor rgb="FFC00000"/>
        </patternFill>
      </fill>
    </dxf>
    <dxf>
      <fill>
        <patternFill>
          <bgColor rgb="FF00B050"/>
        </patternFill>
      </fill>
    </dxf>
    <dxf>
      <fill>
        <patternFill>
          <bgColor theme="0" tint="-0.24994659260841701"/>
        </patternFill>
      </fill>
    </dxf>
    <dxf>
      <fill>
        <patternFill>
          <bgColor rgb="FFFFC000"/>
        </patternFill>
      </fill>
    </dxf>
    <dxf>
      <fill>
        <patternFill>
          <bgColor rgb="FFC00000"/>
        </patternFill>
      </fill>
    </dxf>
    <dxf>
      <fill>
        <patternFill>
          <bgColor rgb="FF00B050"/>
        </patternFill>
      </fill>
    </dxf>
    <dxf>
      <fill>
        <patternFill>
          <bgColor theme="0" tint="-0.24994659260841701"/>
        </patternFill>
      </fill>
    </dxf>
    <dxf>
      <fill>
        <patternFill>
          <bgColor rgb="FFFFC000"/>
        </patternFill>
      </fill>
    </dxf>
    <dxf>
      <fill>
        <patternFill>
          <bgColor rgb="FFC00000"/>
        </patternFill>
      </fill>
    </dxf>
    <dxf>
      <fill>
        <patternFill>
          <bgColor rgb="FF00B050"/>
        </patternFill>
      </fill>
    </dxf>
    <dxf>
      <fill>
        <patternFill>
          <bgColor theme="0" tint="-0.24994659260841701"/>
        </patternFill>
      </fill>
    </dxf>
    <dxf>
      <fill>
        <patternFill>
          <bgColor rgb="FFFFC000"/>
        </patternFill>
      </fill>
    </dxf>
    <dxf>
      <fill>
        <patternFill>
          <bgColor rgb="FFC00000"/>
        </patternFill>
      </fill>
    </dxf>
    <dxf>
      <fill>
        <patternFill>
          <bgColor rgb="FF00B050"/>
        </patternFill>
      </fill>
    </dxf>
    <dxf>
      <fill>
        <patternFill>
          <bgColor theme="0" tint="-0.24994659260841701"/>
        </patternFill>
      </fill>
    </dxf>
    <dxf>
      <fill>
        <patternFill>
          <bgColor rgb="FFFFC000"/>
        </patternFill>
      </fill>
    </dxf>
    <dxf>
      <fill>
        <patternFill>
          <bgColor rgb="FFC00000"/>
        </patternFill>
      </fill>
    </dxf>
    <dxf>
      <fill>
        <patternFill>
          <bgColor rgb="FF00B050"/>
        </patternFill>
      </fill>
    </dxf>
    <dxf>
      <fill>
        <patternFill>
          <bgColor theme="0" tint="-0.24994659260841701"/>
        </patternFill>
      </fill>
    </dxf>
    <dxf>
      <fill>
        <patternFill>
          <bgColor rgb="FFFFC000"/>
        </patternFill>
      </fill>
    </dxf>
    <dxf>
      <fill>
        <patternFill>
          <bgColor rgb="FFC00000"/>
        </patternFill>
      </fill>
    </dxf>
    <dxf>
      <fill>
        <patternFill>
          <bgColor rgb="FF00B050"/>
        </patternFill>
      </fill>
    </dxf>
    <dxf>
      <fill>
        <patternFill>
          <bgColor theme="0" tint="-0.24994659260841701"/>
        </patternFill>
      </fill>
    </dxf>
    <dxf>
      <fill>
        <patternFill>
          <bgColor rgb="FFFFC000"/>
        </patternFill>
      </fill>
    </dxf>
    <dxf>
      <fill>
        <patternFill>
          <bgColor rgb="FFC00000"/>
        </patternFill>
      </fill>
    </dxf>
    <dxf>
      <fill>
        <patternFill>
          <bgColor rgb="FF00B050"/>
        </patternFill>
      </fill>
    </dxf>
    <dxf>
      <fill>
        <patternFill>
          <bgColor theme="0" tint="-0.24994659260841701"/>
        </patternFill>
      </fill>
    </dxf>
    <dxf>
      <fill>
        <patternFill>
          <bgColor rgb="FFFFC000"/>
        </patternFill>
      </fill>
    </dxf>
    <dxf>
      <fill>
        <patternFill>
          <bgColor rgb="FFC00000"/>
        </patternFill>
      </fill>
    </dxf>
    <dxf>
      <fill>
        <patternFill>
          <bgColor rgb="FF00B050"/>
        </patternFill>
      </fill>
    </dxf>
    <dxf>
      <fill>
        <patternFill>
          <bgColor theme="0" tint="-0.24994659260841701"/>
        </patternFill>
      </fill>
    </dxf>
    <dxf>
      <fill>
        <patternFill>
          <bgColor rgb="FFFFC000"/>
        </patternFill>
      </fill>
    </dxf>
    <dxf>
      <fill>
        <patternFill>
          <bgColor rgb="FFC00000"/>
        </patternFill>
      </fill>
    </dxf>
    <dxf>
      <fill>
        <patternFill>
          <bgColor rgb="FF00B050"/>
        </patternFill>
      </fill>
    </dxf>
    <dxf>
      <fill>
        <patternFill>
          <bgColor theme="0" tint="-0.24994659260841701"/>
        </patternFill>
      </fill>
    </dxf>
    <dxf>
      <fill>
        <patternFill>
          <bgColor rgb="FFFFC000"/>
        </patternFill>
      </fill>
    </dxf>
    <dxf>
      <fill>
        <patternFill>
          <bgColor rgb="FFC00000"/>
        </patternFill>
      </fill>
    </dxf>
    <dxf>
      <fill>
        <patternFill>
          <bgColor rgb="FF00B050"/>
        </patternFill>
      </fill>
    </dxf>
    <dxf>
      <fill>
        <patternFill>
          <bgColor theme="0" tint="-0.24994659260841701"/>
        </patternFill>
      </fill>
    </dxf>
    <dxf>
      <fill>
        <patternFill>
          <bgColor rgb="FFFFC000"/>
        </patternFill>
      </fill>
    </dxf>
    <dxf>
      <fill>
        <patternFill>
          <bgColor rgb="FFC00000"/>
        </patternFill>
      </fill>
    </dxf>
    <dxf>
      <fill>
        <patternFill>
          <bgColor rgb="FF00B050"/>
        </patternFill>
      </fill>
    </dxf>
    <dxf>
      <fill>
        <patternFill>
          <bgColor theme="0" tint="-0.24994659260841701"/>
        </patternFill>
      </fill>
    </dxf>
    <dxf>
      <fill>
        <patternFill>
          <bgColor rgb="FFFFC000"/>
        </patternFill>
      </fill>
    </dxf>
    <dxf>
      <fill>
        <patternFill>
          <bgColor rgb="FFC00000"/>
        </patternFill>
      </fill>
    </dxf>
    <dxf>
      <fill>
        <patternFill>
          <bgColor rgb="FF00B050"/>
        </patternFill>
      </fill>
    </dxf>
    <dxf>
      <fill>
        <patternFill>
          <bgColor theme="0" tint="-0.24994659260841701"/>
        </patternFill>
      </fill>
    </dxf>
    <dxf>
      <fill>
        <patternFill>
          <bgColor rgb="FFFFC000"/>
        </patternFill>
      </fill>
    </dxf>
    <dxf>
      <fill>
        <patternFill>
          <bgColor rgb="FFC00000"/>
        </patternFill>
      </fill>
    </dxf>
    <dxf>
      <fill>
        <patternFill>
          <bgColor rgb="FF00B050"/>
        </patternFill>
      </fill>
    </dxf>
    <dxf>
      <fill>
        <patternFill>
          <bgColor theme="0" tint="-0.24994659260841701"/>
        </patternFill>
      </fill>
    </dxf>
    <dxf>
      <fill>
        <patternFill>
          <bgColor rgb="FFFFC000"/>
        </patternFill>
      </fill>
    </dxf>
    <dxf>
      <fill>
        <patternFill>
          <bgColor rgb="FFC00000"/>
        </patternFill>
      </fill>
    </dxf>
    <dxf>
      <fill>
        <patternFill>
          <bgColor rgb="FF00B050"/>
        </patternFill>
      </fill>
    </dxf>
    <dxf>
      <fill>
        <patternFill>
          <bgColor theme="0" tint="-0.24994659260841701"/>
        </patternFill>
      </fill>
    </dxf>
    <dxf>
      <fill>
        <patternFill>
          <bgColor rgb="FFFFC000"/>
        </patternFill>
      </fill>
    </dxf>
    <dxf>
      <fill>
        <patternFill>
          <bgColor rgb="FFC00000"/>
        </patternFill>
      </fill>
    </dxf>
    <dxf>
      <fill>
        <patternFill>
          <bgColor rgb="FF00B050"/>
        </patternFill>
      </fill>
    </dxf>
    <dxf>
      <fill>
        <patternFill>
          <bgColor theme="0" tint="-0.24994659260841701"/>
        </patternFill>
      </fill>
    </dxf>
    <dxf>
      <fill>
        <patternFill>
          <bgColor rgb="FFFFC000"/>
        </patternFill>
      </fill>
    </dxf>
    <dxf>
      <fill>
        <patternFill>
          <bgColor rgb="FFC00000"/>
        </patternFill>
      </fill>
    </dxf>
    <dxf>
      <fill>
        <patternFill>
          <bgColor rgb="FF00B050"/>
        </patternFill>
      </fill>
    </dxf>
    <dxf>
      <fill>
        <patternFill>
          <bgColor theme="0" tint="-0.24994659260841701"/>
        </patternFill>
      </fill>
    </dxf>
    <dxf>
      <fill>
        <patternFill>
          <bgColor rgb="FFFFC000"/>
        </patternFill>
      </fill>
    </dxf>
    <dxf>
      <fill>
        <patternFill>
          <bgColor rgb="FFC00000"/>
        </patternFill>
      </fill>
    </dxf>
    <dxf>
      <fill>
        <patternFill>
          <bgColor rgb="FF00B050"/>
        </patternFill>
      </fill>
    </dxf>
    <dxf>
      <fill>
        <patternFill>
          <bgColor theme="0" tint="-0.24994659260841701"/>
        </patternFill>
      </fill>
    </dxf>
    <dxf>
      <fill>
        <patternFill>
          <bgColor rgb="FFFFC000"/>
        </patternFill>
      </fill>
    </dxf>
    <dxf>
      <fill>
        <patternFill>
          <bgColor rgb="FFC00000"/>
        </patternFill>
      </fill>
    </dxf>
    <dxf>
      <fill>
        <patternFill>
          <bgColor rgb="FF00B050"/>
        </patternFill>
      </fill>
    </dxf>
    <dxf>
      <fill>
        <patternFill>
          <bgColor theme="0" tint="-0.24994659260841701"/>
        </patternFill>
      </fill>
    </dxf>
    <dxf>
      <fill>
        <patternFill>
          <bgColor rgb="FFFFC000"/>
        </patternFill>
      </fill>
    </dxf>
    <dxf>
      <fill>
        <patternFill>
          <bgColor rgb="FFFFC000"/>
        </patternFill>
      </fill>
    </dxf>
    <dxf>
      <fill>
        <patternFill>
          <bgColor rgb="FFC00000"/>
        </patternFill>
      </fill>
    </dxf>
    <dxf>
      <fill>
        <patternFill>
          <bgColor rgb="FF00B050"/>
        </patternFill>
      </fill>
    </dxf>
    <dxf>
      <fill>
        <patternFill>
          <bgColor theme="0" tint="-0.24994659260841701"/>
        </patternFill>
      </fill>
    </dxf>
    <dxf>
      <fill>
        <patternFill>
          <bgColor rgb="FFFFC000"/>
        </patternFill>
      </fill>
    </dxf>
    <dxf>
      <fill>
        <patternFill>
          <bgColor rgb="FFC00000"/>
        </patternFill>
      </fill>
    </dxf>
    <dxf>
      <fill>
        <patternFill>
          <bgColor rgb="FF00B050"/>
        </patternFill>
      </fill>
    </dxf>
    <dxf>
      <fill>
        <patternFill>
          <bgColor theme="0" tint="-0.24994659260841701"/>
        </patternFill>
      </fill>
    </dxf>
    <dxf>
      <fill>
        <patternFill>
          <bgColor rgb="FFFFC000"/>
        </patternFill>
      </fill>
    </dxf>
    <dxf>
      <fill>
        <patternFill>
          <bgColor rgb="FFC00000"/>
        </patternFill>
      </fill>
    </dxf>
    <dxf>
      <fill>
        <patternFill>
          <bgColor rgb="FF00B050"/>
        </patternFill>
      </fill>
    </dxf>
    <dxf>
      <fill>
        <patternFill>
          <bgColor theme="0" tint="-0.24994659260841701"/>
        </patternFill>
      </fill>
    </dxf>
    <dxf>
      <font>
        <color rgb="FFC00000"/>
      </font>
      <border>
        <left style="thin">
          <color auto="1"/>
        </left>
        <right style="thin">
          <color auto="1"/>
        </right>
        <top style="thin">
          <color auto="1"/>
        </top>
        <bottom style="thin">
          <color auto="1"/>
        </bottom>
        <vertical/>
        <horizontal/>
      </border>
    </dxf>
    <dxf>
      <font>
        <b/>
        <i val="0"/>
      </font>
      <fill>
        <patternFill>
          <bgColor rgb="FFC00000"/>
        </patternFill>
      </fill>
      <border>
        <left style="thin">
          <color auto="1"/>
        </left>
        <right style="thin">
          <color auto="1"/>
        </right>
        <top style="thin">
          <color auto="1"/>
        </top>
        <bottom style="thin">
          <color auto="1"/>
        </bottom>
        <vertical/>
        <horizontal/>
      </border>
    </dxf>
    <dxf>
      <font>
        <b val="0"/>
        <i val="0"/>
      </font>
      <fill>
        <patternFill>
          <bgColor theme="0" tint="-0.14996795556505021"/>
        </patternFill>
      </fill>
      <border>
        <left style="thin">
          <color auto="1"/>
        </left>
        <right style="thin">
          <color auto="1"/>
        </right>
        <top style="thin">
          <color auto="1"/>
        </top>
        <bottom style="thin">
          <color auto="1"/>
        </bottom>
        <vertical/>
        <horizontal/>
      </border>
    </dxf>
    <dxf>
      <fill>
        <patternFill>
          <bgColor theme="0" tint="-4.9989318521683403E-2"/>
        </patternFill>
      </fill>
    </dxf>
    <dxf>
      <font>
        <color rgb="FFC00000"/>
      </font>
      <border>
        <left style="thin">
          <color auto="1"/>
        </left>
        <right style="thin">
          <color auto="1"/>
        </right>
        <top style="thin">
          <color auto="1"/>
        </top>
        <bottom style="thin">
          <color auto="1"/>
        </bottom>
        <vertical/>
        <horizontal/>
      </border>
    </dxf>
    <dxf>
      <font>
        <b/>
        <i val="0"/>
      </font>
      <fill>
        <patternFill>
          <bgColor rgb="FFC00000"/>
        </patternFill>
      </fill>
      <border>
        <left style="thin">
          <color auto="1"/>
        </left>
        <right style="thin">
          <color auto="1"/>
        </right>
        <top style="thin">
          <color auto="1"/>
        </top>
        <bottom style="thin">
          <color auto="1"/>
        </bottom>
        <vertical/>
        <horizontal/>
      </border>
    </dxf>
    <dxf>
      <font>
        <b val="0"/>
        <i val="0"/>
      </font>
      <fill>
        <patternFill>
          <bgColor theme="0" tint="-0.14996795556505021"/>
        </patternFill>
      </fill>
      <border>
        <left style="thin">
          <color auto="1"/>
        </left>
        <right style="thin">
          <color auto="1"/>
        </right>
        <top style="thin">
          <color auto="1"/>
        </top>
        <bottom style="thin">
          <color auto="1"/>
        </bottom>
        <vertical/>
        <horizontal/>
      </border>
    </dxf>
    <dxf>
      <fill>
        <patternFill>
          <bgColor theme="0" tint="-4.9989318521683403E-2"/>
        </patternFill>
      </fill>
    </dxf>
    <dxf>
      <font>
        <color theme="0"/>
      </font>
      <fill>
        <patternFill>
          <bgColor rgb="FF00B050"/>
        </patternFill>
      </fill>
    </dxf>
    <dxf>
      <font>
        <color theme="0"/>
      </font>
      <fill>
        <patternFill>
          <fgColor auto="1"/>
          <bgColor rgb="FFFF0000"/>
        </patternFill>
      </fill>
    </dxf>
    <dxf>
      <font>
        <color theme="0"/>
      </font>
      <fill>
        <patternFill>
          <bgColor rgb="FF00B050"/>
        </patternFill>
      </fill>
    </dxf>
    <dxf>
      <font>
        <color theme="0"/>
      </font>
      <fill>
        <patternFill>
          <fgColor auto="1"/>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1428750</xdr:colOff>
      <xdr:row>0</xdr:row>
      <xdr:rowOff>104776</xdr:rowOff>
    </xdr:from>
    <xdr:to>
      <xdr:col>7</xdr:col>
      <xdr:colOff>1428750</xdr:colOff>
      <xdr:row>1</xdr:row>
      <xdr:rowOff>4201</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133975" y="104776"/>
          <a:ext cx="3267" cy="23280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14</xdr:col>
      <xdr:colOff>1764226</xdr:colOff>
      <xdr:row>0</xdr:row>
      <xdr:rowOff>57149</xdr:rowOff>
    </xdr:from>
    <xdr:to>
      <xdr:col>14</xdr:col>
      <xdr:colOff>1764226</xdr:colOff>
      <xdr:row>1</xdr:row>
      <xdr:rowOff>0</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79701" y="57149"/>
          <a:ext cx="485197" cy="447676"/>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2</xdr:col>
      <xdr:colOff>28575</xdr:colOff>
      <xdr:row>0</xdr:row>
      <xdr:rowOff>142875</xdr:rowOff>
    </xdr:from>
    <xdr:to>
      <xdr:col>2</xdr:col>
      <xdr:colOff>28575</xdr:colOff>
      <xdr:row>1</xdr:row>
      <xdr:rowOff>0</xdr:rowOff>
    </xdr:to>
    <xdr:pic>
      <xdr:nvPicPr>
        <xdr:cNvPr id="4" name="Picture 3" descr="Ralph_Lauren_Logo">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85800" y="142875"/>
          <a:ext cx="1562100" cy="238125"/>
        </a:xfrm>
        <a:prstGeom prst="rect">
          <a:avLst/>
        </a:prstGeom>
        <a:noFill/>
        <a:ln>
          <a:noFill/>
        </a:ln>
      </xdr:spPr>
    </xdr:pic>
    <xdr:clientData/>
  </xdr:twoCellAnchor>
  <xdr:twoCellAnchor>
    <xdr:from>
      <xdr:col>12</xdr:col>
      <xdr:colOff>438150</xdr:colOff>
      <xdr:row>4</xdr:row>
      <xdr:rowOff>9526</xdr:rowOff>
    </xdr:from>
    <xdr:to>
      <xdr:col>14</xdr:col>
      <xdr:colOff>133350</xdr:colOff>
      <xdr:row>5</xdr:row>
      <xdr:rowOff>9526</xdr:rowOff>
    </xdr:to>
    <xdr:sp macro="" textlink="">
      <xdr:nvSpPr>
        <xdr:cNvPr id="5" name="Rounded Rectangle 4">
          <a:extLst>
            <a:ext uri="{FF2B5EF4-FFF2-40B4-BE49-F238E27FC236}">
              <a16:creationId xmlns:a16="http://schemas.microsoft.com/office/drawing/2014/main" id="{00000000-0008-0000-0000-000005000000}"/>
            </a:ext>
          </a:extLst>
        </xdr:cNvPr>
        <xdr:cNvSpPr/>
      </xdr:nvSpPr>
      <xdr:spPr>
        <a:xfrm>
          <a:off x="8572500" y="1152526"/>
          <a:ext cx="1076325" cy="190500"/>
        </a:xfrm>
        <a:prstGeom prst="roundRect">
          <a:avLst>
            <a:gd name="adj" fmla="val 50000"/>
          </a:avLst>
        </a:prstGeom>
        <a:solidFill>
          <a:schemeClr val="accent5">
            <a:lumMod val="60000"/>
            <a:lumOff val="40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100" b="1">
              <a:solidFill>
                <a:schemeClr val="accent1">
                  <a:lumMod val="50000"/>
                </a:schemeClr>
              </a:solidFill>
            </a:rPr>
            <a:t>SUMMARY</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723900</xdr:colOff>
      <xdr:row>19</xdr:row>
      <xdr:rowOff>104775</xdr:rowOff>
    </xdr:from>
    <xdr:to>
      <xdr:col>5</xdr:col>
      <xdr:colOff>28575</xdr:colOff>
      <xdr:row>21</xdr:row>
      <xdr:rowOff>161925</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723900" y="3600450"/>
          <a:ext cx="4762500"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P1 Issues Summary </a:t>
          </a:r>
          <a:r>
            <a:rPr lang="en-US" sz="1100" b="1"/>
            <a:t>-&gt; The entire List of Issues which have</a:t>
          </a:r>
          <a:r>
            <a:rPr lang="en-US" sz="1100" b="1" baseline="0"/>
            <a:t> been both marked </a:t>
          </a:r>
          <a:r>
            <a:rPr lang="en-US" sz="1100" b="1" baseline="0">
              <a:solidFill>
                <a:srgbClr val="C00000"/>
              </a:solidFill>
            </a:rPr>
            <a:t>Red </a:t>
          </a:r>
          <a:r>
            <a:rPr lang="en-US" sz="1100" b="1" baseline="0"/>
            <a:t>corresponding to their Health Status and are marked High on Priority</a:t>
          </a:r>
          <a:endParaRPr lang="en-US" sz="1100" b="1"/>
        </a:p>
      </xdr:txBody>
    </xdr:sp>
    <xdr:clientData/>
  </xdr:twoCellAnchor>
  <xdr:twoCellAnchor>
    <xdr:from>
      <xdr:col>7</xdr:col>
      <xdr:colOff>1</xdr:colOff>
      <xdr:row>19</xdr:row>
      <xdr:rowOff>104775</xdr:rowOff>
    </xdr:from>
    <xdr:to>
      <xdr:col>10</xdr:col>
      <xdr:colOff>1657351</xdr:colOff>
      <xdr:row>21</xdr:row>
      <xdr:rowOff>161925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7143751" y="3667125"/>
          <a:ext cx="4972050"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P2 Issues Summary </a:t>
          </a:r>
          <a:r>
            <a:rPr lang="en-US" sz="1100" b="1"/>
            <a:t>-&gt; The entire List of Issues which have</a:t>
          </a:r>
          <a:r>
            <a:rPr lang="en-US" sz="1100" b="1" baseline="0"/>
            <a:t> been both marked </a:t>
          </a:r>
          <a:r>
            <a:rPr lang="en-US" sz="1100" b="1" baseline="0">
              <a:solidFill>
                <a:srgbClr val="FFC000"/>
              </a:solidFill>
            </a:rPr>
            <a:t>Yellow </a:t>
          </a:r>
          <a:r>
            <a:rPr lang="en-US" sz="1100" b="1" baseline="0"/>
            <a:t>corresponding to their Health Status and are marked High on Priority</a:t>
          </a:r>
          <a:endParaRPr lang="en-US" sz="1100" b="1"/>
        </a:p>
      </xdr:txBody>
    </xdr:sp>
    <xdr:clientData/>
  </xdr:twoCellAnchor>
  <xdr:twoCellAnchor>
    <xdr:from>
      <xdr:col>7</xdr:col>
      <xdr:colOff>38100</xdr:colOff>
      <xdr:row>40</xdr:row>
      <xdr:rowOff>104773</xdr:rowOff>
    </xdr:from>
    <xdr:to>
      <xdr:col>11</xdr:col>
      <xdr:colOff>57150</xdr:colOff>
      <xdr:row>51</xdr:row>
      <xdr:rowOff>28574</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7181850" y="7715248"/>
          <a:ext cx="5000625" cy="2019301"/>
        </a:xfrm>
        <a:prstGeom prst="rect">
          <a:avLst/>
        </a:prstGeom>
        <a:noFill/>
        <a:ln w="9525" cmpd="sng">
          <a:solidFill>
            <a:schemeClr val="bg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a:t>
          </a:r>
        </a:p>
        <a:p>
          <a:r>
            <a:rPr lang="en-IN" sz="1100">
              <a:solidFill>
                <a:schemeClr val="dk1"/>
              </a:solidFill>
              <a:effectLst/>
              <a:latin typeface="+mn-lt"/>
              <a:ea typeface="+mn-ea"/>
              <a:cs typeface="+mn-cs"/>
            </a:rPr>
            <a:t>- Everytime when hoverd on help in header section and event fires </a:t>
          </a:r>
          <a:br>
            <a:rPr lang="en-IN" sz="1100">
              <a:solidFill>
                <a:schemeClr val="dk1"/>
              </a:solidFill>
              <a:effectLst/>
              <a:latin typeface="+mn-lt"/>
              <a:ea typeface="+mn-ea"/>
              <a:cs typeface="+mn-cs"/>
            </a:rPr>
          </a:br>
          <a:r>
            <a:rPr lang="en-IN" sz="1100">
              <a:solidFill>
                <a:schemeClr val="dk1"/>
              </a:solidFill>
              <a:effectLst/>
              <a:latin typeface="+mn-lt"/>
              <a:ea typeface="+mn-ea"/>
              <a:cs typeface="+mn-cs"/>
            </a:rPr>
            <a:t>- No</a:t>
          </a:r>
          <a:r>
            <a:rPr lang="en-IN" sz="1100" baseline="0">
              <a:solidFill>
                <a:schemeClr val="dk1"/>
              </a:solidFill>
              <a:effectLst/>
              <a:latin typeface="+mn-lt"/>
              <a:ea typeface="+mn-ea"/>
              <a:cs typeface="+mn-cs"/>
            </a:rPr>
            <a:t> Form tracking available </a:t>
          </a:r>
          <a:br>
            <a:rPr lang="en-IN" sz="1100" baseline="0">
              <a:solidFill>
                <a:schemeClr val="dk1"/>
              </a:solidFill>
              <a:effectLst/>
              <a:latin typeface="+mn-lt"/>
              <a:ea typeface="+mn-ea"/>
              <a:cs typeface="+mn-cs"/>
            </a:rPr>
          </a:br>
          <a:r>
            <a:rPr lang="en-IN" sz="1100" baseline="0">
              <a:solidFill>
                <a:schemeClr val="dk1"/>
              </a:solidFill>
              <a:effectLst/>
              <a:latin typeface="+mn-lt"/>
              <a:ea typeface="+mn-ea"/>
              <a:cs typeface="+mn-cs"/>
            </a:rPr>
            <a:t>- Page Scroll Call only fires when 90% of the page is scrolled </a:t>
          </a:r>
          <a:br>
            <a:rPr lang="en-IN" sz="1100" baseline="0">
              <a:solidFill>
                <a:schemeClr val="dk1"/>
              </a:solidFill>
              <a:effectLst/>
              <a:latin typeface="+mn-lt"/>
              <a:ea typeface="+mn-ea"/>
              <a:cs typeface="+mn-cs"/>
            </a:rPr>
          </a:br>
          <a:r>
            <a:rPr lang="en-IN" sz="1100" baseline="0">
              <a:solidFill>
                <a:schemeClr val="dk1"/>
              </a:solidFill>
              <a:effectLst/>
              <a:latin typeface="+mn-lt"/>
              <a:ea typeface="+mn-ea"/>
              <a:cs typeface="+mn-cs"/>
            </a:rPr>
            <a:t>- When changing the quanity of product call fires but which product quanity is changed not recorded</a:t>
          </a:r>
          <a:br>
            <a:rPr lang="en-IN" sz="1100" baseline="0">
              <a:solidFill>
                <a:schemeClr val="dk1"/>
              </a:solidFill>
              <a:effectLst/>
              <a:latin typeface="+mn-lt"/>
              <a:ea typeface="+mn-ea"/>
              <a:cs typeface="+mn-cs"/>
            </a:rPr>
          </a:br>
          <a:r>
            <a:rPr lang="en-IN" sz="1100" baseline="0">
              <a:solidFill>
                <a:schemeClr val="dk1"/>
              </a:solidFill>
              <a:effectLst/>
              <a:latin typeface="+mn-lt"/>
              <a:ea typeface="+mn-ea"/>
              <a:cs typeface="+mn-cs"/>
            </a:rPr>
            <a:t>- Error tracking not working in case of login functionality, incorrect coupon, incorrect payment method</a:t>
          </a:r>
          <a:endParaRPr lang="en-US" sz="1100" baseline="0"/>
        </a:p>
        <a:p>
          <a:r>
            <a:rPr lang="en-US" sz="1100" baseline="0"/>
            <a:t>- GA4 is not implemented onpartner website like carrer page or blog page or feedback</a:t>
          </a:r>
        </a:p>
        <a:p>
          <a:endParaRPr lang="en-US" sz="1100" baseline="0"/>
        </a:p>
      </xdr:txBody>
    </xdr:sp>
    <xdr:clientData/>
  </xdr:twoCellAnchor>
  <xdr:oneCellAnchor>
    <xdr:from>
      <xdr:col>7</xdr:col>
      <xdr:colOff>83820</xdr:colOff>
      <xdr:row>53</xdr:row>
      <xdr:rowOff>129540</xdr:rowOff>
    </xdr:from>
    <xdr:ext cx="5097780" cy="264560"/>
    <xdr:sp macro="" textlink="">
      <xdr:nvSpPr>
        <xdr:cNvPr id="264" name="TextBox 3">
          <a:extLst>
            <a:ext uri="{FF2B5EF4-FFF2-40B4-BE49-F238E27FC236}">
              <a16:creationId xmlns:a16="http://schemas.microsoft.com/office/drawing/2014/main" id="{3C9C37B3-E0BD-BC2D-9BA6-16F0169E9AD1}"/>
            </a:ext>
          </a:extLst>
        </xdr:cNvPr>
        <xdr:cNvSpPr txBox="1"/>
      </xdr:nvSpPr>
      <xdr:spPr>
        <a:xfrm>
          <a:off x="7420791" y="9948454"/>
          <a:ext cx="50977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Users/akshaygavai/Library/Containers/com.microsoft.Excel/Data/Documents/C:/Users/asi190/AppData/Local/Microsoft/Windows/Temporary%20Internet%20Files/Content.Outlook/81V6491W/Audit_ActionLens-NorwichCity.xlsx?CC778355" TargetMode="External"/><Relationship Id="rId1" Type="http://schemas.openxmlformats.org/officeDocument/2006/relationships/externalLinkPath" Target="file:///\\CC778355\Audit_ActionLens-NorwichCit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customProperty" Target="../customProperty2.bin"/><Relationship Id="rId7" Type="http://schemas.openxmlformats.org/officeDocument/2006/relationships/customProperty" Target="../customProperty6.bin"/><Relationship Id="rId2" Type="http://schemas.openxmlformats.org/officeDocument/2006/relationships/customProperty" Target="../customProperty1.bin"/><Relationship Id="rId1" Type="http://schemas.openxmlformats.org/officeDocument/2006/relationships/printerSettings" Target="../printerSettings/printerSettings1.bin"/><Relationship Id="rId6" Type="http://schemas.openxmlformats.org/officeDocument/2006/relationships/customProperty" Target="../customProperty5.bin"/><Relationship Id="rId5" Type="http://schemas.openxmlformats.org/officeDocument/2006/relationships/customProperty" Target="../customProperty4.bin"/><Relationship Id="rId4" Type="http://schemas.openxmlformats.org/officeDocument/2006/relationships/customProperty" Target="../customProperty3.bin"/></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1.bin"/><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customProperty" Target="../customProperty12.bin"/><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customProperty" Target="../customProperty13.bin"/></Relationships>
</file>

<file path=xl/worksheets/_rels/sheet13.xml.rels><?xml version="1.0" encoding="UTF-8" standalone="yes"?>
<Relationships xmlns="http://schemas.openxmlformats.org/package/2006/relationships"><Relationship Id="rId1" Type="http://schemas.openxmlformats.org/officeDocument/2006/relationships/customProperty" Target="../customProperty14.bin"/></Relationships>
</file>

<file path=xl/worksheets/_rels/sheet14.xml.rels><?xml version="1.0" encoding="UTF-8" standalone="yes"?>
<Relationships xmlns="http://schemas.openxmlformats.org/package/2006/relationships"><Relationship Id="rId1" Type="http://schemas.openxmlformats.org/officeDocument/2006/relationships/customProperty" Target="../customProperty15.bin"/></Relationships>
</file>

<file path=xl/worksheets/_rels/sheet15.xml.rels><?xml version="1.0" encoding="UTF-8" standalone="yes"?>
<Relationships xmlns="http://schemas.openxmlformats.org/package/2006/relationships"><Relationship Id="rId1" Type="http://schemas.openxmlformats.org/officeDocument/2006/relationships/customProperty" Target="../customProperty16.bin"/></Relationships>
</file>

<file path=xl/worksheets/_rels/sheet16.xml.rels><?xml version="1.0" encoding="UTF-8" standalone="yes"?>
<Relationships xmlns="http://schemas.openxmlformats.org/package/2006/relationships"><Relationship Id="rId2" Type="http://schemas.openxmlformats.org/officeDocument/2006/relationships/customProperty" Target="../customProperty17.bin"/><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customProperty" Target="../customProperty18.bin"/></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customProperty" Target="../customProperty9.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sheetPr>
  <dimension ref="A1:Q67"/>
  <sheetViews>
    <sheetView showGridLines="0" showRowColHeaders="0" topLeftCell="A6" zoomScale="90" zoomScaleNormal="90" workbookViewId="0">
      <selection activeCell="I25" sqref="I25"/>
    </sheetView>
  </sheetViews>
  <sheetFormatPr defaultColWidth="0" defaultRowHeight="12.75" customHeight="1" zeroHeight="1" x14ac:dyDescent="0.35"/>
  <cols>
    <col min="1" max="1" width="7.453125" style="13" customWidth="1"/>
    <col min="2" max="2" width="2.453125" customWidth="1"/>
    <col min="3" max="7" width="9.1796875" customWidth="1"/>
    <col min="8" max="8" width="29.81640625" customWidth="1"/>
    <col min="9" max="9" width="11.453125" customWidth="1"/>
    <col min="10" max="10" width="2.81640625" customWidth="1"/>
    <col min="11" max="13" width="9.1796875" customWidth="1"/>
    <col min="14" max="14" width="11.453125" customWidth="1"/>
    <col min="15" max="15" width="34" customWidth="1"/>
    <col min="16" max="16" width="13.453125" customWidth="1"/>
    <col min="17" max="17" width="7.453125" style="13" hidden="1" customWidth="1"/>
    <col min="18" max="16384" width="9.1796875" hidden="1"/>
  </cols>
  <sheetData>
    <row r="1" spans="1:17" ht="44.25" customHeight="1" x14ac:dyDescent="0.35">
      <c r="A1"/>
      <c r="C1" s="81" t="s">
        <v>0</v>
      </c>
      <c r="D1" s="81"/>
      <c r="E1" s="81"/>
      <c r="F1" s="81"/>
      <c r="G1" s="81"/>
      <c r="H1" s="81"/>
      <c r="I1" s="81"/>
      <c r="J1" s="81"/>
      <c r="K1" s="81"/>
      <c r="L1" s="81"/>
      <c r="M1" s="81"/>
      <c r="N1" s="81"/>
      <c r="O1" s="81"/>
      <c r="P1" s="4"/>
      <c r="Q1" s="5"/>
    </row>
    <row r="2" spans="1:17" ht="15.75" customHeight="1" x14ac:dyDescent="0.35">
      <c r="A2" s="7"/>
      <c r="B2" s="6"/>
      <c r="C2" s="7"/>
      <c r="D2" s="8"/>
      <c r="E2" s="9"/>
      <c r="F2" s="10"/>
      <c r="G2" s="11"/>
      <c r="H2" s="11"/>
      <c r="I2" s="11"/>
      <c r="J2" s="11"/>
      <c r="K2" s="11"/>
      <c r="L2" s="11"/>
      <c r="M2" s="11"/>
      <c r="N2" s="11"/>
      <c r="O2" s="11"/>
      <c r="P2" s="11"/>
      <c r="Q2" s="5"/>
    </row>
    <row r="3" spans="1:17" ht="18" customHeight="1" x14ac:dyDescent="0.35">
      <c r="A3"/>
      <c r="B3" s="12"/>
      <c r="C3" s="12"/>
      <c r="D3" s="12"/>
      <c r="E3" s="12"/>
      <c r="F3" s="12"/>
      <c r="G3" s="12"/>
      <c r="H3" s="12"/>
      <c r="I3" s="12"/>
      <c r="J3" s="12"/>
      <c r="K3" s="12"/>
      <c r="L3" s="12"/>
      <c r="M3" s="12"/>
      <c r="N3" s="12"/>
      <c r="O3" s="12"/>
      <c r="P3" s="12"/>
    </row>
    <row r="4" spans="1:17" ht="12" customHeight="1" x14ac:dyDescent="0.35">
      <c r="A4"/>
      <c r="B4" s="12"/>
      <c r="C4" s="82" t="s">
        <v>1</v>
      </c>
      <c r="D4" s="82"/>
      <c r="E4" s="82"/>
      <c r="F4" s="82"/>
      <c r="G4" s="82"/>
      <c r="H4" s="82"/>
      <c r="I4" s="14"/>
      <c r="J4" s="15"/>
      <c r="K4" s="16"/>
      <c r="L4" s="16"/>
      <c r="M4" s="16"/>
      <c r="N4" s="16"/>
      <c r="O4" s="16"/>
      <c r="P4" s="17"/>
    </row>
    <row r="5" spans="1:17" ht="14.5" x14ac:dyDescent="0.35">
      <c r="A5"/>
      <c r="B5" s="12"/>
      <c r="C5" s="82"/>
      <c r="D5" s="82"/>
      <c r="E5" s="82"/>
      <c r="F5" s="82"/>
      <c r="G5" s="82"/>
      <c r="H5" s="82"/>
      <c r="I5" s="14"/>
      <c r="J5" s="15"/>
      <c r="K5" s="83"/>
      <c r="L5" s="83"/>
      <c r="M5" s="83"/>
      <c r="N5" s="83"/>
      <c r="O5" s="83"/>
      <c r="P5" s="17"/>
    </row>
    <row r="6" spans="1:17" ht="14.5" x14ac:dyDescent="0.35">
      <c r="A6"/>
      <c r="B6" s="12"/>
      <c r="C6" s="82"/>
      <c r="D6" s="82"/>
      <c r="E6" s="82"/>
      <c r="F6" s="82"/>
      <c r="G6" s="82"/>
      <c r="H6" s="82"/>
      <c r="I6" s="14"/>
      <c r="J6" s="15"/>
      <c r="K6" s="18"/>
      <c r="L6" s="16"/>
      <c r="M6" s="16"/>
      <c r="N6" s="16"/>
      <c r="O6" s="16"/>
      <c r="P6" s="17"/>
    </row>
    <row r="7" spans="1:17" ht="15" customHeight="1" x14ac:dyDescent="0.35">
      <c r="A7"/>
      <c r="B7" s="12"/>
      <c r="C7" s="82"/>
      <c r="D7" s="82"/>
      <c r="E7" s="82"/>
      <c r="F7" s="82"/>
      <c r="G7" s="82"/>
      <c r="H7" s="82"/>
      <c r="I7" s="14"/>
      <c r="J7" s="15"/>
      <c r="K7" s="75" t="s">
        <v>2</v>
      </c>
      <c r="L7" s="75"/>
      <c r="M7" s="75"/>
      <c r="N7" s="75"/>
      <c r="O7" s="75"/>
      <c r="P7" s="17"/>
    </row>
    <row r="8" spans="1:17" ht="14.5" x14ac:dyDescent="0.35">
      <c r="A8"/>
      <c r="B8" s="12"/>
      <c r="C8" s="82"/>
      <c r="D8" s="82"/>
      <c r="E8" s="82"/>
      <c r="F8" s="82"/>
      <c r="G8" s="82"/>
      <c r="H8" s="82"/>
      <c r="I8" s="14"/>
      <c r="J8" s="15"/>
      <c r="K8" s="75" t="s">
        <v>3</v>
      </c>
      <c r="L8" s="75"/>
      <c r="M8" s="75"/>
      <c r="N8" s="75"/>
      <c r="O8" s="75"/>
      <c r="P8" s="17"/>
    </row>
    <row r="9" spans="1:17" ht="14.5" x14ac:dyDescent="0.35">
      <c r="A9"/>
      <c r="B9" s="12"/>
      <c r="C9" s="82"/>
      <c r="D9" s="82"/>
      <c r="E9" s="82"/>
      <c r="F9" s="82"/>
      <c r="G9" s="82"/>
      <c r="H9" s="82"/>
      <c r="I9" s="14"/>
      <c r="J9" s="15"/>
      <c r="K9" s="75" t="s">
        <v>4</v>
      </c>
      <c r="L9" s="75"/>
      <c r="M9" s="75"/>
      <c r="N9" s="75"/>
      <c r="O9" s="75"/>
      <c r="P9" s="17"/>
    </row>
    <row r="10" spans="1:17" ht="14.5" x14ac:dyDescent="0.35">
      <c r="A10"/>
      <c r="B10" s="12"/>
      <c r="C10" s="82"/>
      <c r="D10" s="82"/>
      <c r="E10" s="82"/>
      <c r="F10" s="82"/>
      <c r="G10" s="82"/>
      <c r="H10" s="82"/>
      <c r="I10" s="14"/>
      <c r="J10" s="15"/>
      <c r="K10" s="75" t="s">
        <v>5</v>
      </c>
      <c r="L10" s="75"/>
      <c r="M10" s="75"/>
      <c r="N10" s="75"/>
      <c r="O10" s="75"/>
      <c r="P10" s="17"/>
    </row>
    <row r="11" spans="1:17" ht="14.5" x14ac:dyDescent="0.35">
      <c r="A11"/>
      <c r="B11" s="12"/>
      <c r="C11" s="82"/>
      <c r="D11" s="82"/>
      <c r="E11" s="82"/>
      <c r="F11" s="82"/>
      <c r="G11" s="82"/>
      <c r="H11" s="82"/>
      <c r="I11" s="14"/>
      <c r="J11" s="15"/>
      <c r="K11" s="75" t="s">
        <v>6</v>
      </c>
      <c r="L11" s="75"/>
      <c r="M11" s="75"/>
      <c r="N11" s="75"/>
      <c r="O11" s="75"/>
      <c r="P11" s="17"/>
    </row>
    <row r="12" spans="1:17" ht="14.5" x14ac:dyDescent="0.35">
      <c r="A12"/>
      <c r="B12" s="12"/>
      <c r="C12" s="82"/>
      <c r="D12" s="82"/>
      <c r="E12" s="82"/>
      <c r="F12" s="82"/>
      <c r="G12" s="82"/>
      <c r="H12" s="82"/>
      <c r="I12" s="14"/>
      <c r="J12" s="15"/>
      <c r="K12" s="75" t="s">
        <v>7</v>
      </c>
      <c r="L12" s="75"/>
      <c r="M12" s="75"/>
      <c r="N12" s="75"/>
      <c r="O12" s="75"/>
      <c r="P12" s="17"/>
    </row>
    <row r="13" spans="1:17" ht="12.75" customHeight="1" x14ac:dyDescent="0.35">
      <c r="A13"/>
      <c r="B13" s="12"/>
      <c r="C13" s="82"/>
      <c r="D13" s="82"/>
      <c r="E13" s="82"/>
      <c r="F13" s="82"/>
      <c r="G13" s="82"/>
      <c r="H13" s="82"/>
      <c r="I13" s="14"/>
      <c r="J13" s="15"/>
      <c r="K13" s="75" t="s">
        <v>8</v>
      </c>
      <c r="L13" s="75"/>
      <c r="M13" s="75"/>
      <c r="N13" s="75"/>
      <c r="O13" s="75"/>
      <c r="P13" s="17"/>
    </row>
    <row r="14" spans="1:17" ht="12.75" customHeight="1" x14ac:dyDescent="0.35">
      <c r="A14"/>
      <c r="B14" s="12"/>
      <c r="C14" s="82"/>
      <c r="D14" s="82"/>
      <c r="E14" s="82"/>
      <c r="F14" s="82"/>
      <c r="G14" s="82"/>
      <c r="H14" s="82"/>
      <c r="I14" s="14"/>
      <c r="J14" s="15"/>
      <c r="K14" s="75" t="s">
        <v>9</v>
      </c>
      <c r="L14" s="75"/>
      <c r="M14" s="75"/>
      <c r="N14" s="75"/>
      <c r="O14" s="75"/>
      <c r="P14" s="17"/>
    </row>
    <row r="15" spans="1:17" ht="12.75" customHeight="1" x14ac:dyDescent="0.35">
      <c r="A15"/>
      <c r="B15" s="12"/>
      <c r="C15" s="82"/>
      <c r="D15" s="82"/>
      <c r="E15" s="82"/>
      <c r="F15" s="82"/>
      <c r="G15" s="82"/>
      <c r="H15" s="82"/>
      <c r="I15" s="14"/>
      <c r="J15" s="15"/>
      <c r="K15" s="75" t="s">
        <v>10</v>
      </c>
      <c r="L15" s="75"/>
      <c r="M15" s="75"/>
      <c r="N15" s="75"/>
      <c r="O15" s="75"/>
      <c r="P15" s="17"/>
    </row>
    <row r="16" spans="1:17" ht="12.75" customHeight="1" x14ac:dyDescent="0.35">
      <c r="A16"/>
      <c r="B16" s="12"/>
      <c r="C16" s="82"/>
      <c r="D16" s="82"/>
      <c r="E16" s="82"/>
      <c r="F16" s="82"/>
      <c r="G16" s="82"/>
      <c r="H16" s="82"/>
      <c r="I16" s="14"/>
      <c r="J16" s="15"/>
      <c r="K16" s="75" t="s">
        <v>11</v>
      </c>
      <c r="L16" s="75"/>
      <c r="M16" s="75"/>
      <c r="N16" s="75"/>
      <c r="O16" s="75"/>
      <c r="P16" s="17"/>
    </row>
    <row r="17" spans="1:17" ht="12.75" customHeight="1" x14ac:dyDescent="0.35">
      <c r="A17"/>
      <c r="B17" s="12"/>
      <c r="C17" s="82"/>
      <c r="D17" s="82"/>
      <c r="E17" s="82"/>
      <c r="F17" s="82"/>
      <c r="G17" s="82"/>
      <c r="H17" s="82"/>
      <c r="I17" s="14"/>
      <c r="J17" s="15"/>
      <c r="K17" s="75" t="s">
        <v>12</v>
      </c>
      <c r="L17" s="75"/>
      <c r="M17" s="75"/>
      <c r="N17" s="75"/>
      <c r="O17" s="75"/>
      <c r="P17" s="17"/>
    </row>
    <row r="18" spans="1:17" ht="12.75" customHeight="1" x14ac:dyDescent="0.35">
      <c r="A18"/>
      <c r="B18" s="12"/>
      <c r="C18" s="82"/>
      <c r="D18" s="82"/>
      <c r="E18" s="82"/>
      <c r="F18" s="82"/>
      <c r="G18" s="82"/>
      <c r="H18" s="82"/>
      <c r="I18" s="14"/>
      <c r="J18" s="15"/>
      <c r="K18" s="75" t="s">
        <v>13</v>
      </c>
      <c r="L18" s="75"/>
      <c r="M18" s="75"/>
      <c r="N18" s="75"/>
      <c r="O18" s="75"/>
      <c r="P18" s="17"/>
    </row>
    <row r="19" spans="1:17" ht="12.75" customHeight="1" x14ac:dyDescent="0.35">
      <c r="A19"/>
      <c r="B19" s="12"/>
      <c r="C19" s="82"/>
      <c r="D19" s="82"/>
      <c r="E19" s="82"/>
      <c r="F19" s="82"/>
      <c r="G19" s="82"/>
      <c r="H19" s="82"/>
      <c r="I19" s="14"/>
      <c r="J19" s="15"/>
      <c r="K19" s="76" t="s">
        <v>14</v>
      </c>
      <c r="L19" s="76"/>
      <c r="M19" s="76"/>
      <c r="N19" s="76"/>
      <c r="O19" s="76"/>
      <c r="P19" s="17"/>
    </row>
    <row r="20" spans="1:17" ht="12.75" customHeight="1" x14ac:dyDescent="0.35">
      <c r="A20"/>
      <c r="B20" s="12"/>
      <c r="C20" s="82"/>
      <c r="D20" s="82"/>
      <c r="E20" s="82"/>
      <c r="F20" s="82"/>
      <c r="G20" s="82"/>
      <c r="H20" s="82"/>
      <c r="I20" s="14"/>
      <c r="J20" s="15"/>
      <c r="K20" s="80" t="s">
        <v>15</v>
      </c>
      <c r="L20" s="80"/>
      <c r="M20" s="80"/>
      <c r="N20" s="80"/>
      <c r="O20" s="80"/>
      <c r="P20" s="17"/>
    </row>
    <row r="21" spans="1:17" ht="12.75" customHeight="1" x14ac:dyDescent="0.35">
      <c r="A21"/>
      <c r="B21" s="12"/>
      <c r="C21" s="82"/>
      <c r="D21" s="82"/>
      <c r="E21" s="82"/>
      <c r="F21" s="82"/>
      <c r="G21" s="82"/>
      <c r="H21" s="82"/>
      <c r="I21" s="14"/>
      <c r="J21" s="15"/>
      <c r="K21" s="21"/>
      <c r="L21" s="21"/>
      <c r="M21" s="21"/>
      <c r="N21" s="21"/>
      <c r="O21" s="21"/>
      <c r="P21" s="17"/>
    </row>
    <row r="22" spans="1:17" ht="12.75" customHeight="1" x14ac:dyDescent="0.35">
      <c r="A22"/>
      <c r="B22" s="12"/>
      <c r="C22" s="82"/>
      <c r="D22" s="82"/>
      <c r="E22" s="82"/>
      <c r="F22" s="82"/>
      <c r="G22" s="82"/>
      <c r="H22" s="82"/>
      <c r="I22" s="14"/>
      <c r="J22" s="15"/>
      <c r="K22" s="75"/>
      <c r="L22" s="75"/>
      <c r="M22" s="75"/>
      <c r="N22" s="75"/>
      <c r="O22" s="75"/>
      <c r="P22" s="17"/>
    </row>
    <row r="23" spans="1:17" ht="17.25" customHeight="1" x14ac:dyDescent="0.35">
      <c r="A23"/>
      <c r="B23" s="12"/>
      <c r="C23" s="82"/>
      <c r="D23" s="82"/>
      <c r="E23" s="82"/>
      <c r="F23" s="82"/>
      <c r="G23" s="82"/>
      <c r="H23" s="82"/>
      <c r="I23" s="14"/>
      <c r="J23" s="15"/>
      <c r="K23" s="21"/>
      <c r="L23" s="21"/>
      <c r="M23" s="21"/>
      <c r="N23" s="21"/>
      <c r="O23" s="21"/>
    </row>
    <row r="24" spans="1:17" ht="14.5" x14ac:dyDescent="0.35">
      <c r="A24"/>
      <c r="B24" s="12"/>
      <c r="C24" s="82"/>
      <c r="D24" s="82"/>
      <c r="E24" s="82"/>
      <c r="F24" s="82"/>
      <c r="G24" s="82"/>
      <c r="H24" s="82"/>
      <c r="I24" s="20"/>
      <c r="J24" s="15"/>
      <c r="K24" s="21"/>
      <c r="L24" s="21"/>
      <c r="M24" s="21"/>
      <c r="N24" s="21"/>
      <c r="O24" s="21"/>
      <c r="P24" s="17"/>
    </row>
    <row r="25" spans="1:17" ht="247.5" customHeight="1" x14ac:dyDescent="0.35">
      <c r="A25"/>
      <c r="B25" s="12"/>
      <c r="C25" s="82"/>
      <c r="D25" s="82"/>
      <c r="E25" s="82"/>
      <c r="F25" s="82"/>
      <c r="G25" s="82"/>
      <c r="H25" s="82"/>
      <c r="J25" s="21"/>
      <c r="K25" s="21"/>
      <c r="L25" s="21"/>
      <c r="M25" s="21"/>
      <c r="N25" s="21"/>
      <c r="O25" s="21"/>
      <c r="P25" s="17"/>
    </row>
    <row r="26" spans="1:17" ht="14.5" hidden="1" x14ac:dyDescent="0.35">
      <c r="B26" s="12"/>
      <c r="C26" s="12"/>
      <c r="D26" s="12"/>
      <c r="E26" s="12"/>
      <c r="F26" s="12"/>
      <c r="H26" s="79"/>
      <c r="I26" s="79"/>
      <c r="J26" s="79"/>
      <c r="K26" s="79"/>
      <c r="L26" s="79"/>
      <c r="M26" s="20"/>
      <c r="N26" s="20"/>
      <c r="O26" s="20"/>
      <c r="P26" s="20"/>
    </row>
    <row r="27" spans="1:17" ht="14.5" hidden="1" x14ac:dyDescent="0.35">
      <c r="B27" s="12"/>
      <c r="F27" s="12"/>
      <c r="G27" s="12"/>
      <c r="H27" s="12"/>
      <c r="I27" s="12"/>
      <c r="J27" s="12"/>
      <c r="K27" s="20"/>
      <c r="L27" s="20"/>
      <c r="M27" s="20"/>
      <c r="N27" s="20"/>
      <c r="O27" s="20"/>
      <c r="P27" s="12"/>
    </row>
    <row r="28" spans="1:17" s="19" customFormat="1" ht="14.5" hidden="1" x14ac:dyDescent="0.35">
      <c r="A28" s="13"/>
      <c r="B28" s="13"/>
      <c r="C28" s="13"/>
      <c r="D28" s="13"/>
      <c r="E28" s="13"/>
      <c r="F28" s="13"/>
      <c r="G28" s="13"/>
      <c r="H28" s="13"/>
      <c r="I28" s="13"/>
      <c r="J28" s="13"/>
      <c r="K28" s="13"/>
      <c r="L28" s="13"/>
      <c r="M28" s="13"/>
      <c r="N28" s="13"/>
      <c r="O28" s="13"/>
      <c r="P28" s="13"/>
      <c r="Q28" s="13"/>
    </row>
    <row r="29" spans="1:17" s="19" customFormat="1" ht="14.5" hidden="1" x14ac:dyDescent="0.35">
      <c r="A29" s="13"/>
      <c r="B29" s="13"/>
      <c r="C29" s="13"/>
      <c r="D29" s="13"/>
      <c r="E29" s="13"/>
      <c r="F29" s="13"/>
      <c r="G29" s="13"/>
      <c r="H29" s="13"/>
      <c r="I29" s="13"/>
      <c r="J29" s="13"/>
      <c r="K29" s="13"/>
      <c r="L29" s="13"/>
      <c r="M29" s="13"/>
      <c r="N29" s="13"/>
      <c r="O29" s="13"/>
      <c r="P29" s="13"/>
      <c r="Q29" s="13"/>
    </row>
    <row r="30" spans="1:17" ht="14.5" hidden="1" x14ac:dyDescent="0.35"/>
    <row r="31" spans="1:17" ht="14.5" hidden="1" x14ac:dyDescent="0.35"/>
    <row r="32" spans="1:17" ht="14.5" hidden="1" x14ac:dyDescent="0.35"/>
    <row r="33" spans="3:9" customFormat="1" ht="14.5" hidden="1" x14ac:dyDescent="0.35"/>
    <row r="34" spans="3:9" customFormat="1" ht="14.5" hidden="1" x14ac:dyDescent="0.35"/>
    <row r="35" spans="3:9" customFormat="1" ht="14.5" hidden="1" x14ac:dyDescent="0.35"/>
    <row r="36" spans="3:9" customFormat="1" ht="14.5" hidden="1" x14ac:dyDescent="0.35"/>
    <row r="37" spans="3:9" customFormat="1" ht="14.5" hidden="1" x14ac:dyDescent="0.35">
      <c r="C37" s="20"/>
      <c r="D37" s="20"/>
      <c r="E37" s="20"/>
      <c r="F37" s="20"/>
      <c r="G37" s="22"/>
      <c r="H37" s="22"/>
      <c r="I37" s="22"/>
    </row>
    <row r="38" spans="3:9" customFormat="1" ht="14.5" hidden="1" x14ac:dyDescent="0.35"/>
    <row r="39" spans="3:9" customFormat="1" ht="14.5" hidden="1" x14ac:dyDescent="0.35"/>
    <row r="40" spans="3:9" customFormat="1" ht="14.5" hidden="1" x14ac:dyDescent="0.35"/>
    <row r="62" spans="6:8" ht="12.75" hidden="1" customHeight="1" x14ac:dyDescent="0.35">
      <c r="F62" s="26" t="s">
        <v>16</v>
      </c>
      <c r="G62" s="77" t="s">
        <v>17</v>
      </c>
      <c r="H62" s="78"/>
    </row>
    <row r="63" spans="6:8" ht="12.75" hidden="1" customHeight="1" x14ac:dyDescent="0.35">
      <c r="F63" s="24"/>
      <c r="G63" s="73" t="s">
        <v>18</v>
      </c>
      <c r="H63" s="74"/>
    </row>
    <row r="64" spans="6:8" ht="12.75" hidden="1" customHeight="1" x14ac:dyDescent="0.35">
      <c r="F64" s="67"/>
      <c r="G64" s="69" t="s">
        <v>19</v>
      </c>
      <c r="H64" s="70"/>
    </row>
    <row r="65" spans="6:8" ht="12.75" hidden="1" customHeight="1" x14ac:dyDescent="0.35">
      <c r="F65" s="68"/>
      <c r="G65" s="71"/>
      <c r="H65" s="72"/>
    </row>
    <row r="66" spans="6:8" ht="12.75" hidden="1" customHeight="1" x14ac:dyDescent="0.35">
      <c r="F66" s="25"/>
      <c r="G66" s="73" t="s">
        <v>20</v>
      </c>
      <c r="H66" s="74"/>
    </row>
    <row r="67" spans="6:8" ht="12.75" hidden="1" customHeight="1" x14ac:dyDescent="0.35">
      <c r="F67" s="27"/>
      <c r="G67" s="73" t="s">
        <v>21</v>
      </c>
      <c r="H67" s="74"/>
    </row>
  </sheetData>
  <mergeCells count="25">
    <mergeCell ref="C1:O1"/>
    <mergeCell ref="C4:H25"/>
    <mergeCell ref="K5:O5"/>
    <mergeCell ref="K7:O7"/>
    <mergeCell ref="K8:O8"/>
    <mergeCell ref="K9:O9"/>
    <mergeCell ref="K10:O10"/>
    <mergeCell ref="K11:O11"/>
    <mergeCell ref="K12:O12"/>
    <mergeCell ref="K13:O13"/>
    <mergeCell ref="K14:O14"/>
    <mergeCell ref="K15:O15"/>
    <mergeCell ref="K16:O16"/>
    <mergeCell ref="G67:H67"/>
    <mergeCell ref="G62:H62"/>
    <mergeCell ref="H26:L26"/>
    <mergeCell ref="K18:O18"/>
    <mergeCell ref="K20:O20"/>
    <mergeCell ref="F64:F65"/>
    <mergeCell ref="G64:H65"/>
    <mergeCell ref="G63:H63"/>
    <mergeCell ref="G66:H66"/>
    <mergeCell ref="K17:O17"/>
    <mergeCell ref="K19:O19"/>
    <mergeCell ref="K22:O22"/>
  </mergeCells>
  <pageMargins left="0.7" right="0.7" top="0.75" bottom="0.75" header="0.3" footer="0.3"/>
  <pageSetup paperSize="9" orientation="portrait" verticalDpi="0" r:id="rId1"/>
  <customProperties>
    <customPr name="ORB_SHEETNAME" r:id="rId2"/>
    <customPr name="RB_DECIMAL_SEPARATOR" r:id="rId3"/>
    <customPr name="RB_PATH_SEPARATOR" r:id="rId4"/>
    <customPr name="RB_THOUSAND_SEPARATOR" r:id="rId5"/>
    <customPr name="RB_WORKBOOK_DATARECENCY_CURRENT" r:id="rId6"/>
    <customPr name="RB_WORKBOOK_VERSION" r:id="rId7"/>
  </customProperties>
  <drawing r:id="rId8"/>
  <extLst>
    <ext xmlns:x14="http://schemas.microsoft.com/office/spreadsheetml/2009/9/main" uri="{78C0D931-6437-407d-A8EE-F0AAD7539E65}">
      <x14:conditionalFormattings>
        <x14:conditionalFormatting xmlns:xm="http://schemas.microsoft.com/office/excel/2006/main">
          <x14:cfRule type="containsText" priority="1" operator="containsText" text="FAIL" id="{0E81507E-7E40-4E1A-A291-7A831E43F2A2}">
            <xm:f>NOT(ISERROR(SEARCH("FAIL",'https://brillioonline-my.sharepoint.com/Users/akshaygavai/Library/Containers/com.microsoft.Excel/Data/Documents/C:/Users/asi190/AppData/Local/Microsoft/Windows/Temporary Internet Files/Content.Outlook/81V6491W/[Audit_ActionLens-NorwichCity.xlsx]Sheet1'!#REF!)))</xm:f>
            <x14:dxf>
              <font>
                <color theme="0"/>
              </font>
              <fill>
                <patternFill>
                  <fgColor auto="1"/>
                  <bgColor rgb="FFFF0000"/>
                </patternFill>
              </fill>
            </x14:dxf>
          </x14:cfRule>
          <x14:cfRule type="containsText" priority="2" operator="containsText" text="PASS" id="{799283F8-05DB-4B2E-9396-D8570A9142A8}">
            <xm:f>NOT(ISERROR(SEARCH("PASS",'https://brillioonline-my.sharepoint.com/Users/akshaygavai/Library/Containers/com.microsoft.Excel/Data/Documents/C:/Users/asi190/AppData/Local/Microsoft/Windows/Temporary Internet Files/Content.Outlook/81V6491W/[Audit_ActionLens-NorwichCity.xlsx]Sheet1'!#REF!)))</xm:f>
            <x14:dxf>
              <font>
                <color theme="0"/>
              </font>
              <fill>
                <patternFill>
                  <bgColor rgb="FF00B050"/>
                </patternFill>
              </fill>
            </x14:dxf>
          </x14:cfRule>
          <xm:sqref>F2</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7"/>
  </sheetPr>
  <dimension ref="A1:I79"/>
  <sheetViews>
    <sheetView showGridLines="0" topLeftCell="A5" workbookViewId="0">
      <selection activeCell="D13" sqref="D13"/>
    </sheetView>
  </sheetViews>
  <sheetFormatPr defaultColWidth="8.81640625" defaultRowHeight="14.5" x14ac:dyDescent="0.35"/>
  <cols>
    <col min="1" max="1" width="38.453125" customWidth="1"/>
    <col min="2" max="2" width="47" bestFit="1" customWidth="1"/>
    <col min="3" max="3" width="40.453125" customWidth="1"/>
    <col min="4" max="4" width="14.453125" customWidth="1"/>
    <col min="5" max="5" width="32.54296875" customWidth="1"/>
    <col min="6" max="6" width="12.1796875" customWidth="1"/>
    <col min="7" max="7" width="17.453125" customWidth="1"/>
    <col min="8" max="13" width="0" hidden="1" customWidth="1"/>
  </cols>
  <sheetData>
    <row r="1" spans="1:9" ht="22.5" hidden="1" customHeight="1" x14ac:dyDescent="0.35">
      <c r="D1" s="28" t="s">
        <v>112</v>
      </c>
      <c r="E1" s="28" t="s">
        <v>30</v>
      </c>
      <c r="F1" s="49" t="s">
        <v>31</v>
      </c>
      <c r="G1" s="28" t="s">
        <v>32</v>
      </c>
    </row>
    <row r="2" spans="1:9" ht="15.75" hidden="1" customHeight="1" x14ac:dyDescent="0.35">
      <c r="C2" t="s">
        <v>50</v>
      </c>
      <c r="D2">
        <f ca="1">COUNTIF(OFFSET(D6,0,0,MATCH(TRUE,INDEX(ISBLANK(D6:D1048576),0,0),0)-1,1),"Fail")</f>
        <v>6</v>
      </c>
      <c r="E2" s="28">
        <f>COUNTIFS(F6:F1048576,"High",D6:D1048576,"Fail")</f>
        <v>5</v>
      </c>
      <c r="F2" s="28">
        <f>COUNTIFS(F6:F1048576,"Medium",D6:D1048576,"Fail")</f>
        <v>1</v>
      </c>
      <c r="G2" s="23">
        <f>COUNTIFS(F6:F1048576,"Low",D6:D1048576,"Fail")</f>
        <v>0</v>
      </c>
    </row>
    <row r="3" spans="1:9" ht="18" hidden="1" customHeight="1" x14ac:dyDescent="0.35">
      <c r="C3" t="s">
        <v>54</v>
      </c>
      <c r="D3">
        <f ca="1">COUNTIF(OFFSET($D$6,0,0,MATCH(TRUE,INDEX(ISBLANK($D$6:$D$1048576),0,0),0)-1,1),"Pass")</f>
        <v>1</v>
      </c>
      <c r="E3" s="28">
        <f>COUNTIFS(F6:F1048576,"High",D6:D1048576,"Pass")</f>
        <v>1</v>
      </c>
      <c r="F3" s="28">
        <f>COUNTIFS(F6:F1048576,"Medium",D6:D1048576,"Pass")</f>
        <v>0</v>
      </c>
      <c r="G3" s="23">
        <f>COUNTIFS(F6:F1048576,"Low",D6:D1048576,"Pass")</f>
        <v>0</v>
      </c>
    </row>
    <row r="4" spans="1:9" ht="21" hidden="1" customHeight="1" x14ac:dyDescent="0.35">
      <c r="C4" t="s">
        <v>51</v>
      </c>
      <c r="D4">
        <f>COUNTIF(D6:D50,"Partially Pass")</f>
        <v>0</v>
      </c>
      <c r="E4" s="28">
        <f>COUNTIFS(F6:F1048576,"High",D6:D1048576,"Partially Pass")</f>
        <v>0</v>
      </c>
      <c r="F4" s="28">
        <f>COUNTIFS(F6:F1048576,"Medium",D6:D1048576,"Partially Pass")</f>
        <v>0</v>
      </c>
      <c r="G4" s="23">
        <f>COUNTIFS(F6:F1048576,"Low",D6:D1048576,"Partially Pass")</f>
        <v>0</v>
      </c>
    </row>
    <row r="5" spans="1:9" ht="63.75" customHeight="1" x14ac:dyDescent="0.35">
      <c r="A5" s="2" t="s">
        <v>22</v>
      </c>
      <c r="B5" s="1" t="s">
        <v>23</v>
      </c>
      <c r="C5" s="1" t="s">
        <v>24</v>
      </c>
      <c r="D5" s="1" t="s">
        <v>63</v>
      </c>
      <c r="E5" s="1" t="s">
        <v>64</v>
      </c>
      <c r="F5" s="1" t="s">
        <v>47</v>
      </c>
    </row>
    <row r="6" spans="1:9" x14ac:dyDescent="0.35">
      <c r="A6" s="3" t="s">
        <v>113</v>
      </c>
      <c r="B6" s="57" t="s">
        <v>114</v>
      </c>
      <c r="C6" s="57" t="s">
        <v>115</v>
      </c>
      <c r="D6" s="3" t="s">
        <v>54</v>
      </c>
      <c r="E6" s="3"/>
      <c r="F6" s="55" t="s">
        <v>30</v>
      </c>
      <c r="H6" t="str">
        <f>IF(D6="",0,IF(AND(D6="Fail",F6="High"),"P0",IF(AND(D6="Partially Pass",F6="High"),"P1","P2")))</f>
        <v>P2</v>
      </c>
      <c r="I6" t="str">
        <f>CONCATENATE($D$1,"|",A6)</f>
        <v>Internal Search|Internal Searches</v>
      </c>
    </row>
    <row r="7" spans="1:9" ht="25" x14ac:dyDescent="0.35">
      <c r="A7" s="3" t="s">
        <v>116</v>
      </c>
      <c r="B7" s="57" t="s">
        <v>117</v>
      </c>
      <c r="C7" s="57" t="s">
        <v>115</v>
      </c>
      <c r="D7" s="3" t="s">
        <v>50</v>
      </c>
      <c r="E7" s="3"/>
      <c r="F7" s="55" t="s">
        <v>30</v>
      </c>
      <c r="G7" s="54"/>
      <c r="H7" t="str">
        <f t="shared" ref="H7:H70" si="0">IF(D7="",0,IF(AND(D7="Fail",F7="High"),"P0",IF(AND(D7="Partially Pass",F7="High"),"P1","P2")))</f>
        <v>P0</v>
      </c>
      <c r="I7" t="str">
        <f t="shared" ref="I7:I70" si="1">CONCATENATE($D$1,"|",A7)</f>
        <v>Internal Search|Internal Searches - Null/Zero Search results</v>
      </c>
    </row>
    <row r="8" spans="1:9" ht="25" x14ac:dyDescent="0.35">
      <c r="A8" s="3" t="s">
        <v>118</v>
      </c>
      <c r="B8" s="57" t="s">
        <v>119</v>
      </c>
      <c r="C8" s="57" t="s">
        <v>115</v>
      </c>
      <c r="D8" s="3" t="s">
        <v>50</v>
      </c>
      <c r="E8" s="3"/>
      <c r="F8" s="55" t="s">
        <v>30</v>
      </c>
      <c r="H8" t="str">
        <f t="shared" si="0"/>
        <v>P0</v>
      </c>
      <c r="I8" t="str">
        <f t="shared" si="1"/>
        <v>Internal Search|Internal Search Terms</v>
      </c>
    </row>
    <row r="9" spans="1:9" ht="25" x14ac:dyDescent="0.35">
      <c r="A9" s="3" t="s">
        <v>120</v>
      </c>
      <c r="B9" s="57" t="s">
        <v>121</v>
      </c>
      <c r="C9" s="57" t="s">
        <v>122</v>
      </c>
      <c r="D9" s="3" t="s">
        <v>50</v>
      </c>
      <c r="E9" s="3"/>
      <c r="F9" s="55" t="s">
        <v>30</v>
      </c>
      <c r="H9" t="str">
        <f t="shared" si="0"/>
        <v>P0</v>
      </c>
      <c r="I9" t="str">
        <f t="shared" si="1"/>
        <v>Internal Search|Search initiation</v>
      </c>
    </row>
    <row r="10" spans="1:9" ht="37.5" x14ac:dyDescent="0.35">
      <c r="A10" s="3" t="s">
        <v>123</v>
      </c>
      <c r="B10" s="57" t="s">
        <v>124</v>
      </c>
      <c r="C10" s="57" t="s">
        <v>115</v>
      </c>
      <c r="D10" s="3" t="s">
        <v>50</v>
      </c>
      <c r="E10" s="3"/>
      <c r="F10" s="55" t="s">
        <v>30</v>
      </c>
      <c r="H10" t="str">
        <f t="shared" si="0"/>
        <v>P0</v>
      </c>
      <c r="I10" t="str">
        <f t="shared" si="1"/>
        <v>Internal Search|Search completion</v>
      </c>
    </row>
    <row r="11" spans="1:9" ht="25" x14ac:dyDescent="0.35">
      <c r="A11" s="3" t="s">
        <v>125</v>
      </c>
      <c r="B11" s="57" t="s">
        <v>126</v>
      </c>
      <c r="C11" s="57" t="s">
        <v>127</v>
      </c>
      <c r="D11" s="3" t="s">
        <v>50</v>
      </c>
      <c r="E11" s="3"/>
      <c r="F11" s="55" t="s">
        <v>30</v>
      </c>
      <c r="H11" t="str">
        <f t="shared" si="0"/>
        <v>P0</v>
      </c>
      <c r="I11" t="str">
        <f t="shared" si="1"/>
        <v>Internal Search|Search result link name</v>
      </c>
    </row>
    <row r="12" spans="1:9" ht="25" x14ac:dyDescent="0.35">
      <c r="A12" s="3" t="s">
        <v>128</v>
      </c>
      <c r="B12" s="57" t="s">
        <v>129</v>
      </c>
      <c r="C12" s="57" t="s">
        <v>127</v>
      </c>
      <c r="D12" s="3" t="s">
        <v>50</v>
      </c>
      <c r="E12" s="3"/>
      <c r="F12" s="55" t="s">
        <v>31</v>
      </c>
      <c r="G12" s="54"/>
      <c r="H12" t="str">
        <f t="shared" si="0"/>
        <v>P2</v>
      </c>
      <c r="I12" t="str">
        <f t="shared" si="1"/>
        <v>Internal Search|Search result position</v>
      </c>
    </row>
    <row r="13" spans="1:9" ht="25" x14ac:dyDescent="0.35">
      <c r="A13" s="3" t="s">
        <v>130</v>
      </c>
      <c r="B13" s="57" t="s">
        <v>131</v>
      </c>
      <c r="C13" s="57" t="s">
        <v>132</v>
      </c>
      <c r="D13" s="3" t="s">
        <v>48</v>
      </c>
      <c r="E13" s="3"/>
      <c r="F13" s="3" t="s">
        <v>30</v>
      </c>
      <c r="H13" t="str">
        <f t="shared" si="0"/>
        <v>P2</v>
      </c>
      <c r="I13" t="str">
        <f t="shared" si="1"/>
        <v>Internal Search|Predictive Search</v>
      </c>
    </row>
    <row r="14" spans="1:9" x14ac:dyDescent="0.35">
      <c r="H14">
        <f t="shared" si="0"/>
        <v>0</v>
      </c>
      <c r="I14" t="str">
        <f t="shared" si="1"/>
        <v>Internal Search|</v>
      </c>
    </row>
    <row r="15" spans="1:9" x14ac:dyDescent="0.35">
      <c r="H15">
        <f t="shared" si="0"/>
        <v>0</v>
      </c>
      <c r="I15" t="str">
        <f t="shared" si="1"/>
        <v>Internal Search|</v>
      </c>
    </row>
    <row r="16" spans="1:9" x14ac:dyDescent="0.35">
      <c r="H16">
        <f t="shared" si="0"/>
        <v>0</v>
      </c>
      <c r="I16" t="str">
        <f t="shared" si="1"/>
        <v>Internal Search|</v>
      </c>
    </row>
    <row r="17" spans="8:9" x14ac:dyDescent="0.35">
      <c r="H17">
        <f t="shared" si="0"/>
        <v>0</v>
      </c>
      <c r="I17" t="str">
        <f t="shared" si="1"/>
        <v>Internal Search|</v>
      </c>
    </row>
    <row r="18" spans="8:9" x14ac:dyDescent="0.35">
      <c r="H18">
        <f t="shared" si="0"/>
        <v>0</v>
      </c>
      <c r="I18" t="str">
        <f t="shared" si="1"/>
        <v>Internal Search|</v>
      </c>
    </row>
    <row r="19" spans="8:9" x14ac:dyDescent="0.35">
      <c r="H19">
        <f t="shared" si="0"/>
        <v>0</v>
      </c>
      <c r="I19" t="str">
        <f t="shared" si="1"/>
        <v>Internal Search|</v>
      </c>
    </row>
    <row r="20" spans="8:9" x14ac:dyDescent="0.35">
      <c r="H20">
        <f t="shared" si="0"/>
        <v>0</v>
      </c>
      <c r="I20" t="str">
        <f t="shared" si="1"/>
        <v>Internal Search|</v>
      </c>
    </row>
    <row r="21" spans="8:9" x14ac:dyDescent="0.35">
      <c r="H21">
        <f t="shared" si="0"/>
        <v>0</v>
      </c>
      <c r="I21" t="str">
        <f t="shared" si="1"/>
        <v>Internal Search|</v>
      </c>
    </row>
    <row r="22" spans="8:9" x14ac:dyDescent="0.35">
      <c r="H22">
        <f t="shared" si="0"/>
        <v>0</v>
      </c>
      <c r="I22" t="str">
        <f t="shared" si="1"/>
        <v>Internal Search|</v>
      </c>
    </row>
    <row r="23" spans="8:9" x14ac:dyDescent="0.35">
      <c r="H23">
        <f t="shared" si="0"/>
        <v>0</v>
      </c>
      <c r="I23" t="str">
        <f t="shared" si="1"/>
        <v>Internal Search|</v>
      </c>
    </row>
    <row r="24" spans="8:9" x14ac:dyDescent="0.35">
      <c r="H24">
        <f t="shared" si="0"/>
        <v>0</v>
      </c>
      <c r="I24" t="str">
        <f t="shared" si="1"/>
        <v>Internal Search|</v>
      </c>
    </row>
    <row r="25" spans="8:9" x14ac:dyDescent="0.35">
      <c r="H25">
        <f t="shared" si="0"/>
        <v>0</v>
      </c>
      <c r="I25" t="str">
        <f t="shared" si="1"/>
        <v>Internal Search|</v>
      </c>
    </row>
    <row r="26" spans="8:9" x14ac:dyDescent="0.35">
      <c r="H26">
        <f t="shared" si="0"/>
        <v>0</v>
      </c>
      <c r="I26" t="str">
        <f t="shared" si="1"/>
        <v>Internal Search|</v>
      </c>
    </row>
    <row r="27" spans="8:9" x14ac:dyDescent="0.35">
      <c r="H27">
        <f t="shared" si="0"/>
        <v>0</v>
      </c>
      <c r="I27" t="str">
        <f t="shared" si="1"/>
        <v>Internal Search|</v>
      </c>
    </row>
    <row r="28" spans="8:9" x14ac:dyDescent="0.35">
      <c r="H28">
        <f t="shared" si="0"/>
        <v>0</v>
      </c>
      <c r="I28" t="str">
        <f t="shared" si="1"/>
        <v>Internal Search|</v>
      </c>
    </row>
    <row r="29" spans="8:9" x14ac:dyDescent="0.35">
      <c r="H29">
        <f t="shared" si="0"/>
        <v>0</v>
      </c>
      <c r="I29" t="str">
        <f t="shared" si="1"/>
        <v>Internal Search|</v>
      </c>
    </row>
    <row r="30" spans="8:9" x14ac:dyDescent="0.35">
      <c r="H30">
        <f t="shared" si="0"/>
        <v>0</v>
      </c>
      <c r="I30" t="str">
        <f t="shared" si="1"/>
        <v>Internal Search|</v>
      </c>
    </row>
    <row r="31" spans="8:9" x14ac:dyDescent="0.35">
      <c r="H31">
        <f t="shared" si="0"/>
        <v>0</v>
      </c>
      <c r="I31" t="str">
        <f t="shared" si="1"/>
        <v>Internal Search|</v>
      </c>
    </row>
    <row r="32" spans="8:9" x14ac:dyDescent="0.35">
      <c r="H32">
        <f t="shared" si="0"/>
        <v>0</v>
      </c>
      <c r="I32" t="str">
        <f t="shared" si="1"/>
        <v>Internal Search|</v>
      </c>
    </row>
    <row r="33" spans="8:9" x14ac:dyDescent="0.35">
      <c r="H33">
        <f t="shared" si="0"/>
        <v>0</v>
      </c>
      <c r="I33" t="str">
        <f t="shared" si="1"/>
        <v>Internal Search|</v>
      </c>
    </row>
    <row r="34" spans="8:9" x14ac:dyDescent="0.35">
      <c r="H34">
        <f t="shared" si="0"/>
        <v>0</v>
      </c>
      <c r="I34" t="str">
        <f t="shared" si="1"/>
        <v>Internal Search|</v>
      </c>
    </row>
    <row r="35" spans="8:9" x14ac:dyDescent="0.35">
      <c r="H35">
        <f t="shared" si="0"/>
        <v>0</v>
      </c>
      <c r="I35" t="str">
        <f t="shared" si="1"/>
        <v>Internal Search|</v>
      </c>
    </row>
    <row r="36" spans="8:9" x14ac:dyDescent="0.35">
      <c r="H36">
        <f t="shared" si="0"/>
        <v>0</v>
      </c>
      <c r="I36" t="str">
        <f t="shared" si="1"/>
        <v>Internal Search|</v>
      </c>
    </row>
    <row r="37" spans="8:9" x14ac:dyDescent="0.35">
      <c r="H37">
        <f t="shared" si="0"/>
        <v>0</v>
      </c>
      <c r="I37" t="str">
        <f t="shared" si="1"/>
        <v>Internal Search|</v>
      </c>
    </row>
    <row r="38" spans="8:9" x14ac:dyDescent="0.35">
      <c r="H38">
        <f t="shared" si="0"/>
        <v>0</v>
      </c>
      <c r="I38" t="str">
        <f t="shared" si="1"/>
        <v>Internal Search|</v>
      </c>
    </row>
    <row r="39" spans="8:9" x14ac:dyDescent="0.35">
      <c r="H39">
        <f t="shared" si="0"/>
        <v>0</v>
      </c>
      <c r="I39" t="str">
        <f t="shared" si="1"/>
        <v>Internal Search|</v>
      </c>
    </row>
    <row r="40" spans="8:9" x14ac:dyDescent="0.35">
      <c r="H40">
        <f t="shared" si="0"/>
        <v>0</v>
      </c>
      <c r="I40" t="str">
        <f t="shared" si="1"/>
        <v>Internal Search|</v>
      </c>
    </row>
    <row r="41" spans="8:9" x14ac:dyDescent="0.35">
      <c r="H41">
        <f t="shared" si="0"/>
        <v>0</v>
      </c>
      <c r="I41" t="str">
        <f t="shared" si="1"/>
        <v>Internal Search|</v>
      </c>
    </row>
    <row r="42" spans="8:9" x14ac:dyDescent="0.35">
      <c r="H42">
        <f t="shared" si="0"/>
        <v>0</v>
      </c>
      <c r="I42" t="str">
        <f t="shared" si="1"/>
        <v>Internal Search|</v>
      </c>
    </row>
    <row r="43" spans="8:9" x14ac:dyDescent="0.35">
      <c r="H43">
        <f t="shared" si="0"/>
        <v>0</v>
      </c>
      <c r="I43" t="str">
        <f t="shared" si="1"/>
        <v>Internal Search|</v>
      </c>
    </row>
    <row r="44" spans="8:9" x14ac:dyDescent="0.35">
      <c r="H44">
        <f t="shared" si="0"/>
        <v>0</v>
      </c>
      <c r="I44" t="str">
        <f t="shared" si="1"/>
        <v>Internal Search|</v>
      </c>
    </row>
    <row r="45" spans="8:9" x14ac:dyDescent="0.35">
      <c r="H45">
        <f t="shared" si="0"/>
        <v>0</v>
      </c>
      <c r="I45" t="str">
        <f t="shared" si="1"/>
        <v>Internal Search|</v>
      </c>
    </row>
    <row r="46" spans="8:9" x14ac:dyDescent="0.35">
      <c r="H46">
        <f t="shared" si="0"/>
        <v>0</v>
      </c>
      <c r="I46" t="str">
        <f t="shared" si="1"/>
        <v>Internal Search|</v>
      </c>
    </row>
    <row r="47" spans="8:9" x14ac:dyDescent="0.35">
      <c r="H47">
        <f t="shared" si="0"/>
        <v>0</v>
      </c>
      <c r="I47" t="str">
        <f t="shared" si="1"/>
        <v>Internal Search|</v>
      </c>
    </row>
    <row r="48" spans="8:9" x14ac:dyDescent="0.35">
      <c r="H48">
        <f t="shared" si="0"/>
        <v>0</v>
      </c>
      <c r="I48" t="str">
        <f t="shared" si="1"/>
        <v>Internal Search|</v>
      </c>
    </row>
    <row r="49" spans="8:9" x14ac:dyDescent="0.35">
      <c r="H49">
        <f t="shared" si="0"/>
        <v>0</v>
      </c>
      <c r="I49" t="str">
        <f t="shared" si="1"/>
        <v>Internal Search|</v>
      </c>
    </row>
    <row r="50" spans="8:9" x14ac:dyDescent="0.35">
      <c r="H50">
        <f t="shared" si="0"/>
        <v>0</v>
      </c>
      <c r="I50" t="str">
        <f t="shared" si="1"/>
        <v>Internal Search|</v>
      </c>
    </row>
    <row r="51" spans="8:9" x14ac:dyDescent="0.35">
      <c r="H51">
        <f t="shared" si="0"/>
        <v>0</v>
      </c>
      <c r="I51" t="str">
        <f t="shared" si="1"/>
        <v>Internal Search|</v>
      </c>
    </row>
    <row r="52" spans="8:9" x14ac:dyDescent="0.35">
      <c r="H52">
        <f t="shared" si="0"/>
        <v>0</v>
      </c>
      <c r="I52" t="str">
        <f t="shared" si="1"/>
        <v>Internal Search|</v>
      </c>
    </row>
    <row r="53" spans="8:9" x14ac:dyDescent="0.35">
      <c r="H53">
        <f t="shared" si="0"/>
        <v>0</v>
      </c>
      <c r="I53" t="str">
        <f t="shared" si="1"/>
        <v>Internal Search|</v>
      </c>
    </row>
    <row r="54" spans="8:9" x14ac:dyDescent="0.35">
      <c r="H54">
        <f t="shared" si="0"/>
        <v>0</v>
      </c>
      <c r="I54" t="str">
        <f t="shared" si="1"/>
        <v>Internal Search|</v>
      </c>
    </row>
    <row r="55" spans="8:9" x14ac:dyDescent="0.35">
      <c r="H55">
        <f t="shared" si="0"/>
        <v>0</v>
      </c>
      <c r="I55" t="str">
        <f t="shared" si="1"/>
        <v>Internal Search|</v>
      </c>
    </row>
    <row r="56" spans="8:9" x14ac:dyDescent="0.35">
      <c r="H56">
        <f t="shared" si="0"/>
        <v>0</v>
      </c>
      <c r="I56" t="str">
        <f t="shared" si="1"/>
        <v>Internal Search|</v>
      </c>
    </row>
    <row r="57" spans="8:9" x14ac:dyDescent="0.35">
      <c r="H57">
        <f t="shared" si="0"/>
        <v>0</v>
      </c>
      <c r="I57" t="str">
        <f t="shared" si="1"/>
        <v>Internal Search|</v>
      </c>
    </row>
    <row r="58" spans="8:9" x14ac:dyDescent="0.35">
      <c r="H58">
        <f t="shared" si="0"/>
        <v>0</v>
      </c>
      <c r="I58" t="str">
        <f t="shared" si="1"/>
        <v>Internal Search|</v>
      </c>
    </row>
    <row r="59" spans="8:9" x14ac:dyDescent="0.35">
      <c r="H59">
        <f t="shared" si="0"/>
        <v>0</v>
      </c>
      <c r="I59" t="str">
        <f t="shared" si="1"/>
        <v>Internal Search|</v>
      </c>
    </row>
    <row r="60" spans="8:9" x14ac:dyDescent="0.35">
      <c r="H60">
        <f t="shared" si="0"/>
        <v>0</v>
      </c>
      <c r="I60" t="str">
        <f t="shared" si="1"/>
        <v>Internal Search|</v>
      </c>
    </row>
    <row r="61" spans="8:9" x14ac:dyDescent="0.35">
      <c r="H61">
        <f t="shared" si="0"/>
        <v>0</v>
      </c>
      <c r="I61" t="str">
        <f t="shared" si="1"/>
        <v>Internal Search|</v>
      </c>
    </row>
    <row r="62" spans="8:9" x14ac:dyDescent="0.35">
      <c r="H62">
        <f t="shared" si="0"/>
        <v>0</v>
      </c>
      <c r="I62" t="str">
        <f t="shared" si="1"/>
        <v>Internal Search|</v>
      </c>
    </row>
    <row r="63" spans="8:9" x14ac:dyDescent="0.35">
      <c r="H63">
        <f t="shared" si="0"/>
        <v>0</v>
      </c>
      <c r="I63" t="str">
        <f t="shared" si="1"/>
        <v>Internal Search|</v>
      </c>
    </row>
    <row r="64" spans="8:9" x14ac:dyDescent="0.35">
      <c r="H64">
        <f t="shared" si="0"/>
        <v>0</v>
      </c>
      <c r="I64" t="str">
        <f t="shared" si="1"/>
        <v>Internal Search|</v>
      </c>
    </row>
    <row r="65" spans="8:9" x14ac:dyDescent="0.35">
      <c r="H65">
        <f t="shared" si="0"/>
        <v>0</v>
      </c>
      <c r="I65" t="str">
        <f t="shared" si="1"/>
        <v>Internal Search|</v>
      </c>
    </row>
    <row r="66" spans="8:9" x14ac:dyDescent="0.35">
      <c r="H66">
        <f t="shared" si="0"/>
        <v>0</v>
      </c>
      <c r="I66" t="str">
        <f t="shared" si="1"/>
        <v>Internal Search|</v>
      </c>
    </row>
    <row r="67" spans="8:9" x14ac:dyDescent="0.35">
      <c r="H67">
        <f t="shared" si="0"/>
        <v>0</v>
      </c>
      <c r="I67" t="str">
        <f t="shared" si="1"/>
        <v>Internal Search|</v>
      </c>
    </row>
    <row r="68" spans="8:9" x14ac:dyDescent="0.35">
      <c r="H68">
        <f t="shared" si="0"/>
        <v>0</v>
      </c>
      <c r="I68" t="str">
        <f t="shared" si="1"/>
        <v>Internal Search|</v>
      </c>
    </row>
    <row r="69" spans="8:9" x14ac:dyDescent="0.35">
      <c r="H69">
        <f t="shared" si="0"/>
        <v>0</v>
      </c>
      <c r="I69" t="str">
        <f t="shared" si="1"/>
        <v>Internal Search|</v>
      </c>
    </row>
    <row r="70" spans="8:9" x14ac:dyDescent="0.35">
      <c r="H70">
        <f t="shared" si="0"/>
        <v>0</v>
      </c>
      <c r="I70" t="str">
        <f t="shared" si="1"/>
        <v>Internal Search|</v>
      </c>
    </row>
    <row r="71" spans="8:9" x14ac:dyDescent="0.35">
      <c r="H71">
        <f t="shared" ref="H71:H79" si="2">IF(D71="",0,IF(AND(D71="Fail",F71="High"),"P0",IF(AND(D71="Partially Pass",F71="High"),"P1","P2")))</f>
        <v>0</v>
      </c>
      <c r="I71" t="str">
        <f t="shared" ref="I71:I79" si="3">CONCATENATE($D$1,"|",A71)</f>
        <v>Internal Search|</v>
      </c>
    </row>
    <row r="72" spans="8:9" x14ac:dyDescent="0.35">
      <c r="H72">
        <f t="shared" si="2"/>
        <v>0</v>
      </c>
      <c r="I72" t="str">
        <f t="shared" si="3"/>
        <v>Internal Search|</v>
      </c>
    </row>
    <row r="73" spans="8:9" x14ac:dyDescent="0.35">
      <c r="H73">
        <f t="shared" si="2"/>
        <v>0</v>
      </c>
      <c r="I73" t="str">
        <f t="shared" si="3"/>
        <v>Internal Search|</v>
      </c>
    </row>
    <row r="74" spans="8:9" x14ac:dyDescent="0.35">
      <c r="H74">
        <f t="shared" si="2"/>
        <v>0</v>
      </c>
      <c r="I74" t="str">
        <f t="shared" si="3"/>
        <v>Internal Search|</v>
      </c>
    </row>
    <row r="75" spans="8:9" x14ac:dyDescent="0.35">
      <c r="H75">
        <f t="shared" si="2"/>
        <v>0</v>
      </c>
      <c r="I75" t="str">
        <f t="shared" si="3"/>
        <v>Internal Search|</v>
      </c>
    </row>
    <row r="76" spans="8:9" x14ac:dyDescent="0.35">
      <c r="H76">
        <f t="shared" si="2"/>
        <v>0</v>
      </c>
      <c r="I76" t="str">
        <f t="shared" si="3"/>
        <v>Internal Search|</v>
      </c>
    </row>
    <row r="77" spans="8:9" x14ac:dyDescent="0.35">
      <c r="H77">
        <f t="shared" si="2"/>
        <v>0</v>
      </c>
      <c r="I77" t="str">
        <f t="shared" si="3"/>
        <v>Internal Search|</v>
      </c>
    </row>
    <row r="78" spans="8:9" x14ac:dyDescent="0.35">
      <c r="H78">
        <f t="shared" si="2"/>
        <v>0</v>
      </c>
      <c r="I78" t="str">
        <f t="shared" si="3"/>
        <v>Internal Search|</v>
      </c>
    </row>
    <row r="79" spans="8:9" x14ac:dyDescent="0.35">
      <c r="H79">
        <f t="shared" si="2"/>
        <v>0</v>
      </c>
      <c r="I79" t="str">
        <f t="shared" si="3"/>
        <v>Internal Search|</v>
      </c>
    </row>
  </sheetData>
  <conditionalFormatting sqref="D5:D6">
    <cfRule type="containsText" dxfId="75" priority="5" operator="containsText" text="Partially Pass">
      <formula>NOT(ISERROR(SEARCH("Partially Pass",D5)))</formula>
    </cfRule>
    <cfRule type="containsText" dxfId="74" priority="6" operator="containsText" text="Not Applicable">
      <formula>NOT(ISERROR(SEARCH("Not Applicable",D5)))</formula>
    </cfRule>
    <cfRule type="cellIs" dxfId="73" priority="7" operator="equal">
      <formula>"Pass"</formula>
    </cfRule>
    <cfRule type="containsText" dxfId="72" priority="8" operator="containsText" text="Fail">
      <formula>NOT(ISERROR(SEARCH("Fail",D5)))</formula>
    </cfRule>
  </conditionalFormatting>
  <conditionalFormatting sqref="D7:E1048576">
    <cfRule type="containsText" dxfId="71" priority="1" operator="containsText" text="Partially Pass">
      <formula>NOT(ISERROR(SEARCH("Partially Pass",D7)))</formula>
    </cfRule>
    <cfRule type="containsText" dxfId="70" priority="2" operator="containsText" text="Not Applicable">
      <formula>NOT(ISERROR(SEARCH("Not Applicable",D7)))</formula>
    </cfRule>
    <cfRule type="cellIs" dxfId="69" priority="3" operator="equal">
      <formula>"Pass"</formula>
    </cfRule>
    <cfRule type="containsText" dxfId="68" priority="4" operator="containsText" text="Fail">
      <formula>NOT(ISERROR(SEARCH("Fail",D7)))</formula>
    </cfRule>
  </conditionalFormatting>
  <conditionalFormatting sqref="G5:G12">
    <cfRule type="containsText" dxfId="67" priority="9" operator="containsText" text="Partially Pass">
      <formula>NOT(ISERROR(SEARCH("Partially Pass",G5)))</formula>
    </cfRule>
    <cfRule type="containsText" dxfId="66" priority="10" operator="containsText" text="Not Applicable">
      <formula>NOT(ISERROR(SEARCH("Not Applicable",G5)))</formula>
    </cfRule>
    <cfRule type="cellIs" dxfId="65" priority="11" operator="equal">
      <formula>"Pass"</formula>
    </cfRule>
    <cfRule type="containsText" dxfId="64" priority="12" operator="containsText" text="Fail">
      <formula>NOT(ISERROR(SEARCH("Fail",G5)))</formula>
    </cfRule>
  </conditionalFormatting>
  <dataValidations count="1">
    <dataValidation type="list" allowBlank="1" showInputMessage="1" showErrorMessage="1" sqref="D6" xr:uid="{CA229016-533A-4B8B-8C11-974856D29DB1}">
      <formula1>$Y$5:$Y$8</formula1>
    </dataValidation>
  </dataValidations>
  <pageMargins left="0.7" right="0.7" top="0.75" bottom="0.75" header="0.3" footer="0.3"/>
  <pageSetup orientation="portrait" r:id="rId1"/>
  <customProperties>
    <customPr name="ORB_SHEETNAME" r:id="rId2"/>
  </customPropertie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900-000000000000}">
          <x14:formula1>
            <xm:f>Navigation!$X$5:$X$8</xm:f>
          </x14:formula1>
          <xm:sqref>D7:D100</xm:sqref>
        </x14:dataValidation>
        <x14:dataValidation type="list" allowBlank="1" showInputMessage="1" showErrorMessage="1" xr:uid="{00000000-0002-0000-0900-000001000000}">
          <x14:formula1>
            <xm:f>Navigation!$W$5:$W$7</xm:f>
          </x14:formula1>
          <xm:sqref>F6:F100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sheetPr>
  <dimension ref="A1:I79"/>
  <sheetViews>
    <sheetView showGridLines="0" topLeftCell="A5" workbookViewId="0">
      <selection activeCell="D7" sqref="D7"/>
    </sheetView>
  </sheetViews>
  <sheetFormatPr defaultColWidth="8.81640625" defaultRowHeight="14.5" x14ac:dyDescent="0.35"/>
  <cols>
    <col min="1" max="1" width="38.453125" customWidth="1"/>
    <col min="2" max="2" width="47" bestFit="1" customWidth="1"/>
    <col min="3" max="3" width="40.453125" customWidth="1"/>
    <col min="4" max="4" width="15.54296875" customWidth="1"/>
    <col min="5" max="5" width="14.81640625" customWidth="1"/>
    <col min="6" max="6" width="8.81640625" customWidth="1"/>
    <col min="7" max="7" width="24" customWidth="1"/>
    <col min="8" max="11" width="0" hidden="1" customWidth="1"/>
  </cols>
  <sheetData>
    <row r="1" spans="1:9" ht="22.5" hidden="1" customHeight="1" x14ac:dyDescent="0.35">
      <c r="D1" s="28" t="s">
        <v>133</v>
      </c>
      <c r="E1" s="28" t="s">
        <v>30</v>
      </c>
      <c r="F1" s="49" t="s">
        <v>31</v>
      </c>
      <c r="G1" s="28" t="s">
        <v>32</v>
      </c>
    </row>
    <row r="2" spans="1:9" ht="14.25" hidden="1" customHeight="1" x14ac:dyDescent="0.35">
      <c r="C2" t="s">
        <v>50</v>
      </c>
      <c r="D2">
        <f ca="1">COUNTIF(OFFSET(D6,0,0,MATCH(TRUE,INDEX(ISBLANK(D6:D1048576),0,0),0)-1,1),"Fail")</f>
        <v>2</v>
      </c>
      <c r="E2" s="28">
        <f>COUNTIFS(F6:F1048576,"High",D6:D1048576,"Fail")</f>
        <v>2</v>
      </c>
      <c r="F2" s="28">
        <f>COUNTIFS(F6:F1048576,"Medium",D6:D1048576,"Fail")</f>
        <v>0</v>
      </c>
      <c r="G2" s="23">
        <f>COUNTIFS(F6:F1048576,"Low",D6:D1048576,"Fail")</f>
        <v>0</v>
      </c>
    </row>
    <row r="3" spans="1:9" ht="15" hidden="1" customHeight="1" x14ac:dyDescent="0.35">
      <c r="C3" t="s">
        <v>54</v>
      </c>
      <c r="D3">
        <f ca="1">COUNTIF(OFFSET($D$6,0,0,MATCH(TRUE,INDEX(ISBLANK($D$6:$D$1048576),0,0),0)-1,1),"Pass")</f>
        <v>0</v>
      </c>
      <c r="E3" s="28">
        <f>COUNTIFS(F6:F1048576,"High",D6:D1048576,"Pass")</f>
        <v>0</v>
      </c>
      <c r="F3" s="28">
        <f>COUNTIFS(F6:F1048576,"Medium",D6:D1048576,"Pass")</f>
        <v>0</v>
      </c>
      <c r="G3" s="23">
        <f>COUNTIFS(F6:F1048576,"Low",D6:D1048576,"Pass")</f>
        <v>0</v>
      </c>
    </row>
    <row r="4" spans="1:9" ht="13.5" hidden="1" customHeight="1" x14ac:dyDescent="0.35">
      <c r="C4" t="s">
        <v>51</v>
      </c>
      <c r="D4">
        <f>COUNTIF(D6:D50,"Partially Pass")</f>
        <v>0</v>
      </c>
      <c r="E4" s="28">
        <f>COUNTIFS(F6:F1048576,"High",D6:D1048576,"Partially Pass")</f>
        <v>0</v>
      </c>
      <c r="F4" s="28">
        <f>COUNTIFS(F6:F1048576,"Medium",D6:D1048576,"Partially Pass")</f>
        <v>0</v>
      </c>
      <c r="G4" s="23">
        <f>COUNTIFS(F6:F1048576,"Low",D6:D1048576,"Partially Pass")</f>
        <v>0</v>
      </c>
    </row>
    <row r="5" spans="1:9" ht="63.75" customHeight="1" x14ac:dyDescent="0.35">
      <c r="A5" s="2" t="s">
        <v>22</v>
      </c>
      <c r="B5" s="2" t="s">
        <v>23</v>
      </c>
      <c r="C5" s="1" t="s">
        <v>24</v>
      </c>
      <c r="D5" s="1" t="s">
        <v>63</v>
      </c>
      <c r="E5" s="1" t="s">
        <v>64</v>
      </c>
      <c r="F5" s="1" t="s">
        <v>47</v>
      </c>
    </row>
    <row r="6" spans="1:9" ht="37.5" x14ac:dyDescent="0.35">
      <c r="A6" s="3" t="s">
        <v>134</v>
      </c>
      <c r="B6" s="57" t="s">
        <v>135</v>
      </c>
      <c r="C6" s="57" t="s">
        <v>136</v>
      </c>
      <c r="D6" s="3" t="s">
        <v>50</v>
      </c>
      <c r="E6" s="3"/>
      <c r="F6" s="3" t="s">
        <v>30</v>
      </c>
      <c r="H6" t="str">
        <f>IF(D6="",0,IF(AND(D6="Fail",F6="High"),"P0",IF(AND(D6="Partially Pass",F6="High"),"P1","P2")))</f>
        <v>P0</v>
      </c>
      <c r="I6" t="str">
        <f>CONCATENATE($D$1,"|",A6)</f>
        <v>Campaign|Internal Campaigns</v>
      </c>
    </row>
    <row r="7" spans="1:9" ht="37.5" x14ac:dyDescent="0.35">
      <c r="A7" s="3" t="s">
        <v>137</v>
      </c>
      <c r="B7" s="57" t="s">
        <v>138</v>
      </c>
      <c r="C7" s="57" t="s">
        <v>136</v>
      </c>
      <c r="D7" s="3" t="s">
        <v>50</v>
      </c>
      <c r="E7" s="3"/>
      <c r="F7" s="3" t="s">
        <v>30</v>
      </c>
      <c r="H7" t="str">
        <f t="shared" ref="H7:H70" si="0">IF(D7="",0,IF(AND(D7="Fail",F7="High"),"P0",IF(AND(D7="Partially Pass",F7="High"),"P1","P2")))</f>
        <v>P0</v>
      </c>
      <c r="I7" t="str">
        <f t="shared" ref="I7:I70" si="1">CONCATENATE($D$1,"|",A7)</f>
        <v>Campaign|External Campaigns</v>
      </c>
    </row>
    <row r="8" spans="1:9" x14ac:dyDescent="0.35">
      <c r="B8" s="58"/>
      <c r="C8" s="58"/>
      <c r="H8">
        <f t="shared" si="0"/>
        <v>0</v>
      </c>
      <c r="I8" t="str">
        <f t="shared" si="1"/>
        <v>Campaign|</v>
      </c>
    </row>
    <row r="9" spans="1:9" x14ac:dyDescent="0.35">
      <c r="H9">
        <f t="shared" si="0"/>
        <v>0</v>
      </c>
      <c r="I9" t="str">
        <f t="shared" si="1"/>
        <v>Campaign|</v>
      </c>
    </row>
    <row r="10" spans="1:9" x14ac:dyDescent="0.35">
      <c r="H10">
        <f t="shared" si="0"/>
        <v>0</v>
      </c>
      <c r="I10" t="str">
        <f t="shared" si="1"/>
        <v>Campaign|</v>
      </c>
    </row>
    <row r="11" spans="1:9" x14ac:dyDescent="0.35">
      <c r="H11">
        <f t="shared" si="0"/>
        <v>0</v>
      </c>
      <c r="I11" t="str">
        <f t="shared" si="1"/>
        <v>Campaign|</v>
      </c>
    </row>
    <row r="12" spans="1:9" x14ac:dyDescent="0.35">
      <c r="H12">
        <f t="shared" si="0"/>
        <v>0</v>
      </c>
      <c r="I12" t="str">
        <f t="shared" si="1"/>
        <v>Campaign|</v>
      </c>
    </row>
    <row r="13" spans="1:9" x14ac:dyDescent="0.35">
      <c r="H13">
        <f t="shared" si="0"/>
        <v>0</v>
      </c>
      <c r="I13" t="str">
        <f t="shared" si="1"/>
        <v>Campaign|</v>
      </c>
    </row>
    <row r="14" spans="1:9" x14ac:dyDescent="0.35">
      <c r="H14">
        <f t="shared" si="0"/>
        <v>0</v>
      </c>
      <c r="I14" t="str">
        <f t="shared" si="1"/>
        <v>Campaign|</v>
      </c>
    </row>
    <row r="15" spans="1:9" x14ac:dyDescent="0.35">
      <c r="H15">
        <f t="shared" si="0"/>
        <v>0</v>
      </c>
      <c r="I15" t="str">
        <f t="shared" si="1"/>
        <v>Campaign|</v>
      </c>
    </row>
    <row r="16" spans="1:9" x14ac:dyDescent="0.35">
      <c r="H16">
        <f t="shared" si="0"/>
        <v>0</v>
      </c>
      <c r="I16" t="str">
        <f t="shared" si="1"/>
        <v>Campaign|</v>
      </c>
    </row>
    <row r="17" spans="8:9" x14ac:dyDescent="0.35">
      <c r="H17">
        <f t="shared" si="0"/>
        <v>0</v>
      </c>
      <c r="I17" t="str">
        <f t="shared" si="1"/>
        <v>Campaign|</v>
      </c>
    </row>
    <row r="18" spans="8:9" x14ac:dyDescent="0.35">
      <c r="H18">
        <f t="shared" si="0"/>
        <v>0</v>
      </c>
      <c r="I18" t="str">
        <f t="shared" si="1"/>
        <v>Campaign|</v>
      </c>
    </row>
    <row r="19" spans="8:9" x14ac:dyDescent="0.35">
      <c r="H19">
        <f t="shared" si="0"/>
        <v>0</v>
      </c>
      <c r="I19" t="str">
        <f t="shared" si="1"/>
        <v>Campaign|</v>
      </c>
    </row>
    <row r="20" spans="8:9" x14ac:dyDescent="0.35">
      <c r="H20">
        <f t="shared" si="0"/>
        <v>0</v>
      </c>
      <c r="I20" t="str">
        <f t="shared" si="1"/>
        <v>Campaign|</v>
      </c>
    </row>
    <row r="21" spans="8:9" x14ac:dyDescent="0.35">
      <c r="H21">
        <f t="shared" si="0"/>
        <v>0</v>
      </c>
      <c r="I21" t="str">
        <f t="shared" si="1"/>
        <v>Campaign|</v>
      </c>
    </row>
    <row r="22" spans="8:9" x14ac:dyDescent="0.35">
      <c r="H22">
        <f t="shared" si="0"/>
        <v>0</v>
      </c>
      <c r="I22" t="str">
        <f t="shared" si="1"/>
        <v>Campaign|</v>
      </c>
    </row>
    <row r="23" spans="8:9" x14ac:dyDescent="0.35">
      <c r="H23">
        <f t="shared" si="0"/>
        <v>0</v>
      </c>
      <c r="I23" t="str">
        <f t="shared" si="1"/>
        <v>Campaign|</v>
      </c>
    </row>
    <row r="24" spans="8:9" x14ac:dyDescent="0.35">
      <c r="H24">
        <f t="shared" si="0"/>
        <v>0</v>
      </c>
      <c r="I24" t="str">
        <f t="shared" si="1"/>
        <v>Campaign|</v>
      </c>
    </row>
    <row r="25" spans="8:9" x14ac:dyDescent="0.35">
      <c r="H25">
        <f t="shared" si="0"/>
        <v>0</v>
      </c>
      <c r="I25" t="str">
        <f t="shared" si="1"/>
        <v>Campaign|</v>
      </c>
    </row>
    <row r="26" spans="8:9" x14ac:dyDescent="0.35">
      <c r="H26">
        <f t="shared" si="0"/>
        <v>0</v>
      </c>
      <c r="I26" t="str">
        <f t="shared" si="1"/>
        <v>Campaign|</v>
      </c>
    </row>
    <row r="27" spans="8:9" x14ac:dyDescent="0.35">
      <c r="H27">
        <f t="shared" si="0"/>
        <v>0</v>
      </c>
      <c r="I27" t="str">
        <f t="shared" si="1"/>
        <v>Campaign|</v>
      </c>
    </row>
    <row r="28" spans="8:9" x14ac:dyDescent="0.35">
      <c r="H28">
        <f t="shared" si="0"/>
        <v>0</v>
      </c>
      <c r="I28" t="str">
        <f t="shared" si="1"/>
        <v>Campaign|</v>
      </c>
    </row>
    <row r="29" spans="8:9" x14ac:dyDescent="0.35">
      <c r="H29">
        <f t="shared" si="0"/>
        <v>0</v>
      </c>
      <c r="I29" t="str">
        <f t="shared" si="1"/>
        <v>Campaign|</v>
      </c>
    </row>
    <row r="30" spans="8:9" x14ac:dyDescent="0.35">
      <c r="H30">
        <f t="shared" si="0"/>
        <v>0</v>
      </c>
      <c r="I30" t="str">
        <f t="shared" si="1"/>
        <v>Campaign|</v>
      </c>
    </row>
    <row r="31" spans="8:9" x14ac:dyDescent="0.35">
      <c r="H31">
        <f t="shared" si="0"/>
        <v>0</v>
      </c>
      <c r="I31" t="str">
        <f t="shared" si="1"/>
        <v>Campaign|</v>
      </c>
    </row>
    <row r="32" spans="8:9" x14ac:dyDescent="0.35">
      <c r="H32">
        <f t="shared" si="0"/>
        <v>0</v>
      </c>
      <c r="I32" t="str">
        <f t="shared" si="1"/>
        <v>Campaign|</v>
      </c>
    </row>
    <row r="33" spans="8:9" x14ac:dyDescent="0.35">
      <c r="H33">
        <f t="shared" si="0"/>
        <v>0</v>
      </c>
      <c r="I33" t="str">
        <f t="shared" si="1"/>
        <v>Campaign|</v>
      </c>
    </row>
    <row r="34" spans="8:9" x14ac:dyDescent="0.35">
      <c r="H34">
        <f t="shared" si="0"/>
        <v>0</v>
      </c>
      <c r="I34" t="str">
        <f t="shared" si="1"/>
        <v>Campaign|</v>
      </c>
    </row>
    <row r="35" spans="8:9" x14ac:dyDescent="0.35">
      <c r="H35">
        <f t="shared" si="0"/>
        <v>0</v>
      </c>
      <c r="I35" t="str">
        <f t="shared" si="1"/>
        <v>Campaign|</v>
      </c>
    </row>
    <row r="36" spans="8:9" x14ac:dyDescent="0.35">
      <c r="H36">
        <f t="shared" si="0"/>
        <v>0</v>
      </c>
      <c r="I36" t="str">
        <f t="shared" si="1"/>
        <v>Campaign|</v>
      </c>
    </row>
    <row r="37" spans="8:9" x14ac:dyDescent="0.35">
      <c r="H37">
        <f t="shared" si="0"/>
        <v>0</v>
      </c>
      <c r="I37" t="str">
        <f t="shared" si="1"/>
        <v>Campaign|</v>
      </c>
    </row>
    <row r="38" spans="8:9" x14ac:dyDescent="0.35">
      <c r="H38">
        <f t="shared" si="0"/>
        <v>0</v>
      </c>
      <c r="I38" t="str">
        <f t="shared" si="1"/>
        <v>Campaign|</v>
      </c>
    </row>
    <row r="39" spans="8:9" x14ac:dyDescent="0.35">
      <c r="H39">
        <f t="shared" si="0"/>
        <v>0</v>
      </c>
      <c r="I39" t="str">
        <f t="shared" si="1"/>
        <v>Campaign|</v>
      </c>
    </row>
    <row r="40" spans="8:9" x14ac:dyDescent="0.35">
      <c r="H40">
        <f t="shared" si="0"/>
        <v>0</v>
      </c>
      <c r="I40" t="str">
        <f t="shared" si="1"/>
        <v>Campaign|</v>
      </c>
    </row>
    <row r="41" spans="8:9" x14ac:dyDescent="0.35">
      <c r="H41">
        <f t="shared" si="0"/>
        <v>0</v>
      </c>
      <c r="I41" t="str">
        <f t="shared" si="1"/>
        <v>Campaign|</v>
      </c>
    </row>
    <row r="42" spans="8:9" x14ac:dyDescent="0.35">
      <c r="H42">
        <f t="shared" si="0"/>
        <v>0</v>
      </c>
      <c r="I42" t="str">
        <f t="shared" si="1"/>
        <v>Campaign|</v>
      </c>
    </row>
    <row r="43" spans="8:9" x14ac:dyDescent="0.35">
      <c r="H43">
        <f t="shared" si="0"/>
        <v>0</v>
      </c>
      <c r="I43" t="str">
        <f t="shared" si="1"/>
        <v>Campaign|</v>
      </c>
    </row>
    <row r="44" spans="8:9" x14ac:dyDescent="0.35">
      <c r="H44">
        <f t="shared" si="0"/>
        <v>0</v>
      </c>
      <c r="I44" t="str">
        <f t="shared" si="1"/>
        <v>Campaign|</v>
      </c>
    </row>
    <row r="45" spans="8:9" x14ac:dyDescent="0.35">
      <c r="H45">
        <f t="shared" si="0"/>
        <v>0</v>
      </c>
      <c r="I45" t="str">
        <f t="shared" si="1"/>
        <v>Campaign|</v>
      </c>
    </row>
    <row r="46" spans="8:9" x14ac:dyDescent="0.35">
      <c r="H46">
        <f t="shared" si="0"/>
        <v>0</v>
      </c>
      <c r="I46" t="str">
        <f t="shared" si="1"/>
        <v>Campaign|</v>
      </c>
    </row>
    <row r="47" spans="8:9" x14ac:dyDescent="0.35">
      <c r="H47">
        <f t="shared" si="0"/>
        <v>0</v>
      </c>
      <c r="I47" t="str">
        <f t="shared" si="1"/>
        <v>Campaign|</v>
      </c>
    </row>
    <row r="48" spans="8:9" x14ac:dyDescent="0.35">
      <c r="H48">
        <f t="shared" si="0"/>
        <v>0</v>
      </c>
      <c r="I48" t="str">
        <f t="shared" si="1"/>
        <v>Campaign|</v>
      </c>
    </row>
    <row r="49" spans="8:9" x14ac:dyDescent="0.35">
      <c r="H49">
        <f t="shared" si="0"/>
        <v>0</v>
      </c>
      <c r="I49" t="str">
        <f t="shared" si="1"/>
        <v>Campaign|</v>
      </c>
    </row>
    <row r="50" spans="8:9" x14ac:dyDescent="0.35">
      <c r="H50">
        <f t="shared" si="0"/>
        <v>0</v>
      </c>
      <c r="I50" t="str">
        <f t="shared" si="1"/>
        <v>Campaign|</v>
      </c>
    </row>
    <row r="51" spans="8:9" x14ac:dyDescent="0.35">
      <c r="H51">
        <f t="shared" si="0"/>
        <v>0</v>
      </c>
      <c r="I51" t="str">
        <f t="shared" si="1"/>
        <v>Campaign|</v>
      </c>
    </row>
    <row r="52" spans="8:9" x14ac:dyDescent="0.35">
      <c r="H52">
        <f t="shared" si="0"/>
        <v>0</v>
      </c>
      <c r="I52" t="str">
        <f t="shared" si="1"/>
        <v>Campaign|</v>
      </c>
    </row>
    <row r="53" spans="8:9" x14ac:dyDescent="0.35">
      <c r="H53">
        <f t="shared" si="0"/>
        <v>0</v>
      </c>
      <c r="I53" t="str">
        <f t="shared" si="1"/>
        <v>Campaign|</v>
      </c>
    </row>
    <row r="54" spans="8:9" x14ac:dyDescent="0.35">
      <c r="H54">
        <f t="shared" si="0"/>
        <v>0</v>
      </c>
      <c r="I54" t="str">
        <f t="shared" si="1"/>
        <v>Campaign|</v>
      </c>
    </row>
    <row r="55" spans="8:9" x14ac:dyDescent="0.35">
      <c r="H55">
        <f t="shared" si="0"/>
        <v>0</v>
      </c>
      <c r="I55" t="str">
        <f t="shared" si="1"/>
        <v>Campaign|</v>
      </c>
    </row>
    <row r="56" spans="8:9" x14ac:dyDescent="0.35">
      <c r="H56">
        <f t="shared" si="0"/>
        <v>0</v>
      </c>
      <c r="I56" t="str">
        <f t="shared" si="1"/>
        <v>Campaign|</v>
      </c>
    </row>
    <row r="57" spans="8:9" x14ac:dyDescent="0.35">
      <c r="H57">
        <f t="shared" si="0"/>
        <v>0</v>
      </c>
      <c r="I57" t="str">
        <f t="shared" si="1"/>
        <v>Campaign|</v>
      </c>
    </row>
    <row r="58" spans="8:9" x14ac:dyDescent="0.35">
      <c r="H58">
        <f t="shared" si="0"/>
        <v>0</v>
      </c>
      <c r="I58" t="str">
        <f t="shared" si="1"/>
        <v>Campaign|</v>
      </c>
    </row>
    <row r="59" spans="8:9" x14ac:dyDescent="0.35">
      <c r="H59">
        <f t="shared" si="0"/>
        <v>0</v>
      </c>
      <c r="I59" t="str">
        <f t="shared" si="1"/>
        <v>Campaign|</v>
      </c>
    </row>
    <row r="60" spans="8:9" x14ac:dyDescent="0.35">
      <c r="H60">
        <f t="shared" si="0"/>
        <v>0</v>
      </c>
      <c r="I60" t="str">
        <f t="shared" si="1"/>
        <v>Campaign|</v>
      </c>
    </row>
    <row r="61" spans="8:9" x14ac:dyDescent="0.35">
      <c r="H61">
        <f t="shared" si="0"/>
        <v>0</v>
      </c>
      <c r="I61" t="str">
        <f t="shared" si="1"/>
        <v>Campaign|</v>
      </c>
    </row>
    <row r="62" spans="8:9" x14ac:dyDescent="0.35">
      <c r="H62">
        <f t="shared" si="0"/>
        <v>0</v>
      </c>
      <c r="I62" t="str">
        <f t="shared" si="1"/>
        <v>Campaign|</v>
      </c>
    </row>
    <row r="63" spans="8:9" x14ac:dyDescent="0.35">
      <c r="H63">
        <f t="shared" si="0"/>
        <v>0</v>
      </c>
      <c r="I63" t="str">
        <f t="shared" si="1"/>
        <v>Campaign|</v>
      </c>
    </row>
    <row r="64" spans="8:9" x14ac:dyDescent="0.35">
      <c r="H64">
        <f t="shared" si="0"/>
        <v>0</v>
      </c>
      <c r="I64" t="str">
        <f t="shared" si="1"/>
        <v>Campaign|</v>
      </c>
    </row>
    <row r="65" spans="8:9" x14ac:dyDescent="0.35">
      <c r="H65">
        <f t="shared" si="0"/>
        <v>0</v>
      </c>
      <c r="I65" t="str">
        <f t="shared" si="1"/>
        <v>Campaign|</v>
      </c>
    </row>
    <row r="66" spans="8:9" x14ac:dyDescent="0.35">
      <c r="H66">
        <f t="shared" si="0"/>
        <v>0</v>
      </c>
      <c r="I66" t="str">
        <f t="shared" si="1"/>
        <v>Campaign|</v>
      </c>
    </row>
    <row r="67" spans="8:9" x14ac:dyDescent="0.35">
      <c r="H67">
        <f t="shared" si="0"/>
        <v>0</v>
      </c>
      <c r="I67" t="str">
        <f t="shared" si="1"/>
        <v>Campaign|</v>
      </c>
    </row>
    <row r="68" spans="8:9" x14ac:dyDescent="0.35">
      <c r="H68">
        <f t="shared" si="0"/>
        <v>0</v>
      </c>
      <c r="I68" t="str">
        <f t="shared" si="1"/>
        <v>Campaign|</v>
      </c>
    </row>
    <row r="69" spans="8:9" x14ac:dyDescent="0.35">
      <c r="H69">
        <f t="shared" si="0"/>
        <v>0</v>
      </c>
      <c r="I69" t="str">
        <f t="shared" si="1"/>
        <v>Campaign|</v>
      </c>
    </row>
    <row r="70" spans="8:9" x14ac:dyDescent="0.35">
      <c r="H70">
        <f t="shared" si="0"/>
        <v>0</v>
      </c>
      <c r="I70" t="str">
        <f t="shared" si="1"/>
        <v>Campaign|</v>
      </c>
    </row>
    <row r="71" spans="8:9" x14ac:dyDescent="0.35">
      <c r="H71">
        <f t="shared" ref="H71:H79" si="2">IF(D71="",0,IF(AND(D71="Fail",F71="High"),"P0",IF(AND(D71="Partially Pass",F71="High"),"P1","P2")))</f>
        <v>0</v>
      </c>
      <c r="I71" t="str">
        <f t="shared" ref="I71:I79" si="3">CONCATENATE($D$1,"|",A71)</f>
        <v>Campaign|</v>
      </c>
    </row>
    <row r="72" spans="8:9" x14ac:dyDescent="0.35">
      <c r="H72">
        <f t="shared" si="2"/>
        <v>0</v>
      </c>
      <c r="I72" t="str">
        <f t="shared" si="3"/>
        <v>Campaign|</v>
      </c>
    </row>
    <row r="73" spans="8:9" x14ac:dyDescent="0.35">
      <c r="H73">
        <f t="shared" si="2"/>
        <v>0</v>
      </c>
      <c r="I73" t="str">
        <f t="shared" si="3"/>
        <v>Campaign|</v>
      </c>
    </row>
    <row r="74" spans="8:9" x14ac:dyDescent="0.35">
      <c r="H74">
        <f t="shared" si="2"/>
        <v>0</v>
      </c>
      <c r="I74" t="str">
        <f t="shared" si="3"/>
        <v>Campaign|</v>
      </c>
    </row>
    <row r="75" spans="8:9" x14ac:dyDescent="0.35">
      <c r="H75">
        <f t="shared" si="2"/>
        <v>0</v>
      </c>
      <c r="I75" t="str">
        <f t="shared" si="3"/>
        <v>Campaign|</v>
      </c>
    </row>
    <row r="76" spans="8:9" x14ac:dyDescent="0.35">
      <c r="H76">
        <f t="shared" si="2"/>
        <v>0</v>
      </c>
      <c r="I76" t="str">
        <f t="shared" si="3"/>
        <v>Campaign|</v>
      </c>
    </row>
    <row r="77" spans="8:9" x14ac:dyDescent="0.35">
      <c r="H77">
        <f t="shared" si="2"/>
        <v>0</v>
      </c>
      <c r="I77" t="str">
        <f t="shared" si="3"/>
        <v>Campaign|</v>
      </c>
    </row>
    <row r="78" spans="8:9" x14ac:dyDescent="0.35">
      <c r="H78">
        <f t="shared" si="2"/>
        <v>0</v>
      </c>
      <c r="I78" t="str">
        <f t="shared" si="3"/>
        <v>Campaign|</v>
      </c>
    </row>
    <row r="79" spans="8:9" x14ac:dyDescent="0.35">
      <c r="H79">
        <f t="shared" si="2"/>
        <v>0</v>
      </c>
      <c r="I79" t="str">
        <f t="shared" si="3"/>
        <v>Campaign|</v>
      </c>
    </row>
  </sheetData>
  <conditionalFormatting sqref="D5:D7">
    <cfRule type="containsText" dxfId="63" priority="1" operator="containsText" text="Partially Pass">
      <formula>NOT(ISERROR(SEARCH("Partially Pass",D5)))</formula>
    </cfRule>
    <cfRule type="containsText" dxfId="62" priority="2" operator="containsText" text="Not Applicable">
      <formula>NOT(ISERROR(SEARCH("Not Applicable",D5)))</formula>
    </cfRule>
    <cfRule type="cellIs" dxfId="61" priority="3" operator="equal">
      <formula>"Pass"</formula>
    </cfRule>
    <cfRule type="containsText" dxfId="60" priority="4" operator="containsText" text="Fail">
      <formula>NOT(ISERROR(SEARCH("Fail",D5)))</formula>
    </cfRule>
  </conditionalFormatting>
  <conditionalFormatting sqref="D11:E1048576">
    <cfRule type="containsText" dxfId="59" priority="17" operator="containsText" text="Partially Pass">
      <formula>NOT(ISERROR(SEARCH("Partially Pass",D11)))</formula>
    </cfRule>
    <cfRule type="containsText" dxfId="58" priority="18" operator="containsText" text="Not Applicable">
      <formula>NOT(ISERROR(SEARCH("Not Applicable",D11)))</formula>
    </cfRule>
    <cfRule type="cellIs" dxfId="57" priority="19" operator="equal">
      <formula>"Pass"</formula>
    </cfRule>
    <cfRule type="containsText" dxfId="56" priority="20" operator="containsText" text="Fail">
      <formula>NOT(ISERROR(SEARCH("Fail",D11)))</formula>
    </cfRule>
  </conditionalFormatting>
  <conditionalFormatting sqref="E6:E7">
    <cfRule type="containsText" dxfId="55" priority="9" operator="containsText" text="Partially Pass">
      <formula>NOT(ISERROR(SEARCH("Partially Pass",E6)))</formula>
    </cfRule>
    <cfRule type="containsText" dxfId="54" priority="10" operator="containsText" text="Not Applicable">
      <formula>NOT(ISERROR(SEARCH("Not Applicable",E6)))</formula>
    </cfRule>
    <cfRule type="cellIs" dxfId="53" priority="11" operator="equal">
      <formula>"Pass"</formula>
    </cfRule>
    <cfRule type="containsText" dxfId="52" priority="12" operator="containsText" text="Fail">
      <formula>NOT(ISERROR(SEARCH("Fail",E6)))</formula>
    </cfRule>
  </conditionalFormatting>
  <dataValidations count="1">
    <dataValidation type="list" allowBlank="1" showInputMessage="1" showErrorMessage="1" sqref="D6:D7" xr:uid="{5E9AD989-8205-4AFF-94F9-28BF6E2DAD9D}">
      <formula1>$X$5:$X$8</formula1>
    </dataValidation>
  </dataValidations>
  <pageMargins left="0.7" right="0.7" top="0.75" bottom="0.75" header="0.3" footer="0.3"/>
  <pageSetup paperSize="9" orientation="portrait" verticalDpi="0" r:id="rId1"/>
  <customProperties>
    <customPr name="ORB_SHEETNAME" r:id="rId2"/>
  </customPropertie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A00-000000000000}">
          <x14:formula1>
            <xm:f>Navigation!$X$5:$X$8</xm:f>
          </x14:formula1>
          <xm:sqref>D8:D100</xm:sqref>
        </x14:dataValidation>
        <x14:dataValidation type="list" allowBlank="1" showInputMessage="1" showErrorMessage="1" xr:uid="{00000000-0002-0000-0A00-000001000000}">
          <x14:formula1>
            <xm:f>Navigation!$W$5:$W$7</xm:f>
          </x14:formula1>
          <xm:sqref>F6:F100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39997558519241921"/>
  </sheetPr>
  <dimension ref="A1:I79"/>
  <sheetViews>
    <sheetView showGridLines="0" topLeftCell="A5" zoomScale="85" zoomScaleNormal="85" workbookViewId="0">
      <selection activeCell="E7" sqref="E7"/>
    </sheetView>
  </sheetViews>
  <sheetFormatPr defaultColWidth="8.81640625" defaultRowHeight="14.5" x14ac:dyDescent="0.35"/>
  <cols>
    <col min="1" max="1" width="38.453125" customWidth="1"/>
    <col min="2" max="2" width="47" bestFit="1" customWidth="1"/>
    <col min="3" max="3" width="40.453125" customWidth="1"/>
    <col min="4" max="4" width="15.54296875" bestFit="1" customWidth="1"/>
    <col min="5" max="5" width="44.81640625" customWidth="1"/>
    <col min="6" max="6" width="8.81640625" customWidth="1"/>
    <col min="8" max="11" width="0" hidden="1" customWidth="1"/>
  </cols>
  <sheetData>
    <row r="1" spans="1:9" ht="20.25" hidden="1" customHeight="1" x14ac:dyDescent="0.35">
      <c r="A1" s="56"/>
      <c r="B1" s="56"/>
      <c r="C1" s="56"/>
      <c r="D1" s="56" t="s">
        <v>139</v>
      </c>
      <c r="E1" s="59" t="s">
        <v>30</v>
      </c>
      <c r="F1" s="64" t="s">
        <v>31</v>
      </c>
      <c r="G1" s="59" t="s">
        <v>32</v>
      </c>
      <c r="H1" s="56"/>
      <c r="I1" s="56"/>
    </row>
    <row r="2" spans="1:9" ht="15.75" hidden="1" customHeight="1" x14ac:dyDescent="0.35">
      <c r="A2" s="56"/>
      <c r="B2" s="56"/>
      <c r="C2" s="56" t="s">
        <v>50</v>
      </c>
      <c r="D2" s="56">
        <f ca="1">COUNTIF(OFFSET(D6,0,0,MATCH(TRUE,INDEX(ISBLANK(D6:D1048576),0,0),0)-1,1),"Fail")</f>
        <v>0</v>
      </c>
      <c r="E2" s="59">
        <f>COUNTIFS(F6:F1048576,"High",D6:D1048576,"Fail")</f>
        <v>0</v>
      </c>
      <c r="F2" s="59">
        <f>COUNTIFS(F6:F1048576,"Medium",D6:D1048576,"Fail")</f>
        <v>0</v>
      </c>
      <c r="G2" s="61">
        <f>COUNTIFS(F6:F1048576,"Low",D6:D1048576,"Fail")</f>
        <v>0</v>
      </c>
      <c r="H2" s="56"/>
      <c r="I2" s="56"/>
    </row>
    <row r="3" spans="1:9" ht="17.25" hidden="1" customHeight="1" x14ac:dyDescent="0.35">
      <c r="A3" s="56"/>
      <c r="B3" s="56"/>
      <c r="C3" s="56" t="s">
        <v>54</v>
      </c>
      <c r="D3" s="56">
        <f ca="1">COUNTIF(OFFSET($D$6,0,0,MATCH(TRUE,INDEX(ISBLANK($D$6:$D$1048576),0,0),0)-1,1),"Pass")</f>
        <v>0</v>
      </c>
      <c r="E3" s="59">
        <f>COUNTIFS(F6:F1048576,"High",D6:D1048576,"Pass")</f>
        <v>0</v>
      </c>
      <c r="F3" s="59">
        <f>COUNTIFS(F6:F1048576,"Medium",D6:D1048576,"Pass")</f>
        <v>0</v>
      </c>
      <c r="G3" s="61">
        <f>COUNTIFS(F6:F1048576,"Low",D6:D1048576,"Pass")</f>
        <v>0</v>
      </c>
      <c r="H3" s="56"/>
      <c r="I3" s="56"/>
    </row>
    <row r="4" spans="1:9" ht="15.75" hidden="1" customHeight="1" x14ac:dyDescent="0.35">
      <c r="A4" s="56"/>
      <c r="B4" s="56"/>
      <c r="C4" s="56" t="s">
        <v>51</v>
      </c>
      <c r="D4" s="56">
        <f>COUNTIF(D6:D50,"Partially Pass")</f>
        <v>1</v>
      </c>
      <c r="E4" s="59">
        <f>COUNTIFS(F6:F1048576,"High",D6:D1048576,"Partially Pass")</f>
        <v>1</v>
      </c>
      <c r="F4" s="59">
        <f>COUNTIFS(F6:F1048576,"Medium",D6:D1048576,"Partially Pass")</f>
        <v>0</v>
      </c>
      <c r="G4" s="61">
        <f>COUNTIFS(F6:F1048576,"Low",D6:D1048576,"Partially Pass")</f>
        <v>0</v>
      </c>
      <c r="H4" s="56"/>
      <c r="I4" s="56"/>
    </row>
    <row r="5" spans="1:9" ht="63.75" customHeight="1" x14ac:dyDescent="0.35">
      <c r="A5" s="62" t="s">
        <v>22</v>
      </c>
      <c r="B5" s="62" t="s">
        <v>23</v>
      </c>
      <c r="C5" s="63" t="s">
        <v>24</v>
      </c>
      <c r="D5" s="63" t="s">
        <v>63</v>
      </c>
      <c r="E5" s="63" t="s">
        <v>64</v>
      </c>
      <c r="F5" s="63" t="s">
        <v>47</v>
      </c>
      <c r="G5" s="56"/>
      <c r="H5" s="56"/>
      <c r="I5" s="56"/>
    </row>
    <row r="6" spans="1:9" ht="31.5" customHeight="1" x14ac:dyDescent="0.35">
      <c r="A6" s="3" t="s">
        <v>140</v>
      </c>
      <c r="B6" s="57" t="s">
        <v>141</v>
      </c>
      <c r="C6" s="57" t="s">
        <v>142</v>
      </c>
      <c r="D6" s="3" t="s">
        <v>48</v>
      </c>
      <c r="E6" s="3" t="s">
        <v>287</v>
      </c>
      <c r="F6" s="3" t="s">
        <v>30</v>
      </c>
      <c r="G6" s="56"/>
      <c r="H6" s="56" t="str">
        <f>IF(D6="",0,IF(AND(D6="Fail",F6="High"),"P0",IF(AND(D6="Partially Pass",F6="High"),"P1","P2")))</f>
        <v>P2</v>
      </c>
      <c r="I6" s="56" t="str">
        <f>CONCATENATE($D$1,"|",A6)</f>
        <v>Lead Generation|Sign in</v>
      </c>
    </row>
    <row r="7" spans="1:9" ht="31.5" customHeight="1" x14ac:dyDescent="0.35">
      <c r="A7" s="3" t="s">
        <v>144</v>
      </c>
      <c r="B7" s="57" t="s">
        <v>145</v>
      </c>
      <c r="C7" s="57" t="s">
        <v>146</v>
      </c>
      <c r="D7" s="3" t="s">
        <v>48</v>
      </c>
      <c r="E7" s="3" t="s">
        <v>287</v>
      </c>
      <c r="F7" s="3" t="s">
        <v>30</v>
      </c>
      <c r="G7" s="56"/>
      <c r="H7" s="56" t="str">
        <f t="shared" ref="H7:H70" si="0">IF(D7="",0,IF(AND(D7="Fail",F7="High"),"P0",IF(AND(D7="Partially Pass",F7="High"),"P1","P2")))</f>
        <v>P2</v>
      </c>
      <c r="I7" s="56" t="str">
        <f t="shared" ref="I7:I70" si="1">CONCATENATE($D$1,"|",A7)</f>
        <v>Lead Generation|Registrations</v>
      </c>
    </row>
    <row r="8" spans="1:9" ht="42" customHeight="1" x14ac:dyDescent="0.35">
      <c r="A8" s="3" t="s">
        <v>147</v>
      </c>
      <c r="B8" s="57" t="s">
        <v>148</v>
      </c>
      <c r="C8" s="57" t="s">
        <v>149</v>
      </c>
      <c r="D8" s="3" t="s">
        <v>48</v>
      </c>
      <c r="E8" s="3" t="s">
        <v>143</v>
      </c>
      <c r="F8" s="3" t="s">
        <v>30</v>
      </c>
      <c r="G8" s="56"/>
      <c r="H8" s="56" t="str">
        <f t="shared" si="0"/>
        <v>P2</v>
      </c>
      <c r="I8" s="56" t="str">
        <f t="shared" si="1"/>
        <v>Lead Generation|Newsletter Sign Ups</v>
      </c>
    </row>
    <row r="9" spans="1:9" ht="27.75" customHeight="1" x14ac:dyDescent="0.35">
      <c r="A9" s="3" t="s">
        <v>150</v>
      </c>
      <c r="B9" s="57" t="s">
        <v>151</v>
      </c>
      <c r="C9" s="57" t="s">
        <v>152</v>
      </c>
      <c r="D9" s="3" t="s">
        <v>51</v>
      </c>
      <c r="E9" s="3" t="s">
        <v>286</v>
      </c>
      <c r="F9" s="3" t="s">
        <v>30</v>
      </c>
      <c r="G9" s="56"/>
      <c r="H9" s="56" t="str">
        <f t="shared" si="0"/>
        <v>P1</v>
      </c>
      <c r="I9" s="56" t="str">
        <f t="shared" si="1"/>
        <v>Lead Generation|Find a store</v>
      </c>
    </row>
    <row r="10" spans="1:9" x14ac:dyDescent="0.35">
      <c r="A10" s="56"/>
      <c r="B10" s="65"/>
      <c r="C10" s="65"/>
      <c r="D10" s="56"/>
      <c r="E10" s="56"/>
      <c r="F10" s="56"/>
      <c r="G10" s="56"/>
      <c r="H10" s="56">
        <f t="shared" si="0"/>
        <v>0</v>
      </c>
      <c r="I10" s="56" t="str">
        <f t="shared" si="1"/>
        <v>Lead Generation|</v>
      </c>
    </row>
    <row r="11" spans="1:9" ht="31.5" customHeight="1" x14ac:dyDescent="0.35">
      <c r="A11" s="56"/>
      <c r="B11" s="56"/>
      <c r="C11" s="56"/>
      <c r="D11" s="56"/>
      <c r="E11" s="56"/>
      <c r="F11" s="56"/>
      <c r="G11" s="56"/>
      <c r="H11" s="56">
        <f t="shared" si="0"/>
        <v>0</v>
      </c>
      <c r="I11" s="56" t="str">
        <f t="shared" si="1"/>
        <v>Lead Generation|</v>
      </c>
    </row>
    <row r="12" spans="1:9" x14ac:dyDescent="0.35">
      <c r="A12" s="56"/>
      <c r="B12" s="56"/>
      <c r="C12" s="56"/>
      <c r="D12" s="56"/>
      <c r="E12" s="56"/>
      <c r="F12" s="56"/>
      <c r="G12" s="56"/>
      <c r="H12" s="56">
        <f t="shared" si="0"/>
        <v>0</v>
      </c>
      <c r="I12" s="56" t="str">
        <f t="shared" si="1"/>
        <v>Lead Generation|</v>
      </c>
    </row>
    <row r="13" spans="1:9" x14ac:dyDescent="0.35">
      <c r="A13" s="56"/>
      <c r="B13" s="56"/>
      <c r="C13" s="56"/>
      <c r="D13" s="56"/>
      <c r="E13" s="56"/>
      <c r="F13" s="56"/>
      <c r="G13" s="56"/>
      <c r="H13" s="56">
        <f t="shared" si="0"/>
        <v>0</v>
      </c>
      <c r="I13" s="56" t="str">
        <f t="shared" si="1"/>
        <v>Lead Generation|</v>
      </c>
    </row>
    <row r="14" spans="1:9" x14ac:dyDescent="0.35">
      <c r="A14" s="56"/>
      <c r="B14" s="56"/>
      <c r="C14" s="56"/>
      <c r="D14" s="56"/>
      <c r="E14" s="56"/>
      <c r="F14" s="56"/>
      <c r="G14" s="56"/>
      <c r="H14" s="56">
        <f t="shared" si="0"/>
        <v>0</v>
      </c>
      <c r="I14" s="56" t="str">
        <f t="shared" si="1"/>
        <v>Lead Generation|</v>
      </c>
    </row>
    <row r="15" spans="1:9" x14ac:dyDescent="0.35">
      <c r="A15" s="56"/>
      <c r="B15" s="56"/>
      <c r="C15" s="56"/>
      <c r="D15" s="56"/>
      <c r="E15" s="56"/>
      <c r="F15" s="56"/>
      <c r="G15" s="56"/>
      <c r="H15" s="56">
        <f t="shared" si="0"/>
        <v>0</v>
      </c>
      <c r="I15" s="56" t="str">
        <f t="shared" si="1"/>
        <v>Lead Generation|</v>
      </c>
    </row>
    <row r="16" spans="1:9" x14ac:dyDescent="0.35">
      <c r="A16" s="56"/>
      <c r="B16" s="56"/>
      <c r="C16" s="56"/>
      <c r="D16" s="56"/>
      <c r="E16" s="56"/>
      <c r="F16" s="56"/>
      <c r="G16" s="56"/>
      <c r="H16" s="56">
        <f t="shared" si="0"/>
        <v>0</v>
      </c>
      <c r="I16" s="56" t="str">
        <f t="shared" si="1"/>
        <v>Lead Generation|</v>
      </c>
    </row>
    <row r="17" spans="1:9" x14ac:dyDescent="0.35">
      <c r="A17" s="56"/>
      <c r="B17" s="56"/>
      <c r="C17" s="56"/>
      <c r="D17" s="56"/>
      <c r="E17" s="56"/>
      <c r="F17" s="56"/>
      <c r="G17" s="56"/>
      <c r="H17" s="56">
        <f t="shared" si="0"/>
        <v>0</v>
      </c>
      <c r="I17" s="56" t="str">
        <f t="shared" si="1"/>
        <v>Lead Generation|</v>
      </c>
    </row>
    <row r="18" spans="1:9" x14ac:dyDescent="0.35">
      <c r="A18" s="56"/>
      <c r="B18" s="56"/>
      <c r="C18" s="56"/>
      <c r="D18" s="56"/>
      <c r="E18" s="56"/>
      <c r="F18" s="56"/>
      <c r="G18" s="56"/>
      <c r="H18" s="56">
        <f t="shared" si="0"/>
        <v>0</v>
      </c>
      <c r="I18" s="56" t="str">
        <f t="shared" si="1"/>
        <v>Lead Generation|</v>
      </c>
    </row>
    <row r="19" spans="1:9" x14ac:dyDescent="0.35">
      <c r="A19" s="56"/>
      <c r="B19" s="56"/>
      <c r="C19" s="56"/>
      <c r="D19" s="56"/>
      <c r="E19" s="56"/>
      <c r="F19" s="56"/>
      <c r="G19" s="56"/>
      <c r="H19" s="56">
        <f t="shared" si="0"/>
        <v>0</v>
      </c>
      <c r="I19" s="56" t="str">
        <f t="shared" si="1"/>
        <v>Lead Generation|</v>
      </c>
    </row>
    <row r="20" spans="1:9" x14ac:dyDescent="0.35">
      <c r="A20" s="56"/>
      <c r="B20" s="56"/>
      <c r="C20" s="56"/>
      <c r="D20" s="56"/>
      <c r="E20" s="56"/>
      <c r="F20" s="56"/>
      <c r="G20" s="56"/>
      <c r="H20" s="56">
        <f t="shared" si="0"/>
        <v>0</v>
      </c>
      <c r="I20" s="56" t="str">
        <f t="shared" si="1"/>
        <v>Lead Generation|</v>
      </c>
    </row>
    <row r="21" spans="1:9" x14ac:dyDescent="0.35">
      <c r="A21" s="56"/>
      <c r="B21" s="56"/>
      <c r="C21" s="56"/>
      <c r="D21" s="56"/>
      <c r="E21" s="56"/>
      <c r="F21" s="56"/>
      <c r="G21" s="56"/>
      <c r="H21" s="56">
        <f t="shared" si="0"/>
        <v>0</v>
      </c>
      <c r="I21" s="56" t="str">
        <f t="shared" si="1"/>
        <v>Lead Generation|</v>
      </c>
    </row>
    <row r="22" spans="1:9" x14ac:dyDescent="0.35">
      <c r="A22" s="56"/>
      <c r="B22" s="56"/>
      <c r="C22" s="56"/>
      <c r="D22" s="56"/>
      <c r="E22" s="56"/>
      <c r="F22" s="56"/>
      <c r="G22" s="56"/>
      <c r="H22" s="56">
        <f t="shared" si="0"/>
        <v>0</v>
      </c>
      <c r="I22" s="56" t="str">
        <f t="shared" si="1"/>
        <v>Lead Generation|</v>
      </c>
    </row>
    <row r="23" spans="1:9" x14ac:dyDescent="0.35">
      <c r="A23" s="56"/>
      <c r="B23" s="56"/>
      <c r="C23" s="56"/>
      <c r="D23" s="56"/>
      <c r="E23" s="56"/>
      <c r="F23" s="56"/>
      <c r="G23" s="56"/>
      <c r="H23" s="56">
        <f t="shared" si="0"/>
        <v>0</v>
      </c>
      <c r="I23" s="56" t="str">
        <f t="shared" si="1"/>
        <v>Lead Generation|</v>
      </c>
    </row>
    <row r="24" spans="1:9" x14ac:dyDescent="0.35">
      <c r="A24" s="56"/>
      <c r="B24" s="56"/>
      <c r="C24" s="56"/>
      <c r="D24" s="56"/>
      <c r="E24" s="56"/>
      <c r="F24" s="56"/>
      <c r="G24" s="56"/>
      <c r="H24" s="56">
        <f t="shared" si="0"/>
        <v>0</v>
      </c>
      <c r="I24" s="56" t="str">
        <f t="shared" si="1"/>
        <v>Lead Generation|</v>
      </c>
    </row>
    <row r="25" spans="1:9" x14ac:dyDescent="0.35">
      <c r="A25" s="56"/>
      <c r="B25" s="56"/>
      <c r="C25" s="56"/>
      <c r="D25" s="56"/>
      <c r="E25" s="56"/>
      <c r="F25" s="56"/>
      <c r="G25" s="56"/>
      <c r="H25" s="56">
        <f t="shared" si="0"/>
        <v>0</v>
      </c>
      <c r="I25" s="56" t="str">
        <f t="shared" si="1"/>
        <v>Lead Generation|</v>
      </c>
    </row>
    <row r="26" spans="1:9" x14ac:dyDescent="0.35">
      <c r="A26" s="56"/>
      <c r="B26" s="56"/>
      <c r="C26" s="56"/>
      <c r="D26" s="56"/>
      <c r="E26" s="56"/>
      <c r="F26" s="56"/>
      <c r="G26" s="56"/>
      <c r="H26" s="56">
        <f t="shared" si="0"/>
        <v>0</v>
      </c>
      <c r="I26" s="56" t="str">
        <f t="shared" si="1"/>
        <v>Lead Generation|</v>
      </c>
    </row>
    <row r="27" spans="1:9" x14ac:dyDescent="0.35">
      <c r="A27" s="56"/>
      <c r="B27" s="56"/>
      <c r="C27" s="56"/>
      <c r="D27" s="56"/>
      <c r="E27" s="56"/>
      <c r="F27" s="56"/>
      <c r="G27" s="56"/>
      <c r="H27" s="56">
        <f t="shared" si="0"/>
        <v>0</v>
      </c>
      <c r="I27" s="56" t="str">
        <f t="shared" si="1"/>
        <v>Lead Generation|</v>
      </c>
    </row>
    <row r="28" spans="1:9" x14ac:dyDescent="0.35">
      <c r="A28" s="56"/>
      <c r="B28" s="56"/>
      <c r="C28" s="56"/>
      <c r="D28" s="56"/>
      <c r="E28" s="56"/>
      <c r="F28" s="56"/>
      <c r="G28" s="56"/>
      <c r="H28" s="56">
        <f t="shared" si="0"/>
        <v>0</v>
      </c>
      <c r="I28" s="56" t="str">
        <f t="shared" si="1"/>
        <v>Lead Generation|</v>
      </c>
    </row>
    <row r="29" spans="1:9" x14ac:dyDescent="0.35">
      <c r="A29" s="56"/>
      <c r="B29" s="56"/>
      <c r="C29" s="56"/>
      <c r="D29" s="56"/>
      <c r="E29" s="56"/>
      <c r="F29" s="56"/>
      <c r="G29" s="56"/>
      <c r="H29" s="56">
        <f t="shared" si="0"/>
        <v>0</v>
      </c>
      <c r="I29" s="56" t="str">
        <f t="shared" si="1"/>
        <v>Lead Generation|</v>
      </c>
    </row>
    <row r="30" spans="1:9" x14ac:dyDescent="0.35">
      <c r="A30" s="56"/>
      <c r="B30" s="56"/>
      <c r="C30" s="56"/>
      <c r="D30" s="56"/>
      <c r="E30" s="56"/>
      <c r="F30" s="56"/>
      <c r="G30" s="56"/>
      <c r="H30" s="56">
        <f t="shared" si="0"/>
        <v>0</v>
      </c>
      <c r="I30" s="56" t="str">
        <f t="shared" si="1"/>
        <v>Lead Generation|</v>
      </c>
    </row>
    <row r="31" spans="1:9" x14ac:dyDescent="0.35">
      <c r="A31" s="56"/>
      <c r="B31" s="56"/>
      <c r="C31" s="56"/>
      <c r="D31" s="56"/>
      <c r="E31" s="56"/>
      <c r="F31" s="56"/>
      <c r="G31" s="56"/>
      <c r="H31" s="56">
        <f t="shared" si="0"/>
        <v>0</v>
      </c>
      <c r="I31" s="56" t="str">
        <f t="shared" si="1"/>
        <v>Lead Generation|</v>
      </c>
    </row>
    <row r="32" spans="1:9" x14ac:dyDescent="0.35">
      <c r="A32" s="56"/>
      <c r="B32" s="56"/>
      <c r="C32" s="56"/>
      <c r="D32" s="56"/>
      <c r="E32" s="56"/>
      <c r="F32" s="56"/>
      <c r="G32" s="56"/>
      <c r="H32" s="56">
        <f t="shared" si="0"/>
        <v>0</v>
      </c>
      <c r="I32" s="56" t="str">
        <f t="shared" si="1"/>
        <v>Lead Generation|</v>
      </c>
    </row>
    <row r="33" spans="1:9" x14ac:dyDescent="0.35">
      <c r="A33" s="56"/>
      <c r="B33" s="56"/>
      <c r="C33" s="56"/>
      <c r="D33" s="56"/>
      <c r="E33" s="56"/>
      <c r="F33" s="56"/>
      <c r="G33" s="56"/>
      <c r="H33" s="56">
        <f t="shared" si="0"/>
        <v>0</v>
      </c>
      <c r="I33" s="56" t="str">
        <f t="shared" si="1"/>
        <v>Lead Generation|</v>
      </c>
    </row>
    <row r="34" spans="1:9" x14ac:dyDescent="0.35">
      <c r="A34" s="56"/>
      <c r="B34" s="56"/>
      <c r="C34" s="56"/>
      <c r="D34" s="56"/>
      <c r="E34" s="56"/>
      <c r="F34" s="56"/>
      <c r="G34" s="56"/>
      <c r="H34" s="56">
        <f t="shared" si="0"/>
        <v>0</v>
      </c>
      <c r="I34" s="56" t="str">
        <f t="shared" si="1"/>
        <v>Lead Generation|</v>
      </c>
    </row>
    <row r="35" spans="1:9" x14ac:dyDescent="0.35">
      <c r="A35" s="56"/>
      <c r="B35" s="56"/>
      <c r="C35" s="56"/>
      <c r="D35" s="56"/>
      <c r="E35" s="56"/>
      <c r="F35" s="56"/>
      <c r="G35" s="56"/>
      <c r="H35" s="56">
        <f t="shared" si="0"/>
        <v>0</v>
      </c>
      <c r="I35" s="56" t="str">
        <f t="shared" si="1"/>
        <v>Lead Generation|</v>
      </c>
    </row>
    <row r="36" spans="1:9" x14ac:dyDescent="0.35">
      <c r="A36" s="56"/>
      <c r="B36" s="56"/>
      <c r="C36" s="56"/>
      <c r="D36" s="56"/>
      <c r="E36" s="56"/>
      <c r="F36" s="56"/>
      <c r="G36" s="56"/>
      <c r="H36" s="56">
        <f t="shared" si="0"/>
        <v>0</v>
      </c>
      <c r="I36" s="56" t="str">
        <f t="shared" si="1"/>
        <v>Lead Generation|</v>
      </c>
    </row>
    <row r="37" spans="1:9" x14ac:dyDescent="0.35">
      <c r="A37" s="56"/>
      <c r="B37" s="56"/>
      <c r="C37" s="56"/>
      <c r="D37" s="56"/>
      <c r="E37" s="56"/>
      <c r="F37" s="56"/>
      <c r="G37" s="56"/>
      <c r="H37" s="56">
        <f t="shared" si="0"/>
        <v>0</v>
      </c>
      <c r="I37" s="56" t="str">
        <f t="shared" si="1"/>
        <v>Lead Generation|</v>
      </c>
    </row>
    <row r="38" spans="1:9" x14ac:dyDescent="0.35">
      <c r="A38" s="56"/>
      <c r="B38" s="56"/>
      <c r="C38" s="56"/>
      <c r="D38" s="56"/>
      <c r="E38" s="56"/>
      <c r="F38" s="56"/>
      <c r="G38" s="56"/>
      <c r="H38" s="56">
        <f t="shared" si="0"/>
        <v>0</v>
      </c>
      <c r="I38" s="56" t="str">
        <f t="shared" si="1"/>
        <v>Lead Generation|</v>
      </c>
    </row>
    <row r="39" spans="1:9" x14ac:dyDescent="0.35">
      <c r="A39" s="56"/>
      <c r="B39" s="56"/>
      <c r="C39" s="56"/>
      <c r="D39" s="56"/>
      <c r="E39" s="56"/>
      <c r="F39" s="56"/>
      <c r="G39" s="56"/>
      <c r="H39" s="56">
        <f t="shared" si="0"/>
        <v>0</v>
      </c>
      <c r="I39" s="56" t="str">
        <f t="shared" si="1"/>
        <v>Lead Generation|</v>
      </c>
    </row>
    <row r="40" spans="1:9" x14ac:dyDescent="0.35">
      <c r="A40" s="56"/>
      <c r="B40" s="56"/>
      <c r="C40" s="56"/>
      <c r="D40" s="56"/>
      <c r="E40" s="56"/>
      <c r="F40" s="56"/>
      <c r="G40" s="56"/>
      <c r="H40" s="56">
        <f t="shared" si="0"/>
        <v>0</v>
      </c>
      <c r="I40" s="56" t="str">
        <f t="shared" si="1"/>
        <v>Lead Generation|</v>
      </c>
    </row>
    <row r="41" spans="1:9" x14ac:dyDescent="0.35">
      <c r="A41" s="56"/>
      <c r="B41" s="56"/>
      <c r="C41" s="56"/>
      <c r="D41" s="56"/>
      <c r="E41" s="56"/>
      <c r="F41" s="56"/>
      <c r="G41" s="56"/>
      <c r="H41" s="56">
        <f t="shared" si="0"/>
        <v>0</v>
      </c>
      <c r="I41" s="56" t="str">
        <f t="shared" si="1"/>
        <v>Lead Generation|</v>
      </c>
    </row>
    <row r="42" spans="1:9" x14ac:dyDescent="0.35">
      <c r="A42" s="56"/>
      <c r="B42" s="56"/>
      <c r="C42" s="56"/>
      <c r="D42" s="56"/>
      <c r="E42" s="56"/>
      <c r="F42" s="56"/>
      <c r="G42" s="56"/>
      <c r="H42" s="56">
        <f t="shared" si="0"/>
        <v>0</v>
      </c>
      <c r="I42" s="56" t="str">
        <f t="shared" si="1"/>
        <v>Lead Generation|</v>
      </c>
    </row>
    <row r="43" spans="1:9" x14ac:dyDescent="0.35">
      <c r="A43" s="56"/>
      <c r="B43" s="56"/>
      <c r="C43" s="56"/>
      <c r="D43" s="56"/>
      <c r="E43" s="56"/>
      <c r="F43" s="56"/>
      <c r="G43" s="56"/>
      <c r="H43" s="56">
        <f t="shared" si="0"/>
        <v>0</v>
      </c>
      <c r="I43" s="56" t="str">
        <f t="shared" si="1"/>
        <v>Lead Generation|</v>
      </c>
    </row>
    <row r="44" spans="1:9" x14ac:dyDescent="0.35">
      <c r="A44" s="56"/>
      <c r="B44" s="56"/>
      <c r="C44" s="56"/>
      <c r="D44" s="56"/>
      <c r="E44" s="56"/>
      <c r="F44" s="56"/>
      <c r="G44" s="56"/>
      <c r="H44" s="56">
        <f t="shared" si="0"/>
        <v>0</v>
      </c>
      <c r="I44" s="56" t="str">
        <f t="shared" si="1"/>
        <v>Lead Generation|</v>
      </c>
    </row>
    <row r="45" spans="1:9" x14ac:dyDescent="0.35">
      <c r="A45" s="56"/>
      <c r="B45" s="56"/>
      <c r="C45" s="56"/>
      <c r="D45" s="56"/>
      <c r="E45" s="56"/>
      <c r="F45" s="56"/>
      <c r="G45" s="56"/>
      <c r="H45" s="56">
        <f t="shared" si="0"/>
        <v>0</v>
      </c>
      <c r="I45" s="56" t="str">
        <f t="shared" si="1"/>
        <v>Lead Generation|</v>
      </c>
    </row>
    <row r="46" spans="1:9" x14ac:dyDescent="0.35">
      <c r="A46" s="56"/>
      <c r="B46" s="56"/>
      <c r="C46" s="56"/>
      <c r="D46" s="56"/>
      <c r="E46" s="56"/>
      <c r="F46" s="56"/>
      <c r="G46" s="56"/>
      <c r="H46" s="56">
        <f t="shared" si="0"/>
        <v>0</v>
      </c>
      <c r="I46" s="56" t="str">
        <f t="shared" si="1"/>
        <v>Lead Generation|</v>
      </c>
    </row>
    <row r="47" spans="1:9" x14ac:dyDescent="0.35">
      <c r="A47" s="56"/>
      <c r="B47" s="56"/>
      <c r="C47" s="56"/>
      <c r="D47" s="56"/>
      <c r="E47" s="56"/>
      <c r="F47" s="56"/>
      <c r="G47" s="56"/>
      <c r="H47" s="56">
        <f t="shared" si="0"/>
        <v>0</v>
      </c>
      <c r="I47" s="56" t="str">
        <f t="shared" si="1"/>
        <v>Lead Generation|</v>
      </c>
    </row>
    <row r="48" spans="1:9" x14ac:dyDescent="0.35">
      <c r="A48" s="56"/>
      <c r="B48" s="56"/>
      <c r="C48" s="56"/>
      <c r="D48" s="56"/>
      <c r="E48" s="56"/>
      <c r="F48" s="56"/>
      <c r="G48" s="56"/>
      <c r="H48" s="56">
        <f t="shared" si="0"/>
        <v>0</v>
      </c>
      <c r="I48" s="56" t="str">
        <f t="shared" si="1"/>
        <v>Lead Generation|</v>
      </c>
    </row>
    <row r="49" spans="1:9" x14ac:dyDescent="0.35">
      <c r="A49" s="56"/>
      <c r="B49" s="56"/>
      <c r="C49" s="56"/>
      <c r="D49" s="56"/>
      <c r="E49" s="56"/>
      <c r="F49" s="56"/>
      <c r="G49" s="56"/>
      <c r="H49" s="56">
        <f t="shared" si="0"/>
        <v>0</v>
      </c>
      <c r="I49" s="56" t="str">
        <f t="shared" si="1"/>
        <v>Lead Generation|</v>
      </c>
    </row>
    <row r="50" spans="1:9" x14ac:dyDescent="0.35">
      <c r="A50" s="56"/>
      <c r="B50" s="56"/>
      <c r="C50" s="56"/>
      <c r="D50" s="56"/>
      <c r="E50" s="56"/>
      <c r="F50" s="56"/>
      <c r="G50" s="56"/>
      <c r="H50" s="56">
        <f t="shared" si="0"/>
        <v>0</v>
      </c>
      <c r="I50" s="56" t="str">
        <f t="shared" si="1"/>
        <v>Lead Generation|</v>
      </c>
    </row>
    <row r="51" spans="1:9" x14ac:dyDescent="0.35">
      <c r="A51" s="56"/>
      <c r="B51" s="56"/>
      <c r="C51" s="56"/>
      <c r="D51" s="56"/>
      <c r="E51" s="56"/>
      <c r="F51" s="56"/>
      <c r="G51" s="56"/>
      <c r="H51" s="56">
        <f t="shared" si="0"/>
        <v>0</v>
      </c>
      <c r="I51" s="56" t="str">
        <f t="shared" si="1"/>
        <v>Lead Generation|</v>
      </c>
    </row>
    <row r="52" spans="1:9" x14ac:dyDescent="0.35">
      <c r="A52" s="56"/>
      <c r="B52" s="56"/>
      <c r="C52" s="56"/>
      <c r="D52" s="56"/>
      <c r="E52" s="56"/>
      <c r="F52" s="56"/>
      <c r="G52" s="56"/>
      <c r="H52" s="56">
        <f t="shared" si="0"/>
        <v>0</v>
      </c>
      <c r="I52" s="56" t="str">
        <f t="shared" si="1"/>
        <v>Lead Generation|</v>
      </c>
    </row>
    <row r="53" spans="1:9" x14ac:dyDescent="0.35">
      <c r="A53" s="56"/>
      <c r="B53" s="56"/>
      <c r="C53" s="56"/>
      <c r="D53" s="56"/>
      <c r="E53" s="56"/>
      <c r="F53" s="56"/>
      <c r="G53" s="56"/>
      <c r="H53" s="56">
        <f t="shared" si="0"/>
        <v>0</v>
      </c>
      <c r="I53" s="56" t="str">
        <f t="shared" si="1"/>
        <v>Lead Generation|</v>
      </c>
    </row>
    <row r="54" spans="1:9" x14ac:dyDescent="0.35">
      <c r="A54" s="56"/>
      <c r="B54" s="56"/>
      <c r="C54" s="56"/>
      <c r="D54" s="56"/>
      <c r="E54" s="56"/>
      <c r="F54" s="56"/>
      <c r="G54" s="56"/>
      <c r="H54" s="56">
        <f t="shared" si="0"/>
        <v>0</v>
      </c>
      <c r="I54" s="56" t="str">
        <f t="shared" si="1"/>
        <v>Lead Generation|</v>
      </c>
    </row>
    <row r="55" spans="1:9" x14ac:dyDescent="0.35">
      <c r="A55" s="56"/>
      <c r="B55" s="56"/>
      <c r="C55" s="56"/>
      <c r="D55" s="56"/>
      <c r="E55" s="56"/>
      <c r="F55" s="56"/>
      <c r="G55" s="56"/>
      <c r="H55" s="56">
        <f t="shared" si="0"/>
        <v>0</v>
      </c>
      <c r="I55" s="56" t="str">
        <f t="shared" si="1"/>
        <v>Lead Generation|</v>
      </c>
    </row>
    <row r="56" spans="1:9" x14ac:dyDescent="0.35">
      <c r="A56" s="56"/>
      <c r="B56" s="56"/>
      <c r="C56" s="56"/>
      <c r="D56" s="56"/>
      <c r="E56" s="56"/>
      <c r="F56" s="56"/>
      <c r="G56" s="56"/>
      <c r="H56" s="56">
        <f t="shared" si="0"/>
        <v>0</v>
      </c>
      <c r="I56" s="56" t="str">
        <f t="shared" si="1"/>
        <v>Lead Generation|</v>
      </c>
    </row>
    <row r="57" spans="1:9" x14ac:dyDescent="0.35">
      <c r="A57" s="56"/>
      <c r="B57" s="56"/>
      <c r="C57" s="56"/>
      <c r="D57" s="56"/>
      <c r="E57" s="56"/>
      <c r="F57" s="56"/>
      <c r="G57" s="56"/>
      <c r="H57" s="56">
        <f t="shared" si="0"/>
        <v>0</v>
      </c>
      <c r="I57" s="56" t="str">
        <f t="shared" si="1"/>
        <v>Lead Generation|</v>
      </c>
    </row>
    <row r="58" spans="1:9" x14ac:dyDescent="0.35">
      <c r="A58" s="56"/>
      <c r="B58" s="56"/>
      <c r="C58" s="56"/>
      <c r="D58" s="56"/>
      <c r="E58" s="56"/>
      <c r="F58" s="56"/>
      <c r="G58" s="56"/>
      <c r="H58" s="56">
        <f t="shared" si="0"/>
        <v>0</v>
      </c>
      <c r="I58" s="56" t="str">
        <f t="shared" si="1"/>
        <v>Lead Generation|</v>
      </c>
    </row>
    <row r="59" spans="1:9" x14ac:dyDescent="0.35">
      <c r="A59" s="56"/>
      <c r="B59" s="56"/>
      <c r="C59" s="56"/>
      <c r="D59" s="56"/>
      <c r="E59" s="56"/>
      <c r="F59" s="56"/>
      <c r="G59" s="56"/>
      <c r="H59" s="56">
        <f t="shared" si="0"/>
        <v>0</v>
      </c>
      <c r="I59" s="56" t="str">
        <f t="shared" si="1"/>
        <v>Lead Generation|</v>
      </c>
    </row>
    <row r="60" spans="1:9" x14ac:dyDescent="0.35">
      <c r="A60" s="56"/>
      <c r="B60" s="56"/>
      <c r="C60" s="56"/>
      <c r="D60" s="56"/>
      <c r="E60" s="56"/>
      <c r="F60" s="56"/>
      <c r="G60" s="56"/>
      <c r="H60" s="56">
        <f t="shared" si="0"/>
        <v>0</v>
      </c>
      <c r="I60" s="56" t="str">
        <f t="shared" si="1"/>
        <v>Lead Generation|</v>
      </c>
    </row>
    <row r="61" spans="1:9" x14ac:dyDescent="0.35">
      <c r="A61" s="56"/>
      <c r="B61" s="56"/>
      <c r="C61" s="56"/>
      <c r="D61" s="56"/>
      <c r="E61" s="56"/>
      <c r="F61" s="56"/>
      <c r="G61" s="56"/>
      <c r="H61" s="56">
        <f t="shared" si="0"/>
        <v>0</v>
      </c>
      <c r="I61" s="56" t="str">
        <f t="shared" si="1"/>
        <v>Lead Generation|</v>
      </c>
    </row>
    <row r="62" spans="1:9" x14ac:dyDescent="0.35">
      <c r="A62" s="56"/>
      <c r="B62" s="56"/>
      <c r="C62" s="56"/>
      <c r="D62" s="56"/>
      <c r="E62" s="56"/>
      <c r="F62" s="56"/>
      <c r="G62" s="56"/>
      <c r="H62" s="56">
        <f t="shared" si="0"/>
        <v>0</v>
      </c>
      <c r="I62" s="56" t="str">
        <f t="shared" si="1"/>
        <v>Lead Generation|</v>
      </c>
    </row>
    <row r="63" spans="1:9" x14ac:dyDescent="0.35">
      <c r="A63" s="56"/>
      <c r="B63" s="56"/>
      <c r="C63" s="56"/>
      <c r="D63" s="56"/>
      <c r="E63" s="56"/>
      <c r="F63" s="56"/>
      <c r="G63" s="56"/>
      <c r="H63" s="56">
        <f t="shared" si="0"/>
        <v>0</v>
      </c>
      <c r="I63" s="56" t="str">
        <f t="shared" si="1"/>
        <v>Lead Generation|</v>
      </c>
    </row>
    <row r="64" spans="1:9" x14ac:dyDescent="0.35">
      <c r="A64" s="56"/>
      <c r="B64" s="56"/>
      <c r="C64" s="56"/>
      <c r="D64" s="56"/>
      <c r="E64" s="56"/>
      <c r="F64" s="56"/>
      <c r="G64" s="56"/>
      <c r="H64" s="56">
        <f t="shared" si="0"/>
        <v>0</v>
      </c>
      <c r="I64" s="56" t="str">
        <f t="shared" si="1"/>
        <v>Lead Generation|</v>
      </c>
    </row>
    <row r="65" spans="1:9" x14ac:dyDescent="0.35">
      <c r="A65" s="56"/>
      <c r="B65" s="56"/>
      <c r="C65" s="56"/>
      <c r="D65" s="56"/>
      <c r="E65" s="56"/>
      <c r="F65" s="56"/>
      <c r="G65" s="56"/>
      <c r="H65" s="56">
        <f t="shared" si="0"/>
        <v>0</v>
      </c>
      <c r="I65" s="56" t="str">
        <f t="shared" si="1"/>
        <v>Lead Generation|</v>
      </c>
    </row>
    <row r="66" spans="1:9" x14ac:dyDescent="0.35">
      <c r="A66" s="56"/>
      <c r="B66" s="56"/>
      <c r="C66" s="56"/>
      <c r="D66" s="56"/>
      <c r="E66" s="56"/>
      <c r="F66" s="56"/>
      <c r="G66" s="56"/>
      <c r="H66" s="56">
        <f t="shared" si="0"/>
        <v>0</v>
      </c>
      <c r="I66" s="56" t="str">
        <f t="shared" si="1"/>
        <v>Lead Generation|</v>
      </c>
    </row>
    <row r="67" spans="1:9" x14ac:dyDescent="0.35">
      <c r="A67" s="56"/>
      <c r="B67" s="56"/>
      <c r="C67" s="56"/>
      <c r="D67" s="56"/>
      <c r="E67" s="56"/>
      <c r="F67" s="56"/>
      <c r="G67" s="56"/>
      <c r="H67" s="56">
        <f t="shared" si="0"/>
        <v>0</v>
      </c>
      <c r="I67" s="56" t="str">
        <f t="shared" si="1"/>
        <v>Lead Generation|</v>
      </c>
    </row>
    <row r="68" spans="1:9" x14ac:dyDescent="0.35">
      <c r="A68" s="56"/>
      <c r="B68" s="56"/>
      <c r="C68" s="56"/>
      <c r="D68" s="56"/>
      <c r="E68" s="56"/>
      <c r="F68" s="56"/>
      <c r="G68" s="56"/>
      <c r="H68" s="56">
        <f t="shared" si="0"/>
        <v>0</v>
      </c>
      <c r="I68" s="56" t="str">
        <f t="shared" si="1"/>
        <v>Lead Generation|</v>
      </c>
    </row>
    <row r="69" spans="1:9" x14ac:dyDescent="0.35">
      <c r="A69" s="56"/>
      <c r="B69" s="56"/>
      <c r="C69" s="56"/>
      <c r="D69" s="56"/>
      <c r="E69" s="56"/>
      <c r="F69" s="56"/>
      <c r="G69" s="56"/>
      <c r="H69" s="56">
        <f t="shared" si="0"/>
        <v>0</v>
      </c>
      <c r="I69" s="56" t="str">
        <f t="shared" si="1"/>
        <v>Lead Generation|</v>
      </c>
    </row>
    <row r="70" spans="1:9" x14ac:dyDescent="0.35">
      <c r="A70" s="56"/>
      <c r="B70" s="56"/>
      <c r="C70" s="56"/>
      <c r="D70" s="56"/>
      <c r="E70" s="56"/>
      <c r="F70" s="56"/>
      <c r="G70" s="56"/>
      <c r="H70" s="56">
        <f t="shared" si="0"/>
        <v>0</v>
      </c>
      <c r="I70" s="56" t="str">
        <f t="shared" si="1"/>
        <v>Lead Generation|</v>
      </c>
    </row>
    <row r="71" spans="1:9" x14ac:dyDescent="0.35">
      <c r="A71" s="56"/>
      <c r="B71" s="56"/>
      <c r="C71" s="56"/>
      <c r="D71" s="56"/>
      <c r="E71" s="56"/>
      <c r="F71" s="56"/>
      <c r="G71" s="56"/>
      <c r="H71" s="56">
        <f t="shared" ref="H71:H79" si="2">IF(D71="",0,IF(AND(D71="Fail",F71="High"),"P0",IF(AND(D71="Partially Pass",F71="High"),"P1","P2")))</f>
        <v>0</v>
      </c>
      <c r="I71" s="56" t="str">
        <f t="shared" ref="I71:I79" si="3">CONCATENATE($D$1,"|",A71)</f>
        <v>Lead Generation|</v>
      </c>
    </row>
    <row r="72" spans="1:9" x14ac:dyDescent="0.35">
      <c r="A72" s="56"/>
      <c r="B72" s="56"/>
      <c r="C72" s="56"/>
      <c r="D72" s="56"/>
      <c r="E72" s="56"/>
      <c r="F72" s="56"/>
      <c r="G72" s="56"/>
      <c r="H72" s="56">
        <f t="shared" si="2"/>
        <v>0</v>
      </c>
      <c r="I72" s="56" t="str">
        <f t="shared" si="3"/>
        <v>Lead Generation|</v>
      </c>
    </row>
    <row r="73" spans="1:9" x14ac:dyDescent="0.35">
      <c r="A73" s="56"/>
      <c r="B73" s="56"/>
      <c r="C73" s="56"/>
      <c r="D73" s="56"/>
      <c r="E73" s="56"/>
      <c r="F73" s="56"/>
      <c r="G73" s="56"/>
      <c r="H73" s="56">
        <f t="shared" si="2"/>
        <v>0</v>
      </c>
      <c r="I73" s="56" t="str">
        <f t="shared" si="3"/>
        <v>Lead Generation|</v>
      </c>
    </row>
    <row r="74" spans="1:9" x14ac:dyDescent="0.35">
      <c r="A74" s="56"/>
      <c r="B74" s="56"/>
      <c r="C74" s="56"/>
      <c r="D74" s="56"/>
      <c r="E74" s="56"/>
      <c r="F74" s="56"/>
      <c r="G74" s="56"/>
      <c r="H74" s="56">
        <f t="shared" si="2"/>
        <v>0</v>
      </c>
      <c r="I74" s="56" t="str">
        <f t="shared" si="3"/>
        <v>Lead Generation|</v>
      </c>
    </row>
    <row r="75" spans="1:9" x14ac:dyDescent="0.35">
      <c r="A75" s="56"/>
      <c r="B75" s="56"/>
      <c r="C75" s="56"/>
      <c r="D75" s="56"/>
      <c r="E75" s="56"/>
      <c r="F75" s="56"/>
      <c r="G75" s="56"/>
      <c r="H75" s="56">
        <f t="shared" si="2"/>
        <v>0</v>
      </c>
      <c r="I75" s="56" t="str">
        <f t="shared" si="3"/>
        <v>Lead Generation|</v>
      </c>
    </row>
    <row r="76" spans="1:9" x14ac:dyDescent="0.35">
      <c r="A76" s="56"/>
      <c r="B76" s="56"/>
      <c r="C76" s="56"/>
      <c r="D76" s="56"/>
      <c r="E76" s="56"/>
      <c r="F76" s="56"/>
      <c r="G76" s="56"/>
      <c r="H76" s="56">
        <f t="shared" si="2"/>
        <v>0</v>
      </c>
      <c r="I76" s="56" t="str">
        <f t="shared" si="3"/>
        <v>Lead Generation|</v>
      </c>
    </row>
    <row r="77" spans="1:9" x14ac:dyDescent="0.35">
      <c r="A77" s="56"/>
      <c r="B77" s="56"/>
      <c r="C77" s="56"/>
      <c r="D77" s="56"/>
      <c r="E77" s="56"/>
      <c r="F77" s="56"/>
      <c r="G77" s="56"/>
      <c r="H77" s="56">
        <f t="shared" si="2"/>
        <v>0</v>
      </c>
      <c r="I77" s="56" t="str">
        <f t="shared" si="3"/>
        <v>Lead Generation|</v>
      </c>
    </row>
    <row r="78" spans="1:9" x14ac:dyDescent="0.35">
      <c r="A78" s="56"/>
      <c r="B78" s="56"/>
      <c r="C78" s="56"/>
      <c r="D78" s="56"/>
      <c r="E78" s="56"/>
      <c r="F78" s="56"/>
      <c r="G78" s="56"/>
      <c r="H78" s="56">
        <f t="shared" si="2"/>
        <v>0</v>
      </c>
      <c r="I78" s="56" t="str">
        <f t="shared" si="3"/>
        <v>Lead Generation|</v>
      </c>
    </row>
    <row r="79" spans="1:9" x14ac:dyDescent="0.35">
      <c r="A79" s="56"/>
      <c r="B79" s="56"/>
      <c r="C79" s="56"/>
      <c r="D79" s="56"/>
      <c r="E79" s="56"/>
      <c r="F79" s="56"/>
      <c r="G79" s="56"/>
      <c r="H79" s="56">
        <f t="shared" si="2"/>
        <v>0</v>
      </c>
      <c r="I79" s="56" t="str">
        <f t="shared" si="3"/>
        <v>Lead Generation|</v>
      </c>
    </row>
  </sheetData>
  <conditionalFormatting sqref="D5:D9">
    <cfRule type="containsText" dxfId="51" priority="1" operator="containsText" text="Partially Pass">
      <formula>NOT(ISERROR(SEARCH("Partially Pass",D5)))</formula>
    </cfRule>
    <cfRule type="containsText" dxfId="50" priority="2" operator="containsText" text="Not Applicable">
      <formula>NOT(ISERROR(SEARCH("Not Applicable",D5)))</formula>
    </cfRule>
    <cfRule type="cellIs" dxfId="49" priority="3" operator="equal">
      <formula>"Pass"</formula>
    </cfRule>
    <cfRule type="containsText" dxfId="48" priority="4" operator="containsText" text="Fail">
      <formula>NOT(ISERROR(SEARCH("Fail",D5)))</formula>
    </cfRule>
  </conditionalFormatting>
  <conditionalFormatting sqref="D11:E1048576">
    <cfRule type="containsText" dxfId="47" priority="29" operator="containsText" text="Partially Pass">
      <formula>NOT(ISERROR(SEARCH("Partially Pass",D11)))</formula>
    </cfRule>
    <cfRule type="containsText" dxfId="46" priority="30" operator="containsText" text="Not Applicable">
      <formula>NOT(ISERROR(SEARCH("Not Applicable",D11)))</formula>
    </cfRule>
    <cfRule type="cellIs" dxfId="45" priority="31" operator="equal">
      <formula>"Pass"</formula>
    </cfRule>
    <cfRule type="containsText" dxfId="44" priority="32" operator="containsText" text="Fail">
      <formula>NOT(ISERROR(SEARCH("Fail",D11)))</formula>
    </cfRule>
  </conditionalFormatting>
  <conditionalFormatting sqref="E6:E9">
    <cfRule type="containsText" dxfId="43" priority="5" operator="containsText" text="Partially Pass">
      <formula>NOT(ISERROR(SEARCH("Partially Pass",E6)))</formula>
    </cfRule>
    <cfRule type="containsText" dxfId="42" priority="6" operator="containsText" text="Not Applicable">
      <formula>NOT(ISERROR(SEARCH("Not Applicable",E6)))</formula>
    </cfRule>
    <cfRule type="cellIs" dxfId="41" priority="7" operator="equal">
      <formula>"Pass"</formula>
    </cfRule>
    <cfRule type="containsText" dxfId="40" priority="8" operator="containsText" text="Fail">
      <formula>NOT(ISERROR(SEARCH("Fail",E6)))</formula>
    </cfRule>
  </conditionalFormatting>
  <dataValidations count="1">
    <dataValidation type="list" allowBlank="1" showInputMessage="1" showErrorMessage="1" sqref="D9" xr:uid="{40E4A745-3002-4AC9-B6BD-2C425E6F42F4}">
      <formula1>$X$5:$X$8</formula1>
    </dataValidation>
  </dataValidations>
  <pageMargins left="0.7" right="0.7" top="0.75" bottom="0.75" header="0.3" footer="0.3"/>
  <pageSetup paperSize="9" orientation="portrait" horizontalDpi="0" verticalDpi="0"/>
  <customProperties>
    <customPr name="ORB_SHEETNAME" r:id="rId1"/>
  </customPropertie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B00-000000000000}">
          <x14:formula1>
            <xm:f>Navigation!$X$5:$X$8</xm:f>
          </x14:formula1>
          <xm:sqref>D6:D8 D10:D100</xm:sqref>
        </x14:dataValidation>
        <x14:dataValidation type="list" allowBlank="1" showInputMessage="1" showErrorMessage="1" xr:uid="{00000000-0002-0000-0B00-000001000000}">
          <x14:formula1>
            <xm:f>Navigation!$W$5:$W$7</xm:f>
          </x14:formula1>
          <xm:sqref>F6:F100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249977111117893"/>
  </sheetPr>
  <dimension ref="A1:I79"/>
  <sheetViews>
    <sheetView showGridLines="0" topLeftCell="A5" workbookViewId="0">
      <selection activeCell="E7" sqref="E7"/>
    </sheetView>
  </sheetViews>
  <sheetFormatPr defaultColWidth="8.81640625" defaultRowHeight="14.5" x14ac:dyDescent="0.35"/>
  <cols>
    <col min="1" max="1" width="38.453125" customWidth="1"/>
    <col min="2" max="2" width="47" bestFit="1" customWidth="1"/>
    <col min="3" max="3" width="40.453125" customWidth="1"/>
    <col min="4" max="5" width="13.81640625" customWidth="1"/>
    <col min="8" max="10" width="0" hidden="1" customWidth="1"/>
  </cols>
  <sheetData>
    <row r="1" spans="1:9" ht="20.25" hidden="1" customHeight="1" x14ac:dyDescent="0.35">
      <c r="D1" s="28" t="s">
        <v>153</v>
      </c>
      <c r="E1" s="28" t="s">
        <v>30</v>
      </c>
      <c r="F1" s="49" t="s">
        <v>31</v>
      </c>
      <c r="G1" s="28" t="s">
        <v>32</v>
      </c>
    </row>
    <row r="2" spans="1:9" ht="18.75" hidden="1" customHeight="1" x14ac:dyDescent="0.35">
      <c r="C2" t="s">
        <v>50</v>
      </c>
      <c r="D2" s="28">
        <f ca="1">COUNTIF(OFFSET(D6,0,0,MATCH(TRUE,INDEX(ISBLANK(D6:D1048576),0,0),0)-1,1),"Fail")</f>
        <v>3</v>
      </c>
      <c r="E2" s="28">
        <f>COUNTIFS(F6:F1048576,"High",D6:D1048576,"Fail")</f>
        <v>1</v>
      </c>
      <c r="F2" s="28">
        <f>COUNTIFS(F6:F1048576,"Medium",D6:D1048576,"Fail")</f>
        <v>2</v>
      </c>
      <c r="G2" s="23">
        <f>COUNTIFS(F6:F1048576,"Low",D6:D1048576,"Fail")</f>
        <v>0</v>
      </c>
    </row>
    <row r="3" spans="1:9" ht="17.25" hidden="1" customHeight="1" x14ac:dyDescent="0.35">
      <c r="C3" t="s">
        <v>54</v>
      </c>
      <c r="D3" s="28">
        <f ca="1">COUNTIF(OFFSET($D$6,0,0,MATCH(TRUE,INDEX(ISBLANK($D$6:$D$1048576),0,0),0)-1,1),"Pass")</f>
        <v>0</v>
      </c>
      <c r="E3" s="28">
        <f>COUNTIFS(F6:F1048576,"High",D6:D1048576,"Pass")</f>
        <v>0</v>
      </c>
      <c r="F3" s="28">
        <f>COUNTIFS(F6:F1048576,"Medium",D6:D1048576,"Pass")</f>
        <v>0</v>
      </c>
      <c r="G3" s="23">
        <f>COUNTIFS(F6:F1048576,"Low",D6:D1048576,"Pass")</f>
        <v>0</v>
      </c>
    </row>
    <row r="4" spans="1:9" ht="15.75" hidden="1" customHeight="1" x14ac:dyDescent="0.35">
      <c r="C4" t="s">
        <v>51</v>
      </c>
      <c r="D4" s="28">
        <f>COUNTIF(D6:D50,"Partially Pass")</f>
        <v>0</v>
      </c>
      <c r="E4" s="28">
        <f>COUNTIFS(F6:F1048576,"High",D6:D1048576,"Partially Pass")</f>
        <v>0</v>
      </c>
      <c r="F4" s="28">
        <f>COUNTIFS(F6:F1048576,"Medium",D6:D1048576,"Partially Pass")</f>
        <v>0</v>
      </c>
      <c r="G4" s="23">
        <f>COUNTIFS(F6:F1048576,"Low",D6:D1048576,"Partially Pass")</f>
        <v>0</v>
      </c>
    </row>
    <row r="5" spans="1:9" ht="63.75" customHeight="1" x14ac:dyDescent="0.35">
      <c r="A5" s="2" t="s">
        <v>22</v>
      </c>
      <c r="B5" s="2" t="s">
        <v>23</v>
      </c>
      <c r="C5" s="1" t="s">
        <v>24</v>
      </c>
      <c r="D5" s="1" t="s">
        <v>63</v>
      </c>
      <c r="E5" s="1" t="s">
        <v>64</v>
      </c>
      <c r="F5" s="1" t="s">
        <v>47</v>
      </c>
    </row>
    <row r="6" spans="1:9" ht="50" x14ac:dyDescent="0.35">
      <c r="A6" s="3" t="s">
        <v>154</v>
      </c>
      <c r="B6" s="57" t="s">
        <v>155</v>
      </c>
      <c r="C6" s="57" t="s">
        <v>156</v>
      </c>
      <c r="D6" s="3" t="s">
        <v>50</v>
      </c>
      <c r="E6" s="3" t="s">
        <v>157</v>
      </c>
      <c r="F6" s="3" t="s">
        <v>31</v>
      </c>
      <c r="G6" s="54"/>
      <c r="H6" t="str">
        <f>IF(D6="",0,IF(AND(D6="Fail",F6="High"),"P0",IF(AND(D6="Partially Pass",F6="High"),"P1","P2")))</f>
        <v>P2</v>
      </c>
      <c r="I6" t="str">
        <f>CONCATENATE($D$1,"|",A6)</f>
        <v>Error|Pages Not Found</v>
      </c>
    </row>
    <row r="7" spans="1:9" ht="50" x14ac:dyDescent="0.35">
      <c r="A7" s="3" t="s">
        <v>158</v>
      </c>
      <c r="B7" s="57" t="s">
        <v>159</v>
      </c>
      <c r="C7" s="57" t="s">
        <v>156</v>
      </c>
      <c r="D7" s="3" t="s">
        <v>50</v>
      </c>
      <c r="E7" s="3" t="s">
        <v>157</v>
      </c>
      <c r="F7" s="3" t="s">
        <v>31</v>
      </c>
      <c r="G7" s="54"/>
      <c r="H7" t="str">
        <f t="shared" ref="H7:H70" si="0">IF(D7="",0,IF(AND(D7="Fail",F7="High"),"P0",IF(AND(D7="Partially Pass",F7="High"),"P1","P2")))</f>
        <v>P2</v>
      </c>
      <c r="I7" t="str">
        <f t="shared" ref="I7:I70" si="1">CONCATENATE($D$1,"|",A7)</f>
        <v>Error|Broken Links</v>
      </c>
    </row>
    <row r="8" spans="1:9" ht="25" x14ac:dyDescent="0.35">
      <c r="A8" s="3" t="s">
        <v>160</v>
      </c>
      <c r="B8" s="57" t="s">
        <v>161</v>
      </c>
      <c r="C8" s="57" t="s">
        <v>162</v>
      </c>
      <c r="D8" s="3" t="s">
        <v>50</v>
      </c>
      <c r="E8" s="3" t="s">
        <v>163</v>
      </c>
      <c r="F8" s="3" t="s">
        <v>30</v>
      </c>
      <c r="G8" s="54"/>
      <c r="H8" t="str">
        <f t="shared" si="0"/>
        <v>P0</v>
      </c>
      <c r="I8" t="str">
        <f t="shared" si="1"/>
        <v>Error|Error message</v>
      </c>
    </row>
    <row r="9" spans="1:9" x14ac:dyDescent="0.35">
      <c r="H9">
        <f t="shared" si="0"/>
        <v>0</v>
      </c>
      <c r="I9" t="str">
        <f t="shared" si="1"/>
        <v>Error|</v>
      </c>
    </row>
    <row r="10" spans="1:9" x14ac:dyDescent="0.35">
      <c r="H10">
        <f t="shared" si="0"/>
        <v>0</v>
      </c>
      <c r="I10" t="str">
        <f t="shared" si="1"/>
        <v>Error|</v>
      </c>
    </row>
    <row r="11" spans="1:9" x14ac:dyDescent="0.35">
      <c r="H11">
        <f t="shared" si="0"/>
        <v>0</v>
      </c>
      <c r="I11" t="str">
        <f t="shared" si="1"/>
        <v>Error|</v>
      </c>
    </row>
    <row r="12" spans="1:9" x14ac:dyDescent="0.35">
      <c r="H12">
        <f t="shared" si="0"/>
        <v>0</v>
      </c>
      <c r="I12" t="str">
        <f t="shared" si="1"/>
        <v>Error|</v>
      </c>
    </row>
    <row r="13" spans="1:9" x14ac:dyDescent="0.35">
      <c r="H13">
        <f t="shared" si="0"/>
        <v>0</v>
      </c>
      <c r="I13" t="str">
        <f t="shared" si="1"/>
        <v>Error|</v>
      </c>
    </row>
    <row r="14" spans="1:9" x14ac:dyDescent="0.35">
      <c r="H14">
        <f t="shared" si="0"/>
        <v>0</v>
      </c>
      <c r="I14" t="str">
        <f t="shared" si="1"/>
        <v>Error|</v>
      </c>
    </row>
    <row r="15" spans="1:9" x14ac:dyDescent="0.35">
      <c r="H15">
        <f t="shared" si="0"/>
        <v>0</v>
      </c>
      <c r="I15" t="str">
        <f t="shared" si="1"/>
        <v>Error|</v>
      </c>
    </row>
    <row r="16" spans="1:9" x14ac:dyDescent="0.35">
      <c r="H16">
        <f t="shared" si="0"/>
        <v>0</v>
      </c>
      <c r="I16" t="str">
        <f t="shared" si="1"/>
        <v>Error|</v>
      </c>
    </row>
    <row r="17" spans="8:9" x14ac:dyDescent="0.35">
      <c r="H17">
        <f t="shared" si="0"/>
        <v>0</v>
      </c>
      <c r="I17" t="str">
        <f t="shared" si="1"/>
        <v>Error|</v>
      </c>
    </row>
    <row r="18" spans="8:9" x14ac:dyDescent="0.35">
      <c r="H18">
        <f t="shared" si="0"/>
        <v>0</v>
      </c>
      <c r="I18" t="str">
        <f t="shared" si="1"/>
        <v>Error|</v>
      </c>
    </row>
    <row r="19" spans="8:9" x14ac:dyDescent="0.35">
      <c r="H19">
        <f t="shared" si="0"/>
        <v>0</v>
      </c>
      <c r="I19" t="str">
        <f t="shared" si="1"/>
        <v>Error|</v>
      </c>
    </row>
    <row r="20" spans="8:9" x14ac:dyDescent="0.35">
      <c r="H20">
        <f t="shared" si="0"/>
        <v>0</v>
      </c>
      <c r="I20" t="str">
        <f t="shared" si="1"/>
        <v>Error|</v>
      </c>
    </row>
    <row r="21" spans="8:9" x14ac:dyDescent="0.35">
      <c r="H21">
        <f t="shared" si="0"/>
        <v>0</v>
      </c>
      <c r="I21" t="str">
        <f t="shared" si="1"/>
        <v>Error|</v>
      </c>
    </row>
    <row r="22" spans="8:9" x14ac:dyDescent="0.35">
      <c r="H22">
        <f t="shared" si="0"/>
        <v>0</v>
      </c>
      <c r="I22" t="str">
        <f t="shared" si="1"/>
        <v>Error|</v>
      </c>
    </row>
    <row r="23" spans="8:9" x14ac:dyDescent="0.35">
      <c r="H23">
        <f t="shared" si="0"/>
        <v>0</v>
      </c>
      <c r="I23" t="str">
        <f t="shared" si="1"/>
        <v>Error|</v>
      </c>
    </row>
    <row r="24" spans="8:9" x14ac:dyDescent="0.35">
      <c r="H24">
        <f t="shared" si="0"/>
        <v>0</v>
      </c>
      <c r="I24" t="str">
        <f t="shared" si="1"/>
        <v>Error|</v>
      </c>
    </row>
    <row r="25" spans="8:9" x14ac:dyDescent="0.35">
      <c r="H25">
        <f t="shared" si="0"/>
        <v>0</v>
      </c>
      <c r="I25" t="str">
        <f t="shared" si="1"/>
        <v>Error|</v>
      </c>
    </row>
    <row r="26" spans="8:9" x14ac:dyDescent="0.35">
      <c r="H26">
        <f t="shared" si="0"/>
        <v>0</v>
      </c>
      <c r="I26" t="str">
        <f t="shared" si="1"/>
        <v>Error|</v>
      </c>
    </row>
    <row r="27" spans="8:9" x14ac:dyDescent="0.35">
      <c r="H27">
        <f t="shared" si="0"/>
        <v>0</v>
      </c>
      <c r="I27" t="str">
        <f t="shared" si="1"/>
        <v>Error|</v>
      </c>
    </row>
    <row r="28" spans="8:9" x14ac:dyDescent="0.35">
      <c r="H28">
        <f t="shared" si="0"/>
        <v>0</v>
      </c>
      <c r="I28" t="str">
        <f t="shared" si="1"/>
        <v>Error|</v>
      </c>
    </row>
    <row r="29" spans="8:9" x14ac:dyDescent="0.35">
      <c r="H29">
        <f t="shared" si="0"/>
        <v>0</v>
      </c>
      <c r="I29" t="str">
        <f t="shared" si="1"/>
        <v>Error|</v>
      </c>
    </row>
    <row r="30" spans="8:9" x14ac:dyDescent="0.35">
      <c r="H30">
        <f t="shared" si="0"/>
        <v>0</v>
      </c>
      <c r="I30" t="str">
        <f t="shared" si="1"/>
        <v>Error|</v>
      </c>
    </row>
    <row r="31" spans="8:9" x14ac:dyDescent="0.35">
      <c r="H31">
        <f t="shared" si="0"/>
        <v>0</v>
      </c>
      <c r="I31" t="str">
        <f t="shared" si="1"/>
        <v>Error|</v>
      </c>
    </row>
    <row r="32" spans="8:9" x14ac:dyDescent="0.35">
      <c r="H32">
        <f t="shared" si="0"/>
        <v>0</v>
      </c>
      <c r="I32" t="str">
        <f t="shared" si="1"/>
        <v>Error|</v>
      </c>
    </row>
    <row r="33" spans="8:9" x14ac:dyDescent="0.35">
      <c r="H33">
        <f t="shared" si="0"/>
        <v>0</v>
      </c>
      <c r="I33" t="str">
        <f t="shared" si="1"/>
        <v>Error|</v>
      </c>
    </row>
    <row r="34" spans="8:9" x14ac:dyDescent="0.35">
      <c r="H34">
        <f t="shared" si="0"/>
        <v>0</v>
      </c>
      <c r="I34" t="str">
        <f t="shared" si="1"/>
        <v>Error|</v>
      </c>
    </row>
    <row r="35" spans="8:9" x14ac:dyDescent="0.35">
      <c r="H35">
        <f t="shared" si="0"/>
        <v>0</v>
      </c>
      <c r="I35" t="str">
        <f t="shared" si="1"/>
        <v>Error|</v>
      </c>
    </row>
    <row r="36" spans="8:9" x14ac:dyDescent="0.35">
      <c r="H36">
        <f t="shared" si="0"/>
        <v>0</v>
      </c>
      <c r="I36" t="str">
        <f t="shared" si="1"/>
        <v>Error|</v>
      </c>
    </row>
    <row r="37" spans="8:9" x14ac:dyDescent="0.35">
      <c r="H37">
        <f t="shared" si="0"/>
        <v>0</v>
      </c>
      <c r="I37" t="str">
        <f t="shared" si="1"/>
        <v>Error|</v>
      </c>
    </row>
    <row r="38" spans="8:9" x14ac:dyDescent="0.35">
      <c r="H38">
        <f t="shared" si="0"/>
        <v>0</v>
      </c>
      <c r="I38" t="str">
        <f t="shared" si="1"/>
        <v>Error|</v>
      </c>
    </row>
    <row r="39" spans="8:9" x14ac:dyDescent="0.35">
      <c r="H39">
        <f t="shared" si="0"/>
        <v>0</v>
      </c>
      <c r="I39" t="str">
        <f t="shared" si="1"/>
        <v>Error|</v>
      </c>
    </row>
    <row r="40" spans="8:9" x14ac:dyDescent="0.35">
      <c r="H40">
        <f t="shared" si="0"/>
        <v>0</v>
      </c>
      <c r="I40" t="str">
        <f t="shared" si="1"/>
        <v>Error|</v>
      </c>
    </row>
    <row r="41" spans="8:9" x14ac:dyDescent="0.35">
      <c r="H41">
        <f t="shared" si="0"/>
        <v>0</v>
      </c>
      <c r="I41" t="str">
        <f t="shared" si="1"/>
        <v>Error|</v>
      </c>
    </row>
    <row r="42" spans="8:9" x14ac:dyDescent="0.35">
      <c r="H42">
        <f t="shared" si="0"/>
        <v>0</v>
      </c>
      <c r="I42" t="str">
        <f t="shared" si="1"/>
        <v>Error|</v>
      </c>
    </row>
    <row r="43" spans="8:9" x14ac:dyDescent="0.35">
      <c r="H43">
        <f t="shared" si="0"/>
        <v>0</v>
      </c>
      <c r="I43" t="str">
        <f t="shared" si="1"/>
        <v>Error|</v>
      </c>
    </row>
    <row r="44" spans="8:9" x14ac:dyDescent="0.35">
      <c r="H44">
        <f t="shared" si="0"/>
        <v>0</v>
      </c>
      <c r="I44" t="str">
        <f t="shared" si="1"/>
        <v>Error|</v>
      </c>
    </row>
    <row r="45" spans="8:9" x14ac:dyDescent="0.35">
      <c r="H45">
        <f t="shared" si="0"/>
        <v>0</v>
      </c>
      <c r="I45" t="str">
        <f t="shared" si="1"/>
        <v>Error|</v>
      </c>
    </row>
    <row r="46" spans="8:9" x14ac:dyDescent="0.35">
      <c r="H46">
        <f t="shared" si="0"/>
        <v>0</v>
      </c>
      <c r="I46" t="str">
        <f t="shared" si="1"/>
        <v>Error|</v>
      </c>
    </row>
    <row r="47" spans="8:9" x14ac:dyDescent="0.35">
      <c r="H47">
        <f t="shared" si="0"/>
        <v>0</v>
      </c>
      <c r="I47" t="str">
        <f t="shared" si="1"/>
        <v>Error|</v>
      </c>
    </row>
    <row r="48" spans="8:9" x14ac:dyDescent="0.35">
      <c r="H48">
        <f t="shared" si="0"/>
        <v>0</v>
      </c>
      <c r="I48" t="str">
        <f t="shared" si="1"/>
        <v>Error|</v>
      </c>
    </row>
    <row r="49" spans="8:9" x14ac:dyDescent="0.35">
      <c r="H49">
        <f t="shared" si="0"/>
        <v>0</v>
      </c>
      <c r="I49" t="str">
        <f t="shared" si="1"/>
        <v>Error|</v>
      </c>
    </row>
    <row r="50" spans="8:9" x14ac:dyDescent="0.35">
      <c r="H50">
        <f t="shared" si="0"/>
        <v>0</v>
      </c>
      <c r="I50" t="str">
        <f t="shared" si="1"/>
        <v>Error|</v>
      </c>
    </row>
    <row r="51" spans="8:9" x14ac:dyDescent="0.35">
      <c r="H51">
        <f t="shared" si="0"/>
        <v>0</v>
      </c>
      <c r="I51" t="str">
        <f t="shared" si="1"/>
        <v>Error|</v>
      </c>
    </row>
    <row r="52" spans="8:9" x14ac:dyDescent="0.35">
      <c r="H52">
        <f t="shared" si="0"/>
        <v>0</v>
      </c>
      <c r="I52" t="str">
        <f t="shared" si="1"/>
        <v>Error|</v>
      </c>
    </row>
    <row r="53" spans="8:9" x14ac:dyDescent="0.35">
      <c r="H53">
        <f t="shared" si="0"/>
        <v>0</v>
      </c>
      <c r="I53" t="str">
        <f t="shared" si="1"/>
        <v>Error|</v>
      </c>
    </row>
    <row r="54" spans="8:9" x14ac:dyDescent="0.35">
      <c r="H54">
        <f t="shared" si="0"/>
        <v>0</v>
      </c>
      <c r="I54" t="str">
        <f t="shared" si="1"/>
        <v>Error|</v>
      </c>
    </row>
    <row r="55" spans="8:9" x14ac:dyDescent="0.35">
      <c r="H55">
        <f t="shared" si="0"/>
        <v>0</v>
      </c>
      <c r="I55" t="str">
        <f t="shared" si="1"/>
        <v>Error|</v>
      </c>
    </row>
    <row r="56" spans="8:9" x14ac:dyDescent="0.35">
      <c r="H56">
        <f t="shared" si="0"/>
        <v>0</v>
      </c>
      <c r="I56" t="str">
        <f t="shared" si="1"/>
        <v>Error|</v>
      </c>
    </row>
    <row r="57" spans="8:9" x14ac:dyDescent="0.35">
      <c r="H57">
        <f t="shared" si="0"/>
        <v>0</v>
      </c>
      <c r="I57" t="str">
        <f t="shared" si="1"/>
        <v>Error|</v>
      </c>
    </row>
    <row r="58" spans="8:9" x14ac:dyDescent="0.35">
      <c r="H58">
        <f t="shared" si="0"/>
        <v>0</v>
      </c>
      <c r="I58" t="str">
        <f t="shared" si="1"/>
        <v>Error|</v>
      </c>
    </row>
    <row r="59" spans="8:9" x14ac:dyDescent="0.35">
      <c r="H59">
        <f t="shared" si="0"/>
        <v>0</v>
      </c>
      <c r="I59" t="str">
        <f t="shared" si="1"/>
        <v>Error|</v>
      </c>
    </row>
    <row r="60" spans="8:9" x14ac:dyDescent="0.35">
      <c r="H60">
        <f t="shared" si="0"/>
        <v>0</v>
      </c>
      <c r="I60" t="str">
        <f t="shared" si="1"/>
        <v>Error|</v>
      </c>
    </row>
    <row r="61" spans="8:9" x14ac:dyDescent="0.35">
      <c r="H61">
        <f t="shared" si="0"/>
        <v>0</v>
      </c>
      <c r="I61" t="str">
        <f t="shared" si="1"/>
        <v>Error|</v>
      </c>
    </row>
    <row r="62" spans="8:9" x14ac:dyDescent="0.35">
      <c r="H62">
        <f t="shared" si="0"/>
        <v>0</v>
      </c>
      <c r="I62" t="str">
        <f t="shared" si="1"/>
        <v>Error|</v>
      </c>
    </row>
    <row r="63" spans="8:9" x14ac:dyDescent="0.35">
      <c r="H63">
        <f t="shared" si="0"/>
        <v>0</v>
      </c>
      <c r="I63" t="str">
        <f t="shared" si="1"/>
        <v>Error|</v>
      </c>
    </row>
    <row r="64" spans="8:9" x14ac:dyDescent="0.35">
      <c r="H64">
        <f t="shared" si="0"/>
        <v>0</v>
      </c>
      <c r="I64" t="str">
        <f t="shared" si="1"/>
        <v>Error|</v>
      </c>
    </row>
    <row r="65" spans="8:9" x14ac:dyDescent="0.35">
      <c r="H65">
        <f t="shared" si="0"/>
        <v>0</v>
      </c>
      <c r="I65" t="str">
        <f t="shared" si="1"/>
        <v>Error|</v>
      </c>
    </row>
    <row r="66" spans="8:9" x14ac:dyDescent="0.35">
      <c r="H66">
        <f t="shared" si="0"/>
        <v>0</v>
      </c>
      <c r="I66" t="str">
        <f t="shared" si="1"/>
        <v>Error|</v>
      </c>
    </row>
    <row r="67" spans="8:9" x14ac:dyDescent="0.35">
      <c r="H67">
        <f t="shared" si="0"/>
        <v>0</v>
      </c>
      <c r="I67" t="str">
        <f t="shared" si="1"/>
        <v>Error|</v>
      </c>
    </row>
    <row r="68" spans="8:9" x14ac:dyDescent="0.35">
      <c r="H68">
        <f t="shared" si="0"/>
        <v>0</v>
      </c>
      <c r="I68" t="str">
        <f t="shared" si="1"/>
        <v>Error|</v>
      </c>
    </row>
    <row r="69" spans="8:9" x14ac:dyDescent="0.35">
      <c r="H69">
        <f t="shared" si="0"/>
        <v>0</v>
      </c>
      <c r="I69" t="str">
        <f t="shared" si="1"/>
        <v>Error|</v>
      </c>
    </row>
    <row r="70" spans="8:9" x14ac:dyDescent="0.35">
      <c r="H70">
        <f t="shared" si="0"/>
        <v>0</v>
      </c>
      <c r="I70" t="str">
        <f t="shared" si="1"/>
        <v>Error|</v>
      </c>
    </row>
    <row r="71" spans="8:9" x14ac:dyDescent="0.35">
      <c r="H71">
        <f t="shared" ref="H71:H79" si="2">IF(D71="",0,IF(AND(D71="Fail",F71="High"),"P0",IF(AND(D71="Partially Pass",F71="High"),"P1","P2")))</f>
        <v>0</v>
      </c>
      <c r="I71" t="str">
        <f t="shared" ref="I71:I79" si="3">CONCATENATE($D$1,"|",A71)</f>
        <v>Error|</v>
      </c>
    </row>
    <row r="72" spans="8:9" x14ac:dyDescent="0.35">
      <c r="H72">
        <f t="shared" si="2"/>
        <v>0</v>
      </c>
      <c r="I72" t="str">
        <f t="shared" si="3"/>
        <v>Error|</v>
      </c>
    </row>
    <row r="73" spans="8:9" x14ac:dyDescent="0.35">
      <c r="H73">
        <f t="shared" si="2"/>
        <v>0</v>
      </c>
      <c r="I73" t="str">
        <f t="shared" si="3"/>
        <v>Error|</v>
      </c>
    </row>
    <row r="74" spans="8:9" x14ac:dyDescent="0.35">
      <c r="H74">
        <f t="shared" si="2"/>
        <v>0</v>
      </c>
      <c r="I74" t="str">
        <f t="shared" si="3"/>
        <v>Error|</v>
      </c>
    </row>
    <row r="75" spans="8:9" x14ac:dyDescent="0.35">
      <c r="H75">
        <f t="shared" si="2"/>
        <v>0</v>
      </c>
      <c r="I75" t="str">
        <f t="shared" si="3"/>
        <v>Error|</v>
      </c>
    </row>
    <row r="76" spans="8:9" x14ac:dyDescent="0.35">
      <c r="H76">
        <f t="shared" si="2"/>
        <v>0</v>
      </c>
      <c r="I76" t="str">
        <f t="shared" si="3"/>
        <v>Error|</v>
      </c>
    </row>
    <row r="77" spans="8:9" x14ac:dyDescent="0.35">
      <c r="H77">
        <f t="shared" si="2"/>
        <v>0</v>
      </c>
      <c r="I77" t="str">
        <f t="shared" si="3"/>
        <v>Error|</v>
      </c>
    </row>
    <row r="78" spans="8:9" x14ac:dyDescent="0.35">
      <c r="H78">
        <f t="shared" si="2"/>
        <v>0</v>
      </c>
      <c r="I78" t="str">
        <f t="shared" si="3"/>
        <v>Error|</v>
      </c>
    </row>
    <row r="79" spans="8:9" x14ac:dyDescent="0.35">
      <c r="H79">
        <f t="shared" si="2"/>
        <v>0</v>
      </c>
      <c r="I79" t="str">
        <f t="shared" si="3"/>
        <v>Error|</v>
      </c>
    </row>
  </sheetData>
  <conditionalFormatting sqref="D5:D8">
    <cfRule type="containsText" dxfId="39" priority="9" operator="containsText" text="Partially Pass">
      <formula>NOT(ISERROR(SEARCH("Partially Pass",D5)))</formula>
    </cfRule>
    <cfRule type="containsText" dxfId="38" priority="10" operator="containsText" text="Not Applicable">
      <formula>NOT(ISERROR(SEARCH("Not Applicable",D5)))</formula>
    </cfRule>
    <cfRule type="cellIs" dxfId="37" priority="11" operator="equal">
      <formula>"Pass"</formula>
    </cfRule>
    <cfRule type="containsText" dxfId="36" priority="12" operator="containsText" text="Fail">
      <formula>NOT(ISERROR(SEARCH("Fail",D5)))</formula>
    </cfRule>
  </conditionalFormatting>
  <conditionalFormatting sqref="D17:E1048576">
    <cfRule type="containsText" dxfId="35" priority="17" operator="containsText" text="Partially Pass">
      <formula>NOT(ISERROR(SEARCH("Partially Pass",D17)))</formula>
    </cfRule>
    <cfRule type="containsText" dxfId="34" priority="18" operator="containsText" text="Not Applicable">
      <formula>NOT(ISERROR(SEARCH("Not Applicable",D17)))</formula>
    </cfRule>
    <cfRule type="cellIs" dxfId="33" priority="19" operator="equal">
      <formula>"Pass"</formula>
    </cfRule>
    <cfRule type="containsText" dxfId="32" priority="20" operator="containsText" text="Fail">
      <formula>NOT(ISERROR(SEARCH("Fail",D17)))</formula>
    </cfRule>
  </conditionalFormatting>
  <conditionalFormatting sqref="E6:E8">
    <cfRule type="containsText" dxfId="31" priority="5" operator="containsText" text="Partially Pass">
      <formula>NOT(ISERROR(SEARCH("Partially Pass",E6)))</formula>
    </cfRule>
    <cfRule type="containsText" dxfId="30" priority="6" operator="containsText" text="Not Applicable">
      <formula>NOT(ISERROR(SEARCH("Not Applicable",E6)))</formula>
    </cfRule>
    <cfRule type="cellIs" dxfId="29" priority="7" operator="equal">
      <formula>"Pass"</formula>
    </cfRule>
    <cfRule type="containsText" dxfId="28" priority="8" operator="containsText" text="Fail">
      <formula>NOT(ISERROR(SEARCH("Fail",E6)))</formula>
    </cfRule>
  </conditionalFormatting>
  <pageMargins left="0.7" right="0.7" top="0.75" bottom="0.75" header="0.3" footer="0.3"/>
  <customProperties>
    <customPr name="ORB_SHEETNAME" r:id="rId1"/>
  </customPropertie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C00-000000000000}">
          <x14:formula1>
            <xm:f>Navigation!$X$5:$X$8</xm:f>
          </x14:formula1>
          <xm:sqref>D6:D100</xm:sqref>
        </x14:dataValidation>
        <x14:dataValidation type="list" allowBlank="1" showInputMessage="1" showErrorMessage="1" xr:uid="{00000000-0002-0000-0C00-000001000000}">
          <x14:formula1>
            <xm:f>Navigation!$W$5:$W$7</xm:f>
          </x14:formula1>
          <xm:sqref>F6:F100</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59999389629810485"/>
  </sheetPr>
  <dimension ref="A1:I76"/>
  <sheetViews>
    <sheetView showGridLines="0" topLeftCell="A6" zoomScale="70" zoomScaleNormal="70" workbookViewId="0">
      <selection activeCell="E8" sqref="E8"/>
    </sheetView>
  </sheetViews>
  <sheetFormatPr defaultColWidth="8.81640625" defaultRowHeight="14.5" x14ac:dyDescent="0.35"/>
  <cols>
    <col min="1" max="1" width="38.453125" customWidth="1"/>
    <col min="2" max="2" width="47" bestFit="1" customWidth="1"/>
    <col min="3" max="3" width="40.453125" customWidth="1"/>
    <col min="4" max="4" width="16.453125" customWidth="1"/>
    <col min="5" max="5" width="91.453125" customWidth="1"/>
    <col min="6" max="6" width="8.81640625" hidden="1" customWidth="1"/>
    <col min="8" max="11" width="0" hidden="1" customWidth="1"/>
  </cols>
  <sheetData>
    <row r="1" spans="1:9" ht="25.5" hidden="1" customHeight="1" x14ac:dyDescent="0.35">
      <c r="D1" s="28" t="s">
        <v>164</v>
      </c>
      <c r="E1" s="28" t="s">
        <v>30</v>
      </c>
      <c r="F1" s="49" t="s">
        <v>31</v>
      </c>
      <c r="G1" s="28" t="s">
        <v>32</v>
      </c>
    </row>
    <row r="2" spans="1:9" ht="17.25" hidden="1" customHeight="1" x14ac:dyDescent="0.35">
      <c r="C2" t="s">
        <v>50</v>
      </c>
      <c r="D2">
        <f ca="1">COUNTIF(OFFSET(D7,0,0,MATCH(TRUE,INDEX(ISBLANK(D7:D1048576),0,0),0)-1,1),"Fail")</f>
        <v>1</v>
      </c>
      <c r="E2" s="28">
        <f>COUNTIFS(F7:F1048576,"High",D7:D1048576,"Fail")</f>
        <v>0</v>
      </c>
      <c r="F2" s="28">
        <f>COUNTIFS(F7:F1048576,"Medium",D7:D1048576,"Fail")</f>
        <v>1</v>
      </c>
      <c r="G2" s="23">
        <f>COUNTIFS(F7:F1048576,"Low",D7:D1048576,"Fail")</f>
        <v>0</v>
      </c>
    </row>
    <row r="3" spans="1:9" ht="18" hidden="1" customHeight="1" x14ac:dyDescent="0.35">
      <c r="C3" t="s">
        <v>54</v>
      </c>
      <c r="D3">
        <f ca="1">COUNTIF(OFFSET($D$7,0,0,MATCH(TRUE,INDEX(ISBLANK($D$7:$D$1048576),0,0),0)-1,1),"Pass")</f>
        <v>3</v>
      </c>
      <c r="E3" s="28">
        <f>COUNTIFS(F7:F1048576,"High",D7:D1048576,"Pass")</f>
        <v>2</v>
      </c>
      <c r="F3" s="28">
        <f>COUNTIFS(F7:F1048576,"Medium",D7:D1048576,"Pass")</f>
        <v>1</v>
      </c>
      <c r="G3" s="23">
        <f>COUNTIFS(F7:F1048576,"Low",D7:D1048576,"Pass")</f>
        <v>0</v>
      </c>
    </row>
    <row r="4" spans="1:9" ht="15.75" hidden="1" customHeight="1" x14ac:dyDescent="0.35">
      <c r="C4" t="s">
        <v>51</v>
      </c>
      <c r="D4">
        <f>COUNTIF(D7:D48,"Partially Pass")</f>
        <v>0</v>
      </c>
      <c r="E4" s="28">
        <f>COUNTIFS(F7:F1048576,"High",D7:D1048576,"Partially Pass")</f>
        <v>0</v>
      </c>
      <c r="F4" s="28">
        <f>COUNTIFS(F7:F1048576,"Medium",D7:D1048576,"Partially Pass")</f>
        <v>0</v>
      </c>
      <c r="G4" s="23">
        <f>COUNTIFS(F7:F1048576,"Low",D7:D1048576,"Partially Pass")</f>
        <v>0</v>
      </c>
    </row>
    <row r="5" spans="1:9" ht="15.75" customHeight="1" x14ac:dyDescent="0.35">
      <c r="A5" t="s">
        <v>165</v>
      </c>
      <c r="E5" s="28"/>
      <c r="F5" s="28"/>
      <c r="G5" s="23"/>
    </row>
    <row r="6" spans="1:9" ht="63.75" customHeight="1" x14ac:dyDescent="0.35">
      <c r="A6" s="2" t="s">
        <v>22</v>
      </c>
      <c r="B6" s="2" t="s">
        <v>23</v>
      </c>
      <c r="C6" s="1" t="s">
        <v>24</v>
      </c>
      <c r="D6" s="1" t="s">
        <v>166</v>
      </c>
      <c r="E6" s="1" t="s">
        <v>64</v>
      </c>
      <c r="F6" s="1" t="s">
        <v>47</v>
      </c>
    </row>
    <row r="7" spans="1:9" ht="25" x14ac:dyDescent="0.35">
      <c r="A7" s="3" t="s">
        <v>167</v>
      </c>
      <c r="B7" s="57" t="s">
        <v>168</v>
      </c>
      <c r="C7" s="57" t="s">
        <v>169</v>
      </c>
      <c r="D7" s="3" t="s">
        <v>54</v>
      </c>
      <c r="E7" s="3"/>
      <c r="F7" s="3" t="s">
        <v>31</v>
      </c>
      <c r="H7" t="str">
        <f>IF(D7="",0,IF(AND(D7="Fail",F7="High"),"P0",IF(AND(D7="Partially Pass",F7="High"),"P1","P2")))</f>
        <v>P2</v>
      </c>
      <c r="I7" t="str">
        <f>CONCATENATE($D$1,"|",A7)</f>
        <v>Ecommerce|Product List Views</v>
      </c>
    </row>
    <row r="8" spans="1:9" ht="25" x14ac:dyDescent="0.35">
      <c r="A8" s="3" t="s">
        <v>170</v>
      </c>
      <c r="B8" s="57" t="s">
        <v>171</v>
      </c>
      <c r="C8" s="57" t="s">
        <v>172</v>
      </c>
      <c r="D8" s="3" t="s">
        <v>50</v>
      </c>
      <c r="E8" s="3" t="s">
        <v>291</v>
      </c>
      <c r="F8" s="3" t="s">
        <v>31</v>
      </c>
    </row>
    <row r="9" spans="1:9" ht="25" x14ac:dyDescent="0.35">
      <c r="A9" s="3" t="s">
        <v>173</v>
      </c>
      <c r="B9" s="57" t="s">
        <v>174</v>
      </c>
      <c r="C9" s="57" t="s">
        <v>175</v>
      </c>
      <c r="D9" s="3" t="s">
        <v>54</v>
      </c>
      <c r="E9" s="3"/>
      <c r="F9" s="3" t="s">
        <v>30</v>
      </c>
      <c r="H9" t="str">
        <f t="shared" ref="H9:H24" si="0">IF(D9="",0,IF(AND(D9="Fail",F9="High"),"P0",IF(AND(D9="Partially Pass",F9="High"),"P1","P2")))</f>
        <v>P2</v>
      </c>
      <c r="I9" t="str">
        <f t="shared" ref="I9:I24" si="1">CONCATENATE($D$1,"|",A9)</f>
        <v>Ecommerce|Product views</v>
      </c>
    </row>
    <row r="10" spans="1:9" ht="37.5" x14ac:dyDescent="0.35">
      <c r="A10" s="3" t="s">
        <v>176</v>
      </c>
      <c r="B10" s="57" t="s">
        <v>177</v>
      </c>
      <c r="C10" s="57" t="s">
        <v>178</v>
      </c>
      <c r="D10" s="3" t="s">
        <v>48</v>
      </c>
      <c r="E10" s="3"/>
      <c r="F10" s="3" t="s">
        <v>30</v>
      </c>
      <c r="H10" t="str">
        <f t="shared" si="0"/>
        <v>P2</v>
      </c>
      <c r="I10" t="str">
        <f t="shared" si="1"/>
        <v>Ecommerce|Cart additions</v>
      </c>
    </row>
    <row r="11" spans="1:9" ht="25" x14ac:dyDescent="0.35">
      <c r="A11" s="3" t="s">
        <v>179</v>
      </c>
      <c r="B11" s="57" t="s">
        <v>180</v>
      </c>
      <c r="C11" s="57" t="s">
        <v>181</v>
      </c>
      <c r="D11" s="3" t="s">
        <v>48</v>
      </c>
      <c r="E11" s="3"/>
      <c r="F11" s="3" t="s">
        <v>30</v>
      </c>
      <c r="H11" t="str">
        <f t="shared" si="0"/>
        <v>P2</v>
      </c>
      <c r="I11" t="str">
        <f t="shared" si="1"/>
        <v>Ecommerce|Cart removals</v>
      </c>
    </row>
    <row r="12" spans="1:9" x14ac:dyDescent="0.35">
      <c r="A12" s="3" t="s">
        <v>182</v>
      </c>
      <c r="B12" s="57" t="s">
        <v>183</v>
      </c>
      <c r="C12" s="57" t="s">
        <v>184</v>
      </c>
      <c r="D12" s="3" t="s">
        <v>48</v>
      </c>
      <c r="E12" s="3"/>
      <c r="F12" s="3" t="s">
        <v>30</v>
      </c>
      <c r="H12" t="str">
        <f t="shared" si="0"/>
        <v>P2</v>
      </c>
      <c r="I12" t="str">
        <f t="shared" si="1"/>
        <v>Ecommerce|Cart View</v>
      </c>
    </row>
    <row r="13" spans="1:9" x14ac:dyDescent="0.35">
      <c r="A13" s="3" t="s">
        <v>185</v>
      </c>
      <c r="B13" s="57" t="s">
        <v>186</v>
      </c>
      <c r="C13" s="57" t="s">
        <v>187</v>
      </c>
      <c r="D13" s="3" t="s">
        <v>48</v>
      </c>
      <c r="E13" s="3"/>
      <c r="F13" s="3" t="s">
        <v>30</v>
      </c>
      <c r="H13" t="str">
        <f t="shared" si="0"/>
        <v>P2</v>
      </c>
      <c r="I13" t="str">
        <f t="shared" si="1"/>
        <v>Ecommerce|Checkout Steps</v>
      </c>
    </row>
    <row r="14" spans="1:9" ht="25" x14ac:dyDescent="0.35">
      <c r="A14" s="3" t="s">
        <v>188</v>
      </c>
      <c r="B14" s="57" t="s">
        <v>189</v>
      </c>
      <c r="C14" s="57" t="s">
        <v>190</v>
      </c>
      <c r="D14" s="3" t="s">
        <v>48</v>
      </c>
      <c r="E14" s="3"/>
      <c r="F14" s="3" t="s">
        <v>30</v>
      </c>
      <c r="H14" t="str">
        <f t="shared" si="0"/>
        <v>P2</v>
      </c>
      <c r="I14" t="str">
        <f t="shared" si="1"/>
        <v>Ecommerce|Transactions/Orders</v>
      </c>
    </row>
    <row r="15" spans="1:9" ht="32.25" customHeight="1" x14ac:dyDescent="0.35">
      <c r="A15" s="3" t="s">
        <v>191</v>
      </c>
      <c r="B15" s="57" t="s">
        <v>192</v>
      </c>
      <c r="C15" s="57" t="s">
        <v>193</v>
      </c>
      <c r="D15" s="3" t="s">
        <v>54</v>
      </c>
      <c r="E15" s="3"/>
      <c r="F15" s="3" t="s">
        <v>30</v>
      </c>
      <c r="H15" t="str">
        <f t="shared" si="0"/>
        <v>P2</v>
      </c>
      <c r="I15" t="str">
        <f t="shared" si="1"/>
        <v>Ecommerce|Product ID/Product Details</v>
      </c>
    </row>
    <row r="16" spans="1:9" ht="37.5" x14ac:dyDescent="0.35">
      <c r="A16" s="3" t="s">
        <v>194</v>
      </c>
      <c r="B16" s="57" t="s">
        <v>195</v>
      </c>
      <c r="C16" s="57" t="s">
        <v>196</v>
      </c>
      <c r="D16" s="3" t="s">
        <v>48</v>
      </c>
      <c r="E16" s="3"/>
      <c r="F16" s="3" t="s">
        <v>30</v>
      </c>
      <c r="H16" t="str">
        <f t="shared" si="0"/>
        <v>P2</v>
      </c>
      <c r="I16" t="str">
        <f t="shared" si="1"/>
        <v>Ecommerce|Purchase ID</v>
      </c>
    </row>
    <row r="17" spans="1:9" ht="36.75" customHeight="1" x14ac:dyDescent="0.35">
      <c r="A17" s="3" t="s">
        <v>197</v>
      </c>
      <c r="B17" s="57" t="s">
        <v>198</v>
      </c>
      <c r="C17" s="57" t="s">
        <v>199</v>
      </c>
      <c r="D17" s="3" t="s">
        <v>48</v>
      </c>
      <c r="E17" s="3"/>
      <c r="F17" s="3" t="s">
        <v>30</v>
      </c>
      <c r="H17" t="str">
        <f t="shared" si="0"/>
        <v>P2</v>
      </c>
      <c r="I17" t="str">
        <f t="shared" si="1"/>
        <v>Ecommerce|Product Customisation</v>
      </c>
    </row>
    <row r="18" spans="1:9" ht="25" x14ac:dyDescent="0.35">
      <c r="A18" s="3" t="s">
        <v>200</v>
      </c>
      <c r="B18" s="57" t="s">
        <v>201</v>
      </c>
      <c r="C18" s="57" t="s">
        <v>202</v>
      </c>
      <c r="D18" s="3" t="s">
        <v>48</v>
      </c>
      <c r="E18" s="3"/>
      <c r="F18" s="3" t="s">
        <v>30</v>
      </c>
      <c r="H18" t="str">
        <f t="shared" si="0"/>
        <v>P2</v>
      </c>
      <c r="I18" t="str">
        <f t="shared" si="1"/>
        <v>Ecommerce|Shopping Bag: Out of Stock</v>
      </c>
    </row>
    <row r="19" spans="1:9" ht="25" x14ac:dyDescent="0.35">
      <c r="A19" s="3" t="s">
        <v>203</v>
      </c>
      <c r="B19" s="57" t="s">
        <v>204</v>
      </c>
      <c r="C19" s="57" t="s">
        <v>196</v>
      </c>
      <c r="D19" s="3" t="s">
        <v>48</v>
      </c>
      <c r="E19" s="3"/>
      <c r="F19" s="3" t="s">
        <v>30</v>
      </c>
      <c r="H19" t="str">
        <f t="shared" si="0"/>
        <v>P2</v>
      </c>
      <c r="I19" t="str">
        <f t="shared" si="1"/>
        <v>Ecommerce|Payment Method</v>
      </c>
    </row>
    <row r="20" spans="1:9" ht="25" x14ac:dyDescent="0.35">
      <c r="A20" s="3" t="s">
        <v>205</v>
      </c>
      <c r="B20" s="57" t="s">
        <v>206</v>
      </c>
      <c r="C20" s="57" t="s">
        <v>196</v>
      </c>
      <c r="D20" s="3" t="s">
        <v>48</v>
      </c>
      <c r="E20" s="3"/>
      <c r="F20" s="3" t="s">
        <v>30</v>
      </c>
      <c r="H20" t="str">
        <f t="shared" si="0"/>
        <v>P2</v>
      </c>
      <c r="I20" t="str">
        <f t="shared" si="1"/>
        <v>Ecommerce|Shipping Method</v>
      </c>
    </row>
    <row r="21" spans="1:9" ht="25" x14ac:dyDescent="0.35">
      <c r="A21" s="3" t="s">
        <v>207</v>
      </c>
      <c r="B21" s="57" t="s">
        <v>208</v>
      </c>
      <c r="C21" s="57" t="s">
        <v>196</v>
      </c>
      <c r="D21" s="3" t="s">
        <v>48</v>
      </c>
      <c r="E21" s="3"/>
      <c r="F21" s="3" t="s">
        <v>31</v>
      </c>
      <c r="H21" t="str">
        <f t="shared" si="0"/>
        <v>P2</v>
      </c>
      <c r="I21" t="str">
        <f t="shared" si="1"/>
        <v>Ecommerce|User State</v>
      </c>
    </row>
    <row r="22" spans="1:9" ht="25" x14ac:dyDescent="0.35">
      <c r="A22" s="3" t="s">
        <v>209</v>
      </c>
      <c r="B22" s="57" t="s">
        <v>210</v>
      </c>
      <c r="C22" s="57" t="s">
        <v>196</v>
      </c>
      <c r="D22" s="3" t="s">
        <v>48</v>
      </c>
      <c r="E22" s="3"/>
      <c r="F22" s="3" t="s">
        <v>31</v>
      </c>
      <c r="H22" t="str">
        <f t="shared" si="0"/>
        <v>P2</v>
      </c>
      <c r="I22" t="str">
        <f t="shared" si="1"/>
        <v>Ecommerce|User Zip</v>
      </c>
    </row>
    <row r="23" spans="1:9" x14ac:dyDescent="0.35">
      <c r="A23" s="3" t="s">
        <v>211</v>
      </c>
      <c r="B23" s="57" t="s">
        <v>212</v>
      </c>
      <c r="C23" s="57" t="s">
        <v>213</v>
      </c>
      <c r="D23" s="3" t="s">
        <v>48</v>
      </c>
      <c r="E23" s="3"/>
      <c r="F23" s="3" t="s">
        <v>30</v>
      </c>
      <c r="H23" t="str">
        <f t="shared" si="0"/>
        <v>P2</v>
      </c>
      <c r="I23" t="str">
        <f t="shared" si="1"/>
        <v>Ecommerce|Coupons</v>
      </c>
    </row>
    <row r="24" spans="1:9" x14ac:dyDescent="0.35">
      <c r="A24" s="3" t="s">
        <v>214</v>
      </c>
      <c r="B24" s="57" t="s">
        <v>215</v>
      </c>
      <c r="C24" s="57" t="s">
        <v>216</v>
      </c>
      <c r="D24" s="3" t="s">
        <v>48</v>
      </c>
      <c r="E24" s="3"/>
      <c r="F24" s="3" t="s">
        <v>30</v>
      </c>
      <c r="H24" t="str">
        <f t="shared" si="0"/>
        <v>P2</v>
      </c>
      <c r="I24" t="str">
        <f t="shared" si="1"/>
        <v>Ecommerce|Cart Updates</v>
      </c>
    </row>
    <row r="25" spans="1:9" x14ac:dyDescent="0.35">
      <c r="A25" s="3" t="s">
        <v>217</v>
      </c>
      <c r="B25" s="57" t="s">
        <v>218</v>
      </c>
      <c r="C25" s="57" t="s">
        <v>219</v>
      </c>
      <c r="D25" s="3" t="s">
        <v>48</v>
      </c>
      <c r="E25" s="3"/>
      <c r="F25" s="3" t="s">
        <v>30</v>
      </c>
      <c r="H25" t="str">
        <f t="shared" ref="H25:H67" si="2">IF(D26="",0,IF(AND(D26="Fail",F26="High"),"P0",IF(AND(D26="Partially Pass",F26="High"),"P1","P2")))</f>
        <v>P2</v>
      </c>
      <c r="I25" t="str">
        <f t="shared" ref="I25:I67" si="3">CONCATENATE($D$1,"|",A26)</f>
        <v>Ecommerce|Other link clicks on checkout page</v>
      </c>
    </row>
    <row r="26" spans="1:9" ht="25" x14ac:dyDescent="0.35">
      <c r="A26" s="3" t="s">
        <v>220</v>
      </c>
      <c r="B26" s="57" t="s">
        <v>221</v>
      </c>
      <c r="C26" s="57" t="s">
        <v>222</v>
      </c>
      <c r="D26" s="3" t="s">
        <v>48</v>
      </c>
      <c r="E26" s="3"/>
      <c r="F26" s="3" t="s">
        <v>30</v>
      </c>
      <c r="H26" t="str">
        <f t="shared" si="2"/>
        <v>P2</v>
      </c>
      <c r="I26" t="str">
        <f t="shared" si="3"/>
        <v>Ecommerce|Paypal checkout</v>
      </c>
    </row>
    <row r="27" spans="1:9" x14ac:dyDescent="0.35">
      <c r="A27" s="3" t="s">
        <v>223</v>
      </c>
      <c r="B27" s="57" t="s">
        <v>224</v>
      </c>
      <c r="C27" s="57" t="s">
        <v>225</v>
      </c>
      <c r="D27" s="3" t="s">
        <v>48</v>
      </c>
      <c r="E27" s="3"/>
      <c r="F27" s="3" t="s">
        <v>30</v>
      </c>
      <c r="H27">
        <f t="shared" si="2"/>
        <v>0</v>
      </c>
      <c r="I27" t="str">
        <f t="shared" si="3"/>
        <v>Ecommerce|</v>
      </c>
    </row>
    <row r="28" spans="1:9" x14ac:dyDescent="0.35">
      <c r="H28">
        <f t="shared" si="2"/>
        <v>0</v>
      </c>
      <c r="I28" t="str">
        <f t="shared" si="3"/>
        <v>Ecommerce|</v>
      </c>
    </row>
    <row r="29" spans="1:9" x14ac:dyDescent="0.35">
      <c r="H29">
        <f t="shared" si="2"/>
        <v>0</v>
      </c>
      <c r="I29" t="str">
        <f t="shared" si="3"/>
        <v>Ecommerce|</v>
      </c>
    </row>
    <row r="30" spans="1:9" x14ac:dyDescent="0.35">
      <c r="H30">
        <f t="shared" si="2"/>
        <v>0</v>
      </c>
      <c r="I30" t="str">
        <f t="shared" si="3"/>
        <v>Ecommerce|</v>
      </c>
    </row>
    <row r="31" spans="1:9" x14ac:dyDescent="0.35">
      <c r="H31">
        <f t="shared" si="2"/>
        <v>0</v>
      </c>
      <c r="I31" t="str">
        <f t="shared" si="3"/>
        <v>Ecommerce|</v>
      </c>
    </row>
    <row r="32" spans="1:9" x14ac:dyDescent="0.35">
      <c r="H32">
        <f t="shared" si="2"/>
        <v>0</v>
      </c>
      <c r="I32" t="str">
        <f t="shared" si="3"/>
        <v>Ecommerce|</v>
      </c>
    </row>
    <row r="33" spans="8:9" x14ac:dyDescent="0.35">
      <c r="H33">
        <f t="shared" si="2"/>
        <v>0</v>
      </c>
      <c r="I33" t="str">
        <f t="shared" si="3"/>
        <v>Ecommerce|</v>
      </c>
    </row>
    <row r="34" spans="8:9" x14ac:dyDescent="0.35">
      <c r="H34">
        <f t="shared" si="2"/>
        <v>0</v>
      </c>
      <c r="I34" t="str">
        <f t="shared" si="3"/>
        <v>Ecommerce|</v>
      </c>
    </row>
    <row r="35" spans="8:9" x14ac:dyDescent="0.35">
      <c r="H35">
        <f t="shared" si="2"/>
        <v>0</v>
      </c>
      <c r="I35" t="str">
        <f t="shared" si="3"/>
        <v>Ecommerce|</v>
      </c>
    </row>
    <row r="36" spans="8:9" x14ac:dyDescent="0.35">
      <c r="H36">
        <f t="shared" si="2"/>
        <v>0</v>
      </c>
      <c r="I36" t="str">
        <f t="shared" si="3"/>
        <v>Ecommerce|</v>
      </c>
    </row>
    <row r="37" spans="8:9" x14ac:dyDescent="0.35">
      <c r="H37">
        <f t="shared" si="2"/>
        <v>0</v>
      </c>
      <c r="I37" t="str">
        <f t="shared" si="3"/>
        <v>Ecommerce|</v>
      </c>
    </row>
    <row r="38" spans="8:9" x14ac:dyDescent="0.35">
      <c r="H38">
        <f t="shared" si="2"/>
        <v>0</v>
      </c>
      <c r="I38" t="str">
        <f t="shared" si="3"/>
        <v>Ecommerce|</v>
      </c>
    </row>
    <row r="39" spans="8:9" x14ac:dyDescent="0.35">
      <c r="H39">
        <f t="shared" si="2"/>
        <v>0</v>
      </c>
      <c r="I39" t="str">
        <f t="shared" si="3"/>
        <v>Ecommerce|</v>
      </c>
    </row>
    <row r="40" spans="8:9" x14ac:dyDescent="0.35">
      <c r="H40">
        <f t="shared" si="2"/>
        <v>0</v>
      </c>
      <c r="I40" t="str">
        <f t="shared" si="3"/>
        <v>Ecommerce|</v>
      </c>
    </row>
    <row r="41" spans="8:9" x14ac:dyDescent="0.35">
      <c r="H41">
        <f t="shared" si="2"/>
        <v>0</v>
      </c>
      <c r="I41" t="str">
        <f t="shared" si="3"/>
        <v>Ecommerce|</v>
      </c>
    </row>
    <row r="42" spans="8:9" x14ac:dyDescent="0.35">
      <c r="H42">
        <f t="shared" si="2"/>
        <v>0</v>
      </c>
      <c r="I42" t="str">
        <f t="shared" si="3"/>
        <v>Ecommerce|</v>
      </c>
    </row>
    <row r="43" spans="8:9" x14ac:dyDescent="0.35">
      <c r="H43">
        <f t="shared" si="2"/>
        <v>0</v>
      </c>
      <c r="I43" t="str">
        <f t="shared" si="3"/>
        <v>Ecommerce|</v>
      </c>
    </row>
    <row r="44" spans="8:9" x14ac:dyDescent="0.35">
      <c r="H44">
        <f t="shared" si="2"/>
        <v>0</v>
      </c>
      <c r="I44" t="str">
        <f t="shared" si="3"/>
        <v>Ecommerce|</v>
      </c>
    </row>
    <row r="45" spans="8:9" x14ac:dyDescent="0.35">
      <c r="H45">
        <f t="shared" si="2"/>
        <v>0</v>
      </c>
      <c r="I45" t="str">
        <f t="shared" si="3"/>
        <v>Ecommerce|</v>
      </c>
    </row>
    <row r="46" spans="8:9" x14ac:dyDescent="0.35">
      <c r="H46">
        <f t="shared" si="2"/>
        <v>0</v>
      </c>
      <c r="I46" t="str">
        <f t="shared" si="3"/>
        <v>Ecommerce|</v>
      </c>
    </row>
    <row r="47" spans="8:9" x14ac:dyDescent="0.35">
      <c r="H47">
        <f t="shared" si="2"/>
        <v>0</v>
      </c>
      <c r="I47" t="str">
        <f t="shared" si="3"/>
        <v>Ecommerce|</v>
      </c>
    </row>
    <row r="48" spans="8:9" x14ac:dyDescent="0.35">
      <c r="H48">
        <f t="shared" si="2"/>
        <v>0</v>
      </c>
      <c r="I48" t="str">
        <f t="shared" si="3"/>
        <v>Ecommerce|</v>
      </c>
    </row>
    <row r="49" spans="8:9" x14ac:dyDescent="0.35">
      <c r="H49">
        <f t="shared" si="2"/>
        <v>0</v>
      </c>
      <c r="I49" t="str">
        <f t="shared" si="3"/>
        <v>Ecommerce|</v>
      </c>
    </row>
    <row r="50" spans="8:9" x14ac:dyDescent="0.35">
      <c r="H50">
        <f t="shared" si="2"/>
        <v>0</v>
      </c>
      <c r="I50" t="str">
        <f t="shared" si="3"/>
        <v>Ecommerce|</v>
      </c>
    </row>
    <row r="51" spans="8:9" x14ac:dyDescent="0.35">
      <c r="H51">
        <f t="shared" si="2"/>
        <v>0</v>
      </c>
      <c r="I51" t="str">
        <f t="shared" si="3"/>
        <v>Ecommerce|</v>
      </c>
    </row>
    <row r="52" spans="8:9" x14ac:dyDescent="0.35">
      <c r="H52">
        <f t="shared" si="2"/>
        <v>0</v>
      </c>
      <c r="I52" t="str">
        <f t="shared" si="3"/>
        <v>Ecommerce|</v>
      </c>
    </row>
    <row r="53" spans="8:9" x14ac:dyDescent="0.35">
      <c r="H53">
        <f t="shared" si="2"/>
        <v>0</v>
      </c>
      <c r="I53" t="str">
        <f t="shared" si="3"/>
        <v>Ecommerce|</v>
      </c>
    </row>
    <row r="54" spans="8:9" x14ac:dyDescent="0.35">
      <c r="H54">
        <f t="shared" si="2"/>
        <v>0</v>
      </c>
      <c r="I54" t="str">
        <f t="shared" si="3"/>
        <v>Ecommerce|</v>
      </c>
    </row>
    <row r="55" spans="8:9" x14ac:dyDescent="0.35">
      <c r="H55">
        <f t="shared" si="2"/>
        <v>0</v>
      </c>
      <c r="I55" t="str">
        <f t="shared" si="3"/>
        <v>Ecommerce|</v>
      </c>
    </row>
    <row r="56" spans="8:9" x14ac:dyDescent="0.35">
      <c r="H56">
        <f t="shared" si="2"/>
        <v>0</v>
      </c>
      <c r="I56" t="str">
        <f t="shared" si="3"/>
        <v>Ecommerce|</v>
      </c>
    </row>
    <row r="57" spans="8:9" x14ac:dyDescent="0.35">
      <c r="H57">
        <f t="shared" si="2"/>
        <v>0</v>
      </c>
      <c r="I57" t="str">
        <f t="shared" si="3"/>
        <v>Ecommerce|</v>
      </c>
    </row>
    <row r="58" spans="8:9" x14ac:dyDescent="0.35">
      <c r="H58">
        <f t="shared" si="2"/>
        <v>0</v>
      </c>
      <c r="I58" t="str">
        <f t="shared" si="3"/>
        <v>Ecommerce|</v>
      </c>
    </row>
    <row r="59" spans="8:9" x14ac:dyDescent="0.35">
      <c r="H59">
        <f t="shared" si="2"/>
        <v>0</v>
      </c>
      <c r="I59" t="str">
        <f t="shared" si="3"/>
        <v>Ecommerce|</v>
      </c>
    </row>
    <row r="60" spans="8:9" x14ac:dyDescent="0.35">
      <c r="H60">
        <f t="shared" si="2"/>
        <v>0</v>
      </c>
      <c r="I60" t="str">
        <f t="shared" si="3"/>
        <v>Ecommerce|</v>
      </c>
    </row>
    <row r="61" spans="8:9" x14ac:dyDescent="0.35">
      <c r="H61">
        <f t="shared" si="2"/>
        <v>0</v>
      </c>
      <c r="I61" t="str">
        <f t="shared" si="3"/>
        <v>Ecommerce|</v>
      </c>
    </row>
    <row r="62" spans="8:9" x14ac:dyDescent="0.35">
      <c r="H62">
        <f t="shared" si="2"/>
        <v>0</v>
      </c>
      <c r="I62" t="str">
        <f t="shared" si="3"/>
        <v>Ecommerce|</v>
      </c>
    </row>
    <row r="63" spans="8:9" x14ac:dyDescent="0.35">
      <c r="H63">
        <f t="shared" si="2"/>
        <v>0</v>
      </c>
      <c r="I63" t="str">
        <f t="shared" si="3"/>
        <v>Ecommerce|</v>
      </c>
    </row>
    <row r="64" spans="8:9" x14ac:dyDescent="0.35">
      <c r="H64">
        <f t="shared" si="2"/>
        <v>0</v>
      </c>
      <c r="I64" t="str">
        <f t="shared" si="3"/>
        <v>Ecommerce|</v>
      </c>
    </row>
    <row r="65" spans="8:9" x14ac:dyDescent="0.35">
      <c r="H65">
        <f t="shared" si="2"/>
        <v>0</v>
      </c>
      <c r="I65" t="str">
        <f t="shared" si="3"/>
        <v>Ecommerce|</v>
      </c>
    </row>
    <row r="66" spans="8:9" x14ac:dyDescent="0.35">
      <c r="H66">
        <f t="shared" si="2"/>
        <v>0</v>
      </c>
      <c r="I66" t="str">
        <f t="shared" si="3"/>
        <v>Ecommerce|</v>
      </c>
    </row>
    <row r="67" spans="8:9" x14ac:dyDescent="0.35">
      <c r="H67">
        <f t="shared" si="2"/>
        <v>0</v>
      </c>
      <c r="I67" t="str">
        <f t="shared" si="3"/>
        <v>Ecommerce|</v>
      </c>
    </row>
    <row r="68" spans="8:9" x14ac:dyDescent="0.35">
      <c r="H68">
        <f t="shared" ref="H68:H74" si="4">IF(D69="",0,IF(AND(D69="Fail",F69="High"),"P0",IF(AND(D69="Partially Pass",F69="High"),"P1","P2")))</f>
        <v>0</v>
      </c>
      <c r="I68" t="str">
        <f t="shared" ref="I68:I76" si="5">CONCATENATE($D$1,"|",A69)</f>
        <v>Ecommerce|</v>
      </c>
    </row>
    <row r="69" spans="8:9" x14ac:dyDescent="0.35">
      <c r="H69">
        <f t="shared" si="4"/>
        <v>0</v>
      </c>
      <c r="I69" t="str">
        <f t="shared" si="5"/>
        <v>Ecommerce|</v>
      </c>
    </row>
    <row r="70" spans="8:9" x14ac:dyDescent="0.35">
      <c r="H70">
        <f t="shared" si="4"/>
        <v>0</v>
      </c>
      <c r="I70" t="str">
        <f t="shared" si="5"/>
        <v>Ecommerce|</v>
      </c>
    </row>
    <row r="71" spans="8:9" x14ac:dyDescent="0.35">
      <c r="H71">
        <f t="shared" si="4"/>
        <v>0</v>
      </c>
      <c r="I71" t="str">
        <f t="shared" si="5"/>
        <v>Ecommerce|</v>
      </c>
    </row>
    <row r="72" spans="8:9" x14ac:dyDescent="0.35">
      <c r="H72">
        <f t="shared" si="4"/>
        <v>0</v>
      </c>
      <c r="I72" t="str">
        <f t="shared" si="5"/>
        <v>Ecommerce|</v>
      </c>
    </row>
    <row r="73" spans="8:9" x14ac:dyDescent="0.35">
      <c r="H73">
        <f t="shared" si="4"/>
        <v>0</v>
      </c>
      <c r="I73" t="str">
        <f t="shared" si="5"/>
        <v>Ecommerce|</v>
      </c>
    </row>
    <row r="74" spans="8:9" x14ac:dyDescent="0.35">
      <c r="H74">
        <f t="shared" si="4"/>
        <v>0</v>
      </c>
      <c r="I74" t="str">
        <f t="shared" si="5"/>
        <v>Ecommerce|</v>
      </c>
    </row>
    <row r="75" spans="8:9" x14ac:dyDescent="0.35">
      <c r="H75">
        <f>IF(D76="",0,IF(AND(D76="Fail",F76="High"),"P0",IF(AND(D76="Partially Pass",F76="High"),"P1","P2")))</f>
        <v>0</v>
      </c>
      <c r="I75" t="str">
        <f t="shared" si="5"/>
        <v>Ecommerce|</v>
      </c>
    </row>
    <row r="76" spans="8:9" x14ac:dyDescent="0.35">
      <c r="H76">
        <f>IF(D77="",0,IF(AND(D77="Fail",F77="High"),"P0",IF(AND(D77="Partially Pass",F77="High"),"P1","P2")))</f>
        <v>0</v>
      </c>
      <c r="I76" t="str">
        <f t="shared" si="5"/>
        <v>Ecommerce|</v>
      </c>
    </row>
  </sheetData>
  <conditionalFormatting sqref="D6:D7">
    <cfRule type="containsText" dxfId="27" priority="1" operator="containsText" text="Partially Pass">
      <formula>NOT(ISERROR(SEARCH("Partially Pass",D6)))</formula>
    </cfRule>
    <cfRule type="containsText" dxfId="26" priority="2" operator="containsText" text="Not Applicable">
      <formula>NOT(ISERROR(SEARCH("Not Applicable",D6)))</formula>
    </cfRule>
    <cfRule type="cellIs" dxfId="25" priority="3" operator="equal">
      <formula>"Pass"</formula>
    </cfRule>
    <cfRule type="containsText" dxfId="24" priority="4" operator="containsText" text="Fail">
      <formula>NOT(ISERROR(SEARCH("Fail",D6)))</formula>
    </cfRule>
  </conditionalFormatting>
  <conditionalFormatting sqref="E7 D8:E1048576">
    <cfRule type="containsText" dxfId="23" priority="41" operator="containsText" text="Partially Pass">
      <formula>NOT(ISERROR(SEARCH("Partially Pass",D7)))</formula>
    </cfRule>
    <cfRule type="containsText" dxfId="22" priority="42" operator="containsText" text="Not Applicable">
      <formula>NOT(ISERROR(SEARCH("Not Applicable",D7)))</formula>
    </cfRule>
    <cfRule type="cellIs" dxfId="21" priority="43" operator="equal">
      <formula>"Pass"</formula>
    </cfRule>
    <cfRule type="containsText" dxfId="20" priority="44" operator="containsText" text="Fail">
      <formula>NOT(ISERROR(SEARCH("Fail",D7)))</formula>
    </cfRule>
  </conditionalFormatting>
  <pageMargins left="0.7" right="0.7" top="0.75" bottom="0.75" header="0.3" footer="0.3"/>
  <pageSetup paperSize="9" orientation="portrait" horizontalDpi="0" verticalDpi="0"/>
  <customProperties>
    <customPr name="ORB_SHEETNAME" r:id="rId1"/>
  </customPropertie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D00-000000000000}">
          <x14:formula1>
            <xm:f>Navigation!$X$5:$X$8</xm:f>
          </x14:formula1>
          <xm:sqref>D7:D98</xm:sqref>
        </x14:dataValidation>
        <x14:dataValidation type="list" allowBlank="1" showInputMessage="1" showErrorMessage="1" xr:uid="{00000000-0002-0000-0D00-000001000000}">
          <x14:formula1>
            <xm:f>Navigation!$W$5:$W$7</xm:f>
          </x14:formula1>
          <xm:sqref>F7:F98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tint="0.39997558519241921"/>
  </sheetPr>
  <dimension ref="A1:I77"/>
  <sheetViews>
    <sheetView showGridLines="0" topLeftCell="A5" zoomScale="85" zoomScaleNormal="85" workbookViewId="0">
      <selection activeCell="D15" sqref="D15"/>
    </sheetView>
  </sheetViews>
  <sheetFormatPr defaultColWidth="8.81640625" defaultRowHeight="14.5" x14ac:dyDescent="0.35"/>
  <cols>
    <col min="1" max="1" width="38.453125" customWidth="1"/>
    <col min="2" max="2" width="47" bestFit="1" customWidth="1"/>
    <col min="3" max="3" width="40.453125" customWidth="1"/>
    <col min="4" max="4" width="14.453125" customWidth="1"/>
    <col min="5" max="5" width="24.453125" customWidth="1"/>
    <col min="8" max="11" width="0" hidden="1" customWidth="1"/>
  </cols>
  <sheetData>
    <row r="1" spans="1:9" ht="24" hidden="1" customHeight="1" x14ac:dyDescent="0.35">
      <c r="D1" s="28" t="s">
        <v>226</v>
      </c>
      <c r="E1" s="28" t="s">
        <v>30</v>
      </c>
      <c r="F1" s="49" t="s">
        <v>31</v>
      </c>
      <c r="G1" s="28" t="s">
        <v>32</v>
      </c>
    </row>
    <row r="2" spans="1:9" ht="15" hidden="1" customHeight="1" x14ac:dyDescent="0.35">
      <c r="C2" t="s">
        <v>50</v>
      </c>
      <c r="D2" s="28">
        <f ca="1">COUNTIF(OFFSET(D6,0,0,MATCH(TRUE,INDEX(ISBLANK(D6:D1048576),0,0),0)-1,1),"Fail")</f>
        <v>0</v>
      </c>
      <c r="E2" s="28">
        <f>COUNTIFS(F6:F1048576,"High",D6:D1048576,"Fail")</f>
        <v>0</v>
      </c>
      <c r="F2" s="28">
        <f>COUNTIFS(F6:F1048576,"Medium",D6:D1048576,"Fail")</f>
        <v>0</v>
      </c>
      <c r="G2" s="23">
        <f>COUNTIFS(F6:F1048576,"Low",D6:D1048576,"Fail")</f>
        <v>0</v>
      </c>
    </row>
    <row r="3" spans="1:9" ht="15" hidden="1" customHeight="1" x14ac:dyDescent="0.35">
      <c r="C3" t="s">
        <v>54</v>
      </c>
      <c r="D3" s="28">
        <f ca="1">COUNTIF(OFFSET($D$6,0,0,MATCH(TRUE,INDEX(ISBLANK($D$6:$D$1048576),0,0),0)-1,1),"Pass")</f>
        <v>0</v>
      </c>
      <c r="E3" s="28">
        <f>COUNTIFS(F6:F1048576,"High",D6:D1048576,"Pass")</f>
        <v>0</v>
      </c>
      <c r="F3" s="28">
        <f>COUNTIFS(F6:F1048576,"Medium",D6:D1048576,"Pass")</f>
        <v>0</v>
      </c>
      <c r="G3" s="23">
        <f>COUNTIFS(F6:F1048576,"Low",D6:D1048576,"Pass")</f>
        <v>0</v>
      </c>
    </row>
    <row r="4" spans="1:9" ht="15" hidden="1" customHeight="1" x14ac:dyDescent="0.35">
      <c r="C4" t="s">
        <v>51</v>
      </c>
      <c r="D4" s="28">
        <f>COUNTIF(D6:D48,"Partially Pass")</f>
        <v>0</v>
      </c>
      <c r="E4" s="28">
        <f>COUNTIFS(F6:F1048576,"High",D6:D1048576,"Partially Pass")</f>
        <v>0</v>
      </c>
      <c r="F4" s="28">
        <f>COUNTIFS(F6:F1048576,"Medium",D6:D1048576,"Partially Pass")</f>
        <v>0</v>
      </c>
      <c r="G4" s="23">
        <f>COUNTIFS(F6:F1048576,"Low",D6:D1048576,"Partially Pass")</f>
        <v>0</v>
      </c>
    </row>
    <row r="5" spans="1:9" ht="63.75" customHeight="1" x14ac:dyDescent="0.35">
      <c r="A5" s="2" t="s">
        <v>22</v>
      </c>
      <c r="B5" s="2" t="s">
        <v>23</v>
      </c>
      <c r="C5" s="1" t="s">
        <v>24</v>
      </c>
      <c r="D5" s="1" t="s">
        <v>63</v>
      </c>
      <c r="E5" s="1" t="s">
        <v>64</v>
      </c>
      <c r="F5" s="1" t="s">
        <v>47</v>
      </c>
    </row>
    <row r="6" spans="1:9" x14ac:dyDescent="0.35">
      <c r="A6" s="3" t="s">
        <v>227</v>
      </c>
      <c r="B6" s="57" t="s">
        <v>228</v>
      </c>
      <c r="C6" s="57" t="s">
        <v>229</v>
      </c>
      <c r="D6" s="3" t="s">
        <v>48</v>
      </c>
      <c r="E6" s="3" t="s">
        <v>230</v>
      </c>
      <c r="F6" s="3" t="s">
        <v>30</v>
      </c>
      <c r="H6" t="str">
        <f>IF(D6="",0,IF(AND(D6="Fail",F6="High"),"P0",IF(AND(D6="Partially Pass",F6="High"),"P1","P2")))</f>
        <v>P2</v>
      </c>
      <c r="I6" t="str">
        <f>CONCATENATE($D$1,"|",A6)</f>
        <v>Video|Video Start</v>
      </c>
    </row>
    <row r="7" spans="1:9" x14ac:dyDescent="0.35">
      <c r="A7" s="3" t="s">
        <v>231</v>
      </c>
      <c r="B7" s="57" t="s">
        <v>232</v>
      </c>
      <c r="C7" s="57" t="s">
        <v>233</v>
      </c>
      <c r="D7" s="3" t="s">
        <v>48</v>
      </c>
      <c r="E7" s="3" t="s">
        <v>230</v>
      </c>
      <c r="F7" s="3" t="s">
        <v>31</v>
      </c>
      <c r="H7" t="str">
        <f t="shared" ref="H7:H68" si="0">IF(D7="",0,IF(AND(D7="Fail",F7="High"),"P0",IF(AND(D7="Partially Pass",F7="High"),"P1","P2")))</f>
        <v>P2</v>
      </c>
      <c r="I7" t="str">
        <f t="shared" ref="I7:I68" si="1">CONCATENATE($D$1,"|",A7)</f>
        <v>Video|Video 25</v>
      </c>
    </row>
    <row r="8" spans="1:9" x14ac:dyDescent="0.35">
      <c r="A8" s="3" t="s">
        <v>234</v>
      </c>
      <c r="B8" s="57" t="s">
        <v>235</v>
      </c>
      <c r="C8" s="57" t="s">
        <v>236</v>
      </c>
      <c r="D8" s="3" t="s">
        <v>48</v>
      </c>
      <c r="E8" s="3" t="s">
        <v>230</v>
      </c>
      <c r="F8" s="3" t="s">
        <v>31</v>
      </c>
      <c r="H8" t="str">
        <f t="shared" si="0"/>
        <v>P2</v>
      </c>
      <c r="I8" t="str">
        <f t="shared" si="1"/>
        <v>Video|Video 50</v>
      </c>
    </row>
    <row r="9" spans="1:9" x14ac:dyDescent="0.35">
      <c r="A9" s="3" t="s">
        <v>237</v>
      </c>
      <c r="B9" s="57" t="s">
        <v>238</v>
      </c>
      <c r="C9" s="57" t="s">
        <v>239</v>
      </c>
      <c r="D9" s="3" t="s">
        <v>48</v>
      </c>
      <c r="E9" s="3" t="s">
        <v>230</v>
      </c>
      <c r="F9" s="3" t="s">
        <v>31</v>
      </c>
      <c r="H9" t="str">
        <f t="shared" si="0"/>
        <v>P2</v>
      </c>
      <c r="I9" t="str">
        <f t="shared" si="1"/>
        <v>Video|Video 75</v>
      </c>
    </row>
    <row r="10" spans="1:9" x14ac:dyDescent="0.35">
      <c r="A10" s="3" t="s">
        <v>240</v>
      </c>
      <c r="B10" s="57" t="s">
        <v>241</v>
      </c>
      <c r="C10" s="57" t="s">
        <v>242</v>
      </c>
      <c r="D10" s="3" t="s">
        <v>48</v>
      </c>
      <c r="E10" s="3" t="s">
        <v>230</v>
      </c>
      <c r="F10" s="3" t="s">
        <v>30</v>
      </c>
      <c r="H10" t="str">
        <f t="shared" si="0"/>
        <v>P2</v>
      </c>
      <c r="I10" t="str">
        <f t="shared" si="1"/>
        <v>Video|Video Complete</v>
      </c>
    </row>
    <row r="11" spans="1:9" ht="25" x14ac:dyDescent="0.35">
      <c r="A11" s="3" t="s">
        <v>243</v>
      </c>
      <c r="B11" s="57" t="s">
        <v>244</v>
      </c>
      <c r="C11" s="57" t="s">
        <v>245</v>
      </c>
      <c r="D11" s="3" t="s">
        <v>48</v>
      </c>
      <c r="E11" s="3" t="s">
        <v>230</v>
      </c>
      <c r="F11" s="3" t="s">
        <v>32</v>
      </c>
      <c r="H11" t="str">
        <f t="shared" si="0"/>
        <v>P2</v>
      </c>
      <c r="I11" t="str">
        <f t="shared" si="1"/>
        <v>Video|Video Name/Media ID</v>
      </c>
    </row>
    <row r="12" spans="1:9" x14ac:dyDescent="0.35">
      <c r="A12" s="3" t="s">
        <v>246</v>
      </c>
      <c r="B12" s="57" t="s">
        <v>247</v>
      </c>
      <c r="C12" s="57" t="s">
        <v>248</v>
      </c>
      <c r="D12" s="3" t="s">
        <v>48</v>
      </c>
      <c r="E12" s="3" t="s">
        <v>230</v>
      </c>
      <c r="F12" s="3" t="s">
        <v>32</v>
      </c>
      <c r="H12" t="str">
        <f t="shared" si="0"/>
        <v>P2</v>
      </c>
      <c r="I12" t="str">
        <f t="shared" si="1"/>
        <v>Video|Video Player Type</v>
      </c>
    </row>
    <row r="13" spans="1:9" x14ac:dyDescent="0.35">
      <c r="A13" s="3" t="s">
        <v>249</v>
      </c>
      <c r="B13" s="57" t="s">
        <v>250</v>
      </c>
      <c r="C13" s="57" t="s">
        <v>251</v>
      </c>
      <c r="D13" s="3" t="s">
        <v>48</v>
      </c>
      <c r="E13" s="3" t="s">
        <v>230</v>
      </c>
      <c r="F13" s="3" t="s">
        <v>31</v>
      </c>
      <c r="H13" t="str">
        <f t="shared" si="0"/>
        <v>P2</v>
      </c>
      <c r="I13" t="str">
        <f t="shared" si="1"/>
        <v>Video|Video Duration</v>
      </c>
    </row>
    <row r="14" spans="1:9" x14ac:dyDescent="0.35">
      <c r="A14" s="3" t="s">
        <v>252</v>
      </c>
      <c r="B14" s="57" t="s">
        <v>253</v>
      </c>
      <c r="C14" s="57" t="s">
        <v>254</v>
      </c>
      <c r="D14" s="3" t="s">
        <v>48</v>
      </c>
      <c r="E14" s="3" t="s">
        <v>230</v>
      </c>
      <c r="F14" s="3" t="s">
        <v>30</v>
      </c>
      <c r="H14" t="str">
        <f t="shared" si="0"/>
        <v>P2</v>
      </c>
      <c r="I14" t="str">
        <f t="shared" si="1"/>
        <v>Video|Video Pause</v>
      </c>
    </row>
    <row r="15" spans="1:9" x14ac:dyDescent="0.35">
      <c r="A15" s="3" t="s">
        <v>255</v>
      </c>
      <c r="B15" s="57" t="s">
        <v>256</v>
      </c>
      <c r="C15" s="57" t="s">
        <v>257</v>
      </c>
      <c r="D15" s="3" t="s">
        <v>48</v>
      </c>
      <c r="E15" s="3" t="s">
        <v>230</v>
      </c>
      <c r="F15" s="3" t="s">
        <v>30</v>
      </c>
      <c r="H15" t="str">
        <f t="shared" si="0"/>
        <v>P2</v>
      </c>
      <c r="I15" t="str">
        <f t="shared" si="1"/>
        <v>Video|Video Play</v>
      </c>
    </row>
    <row r="16" spans="1:9" x14ac:dyDescent="0.35">
      <c r="H16">
        <f t="shared" si="0"/>
        <v>0</v>
      </c>
      <c r="I16" t="str">
        <f t="shared" si="1"/>
        <v>Video|</v>
      </c>
    </row>
    <row r="17" spans="8:9" x14ac:dyDescent="0.35">
      <c r="H17">
        <f t="shared" si="0"/>
        <v>0</v>
      </c>
      <c r="I17" t="str">
        <f t="shared" si="1"/>
        <v>Video|</v>
      </c>
    </row>
    <row r="18" spans="8:9" x14ac:dyDescent="0.35">
      <c r="H18">
        <f t="shared" si="0"/>
        <v>0</v>
      </c>
      <c r="I18" t="str">
        <f t="shared" si="1"/>
        <v>Video|</v>
      </c>
    </row>
    <row r="19" spans="8:9" x14ac:dyDescent="0.35">
      <c r="H19">
        <f t="shared" si="0"/>
        <v>0</v>
      </c>
      <c r="I19" t="str">
        <f t="shared" si="1"/>
        <v>Video|</v>
      </c>
    </row>
    <row r="20" spans="8:9" x14ac:dyDescent="0.35">
      <c r="H20">
        <f t="shared" si="0"/>
        <v>0</v>
      </c>
      <c r="I20" t="str">
        <f t="shared" si="1"/>
        <v>Video|</v>
      </c>
    </row>
    <row r="21" spans="8:9" x14ac:dyDescent="0.35">
      <c r="H21">
        <f t="shared" si="0"/>
        <v>0</v>
      </c>
      <c r="I21" t="str">
        <f t="shared" si="1"/>
        <v>Video|</v>
      </c>
    </row>
    <row r="22" spans="8:9" x14ac:dyDescent="0.35">
      <c r="H22">
        <f t="shared" si="0"/>
        <v>0</v>
      </c>
      <c r="I22" t="str">
        <f t="shared" si="1"/>
        <v>Video|</v>
      </c>
    </row>
    <row r="23" spans="8:9" x14ac:dyDescent="0.35">
      <c r="H23">
        <f t="shared" si="0"/>
        <v>0</v>
      </c>
      <c r="I23" t="str">
        <f t="shared" si="1"/>
        <v>Video|</v>
      </c>
    </row>
    <row r="24" spans="8:9" x14ac:dyDescent="0.35">
      <c r="H24">
        <f t="shared" si="0"/>
        <v>0</v>
      </c>
      <c r="I24" t="str">
        <f t="shared" si="1"/>
        <v>Video|</v>
      </c>
    </row>
    <row r="25" spans="8:9" x14ac:dyDescent="0.35">
      <c r="H25">
        <f t="shared" si="0"/>
        <v>0</v>
      </c>
      <c r="I25" t="str">
        <f t="shared" si="1"/>
        <v>Video|</v>
      </c>
    </row>
    <row r="26" spans="8:9" x14ac:dyDescent="0.35">
      <c r="H26">
        <f t="shared" si="0"/>
        <v>0</v>
      </c>
      <c r="I26" t="str">
        <f t="shared" si="1"/>
        <v>Video|</v>
      </c>
    </row>
    <row r="27" spans="8:9" x14ac:dyDescent="0.35">
      <c r="H27">
        <f t="shared" si="0"/>
        <v>0</v>
      </c>
      <c r="I27" t="str">
        <f t="shared" si="1"/>
        <v>Video|</v>
      </c>
    </row>
    <row r="28" spans="8:9" x14ac:dyDescent="0.35">
      <c r="H28">
        <f t="shared" si="0"/>
        <v>0</v>
      </c>
      <c r="I28" t="str">
        <f t="shared" si="1"/>
        <v>Video|</v>
      </c>
    </row>
    <row r="29" spans="8:9" x14ac:dyDescent="0.35">
      <c r="H29">
        <f t="shared" si="0"/>
        <v>0</v>
      </c>
      <c r="I29" t="str">
        <f t="shared" si="1"/>
        <v>Video|</v>
      </c>
    </row>
    <row r="30" spans="8:9" x14ac:dyDescent="0.35">
      <c r="H30">
        <f t="shared" si="0"/>
        <v>0</v>
      </c>
      <c r="I30" t="str">
        <f t="shared" si="1"/>
        <v>Video|</v>
      </c>
    </row>
    <row r="31" spans="8:9" x14ac:dyDescent="0.35">
      <c r="H31">
        <f t="shared" si="0"/>
        <v>0</v>
      </c>
      <c r="I31" t="str">
        <f t="shared" si="1"/>
        <v>Video|</v>
      </c>
    </row>
    <row r="32" spans="8:9" x14ac:dyDescent="0.35">
      <c r="H32">
        <f t="shared" si="0"/>
        <v>0</v>
      </c>
      <c r="I32" t="str">
        <f t="shared" si="1"/>
        <v>Video|</v>
      </c>
    </row>
    <row r="33" spans="8:9" x14ac:dyDescent="0.35">
      <c r="H33">
        <f t="shared" si="0"/>
        <v>0</v>
      </c>
      <c r="I33" t="str">
        <f t="shared" si="1"/>
        <v>Video|</v>
      </c>
    </row>
    <row r="34" spans="8:9" x14ac:dyDescent="0.35">
      <c r="H34">
        <f t="shared" si="0"/>
        <v>0</v>
      </c>
      <c r="I34" t="str">
        <f t="shared" si="1"/>
        <v>Video|</v>
      </c>
    </row>
    <row r="35" spans="8:9" x14ac:dyDescent="0.35">
      <c r="H35">
        <f t="shared" si="0"/>
        <v>0</v>
      </c>
      <c r="I35" t="str">
        <f t="shared" si="1"/>
        <v>Video|</v>
      </c>
    </row>
    <row r="36" spans="8:9" x14ac:dyDescent="0.35">
      <c r="H36">
        <f t="shared" si="0"/>
        <v>0</v>
      </c>
      <c r="I36" t="str">
        <f t="shared" si="1"/>
        <v>Video|</v>
      </c>
    </row>
    <row r="37" spans="8:9" x14ac:dyDescent="0.35">
      <c r="H37">
        <f t="shared" si="0"/>
        <v>0</v>
      </c>
      <c r="I37" t="str">
        <f t="shared" si="1"/>
        <v>Video|</v>
      </c>
    </row>
    <row r="38" spans="8:9" x14ac:dyDescent="0.35">
      <c r="H38">
        <f t="shared" si="0"/>
        <v>0</v>
      </c>
      <c r="I38" t="str">
        <f t="shared" si="1"/>
        <v>Video|</v>
      </c>
    </row>
    <row r="39" spans="8:9" x14ac:dyDescent="0.35">
      <c r="H39">
        <f t="shared" si="0"/>
        <v>0</v>
      </c>
      <c r="I39" t="str">
        <f t="shared" si="1"/>
        <v>Video|</v>
      </c>
    </row>
    <row r="40" spans="8:9" x14ac:dyDescent="0.35">
      <c r="H40">
        <f t="shared" si="0"/>
        <v>0</v>
      </c>
      <c r="I40" t="str">
        <f t="shared" si="1"/>
        <v>Video|</v>
      </c>
    </row>
    <row r="41" spans="8:9" x14ac:dyDescent="0.35">
      <c r="H41">
        <f t="shared" si="0"/>
        <v>0</v>
      </c>
      <c r="I41" t="str">
        <f t="shared" si="1"/>
        <v>Video|</v>
      </c>
    </row>
    <row r="42" spans="8:9" x14ac:dyDescent="0.35">
      <c r="H42">
        <f t="shared" si="0"/>
        <v>0</v>
      </c>
      <c r="I42" t="str">
        <f t="shared" si="1"/>
        <v>Video|</v>
      </c>
    </row>
    <row r="43" spans="8:9" x14ac:dyDescent="0.35">
      <c r="H43">
        <f t="shared" si="0"/>
        <v>0</v>
      </c>
      <c r="I43" t="str">
        <f t="shared" si="1"/>
        <v>Video|</v>
      </c>
    </row>
    <row r="44" spans="8:9" x14ac:dyDescent="0.35">
      <c r="H44">
        <f t="shared" si="0"/>
        <v>0</v>
      </c>
      <c r="I44" t="str">
        <f t="shared" si="1"/>
        <v>Video|</v>
      </c>
    </row>
    <row r="45" spans="8:9" x14ac:dyDescent="0.35">
      <c r="H45">
        <f t="shared" si="0"/>
        <v>0</v>
      </c>
      <c r="I45" t="str">
        <f t="shared" si="1"/>
        <v>Video|</v>
      </c>
    </row>
    <row r="46" spans="8:9" x14ac:dyDescent="0.35">
      <c r="H46">
        <f t="shared" si="0"/>
        <v>0</v>
      </c>
      <c r="I46" t="str">
        <f t="shared" si="1"/>
        <v>Video|</v>
      </c>
    </row>
    <row r="47" spans="8:9" x14ac:dyDescent="0.35">
      <c r="H47">
        <f t="shared" si="0"/>
        <v>0</v>
      </c>
      <c r="I47" t="str">
        <f t="shared" si="1"/>
        <v>Video|</v>
      </c>
    </row>
    <row r="48" spans="8:9" x14ac:dyDescent="0.35">
      <c r="H48">
        <f t="shared" si="0"/>
        <v>0</v>
      </c>
      <c r="I48" t="str">
        <f t="shared" si="1"/>
        <v>Video|</v>
      </c>
    </row>
    <row r="49" spans="8:9" x14ac:dyDescent="0.35">
      <c r="H49">
        <f t="shared" si="0"/>
        <v>0</v>
      </c>
      <c r="I49" t="str">
        <f t="shared" si="1"/>
        <v>Video|</v>
      </c>
    </row>
    <row r="50" spans="8:9" x14ac:dyDescent="0.35">
      <c r="H50">
        <f t="shared" si="0"/>
        <v>0</v>
      </c>
      <c r="I50" t="str">
        <f t="shared" si="1"/>
        <v>Video|</v>
      </c>
    </row>
    <row r="51" spans="8:9" x14ac:dyDescent="0.35">
      <c r="H51">
        <f t="shared" si="0"/>
        <v>0</v>
      </c>
      <c r="I51" t="str">
        <f t="shared" si="1"/>
        <v>Video|</v>
      </c>
    </row>
    <row r="52" spans="8:9" x14ac:dyDescent="0.35">
      <c r="H52">
        <f t="shared" si="0"/>
        <v>0</v>
      </c>
      <c r="I52" t="str">
        <f t="shared" si="1"/>
        <v>Video|</v>
      </c>
    </row>
    <row r="53" spans="8:9" x14ac:dyDescent="0.35">
      <c r="H53">
        <f t="shared" si="0"/>
        <v>0</v>
      </c>
      <c r="I53" t="str">
        <f t="shared" si="1"/>
        <v>Video|</v>
      </c>
    </row>
    <row r="54" spans="8:9" x14ac:dyDescent="0.35">
      <c r="H54">
        <f t="shared" si="0"/>
        <v>0</v>
      </c>
      <c r="I54" t="str">
        <f t="shared" si="1"/>
        <v>Video|</v>
      </c>
    </row>
    <row r="55" spans="8:9" x14ac:dyDescent="0.35">
      <c r="H55">
        <f t="shared" si="0"/>
        <v>0</v>
      </c>
      <c r="I55" t="str">
        <f t="shared" si="1"/>
        <v>Video|</v>
      </c>
    </row>
    <row r="56" spans="8:9" x14ac:dyDescent="0.35">
      <c r="H56">
        <f t="shared" si="0"/>
        <v>0</v>
      </c>
      <c r="I56" t="str">
        <f t="shared" si="1"/>
        <v>Video|</v>
      </c>
    </row>
    <row r="57" spans="8:9" x14ac:dyDescent="0.35">
      <c r="H57">
        <f t="shared" si="0"/>
        <v>0</v>
      </c>
      <c r="I57" t="str">
        <f t="shared" si="1"/>
        <v>Video|</v>
      </c>
    </row>
    <row r="58" spans="8:9" x14ac:dyDescent="0.35">
      <c r="H58">
        <f t="shared" si="0"/>
        <v>0</v>
      </c>
      <c r="I58" t="str">
        <f t="shared" si="1"/>
        <v>Video|</v>
      </c>
    </row>
    <row r="59" spans="8:9" x14ac:dyDescent="0.35">
      <c r="H59">
        <f t="shared" si="0"/>
        <v>0</v>
      </c>
      <c r="I59" t="str">
        <f t="shared" si="1"/>
        <v>Video|</v>
      </c>
    </row>
    <row r="60" spans="8:9" x14ac:dyDescent="0.35">
      <c r="H60">
        <f t="shared" si="0"/>
        <v>0</v>
      </c>
      <c r="I60" t="str">
        <f t="shared" si="1"/>
        <v>Video|</v>
      </c>
    </row>
    <row r="61" spans="8:9" x14ac:dyDescent="0.35">
      <c r="H61">
        <f t="shared" si="0"/>
        <v>0</v>
      </c>
      <c r="I61" t="str">
        <f t="shared" si="1"/>
        <v>Video|</v>
      </c>
    </row>
    <row r="62" spans="8:9" x14ac:dyDescent="0.35">
      <c r="H62">
        <f t="shared" si="0"/>
        <v>0</v>
      </c>
      <c r="I62" t="str">
        <f t="shared" si="1"/>
        <v>Video|</v>
      </c>
    </row>
    <row r="63" spans="8:9" x14ac:dyDescent="0.35">
      <c r="H63">
        <f t="shared" si="0"/>
        <v>0</v>
      </c>
      <c r="I63" t="str">
        <f t="shared" si="1"/>
        <v>Video|</v>
      </c>
    </row>
    <row r="64" spans="8:9" x14ac:dyDescent="0.35">
      <c r="H64">
        <f t="shared" si="0"/>
        <v>0</v>
      </c>
      <c r="I64" t="str">
        <f t="shared" si="1"/>
        <v>Video|</v>
      </c>
    </row>
    <row r="65" spans="8:9" x14ac:dyDescent="0.35">
      <c r="H65">
        <f t="shared" si="0"/>
        <v>0</v>
      </c>
      <c r="I65" t="str">
        <f t="shared" si="1"/>
        <v>Video|</v>
      </c>
    </row>
    <row r="66" spans="8:9" x14ac:dyDescent="0.35">
      <c r="H66">
        <f t="shared" si="0"/>
        <v>0</v>
      </c>
      <c r="I66" t="str">
        <f t="shared" si="1"/>
        <v>Video|</v>
      </c>
    </row>
    <row r="67" spans="8:9" x14ac:dyDescent="0.35">
      <c r="H67">
        <f t="shared" si="0"/>
        <v>0</v>
      </c>
      <c r="I67" t="str">
        <f t="shared" si="1"/>
        <v>Video|</v>
      </c>
    </row>
    <row r="68" spans="8:9" x14ac:dyDescent="0.35">
      <c r="H68">
        <f t="shared" si="0"/>
        <v>0</v>
      </c>
      <c r="I68" t="str">
        <f t="shared" si="1"/>
        <v>Video|</v>
      </c>
    </row>
    <row r="69" spans="8:9" x14ac:dyDescent="0.35">
      <c r="H69">
        <f t="shared" ref="H69:H77" si="2">IF(D69="",0,IF(AND(D69="Fail",F69="High"),"P0",IF(AND(D69="Partially Pass",F69="High"),"P1","P2")))</f>
        <v>0</v>
      </c>
      <c r="I69" t="str">
        <f t="shared" ref="I69:I77" si="3">CONCATENATE($D$1,"|",A69)</f>
        <v>Video|</v>
      </c>
    </row>
    <row r="70" spans="8:9" x14ac:dyDescent="0.35">
      <c r="H70">
        <f t="shared" si="2"/>
        <v>0</v>
      </c>
      <c r="I70" t="str">
        <f t="shared" si="3"/>
        <v>Video|</v>
      </c>
    </row>
    <row r="71" spans="8:9" x14ac:dyDescent="0.35">
      <c r="H71">
        <f t="shared" si="2"/>
        <v>0</v>
      </c>
      <c r="I71" t="str">
        <f t="shared" si="3"/>
        <v>Video|</v>
      </c>
    </row>
    <row r="72" spans="8:9" x14ac:dyDescent="0.35">
      <c r="H72">
        <f t="shared" si="2"/>
        <v>0</v>
      </c>
      <c r="I72" t="str">
        <f t="shared" si="3"/>
        <v>Video|</v>
      </c>
    </row>
    <row r="73" spans="8:9" x14ac:dyDescent="0.35">
      <c r="H73">
        <f t="shared" si="2"/>
        <v>0</v>
      </c>
      <c r="I73" t="str">
        <f t="shared" si="3"/>
        <v>Video|</v>
      </c>
    </row>
    <row r="74" spans="8:9" x14ac:dyDescent="0.35">
      <c r="H74">
        <f t="shared" si="2"/>
        <v>0</v>
      </c>
      <c r="I74" t="str">
        <f t="shared" si="3"/>
        <v>Video|</v>
      </c>
    </row>
    <row r="75" spans="8:9" x14ac:dyDescent="0.35">
      <c r="H75">
        <f t="shared" si="2"/>
        <v>0</v>
      </c>
      <c r="I75" t="str">
        <f t="shared" si="3"/>
        <v>Video|</v>
      </c>
    </row>
    <row r="76" spans="8:9" x14ac:dyDescent="0.35">
      <c r="H76">
        <f t="shared" si="2"/>
        <v>0</v>
      </c>
      <c r="I76" t="str">
        <f t="shared" si="3"/>
        <v>Video|</v>
      </c>
    </row>
    <row r="77" spans="8:9" x14ac:dyDescent="0.35">
      <c r="H77">
        <f t="shared" si="2"/>
        <v>0</v>
      </c>
      <c r="I77" t="str">
        <f t="shared" si="3"/>
        <v>Video|</v>
      </c>
    </row>
  </sheetData>
  <conditionalFormatting sqref="D5">
    <cfRule type="containsText" dxfId="19" priority="5" operator="containsText" text="Partially Pass">
      <formula>NOT(ISERROR(SEARCH("Partially Pass",D5)))</formula>
    </cfRule>
    <cfRule type="containsText" dxfId="18" priority="6" operator="containsText" text="Not Applicable">
      <formula>NOT(ISERROR(SEARCH("Not Applicable",D5)))</formula>
    </cfRule>
    <cfRule type="cellIs" dxfId="17" priority="7" operator="equal">
      <formula>"Pass"</formula>
    </cfRule>
    <cfRule type="containsText" dxfId="16" priority="8" operator="containsText" text="Fail">
      <formula>NOT(ISERROR(SEARCH("Fail",D5)))</formula>
    </cfRule>
  </conditionalFormatting>
  <conditionalFormatting sqref="D6:E1048576">
    <cfRule type="containsText" dxfId="15" priority="17" operator="containsText" text="Partially Pass">
      <formula>NOT(ISERROR(SEARCH("Partially Pass",D6)))</formula>
    </cfRule>
    <cfRule type="containsText" dxfId="14" priority="18" operator="containsText" text="Not Applicable">
      <formula>NOT(ISERROR(SEARCH("Not Applicable",D6)))</formula>
    </cfRule>
    <cfRule type="cellIs" dxfId="13" priority="19" operator="equal">
      <formula>"Pass"</formula>
    </cfRule>
    <cfRule type="containsText" dxfId="12" priority="20" operator="containsText" text="Fail">
      <formula>NOT(ISERROR(SEARCH("Fail",D6)))</formula>
    </cfRule>
  </conditionalFormatting>
  <pageMargins left="0.7" right="0.7" top="0.75" bottom="0.75" header="0.3" footer="0.3"/>
  <pageSetup paperSize="9" orientation="portrait" horizontalDpi="0" verticalDpi="0"/>
  <customProperties>
    <customPr name="ORB_SHEETNAME" r:id="rId1"/>
  </customPropertie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E00-000000000000}">
          <x14:formula1>
            <xm:f>Navigation!$X$5:$X$8</xm:f>
          </x14:formula1>
          <xm:sqref>D6:D98</xm:sqref>
        </x14:dataValidation>
        <x14:dataValidation type="list" allowBlank="1" showInputMessage="1" showErrorMessage="1" xr:uid="{00000000-0002-0000-0E00-000001000000}">
          <x14:formula1>
            <xm:f>Navigation!$W$5:$W$7</xm:f>
          </x14:formula1>
          <xm:sqref>F6:F98</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8" tint="0.39997558519241921"/>
  </sheetPr>
  <dimension ref="A1:I79"/>
  <sheetViews>
    <sheetView showGridLines="0" topLeftCell="A5" zoomScaleNormal="100" workbookViewId="0">
      <selection activeCell="E9" sqref="E9"/>
    </sheetView>
  </sheetViews>
  <sheetFormatPr defaultColWidth="8.81640625" defaultRowHeight="14.5" x14ac:dyDescent="0.35"/>
  <cols>
    <col min="1" max="1" width="38.453125" customWidth="1"/>
    <col min="2" max="2" width="47" bestFit="1" customWidth="1"/>
    <col min="3" max="3" width="40.453125" customWidth="1"/>
    <col min="4" max="4" width="14.453125" customWidth="1"/>
    <col min="5" max="5" width="19.81640625" customWidth="1"/>
    <col min="6" max="6" width="9" customWidth="1"/>
    <col min="7" max="7" width="17.453125" customWidth="1"/>
    <col min="8" max="11" width="0" hidden="1" customWidth="1"/>
  </cols>
  <sheetData>
    <row r="1" spans="1:9" ht="20.25" hidden="1" customHeight="1" x14ac:dyDescent="0.35">
      <c r="D1" s="28" t="s">
        <v>258</v>
      </c>
      <c r="E1" s="28" t="s">
        <v>30</v>
      </c>
      <c r="F1" s="49" t="s">
        <v>31</v>
      </c>
      <c r="G1" s="28" t="s">
        <v>32</v>
      </c>
    </row>
    <row r="2" spans="1:9" ht="18" hidden="1" customHeight="1" x14ac:dyDescent="0.35">
      <c r="C2" t="s">
        <v>50</v>
      </c>
      <c r="D2">
        <f ca="1">COUNTIF(OFFSET(D6,0,0,MATCH(TRUE,INDEX(ISBLANK(D6:D1048576),0,0),0)-1,1),"Fail")</f>
        <v>4</v>
      </c>
      <c r="E2" s="28">
        <f>COUNTIFS(F6:F1048576,"High",D6:D1048576,"Fail")</f>
        <v>4</v>
      </c>
      <c r="F2" s="28">
        <f>COUNTIFS(F6:F1048576,"Medium",D6:D1048576,"Fail")</f>
        <v>0</v>
      </c>
      <c r="G2" s="23">
        <f>COUNTIFS(F6:F1048576,"Low",D6:D1048576,"Fail")</f>
        <v>0</v>
      </c>
    </row>
    <row r="3" spans="1:9" ht="15.75" hidden="1" customHeight="1" x14ac:dyDescent="0.35">
      <c r="C3" t="s">
        <v>54</v>
      </c>
      <c r="D3">
        <f ca="1">COUNTIF(OFFSET($D$6,0,0,MATCH(TRUE,INDEX(ISBLANK($D$6:$D$1048576),0,0),0)-1,1),"Pass")</f>
        <v>0</v>
      </c>
      <c r="E3" s="28">
        <f>COUNTIFS(F6:F1048576,"High",D6:D1048576,"Pass")</f>
        <v>0</v>
      </c>
      <c r="F3" s="28">
        <f>COUNTIFS(F6:F1048576,"Medium",D6:D1048576,"Pass")</f>
        <v>0</v>
      </c>
      <c r="G3" s="23">
        <f>COUNTIFS(F6:F1048576,"Low",D6:D1048576,"Pass")</f>
        <v>0</v>
      </c>
    </row>
    <row r="4" spans="1:9" ht="15.75" hidden="1" customHeight="1" x14ac:dyDescent="0.35">
      <c r="C4" t="s">
        <v>51</v>
      </c>
      <c r="D4">
        <f>COUNTIF(D6:D50,"Partially Pass")</f>
        <v>0</v>
      </c>
      <c r="E4" s="28">
        <f>COUNTIFS(F6:F1048576,"High",D6:D1048576,"Partially Pass")</f>
        <v>0</v>
      </c>
      <c r="F4" s="28">
        <f>COUNTIFS(F6:F1048576,"Medium",D6:D1048576,"Partially Pass")</f>
        <v>0</v>
      </c>
      <c r="G4" s="23">
        <f>COUNTIFS(F6:F1048576,"Low",D6:D1048576,"Partially Pass")</f>
        <v>0</v>
      </c>
    </row>
    <row r="5" spans="1:9" ht="63.75" customHeight="1" x14ac:dyDescent="0.35">
      <c r="A5" s="2" t="s">
        <v>22</v>
      </c>
      <c r="B5" s="2" t="s">
        <v>23</v>
      </c>
      <c r="C5" s="1" t="s">
        <v>24</v>
      </c>
      <c r="D5" s="1" t="s">
        <v>63</v>
      </c>
      <c r="E5" s="1" t="s">
        <v>64</v>
      </c>
      <c r="F5" s="1" t="s">
        <v>47</v>
      </c>
    </row>
    <row r="6" spans="1:9" ht="25" x14ac:dyDescent="0.35">
      <c r="A6" s="3" t="s">
        <v>259</v>
      </c>
      <c r="B6" s="57" t="s">
        <v>260</v>
      </c>
      <c r="C6" s="57" t="s">
        <v>261</v>
      </c>
      <c r="D6" s="3" t="s">
        <v>50</v>
      </c>
      <c r="E6" s="3" t="s">
        <v>288</v>
      </c>
      <c r="F6" s="3" t="s">
        <v>30</v>
      </c>
      <c r="H6" t="str">
        <f>IF(D6="",0,IF(AND(D6="Fail",F6="High"),"P0",IF(AND(D6="Partially Pass",F6="High"),"P1","P2")))</f>
        <v>P0</v>
      </c>
      <c r="I6" t="str">
        <f>CONCATENATE($D$1,"|",A6)</f>
        <v>Hero Banner|Banner Name</v>
      </c>
    </row>
    <row r="7" spans="1:9" ht="25" x14ac:dyDescent="0.35">
      <c r="A7" s="3" t="s">
        <v>262</v>
      </c>
      <c r="B7" s="57" t="s">
        <v>263</v>
      </c>
      <c r="C7" s="57" t="s">
        <v>261</v>
      </c>
      <c r="D7" s="3" t="s">
        <v>50</v>
      </c>
      <c r="E7" s="3" t="s">
        <v>288</v>
      </c>
      <c r="F7" s="3" t="s">
        <v>30</v>
      </c>
      <c r="H7" t="str">
        <f t="shared" ref="H7:H70" si="0">IF(D7="",0,IF(AND(D7="Fail",F7="High"),"P0",IF(AND(D7="Partially Pass",F7="High"),"P1","P2")))</f>
        <v>P0</v>
      </c>
      <c r="I7" t="str">
        <f t="shared" ref="I7:I70" si="1">CONCATENATE($D$1,"|",A7)</f>
        <v>Hero Banner|Banner Position</v>
      </c>
    </row>
    <row r="8" spans="1:9" ht="25" x14ac:dyDescent="0.35">
      <c r="A8" s="3" t="s">
        <v>264</v>
      </c>
      <c r="B8" s="57" t="s">
        <v>265</v>
      </c>
      <c r="C8" s="57" t="s">
        <v>266</v>
      </c>
      <c r="D8" s="3" t="s">
        <v>50</v>
      </c>
      <c r="E8" s="3" t="s">
        <v>288</v>
      </c>
      <c r="F8" s="3" t="s">
        <v>30</v>
      </c>
      <c r="H8" t="str">
        <f t="shared" si="0"/>
        <v>P0</v>
      </c>
      <c r="I8" t="str">
        <f t="shared" si="1"/>
        <v>Hero Banner|Banner Carousal</v>
      </c>
    </row>
    <row r="9" spans="1:9" x14ac:dyDescent="0.35">
      <c r="A9" s="3" t="s">
        <v>267</v>
      </c>
      <c r="B9" s="57" t="s">
        <v>268</v>
      </c>
      <c r="C9" s="57" t="s">
        <v>261</v>
      </c>
      <c r="D9" s="3" t="s">
        <v>50</v>
      </c>
      <c r="E9" s="3" t="s">
        <v>288</v>
      </c>
      <c r="F9" s="3" t="s">
        <v>30</v>
      </c>
      <c r="H9" t="str">
        <f t="shared" si="0"/>
        <v>P0</v>
      </c>
      <c r="I9" t="str">
        <f t="shared" si="1"/>
        <v>Hero Banner|Call to Action</v>
      </c>
    </row>
    <row r="10" spans="1:9" x14ac:dyDescent="0.35">
      <c r="H10">
        <f t="shared" si="0"/>
        <v>0</v>
      </c>
      <c r="I10" t="str">
        <f t="shared" si="1"/>
        <v>Hero Banner|</v>
      </c>
    </row>
    <row r="11" spans="1:9" x14ac:dyDescent="0.35">
      <c r="H11">
        <f t="shared" si="0"/>
        <v>0</v>
      </c>
      <c r="I11" t="str">
        <f t="shared" si="1"/>
        <v>Hero Banner|</v>
      </c>
    </row>
    <row r="12" spans="1:9" x14ac:dyDescent="0.35">
      <c r="H12">
        <f t="shared" si="0"/>
        <v>0</v>
      </c>
      <c r="I12" t="str">
        <f t="shared" si="1"/>
        <v>Hero Banner|</v>
      </c>
    </row>
    <row r="13" spans="1:9" x14ac:dyDescent="0.35">
      <c r="H13">
        <f t="shared" si="0"/>
        <v>0</v>
      </c>
      <c r="I13" t="str">
        <f t="shared" si="1"/>
        <v>Hero Banner|</v>
      </c>
    </row>
    <row r="14" spans="1:9" x14ac:dyDescent="0.35">
      <c r="H14">
        <f t="shared" si="0"/>
        <v>0</v>
      </c>
      <c r="I14" t="str">
        <f t="shared" si="1"/>
        <v>Hero Banner|</v>
      </c>
    </row>
    <row r="15" spans="1:9" x14ac:dyDescent="0.35">
      <c r="H15">
        <f t="shared" si="0"/>
        <v>0</v>
      </c>
      <c r="I15" t="str">
        <f t="shared" si="1"/>
        <v>Hero Banner|</v>
      </c>
    </row>
    <row r="16" spans="1:9" x14ac:dyDescent="0.35">
      <c r="H16">
        <f t="shared" si="0"/>
        <v>0</v>
      </c>
      <c r="I16" t="str">
        <f t="shared" si="1"/>
        <v>Hero Banner|</v>
      </c>
    </row>
    <row r="17" spans="8:9" x14ac:dyDescent="0.35">
      <c r="H17">
        <f t="shared" si="0"/>
        <v>0</v>
      </c>
      <c r="I17" t="str">
        <f t="shared" si="1"/>
        <v>Hero Banner|</v>
      </c>
    </row>
    <row r="18" spans="8:9" x14ac:dyDescent="0.35">
      <c r="H18">
        <f t="shared" si="0"/>
        <v>0</v>
      </c>
      <c r="I18" t="str">
        <f t="shared" si="1"/>
        <v>Hero Banner|</v>
      </c>
    </row>
    <row r="19" spans="8:9" x14ac:dyDescent="0.35">
      <c r="H19">
        <f t="shared" si="0"/>
        <v>0</v>
      </c>
      <c r="I19" t="str">
        <f t="shared" si="1"/>
        <v>Hero Banner|</v>
      </c>
    </row>
    <row r="20" spans="8:9" x14ac:dyDescent="0.35">
      <c r="H20">
        <f t="shared" si="0"/>
        <v>0</v>
      </c>
      <c r="I20" t="str">
        <f t="shared" si="1"/>
        <v>Hero Banner|</v>
      </c>
    </row>
    <row r="21" spans="8:9" x14ac:dyDescent="0.35">
      <c r="H21">
        <f t="shared" si="0"/>
        <v>0</v>
      </c>
      <c r="I21" t="str">
        <f t="shared" si="1"/>
        <v>Hero Banner|</v>
      </c>
    </row>
    <row r="22" spans="8:9" x14ac:dyDescent="0.35">
      <c r="H22">
        <f t="shared" si="0"/>
        <v>0</v>
      </c>
      <c r="I22" t="str">
        <f t="shared" si="1"/>
        <v>Hero Banner|</v>
      </c>
    </row>
    <row r="23" spans="8:9" x14ac:dyDescent="0.35">
      <c r="H23">
        <f t="shared" si="0"/>
        <v>0</v>
      </c>
      <c r="I23" t="str">
        <f t="shared" si="1"/>
        <v>Hero Banner|</v>
      </c>
    </row>
    <row r="24" spans="8:9" x14ac:dyDescent="0.35">
      <c r="H24">
        <f t="shared" si="0"/>
        <v>0</v>
      </c>
      <c r="I24" t="str">
        <f t="shared" si="1"/>
        <v>Hero Banner|</v>
      </c>
    </row>
    <row r="25" spans="8:9" x14ac:dyDescent="0.35">
      <c r="H25">
        <f t="shared" si="0"/>
        <v>0</v>
      </c>
      <c r="I25" t="str">
        <f t="shared" si="1"/>
        <v>Hero Banner|</v>
      </c>
    </row>
    <row r="26" spans="8:9" x14ac:dyDescent="0.35">
      <c r="H26">
        <f t="shared" si="0"/>
        <v>0</v>
      </c>
      <c r="I26" t="str">
        <f t="shared" si="1"/>
        <v>Hero Banner|</v>
      </c>
    </row>
    <row r="27" spans="8:9" x14ac:dyDescent="0.35">
      <c r="H27">
        <f t="shared" si="0"/>
        <v>0</v>
      </c>
      <c r="I27" t="str">
        <f t="shared" si="1"/>
        <v>Hero Banner|</v>
      </c>
    </row>
    <row r="28" spans="8:9" x14ac:dyDescent="0.35">
      <c r="H28">
        <f t="shared" si="0"/>
        <v>0</v>
      </c>
      <c r="I28" t="str">
        <f t="shared" si="1"/>
        <v>Hero Banner|</v>
      </c>
    </row>
    <row r="29" spans="8:9" x14ac:dyDescent="0.35">
      <c r="H29">
        <f t="shared" si="0"/>
        <v>0</v>
      </c>
      <c r="I29" t="str">
        <f t="shared" si="1"/>
        <v>Hero Banner|</v>
      </c>
    </row>
    <row r="30" spans="8:9" x14ac:dyDescent="0.35">
      <c r="H30">
        <f t="shared" si="0"/>
        <v>0</v>
      </c>
      <c r="I30" t="str">
        <f t="shared" si="1"/>
        <v>Hero Banner|</v>
      </c>
    </row>
    <row r="31" spans="8:9" x14ac:dyDescent="0.35">
      <c r="H31">
        <f t="shared" si="0"/>
        <v>0</v>
      </c>
      <c r="I31" t="str">
        <f t="shared" si="1"/>
        <v>Hero Banner|</v>
      </c>
    </row>
    <row r="32" spans="8:9" x14ac:dyDescent="0.35">
      <c r="H32">
        <f t="shared" si="0"/>
        <v>0</v>
      </c>
      <c r="I32" t="str">
        <f t="shared" si="1"/>
        <v>Hero Banner|</v>
      </c>
    </row>
    <row r="33" spans="8:9" x14ac:dyDescent="0.35">
      <c r="H33">
        <f t="shared" si="0"/>
        <v>0</v>
      </c>
      <c r="I33" t="str">
        <f t="shared" si="1"/>
        <v>Hero Banner|</v>
      </c>
    </row>
    <row r="34" spans="8:9" x14ac:dyDescent="0.35">
      <c r="H34">
        <f t="shared" si="0"/>
        <v>0</v>
      </c>
      <c r="I34" t="str">
        <f t="shared" si="1"/>
        <v>Hero Banner|</v>
      </c>
    </row>
    <row r="35" spans="8:9" x14ac:dyDescent="0.35">
      <c r="H35">
        <f t="shared" si="0"/>
        <v>0</v>
      </c>
      <c r="I35" t="str">
        <f t="shared" si="1"/>
        <v>Hero Banner|</v>
      </c>
    </row>
    <row r="36" spans="8:9" x14ac:dyDescent="0.35">
      <c r="H36">
        <f t="shared" si="0"/>
        <v>0</v>
      </c>
      <c r="I36" t="str">
        <f t="shared" si="1"/>
        <v>Hero Banner|</v>
      </c>
    </row>
    <row r="37" spans="8:9" x14ac:dyDescent="0.35">
      <c r="H37">
        <f t="shared" si="0"/>
        <v>0</v>
      </c>
      <c r="I37" t="str">
        <f t="shared" si="1"/>
        <v>Hero Banner|</v>
      </c>
    </row>
    <row r="38" spans="8:9" x14ac:dyDescent="0.35">
      <c r="H38">
        <f t="shared" si="0"/>
        <v>0</v>
      </c>
      <c r="I38" t="str">
        <f t="shared" si="1"/>
        <v>Hero Banner|</v>
      </c>
    </row>
    <row r="39" spans="8:9" x14ac:dyDescent="0.35">
      <c r="H39">
        <f t="shared" si="0"/>
        <v>0</v>
      </c>
      <c r="I39" t="str">
        <f t="shared" si="1"/>
        <v>Hero Banner|</v>
      </c>
    </row>
    <row r="40" spans="8:9" x14ac:dyDescent="0.35">
      <c r="H40">
        <f t="shared" si="0"/>
        <v>0</v>
      </c>
      <c r="I40" t="str">
        <f t="shared" si="1"/>
        <v>Hero Banner|</v>
      </c>
    </row>
    <row r="41" spans="8:9" x14ac:dyDescent="0.35">
      <c r="H41">
        <f t="shared" si="0"/>
        <v>0</v>
      </c>
      <c r="I41" t="str">
        <f t="shared" si="1"/>
        <v>Hero Banner|</v>
      </c>
    </row>
    <row r="42" spans="8:9" x14ac:dyDescent="0.35">
      <c r="H42">
        <f t="shared" si="0"/>
        <v>0</v>
      </c>
      <c r="I42" t="str">
        <f t="shared" si="1"/>
        <v>Hero Banner|</v>
      </c>
    </row>
    <row r="43" spans="8:9" x14ac:dyDescent="0.35">
      <c r="H43">
        <f t="shared" si="0"/>
        <v>0</v>
      </c>
      <c r="I43" t="str">
        <f t="shared" si="1"/>
        <v>Hero Banner|</v>
      </c>
    </row>
    <row r="44" spans="8:9" x14ac:dyDescent="0.35">
      <c r="H44">
        <f t="shared" si="0"/>
        <v>0</v>
      </c>
      <c r="I44" t="str">
        <f t="shared" si="1"/>
        <v>Hero Banner|</v>
      </c>
    </row>
    <row r="45" spans="8:9" x14ac:dyDescent="0.35">
      <c r="H45">
        <f t="shared" si="0"/>
        <v>0</v>
      </c>
      <c r="I45" t="str">
        <f t="shared" si="1"/>
        <v>Hero Banner|</v>
      </c>
    </row>
    <row r="46" spans="8:9" x14ac:dyDescent="0.35">
      <c r="H46">
        <f t="shared" si="0"/>
        <v>0</v>
      </c>
      <c r="I46" t="str">
        <f t="shared" si="1"/>
        <v>Hero Banner|</v>
      </c>
    </row>
    <row r="47" spans="8:9" x14ac:dyDescent="0.35">
      <c r="H47">
        <f t="shared" si="0"/>
        <v>0</v>
      </c>
      <c r="I47" t="str">
        <f t="shared" si="1"/>
        <v>Hero Banner|</v>
      </c>
    </row>
    <row r="48" spans="8:9" x14ac:dyDescent="0.35">
      <c r="H48">
        <f t="shared" si="0"/>
        <v>0</v>
      </c>
      <c r="I48" t="str">
        <f t="shared" si="1"/>
        <v>Hero Banner|</v>
      </c>
    </row>
    <row r="49" spans="8:9" x14ac:dyDescent="0.35">
      <c r="H49">
        <f t="shared" si="0"/>
        <v>0</v>
      </c>
      <c r="I49" t="str">
        <f t="shared" si="1"/>
        <v>Hero Banner|</v>
      </c>
    </row>
    <row r="50" spans="8:9" x14ac:dyDescent="0.35">
      <c r="H50">
        <f t="shared" si="0"/>
        <v>0</v>
      </c>
      <c r="I50" t="str">
        <f t="shared" si="1"/>
        <v>Hero Banner|</v>
      </c>
    </row>
    <row r="51" spans="8:9" x14ac:dyDescent="0.35">
      <c r="H51">
        <f t="shared" si="0"/>
        <v>0</v>
      </c>
      <c r="I51" t="str">
        <f t="shared" si="1"/>
        <v>Hero Banner|</v>
      </c>
    </row>
    <row r="52" spans="8:9" x14ac:dyDescent="0.35">
      <c r="H52">
        <f t="shared" si="0"/>
        <v>0</v>
      </c>
      <c r="I52" t="str">
        <f t="shared" si="1"/>
        <v>Hero Banner|</v>
      </c>
    </row>
    <row r="53" spans="8:9" x14ac:dyDescent="0.35">
      <c r="H53">
        <f t="shared" si="0"/>
        <v>0</v>
      </c>
      <c r="I53" t="str">
        <f t="shared" si="1"/>
        <v>Hero Banner|</v>
      </c>
    </row>
    <row r="54" spans="8:9" x14ac:dyDescent="0.35">
      <c r="H54">
        <f t="shared" si="0"/>
        <v>0</v>
      </c>
      <c r="I54" t="str">
        <f t="shared" si="1"/>
        <v>Hero Banner|</v>
      </c>
    </row>
    <row r="55" spans="8:9" x14ac:dyDescent="0.35">
      <c r="H55">
        <f t="shared" si="0"/>
        <v>0</v>
      </c>
      <c r="I55" t="str">
        <f t="shared" si="1"/>
        <v>Hero Banner|</v>
      </c>
    </row>
    <row r="56" spans="8:9" x14ac:dyDescent="0.35">
      <c r="H56">
        <f t="shared" si="0"/>
        <v>0</v>
      </c>
      <c r="I56" t="str">
        <f t="shared" si="1"/>
        <v>Hero Banner|</v>
      </c>
    </row>
    <row r="57" spans="8:9" x14ac:dyDescent="0.35">
      <c r="H57">
        <f t="shared" si="0"/>
        <v>0</v>
      </c>
      <c r="I57" t="str">
        <f t="shared" si="1"/>
        <v>Hero Banner|</v>
      </c>
    </row>
    <row r="58" spans="8:9" x14ac:dyDescent="0.35">
      <c r="H58">
        <f t="shared" si="0"/>
        <v>0</v>
      </c>
      <c r="I58" t="str">
        <f t="shared" si="1"/>
        <v>Hero Banner|</v>
      </c>
    </row>
    <row r="59" spans="8:9" x14ac:dyDescent="0.35">
      <c r="H59">
        <f t="shared" si="0"/>
        <v>0</v>
      </c>
      <c r="I59" t="str">
        <f t="shared" si="1"/>
        <v>Hero Banner|</v>
      </c>
    </row>
    <row r="60" spans="8:9" x14ac:dyDescent="0.35">
      <c r="H60">
        <f t="shared" si="0"/>
        <v>0</v>
      </c>
      <c r="I60" t="str">
        <f t="shared" si="1"/>
        <v>Hero Banner|</v>
      </c>
    </row>
    <row r="61" spans="8:9" x14ac:dyDescent="0.35">
      <c r="H61">
        <f t="shared" si="0"/>
        <v>0</v>
      </c>
      <c r="I61" t="str">
        <f t="shared" si="1"/>
        <v>Hero Banner|</v>
      </c>
    </row>
    <row r="62" spans="8:9" x14ac:dyDescent="0.35">
      <c r="H62">
        <f t="shared" si="0"/>
        <v>0</v>
      </c>
      <c r="I62" t="str">
        <f t="shared" si="1"/>
        <v>Hero Banner|</v>
      </c>
    </row>
    <row r="63" spans="8:9" x14ac:dyDescent="0.35">
      <c r="H63">
        <f t="shared" si="0"/>
        <v>0</v>
      </c>
      <c r="I63" t="str">
        <f t="shared" si="1"/>
        <v>Hero Banner|</v>
      </c>
    </row>
    <row r="64" spans="8:9" x14ac:dyDescent="0.35">
      <c r="H64">
        <f t="shared" si="0"/>
        <v>0</v>
      </c>
      <c r="I64" t="str">
        <f t="shared" si="1"/>
        <v>Hero Banner|</v>
      </c>
    </row>
    <row r="65" spans="8:9" x14ac:dyDescent="0.35">
      <c r="H65">
        <f t="shared" si="0"/>
        <v>0</v>
      </c>
      <c r="I65" t="str">
        <f t="shared" si="1"/>
        <v>Hero Banner|</v>
      </c>
    </row>
    <row r="66" spans="8:9" x14ac:dyDescent="0.35">
      <c r="H66">
        <f t="shared" si="0"/>
        <v>0</v>
      </c>
      <c r="I66" t="str">
        <f t="shared" si="1"/>
        <v>Hero Banner|</v>
      </c>
    </row>
    <row r="67" spans="8:9" x14ac:dyDescent="0.35">
      <c r="H67">
        <f t="shared" si="0"/>
        <v>0</v>
      </c>
      <c r="I67" t="str">
        <f t="shared" si="1"/>
        <v>Hero Banner|</v>
      </c>
    </row>
    <row r="68" spans="8:9" x14ac:dyDescent="0.35">
      <c r="H68">
        <f t="shared" si="0"/>
        <v>0</v>
      </c>
      <c r="I68" t="str">
        <f t="shared" si="1"/>
        <v>Hero Banner|</v>
      </c>
    </row>
    <row r="69" spans="8:9" x14ac:dyDescent="0.35">
      <c r="H69">
        <f t="shared" si="0"/>
        <v>0</v>
      </c>
      <c r="I69" t="str">
        <f t="shared" si="1"/>
        <v>Hero Banner|</v>
      </c>
    </row>
    <row r="70" spans="8:9" x14ac:dyDescent="0.35">
      <c r="H70">
        <f t="shared" si="0"/>
        <v>0</v>
      </c>
      <c r="I70" t="str">
        <f t="shared" si="1"/>
        <v>Hero Banner|</v>
      </c>
    </row>
    <row r="71" spans="8:9" x14ac:dyDescent="0.35">
      <c r="H71">
        <f t="shared" ref="H71:H79" si="2">IF(D71="",0,IF(AND(D71="Fail",F71="High"),"P0",IF(AND(D71="Partially Pass",F71="High"),"P1","P2")))</f>
        <v>0</v>
      </c>
      <c r="I71" t="str">
        <f t="shared" ref="I71:I79" si="3">CONCATENATE($D$1,"|",A71)</f>
        <v>Hero Banner|</v>
      </c>
    </row>
    <row r="72" spans="8:9" x14ac:dyDescent="0.35">
      <c r="H72">
        <f t="shared" si="2"/>
        <v>0</v>
      </c>
      <c r="I72" t="str">
        <f t="shared" si="3"/>
        <v>Hero Banner|</v>
      </c>
    </row>
    <row r="73" spans="8:9" x14ac:dyDescent="0.35">
      <c r="H73">
        <f t="shared" si="2"/>
        <v>0</v>
      </c>
      <c r="I73" t="str">
        <f t="shared" si="3"/>
        <v>Hero Banner|</v>
      </c>
    </row>
    <row r="74" spans="8:9" x14ac:dyDescent="0.35">
      <c r="H74">
        <f t="shared" si="2"/>
        <v>0</v>
      </c>
      <c r="I74" t="str">
        <f t="shared" si="3"/>
        <v>Hero Banner|</v>
      </c>
    </row>
    <row r="75" spans="8:9" x14ac:dyDescent="0.35">
      <c r="H75">
        <f t="shared" si="2"/>
        <v>0</v>
      </c>
      <c r="I75" t="str">
        <f t="shared" si="3"/>
        <v>Hero Banner|</v>
      </c>
    </row>
    <row r="76" spans="8:9" x14ac:dyDescent="0.35">
      <c r="H76">
        <f t="shared" si="2"/>
        <v>0</v>
      </c>
      <c r="I76" t="str">
        <f t="shared" si="3"/>
        <v>Hero Banner|</v>
      </c>
    </row>
    <row r="77" spans="8:9" x14ac:dyDescent="0.35">
      <c r="H77">
        <f t="shared" si="2"/>
        <v>0</v>
      </c>
      <c r="I77" t="str">
        <f t="shared" si="3"/>
        <v>Hero Banner|</v>
      </c>
    </row>
    <row r="78" spans="8:9" x14ac:dyDescent="0.35">
      <c r="H78">
        <f t="shared" si="2"/>
        <v>0</v>
      </c>
      <c r="I78" t="str">
        <f t="shared" si="3"/>
        <v>Hero Banner|</v>
      </c>
    </row>
    <row r="79" spans="8:9" x14ac:dyDescent="0.35">
      <c r="H79">
        <f t="shared" si="2"/>
        <v>0</v>
      </c>
      <c r="I79" t="str">
        <f t="shared" si="3"/>
        <v>Hero Banner|</v>
      </c>
    </row>
  </sheetData>
  <conditionalFormatting sqref="D5">
    <cfRule type="containsText" dxfId="11" priority="1" operator="containsText" text="Partially Pass">
      <formula>NOT(ISERROR(SEARCH("Partially Pass",D5)))</formula>
    </cfRule>
    <cfRule type="containsText" dxfId="10" priority="2" operator="containsText" text="Not Applicable">
      <formula>NOT(ISERROR(SEARCH("Not Applicable",D5)))</formula>
    </cfRule>
    <cfRule type="cellIs" dxfId="9" priority="3" operator="equal">
      <formula>"Pass"</formula>
    </cfRule>
    <cfRule type="containsText" dxfId="8" priority="4" operator="containsText" text="Fail">
      <formula>NOT(ISERROR(SEARCH("Fail",D5)))</formula>
    </cfRule>
  </conditionalFormatting>
  <conditionalFormatting sqref="D6:E9 D11:E1048576">
    <cfRule type="containsText" dxfId="7" priority="9" operator="containsText" text="Partially Pass">
      <formula>NOT(ISERROR(SEARCH("Partially Pass",D6)))</formula>
    </cfRule>
    <cfRule type="containsText" dxfId="6" priority="10" operator="containsText" text="Not Applicable">
      <formula>NOT(ISERROR(SEARCH("Not Applicable",D6)))</formula>
    </cfRule>
    <cfRule type="cellIs" dxfId="5" priority="11" operator="equal">
      <formula>"Pass"</formula>
    </cfRule>
    <cfRule type="containsText" dxfId="4" priority="12" operator="containsText" text="Fail">
      <formula>NOT(ISERROR(SEARCH("Fail",D6)))</formula>
    </cfRule>
  </conditionalFormatting>
  <pageMargins left="0.7" right="0.7" top="0.75" bottom="0.75" header="0.3" footer="0.3"/>
  <pageSetup orientation="portrait" r:id="rId1"/>
  <customProperties>
    <customPr name="ORB_SHEETNAME" r:id="rId2"/>
  </customPropertie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F00-000000000000}">
          <x14:formula1>
            <xm:f>Navigation!$X$5:$X$8</xm:f>
          </x14:formula1>
          <xm:sqref>D6:D100</xm:sqref>
        </x14:dataValidation>
        <x14:dataValidation type="list" allowBlank="1" showInputMessage="1" showErrorMessage="1" xr:uid="{00000000-0002-0000-0F00-000001000000}">
          <x14:formula1>
            <xm:f>Navigation!$W$5:$W$7</xm:f>
          </x14:formula1>
          <xm:sqref>F6:F100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8"/>
  </sheetPr>
  <dimension ref="A1:I79"/>
  <sheetViews>
    <sheetView showGridLines="0" tabSelected="1" topLeftCell="A5" workbookViewId="0">
      <selection activeCell="D7" sqref="D7"/>
    </sheetView>
  </sheetViews>
  <sheetFormatPr defaultColWidth="8.81640625" defaultRowHeight="14.5" x14ac:dyDescent="0.35"/>
  <cols>
    <col min="1" max="1" width="38.453125" customWidth="1"/>
    <col min="2" max="2" width="47" bestFit="1" customWidth="1"/>
    <col min="3" max="3" width="40.453125" customWidth="1"/>
    <col min="4" max="4" width="14.453125" customWidth="1"/>
    <col min="5" max="5" width="22" customWidth="1"/>
    <col min="6" max="6" width="10.81640625" customWidth="1"/>
    <col min="7" max="7" width="18.81640625" customWidth="1"/>
    <col min="8" max="13" width="0" hidden="1" customWidth="1"/>
  </cols>
  <sheetData>
    <row r="1" spans="1:9" ht="28.5" hidden="1" customHeight="1" x14ac:dyDescent="0.35">
      <c r="D1" s="28" t="s">
        <v>269</v>
      </c>
      <c r="E1" s="28" t="s">
        <v>30</v>
      </c>
      <c r="F1" s="49" t="s">
        <v>31</v>
      </c>
      <c r="G1" s="28" t="s">
        <v>32</v>
      </c>
    </row>
    <row r="2" spans="1:9" ht="18.75" hidden="1" customHeight="1" x14ac:dyDescent="0.35">
      <c r="C2" t="s">
        <v>50</v>
      </c>
      <c r="D2">
        <f ca="1">COUNTIF(OFFSET(D6,0,0,MATCH(TRUE,INDEX(ISBLANK(D6:D1048576),0,0),0)-1,1),"Fail")</f>
        <v>2</v>
      </c>
      <c r="E2" s="28">
        <f>COUNTIFS(F6:F1048576,"High",D6:D1048576,"Fail")</f>
        <v>2</v>
      </c>
      <c r="F2" s="28">
        <f>COUNTIFS(F6:F1048576,"Medium",D6:D1048576,"Fail")</f>
        <v>0</v>
      </c>
      <c r="G2" s="23">
        <f>COUNTIFS(F6:F1048576,"Low",D6:D1048576,"Fail")</f>
        <v>0</v>
      </c>
    </row>
    <row r="3" spans="1:9" ht="19.5" hidden="1" customHeight="1" x14ac:dyDescent="0.35">
      <c r="C3" t="s">
        <v>54</v>
      </c>
      <c r="D3">
        <f ca="1">COUNTIF(OFFSET($D$6,0,0,MATCH(TRUE,INDEX(ISBLANK($D$6:$D$1048576),0,0),0)-1,1),"Pass")</f>
        <v>2</v>
      </c>
      <c r="E3" s="28">
        <f>COUNTIFS(F6:F1048576,"High",D6:D1048576,"Pass")</f>
        <v>2</v>
      </c>
      <c r="F3" s="28">
        <f>COUNTIFS(F6:F1048576,"Medium",D6:D1048576,"Pass")</f>
        <v>0</v>
      </c>
      <c r="G3" s="23">
        <f>COUNTIFS(F6:F1048576,"Low",D6:D1048576,"Pass")</f>
        <v>0</v>
      </c>
    </row>
    <row r="4" spans="1:9" ht="23.25" hidden="1" customHeight="1" x14ac:dyDescent="0.35">
      <c r="C4" t="s">
        <v>51</v>
      </c>
      <c r="D4">
        <f>COUNTIF(D6:D50,"Partially Pass")</f>
        <v>0</v>
      </c>
      <c r="E4" s="28">
        <f>COUNTIFS(F6:F1048576,"High",D6:D1048576,"Partially Pass")</f>
        <v>0</v>
      </c>
      <c r="F4" s="28">
        <f>COUNTIFS(F6:F1048576,"Medium",D6:D1048576,"Partially Pass")</f>
        <v>0</v>
      </c>
      <c r="G4" s="23">
        <f>COUNTIFS(F6:F1048576,"Low",D6:D1048576,"Partially Pass")</f>
        <v>0</v>
      </c>
    </row>
    <row r="5" spans="1:9" ht="63.75" customHeight="1" x14ac:dyDescent="0.35">
      <c r="A5" s="2" t="s">
        <v>22</v>
      </c>
      <c r="B5" s="2" t="s">
        <v>23</v>
      </c>
      <c r="C5" s="1" t="s">
        <v>24</v>
      </c>
      <c r="D5" s="1" t="s">
        <v>63</v>
      </c>
      <c r="E5" s="1" t="s">
        <v>64</v>
      </c>
      <c r="F5" s="1" t="s">
        <v>47</v>
      </c>
    </row>
    <row r="6" spans="1:9" ht="50" x14ac:dyDescent="0.35">
      <c r="A6" s="3" t="s">
        <v>270</v>
      </c>
      <c r="B6" s="57" t="s">
        <v>271</v>
      </c>
      <c r="C6" s="57" t="s">
        <v>272</v>
      </c>
      <c r="D6" s="3" t="s">
        <v>50</v>
      </c>
      <c r="E6" s="3" t="s">
        <v>279</v>
      </c>
      <c r="F6" s="3" t="s">
        <v>30</v>
      </c>
      <c r="H6" t="str">
        <f>IF(D6="",0,IF(AND(D6="Fail",F6="High"),"P0",IF(AND(D6="Partially Pass",F6="High"),"P1","P2")))</f>
        <v>P0</v>
      </c>
      <c r="I6" t="str">
        <f>CONCATENATE($D$1,"|",A6)</f>
        <v>Form Tracking|Form Start</v>
      </c>
    </row>
    <row r="7" spans="1:9" ht="25" x14ac:dyDescent="0.35">
      <c r="A7" s="3" t="s">
        <v>273</v>
      </c>
      <c r="B7" s="57" t="s">
        <v>274</v>
      </c>
      <c r="C7" s="57" t="s">
        <v>275</v>
      </c>
      <c r="D7" s="3" t="s">
        <v>54</v>
      </c>
      <c r="E7" s="3"/>
      <c r="F7" s="3" t="s">
        <v>30</v>
      </c>
      <c r="H7" t="str">
        <f t="shared" ref="H7:H70" si="0">IF(D7="",0,IF(AND(D7="Fail",F7="High"),"P0",IF(AND(D7="Partially Pass",F7="High"),"P1","P2")))</f>
        <v>P2</v>
      </c>
      <c r="I7" t="str">
        <f t="shared" ref="I7:I70" si="1">CONCATENATE($D$1,"|",A7)</f>
        <v>Form Tracking|Form Submit</v>
      </c>
    </row>
    <row r="8" spans="1:9" ht="37.5" x14ac:dyDescent="0.35">
      <c r="A8" s="3" t="s">
        <v>276</v>
      </c>
      <c r="B8" s="57" t="s">
        <v>277</v>
      </c>
      <c r="C8" s="57" t="s">
        <v>278</v>
      </c>
      <c r="D8" s="3" t="s">
        <v>50</v>
      </c>
      <c r="E8" s="3" t="s">
        <v>279</v>
      </c>
      <c r="F8" s="3" t="s">
        <v>30</v>
      </c>
      <c r="H8" t="str">
        <f t="shared" si="0"/>
        <v>P0</v>
      </c>
      <c r="I8" t="str">
        <f t="shared" si="1"/>
        <v>Form Tracking|Form Abandonment with last field interacted tracking</v>
      </c>
    </row>
    <row r="9" spans="1:9" ht="25" x14ac:dyDescent="0.35">
      <c r="A9" s="3" t="s">
        <v>280</v>
      </c>
      <c r="B9" s="57" t="s">
        <v>281</v>
      </c>
      <c r="C9" s="57" t="s">
        <v>282</v>
      </c>
      <c r="D9" s="3" t="s">
        <v>48</v>
      </c>
      <c r="F9" s="3" t="s">
        <v>30</v>
      </c>
      <c r="H9" t="str">
        <f t="shared" si="0"/>
        <v>P2</v>
      </c>
      <c r="I9" t="str">
        <f t="shared" si="1"/>
        <v>Form Tracking|Form Errors</v>
      </c>
    </row>
    <row r="10" spans="1:9" ht="25" x14ac:dyDescent="0.35">
      <c r="A10" s="3" t="s">
        <v>283</v>
      </c>
      <c r="B10" s="57" t="s">
        <v>284</v>
      </c>
      <c r="C10" s="57" t="s">
        <v>285</v>
      </c>
      <c r="D10" s="3" t="s">
        <v>54</v>
      </c>
      <c r="E10" s="3"/>
      <c r="F10" s="3" t="s">
        <v>30</v>
      </c>
      <c r="H10" t="str">
        <f t="shared" si="0"/>
        <v>P2</v>
      </c>
      <c r="I10" t="str">
        <f t="shared" si="1"/>
        <v>Form Tracking|Form Types/Names</v>
      </c>
    </row>
    <row r="11" spans="1:9" x14ac:dyDescent="0.35">
      <c r="H11">
        <f t="shared" si="0"/>
        <v>0</v>
      </c>
      <c r="I11" t="str">
        <f t="shared" si="1"/>
        <v>Form Tracking|</v>
      </c>
    </row>
    <row r="12" spans="1:9" x14ac:dyDescent="0.35">
      <c r="H12">
        <f t="shared" si="0"/>
        <v>0</v>
      </c>
      <c r="I12" t="str">
        <f t="shared" si="1"/>
        <v>Form Tracking|</v>
      </c>
    </row>
    <row r="13" spans="1:9" x14ac:dyDescent="0.35">
      <c r="H13">
        <f t="shared" si="0"/>
        <v>0</v>
      </c>
      <c r="I13" t="str">
        <f t="shared" si="1"/>
        <v>Form Tracking|</v>
      </c>
    </row>
    <row r="14" spans="1:9" x14ac:dyDescent="0.35">
      <c r="H14">
        <f t="shared" si="0"/>
        <v>0</v>
      </c>
      <c r="I14" t="str">
        <f t="shared" si="1"/>
        <v>Form Tracking|</v>
      </c>
    </row>
    <row r="15" spans="1:9" x14ac:dyDescent="0.35">
      <c r="H15">
        <f t="shared" si="0"/>
        <v>0</v>
      </c>
      <c r="I15" t="str">
        <f t="shared" si="1"/>
        <v>Form Tracking|</v>
      </c>
    </row>
    <row r="16" spans="1:9" x14ac:dyDescent="0.35">
      <c r="H16">
        <f t="shared" si="0"/>
        <v>0</v>
      </c>
      <c r="I16" t="str">
        <f t="shared" si="1"/>
        <v>Form Tracking|</v>
      </c>
    </row>
    <row r="17" spans="8:9" x14ac:dyDescent="0.35">
      <c r="H17">
        <f t="shared" si="0"/>
        <v>0</v>
      </c>
      <c r="I17" t="str">
        <f t="shared" si="1"/>
        <v>Form Tracking|</v>
      </c>
    </row>
    <row r="18" spans="8:9" x14ac:dyDescent="0.35">
      <c r="H18">
        <f t="shared" si="0"/>
        <v>0</v>
      </c>
      <c r="I18" t="str">
        <f t="shared" si="1"/>
        <v>Form Tracking|</v>
      </c>
    </row>
    <row r="19" spans="8:9" x14ac:dyDescent="0.35">
      <c r="H19">
        <f t="shared" si="0"/>
        <v>0</v>
      </c>
      <c r="I19" t="str">
        <f t="shared" si="1"/>
        <v>Form Tracking|</v>
      </c>
    </row>
    <row r="20" spans="8:9" x14ac:dyDescent="0.35">
      <c r="H20">
        <f t="shared" si="0"/>
        <v>0</v>
      </c>
      <c r="I20" t="str">
        <f t="shared" si="1"/>
        <v>Form Tracking|</v>
      </c>
    </row>
    <row r="21" spans="8:9" x14ac:dyDescent="0.35">
      <c r="H21">
        <f t="shared" si="0"/>
        <v>0</v>
      </c>
      <c r="I21" t="str">
        <f t="shared" si="1"/>
        <v>Form Tracking|</v>
      </c>
    </row>
    <row r="22" spans="8:9" x14ac:dyDescent="0.35">
      <c r="H22">
        <f t="shared" si="0"/>
        <v>0</v>
      </c>
      <c r="I22" t="str">
        <f t="shared" si="1"/>
        <v>Form Tracking|</v>
      </c>
    </row>
    <row r="23" spans="8:9" x14ac:dyDescent="0.35">
      <c r="H23">
        <f t="shared" si="0"/>
        <v>0</v>
      </c>
      <c r="I23" t="str">
        <f t="shared" si="1"/>
        <v>Form Tracking|</v>
      </c>
    </row>
    <row r="24" spans="8:9" x14ac:dyDescent="0.35">
      <c r="H24">
        <f t="shared" si="0"/>
        <v>0</v>
      </c>
      <c r="I24" t="str">
        <f t="shared" si="1"/>
        <v>Form Tracking|</v>
      </c>
    </row>
    <row r="25" spans="8:9" x14ac:dyDescent="0.35">
      <c r="H25">
        <f t="shared" si="0"/>
        <v>0</v>
      </c>
      <c r="I25" t="str">
        <f t="shared" si="1"/>
        <v>Form Tracking|</v>
      </c>
    </row>
    <row r="26" spans="8:9" x14ac:dyDescent="0.35">
      <c r="H26">
        <f t="shared" si="0"/>
        <v>0</v>
      </c>
      <c r="I26" t="str">
        <f t="shared" si="1"/>
        <v>Form Tracking|</v>
      </c>
    </row>
    <row r="27" spans="8:9" x14ac:dyDescent="0.35">
      <c r="H27">
        <f t="shared" si="0"/>
        <v>0</v>
      </c>
      <c r="I27" t="str">
        <f t="shared" si="1"/>
        <v>Form Tracking|</v>
      </c>
    </row>
    <row r="28" spans="8:9" x14ac:dyDescent="0.35">
      <c r="H28">
        <f t="shared" si="0"/>
        <v>0</v>
      </c>
      <c r="I28" t="str">
        <f t="shared" si="1"/>
        <v>Form Tracking|</v>
      </c>
    </row>
    <row r="29" spans="8:9" x14ac:dyDescent="0.35">
      <c r="H29">
        <f t="shared" si="0"/>
        <v>0</v>
      </c>
      <c r="I29" t="str">
        <f t="shared" si="1"/>
        <v>Form Tracking|</v>
      </c>
    </row>
    <row r="30" spans="8:9" x14ac:dyDescent="0.35">
      <c r="H30">
        <f t="shared" si="0"/>
        <v>0</v>
      </c>
      <c r="I30" t="str">
        <f t="shared" si="1"/>
        <v>Form Tracking|</v>
      </c>
    </row>
    <row r="31" spans="8:9" x14ac:dyDescent="0.35">
      <c r="H31">
        <f t="shared" si="0"/>
        <v>0</v>
      </c>
      <c r="I31" t="str">
        <f t="shared" si="1"/>
        <v>Form Tracking|</v>
      </c>
    </row>
    <row r="32" spans="8:9" x14ac:dyDescent="0.35">
      <c r="H32">
        <f t="shared" si="0"/>
        <v>0</v>
      </c>
      <c r="I32" t="str">
        <f t="shared" si="1"/>
        <v>Form Tracking|</v>
      </c>
    </row>
    <row r="33" spans="8:9" x14ac:dyDescent="0.35">
      <c r="H33">
        <f t="shared" si="0"/>
        <v>0</v>
      </c>
      <c r="I33" t="str">
        <f t="shared" si="1"/>
        <v>Form Tracking|</v>
      </c>
    </row>
    <row r="34" spans="8:9" x14ac:dyDescent="0.35">
      <c r="H34">
        <f t="shared" si="0"/>
        <v>0</v>
      </c>
      <c r="I34" t="str">
        <f t="shared" si="1"/>
        <v>Form Tracking|</v>
      </c>
    </row>
    <row r="35" spans="8:9" x14ac:dyDescent="0.35">
      <c r="H35">
        <f t="shared" si="0"/>
        <v>0</v>
      </c>
      <c r="I35" t="str">
        <f t="shared" si="1"/>
        <v>Form Tracking|</v>
      </c>
    </row>
    <row r="36" spans="8:9" x14ac:dyDescent="0.35">
      <c r="H36">
        <f t="shared" si="0"/>
        <v>0</v>
      </c>
      <c r="I36" t="str">
        <f t="shared" si="1"/>
        <v>Form Tracking|</v>
      </c>
    </row>
    <row r="37" spans="8:9" x14ac:dyDescent="0.35">
      <c r="H37">
        <f t="shared" si="0"/>
        <v>0</v>
      </c>
      <c r="I37" t="str">
        <f t="shared" si="1"/>
        <v>Form Tracking|</v>
      </c>
    </row>
    <row r="38" spans="8:9" x14ac:dyDescent="0.35">
      <c r="H38">
        <f t="shared" si="0"/>
        <v>0</v>
      </c>
      <c r="I38" t="str">
        <f t="shared" si="1"/>
        <v>Form Tracking|</v>
      </c>
    </row>
    <row r="39" spans="8:9" x14ac:dyDescent="0.35">
      <c r="H39">
        <f t="shared" si="0"/>
        <v>0</v>
      </c>
      <c r="I39" t="str">
        <f t="shared" si="1"/>
        <v>Form Tracking|</v>
      </c>
    </row>
    <row r="40" spans="8:9" x14ac:dyDescent="0.35">
      <c r="H40">
        <f t="shared" si="0"/>
        <v>0</v>
      </c>
      <c r="I40" t="str">
        <f t="shared" si="1"/>
        <v>Form Tracking|</v>
      </c>
    </row>
    <row r="41" spans="8:9" x14ac:dyDescent="0.35">
      <c r="H41">
        <f t="shared" si="0"/>
        <v>0</v>
      </c>
      <c r="I41" t="str">
        <f t="shared" si="1"/>
        <v>Form Tracking|</v>
      </c>
    </row>
    <row r="42" spans="8:9" x14ac:dyDescent="0.35">
      <c r="H42">
        <f t="shared" si="0"/>
        <v>0</v>
      </c>
      <c r="I42" t="str">
        <f t="shared" si="1"/>
        <v>Form Tracking|</v>
      </c>
    </row>
    <row r="43" spans="8:9" x14ac:dyDescent="0.35">
      <c r="H43">
        <f t="shared" si="0"/>
        <v>0</v>
      </c>
      <c r="I43" t="str">
        <f t="shared" si="1"/>
        <v>Form Tracking|</v>
      </c>
    </row>
    <row r="44" spans="8:9" x14ac:dyDescent="0.35">
      <c r="H44">
        <f t="shared" si="0"/>
        <v>0</v>
      </c>
      <c r="I44" t="str">
        <f t="shared" si="1"/>
        <v>Form Tracking|</v>
      </c>
    </row>
    <row r="45" spans="8:9" x14ac:dyDescent="0.35">
      <c r="H45">
        <f t="shared" si="0"/>
        <v>0</v>
      </c>
      <c r="I45" t="str">
        <f t="shared" si="1"/>
        <v>Form Tracking|</v>
      </c>
    </row>
    <row r="46" spans="8:9" x14ac:dyDescent="0.35">
      <c r="H46">
        <f t="shared" si="0"/>
        <v>0</v>
      </c>
      <c r="I46" t="str">
        <f t="shared" si="1"/>
        <v>Form Tracking|</v>
      </c>
    </row>
    <row r="47" spans="8:9" x14ac:dyDescent="0.35">
      <c r="H47">
        <f t="shared" si="0"/>
        <v>0</v>
      </c>
      <c r="I47" t="str">
        <f t="shared" si="1"/>
        <v>Form Tracking|</v>
      </c>
    </row>
    <row r="48" spans="8:9" x14ac:dyDescent="0.35">
      <c r="H48">
        <f t="shared" si="0"/>
        <v>0</v>
      </c>
      <c r="I48" t="str">
        <f t="shared" si="1"/>
        <v>Form Tracking|</v>
      </c>
    </row>
    <row r="49" spans="8:9" x14ac:dyDescent="0.35">
      <c r="H49">
        <f t="shared" si="0"/>
        <v>0</v>
      </c>
      <c r="I49" t="str">
        <f t="shared" si="1"/>
        <v>Form Tracking|</v>
      </c>
    </row>
    <row r="50" spans="8:9" x14ac:dyDescent="0.35">
      <c r="H50">
        <f t="shared" si="0"/>
        <v>0</v>
      </c>
      <c r="I50" t="str">
        <f t="shared" si="1"/>
        <v>Form Tracking|</v>
      </c>
    </row>
    <row r="51" spans="8:9" x14ac:dyDescent="0.35">
      <c r="H51">
        <f t="shared" si="0"/>
        <v>0</v>
      </c>
      <c r="I51" t="str">
        <f t="shared" si="1"/>
        <v>Form Tracking|</v>
      </c>
    </row>
    <row r="52" spans="8:9" x14ac:dyDescent="0.35">
      <c r="H52">
        <f t="shared" si="0"/>
        <v>0</v>
      </c>
      <c r="I52" t="str">
        <f t="shared" si="1"/>
        <v>Form Tracking|</v>
      </c>
    </row>
    <row r="53" spans="8:9" x14ac:dyDescent="0.35">
      <c r="H53">
        <f t="shared" si="0"/>
        <v>0</v>
      </c>
      <c r="I53" t="str">
        <f t="shared" si="1"/>
        <v>Form Tracking|</v>
      </c>
    </row>
    <row r="54" spans="8:9" x14ac:dyDescent="0.35">
      <c r="H54">
        <f t="shared" si="0"/>
        <v>0</v>
      </c>
      <c r="I54" t="str">
        <f t="shared" si="1"/>
        <v>Form Tracking|</v>
      </c>
    </row>
    <row r="55" spans="8:9" x14ac:dyDescent="0.35">
      <c r="H55">
        <f t="shared" si="0"/>
        <v>0</v>
      </c>
      <c r="I55" t="str">
        <f t="shared" si="1"/>
        <v>Form Tracking|</v>
      </c>
    </row>
    <row r="56" spans="8:9" x14ac:dyDescent="0.35">
      <c r="H56">
        <f t="shared" si="0"/>
        <v>0</v>
      </c>
      <c r="I56" t="str">
        <f t="shared" si="1"/>
        <v>Form Tracking|</v>
      </c>
    </row>
    <row r="57" spans="8:9" x14ac:dyDescent="0.35">
      <c r="H57">
        <f t="shared" si="0"/>
        <v>0</v>
      </c>
      <c r="I57" t="str">
        <f t="shared" si="1"/>
        <v>Form Tracking|</v>
      </c>
    </row>
    <row r="58" spans="8:9" x14ac:dyDescent="0.35">
      <c r="H58">
        <f t="shared" si="0"/>
        <v>0</v>
      </c>
      <c r="I58" t="str">
        <f t="shared" si="1"/>
        <v>Form Tracking|</v>
      </c>
    </row>
    <row r="59" spans="8:9" x14ac:dyDescent="0.35">
      <c r="H59">
        <f t="shared" si="0"/>
        <v>0</v>
      </c>
      <c r="I59" t="str">
        <f t="shared" si="1"/>
        <v>Form Tracking|</v>
      </c>
    </row>
    <row r="60" spans="8:9" x14ac:dyDescent="0.35">
      <c r="H60">
        <f t="shared" si="0"/>
        <v>0</v>
      </c>
      <c r="I60" t="str">
        <f t="shared" si="1"/>
        <v>Form Tracking|</v>
      </c>
    </row>
    <row r="61" spans="8:9" x14ac:dyDescent="0.35">
      <c r="H61">
        <f t="shared" si="0"/>
        <v>0</v>
      </c>
      <c r="I61" t="str">
        <f t="shared" si="1"/>
        <v>Form Tracking|</v>
      </c>
    </row>
    <row r="62" spans="8:9" x14ac:dyDescent="0.35">
      <c r="H62">
        <f t="shared" si="0"/>
        <v>0</v>
      </c>
      <c r="I62" t="str">
        <f t="shared" si="1"/>
        <v>Form Tracking|</v>
      </c>
    </row>
    <row r="63" spans="8:9" x14ac:dyDescent="0.35">
      <c r="H63">
        <f t="shared" si="0"/>
        <v>0</v>
      </c>
      <c r="I63" t="str">
        <f t="shared" si="1"/>
        <v>Form Tracking|</v>
      </c>
    </row>
    <row r="64" spans="8:9" x14ac:dyDescent="0.35">
      <c r="H64">
        <f t="shared" si="0"/>
        <v>0</v>
      </c>
      <c r="I64" t="str">
        <f t="shared" si="1"/>
        <v>Form Tracking|</v>
      </c>
    </row>
    <row r="65" spans="8:9" x14ac:dyDescent="0.35">
      <c r="H65">
        <f t="shared" si="0"/>
        <v>0</v>
      </c>
      <c r="I65" t="str">
        <f t="shared" si="1"/>
        <v>Form Tracking|</v>
      </c>
    </row>
    <row r="66" spans="8:9" x14ac:dyDescent="0.35">
      <c r="H66">
        <f t="shared" si="0"/>
        <v>0</v>
      </c>
      <c r="I66" t="str">
        <f t="shared" si="1"/>
        <v>Form Tracking|</v>
      </c>
    </row>
    <row r="67" spans="8:9" x14ac:dyDescent="0.35">
      <c r="H67">
        <f t="shared" si="0"/>
        <v>0</v>
      </c>
      <c r="I67" t="str">
        <f t="shared" si="1"/>
        <v>Form Tracking|</v>
      </c>
    </row>
    <row r="68" spans="8:9" x14ac:dyDescent="0.35">
      <c r="H68">
        <f t="shared" si="0"/>
        <v>0</v>
      </c>
      <c r="I68" t="str">
        <f t="shared" si="1"/>
        <v>Form Tracking|</v>
      </c>
    </row>
    <row r="69" spans="8:9" x14ac:dyDescent="0.35">
      <c r="H69">
        <f t="shared" si="0"/>
        <v>0</v>
      </c>
      <c r="I69" t="str">
        <f t="shared" si="1"/>
        <v>Form Tracking|</v>
      </c>
    </row>
    <row r="70" spans="8:9" x14ac:dyDescent="0.35">
      <c r="H70">
        <f t="shared" si="0"/>
        <v>0</v>
      </c>
      <c r="I70" t="str">
        <f t="shared" si="1"/>
        <v>Form Tracking|</v>
      </c>
    </row>
    <row r="71" spans="8:9" x14ac:dyDescent="0.35">
      <c r="H71">
        <f t="shared" ref="H71:H79" si="2">IF(D71="",0,IF(AND(D71="Fail",F71="High"),"P0",IF(AND(D71="Partially Pass",F71="High"),"P1","P2")))</f>
        <v>0</v>
      </c>
      <c r="I71" t="str">
        <f t="shared" ref="I71:I79" si="3">CONCATENATE($D$1,"|",A71)</f>
        <v>Form Tracking|</v>
      </c>
    </row>
    <row r="72" spans="8:9" x14ac:dyDescent="0.35">
      <c r="H72">
        <f t="shared" si="2"/>
        <v>0</v>
      </c>
      <c r="I72" t="str">
        <f t="shared" si="3"/>
        <v>Form Tracking|</v>
      </c>
    </row>
    <row r="73" spans="8:9" x14ac:dyDescent="0.35">
      <c r="H73">
        <f t="shared" si="2"/>
        <v>0</v>
      </c>
      <c r="I73" t="str">
        <f t="shared" si="3"/>
        <v>Form Tracking|</v>
      </c>
    </row>
    <row r="74" spans="8:9" x14ac:dyDescent="0.35">
      <c r="H74">
        <f t="shared" si="2"/>
        <v>0</v>
      </c>
      <c r="I74" t="str">
        <f t="shared" si="3"/>
        <v>Form Tracking|</v>
      </c>
    </row>
    <row r="75" spans="8:9" x14ac:dyDescent="0.35">
      <c r="H75">
        <f t="shared" si="2"/>
        <v>0</v>
      </c>
      <c r="I75" t="str">
        <f t="shared" si="3"/>
        <v>Form Tracking|</v>
      </c>
    </row>
    <row r="76" spans="8:9" x14ac:dyDescent="0.35">
      <c r="H76">
        <f t="shared" si="2"/>
        <v>0</v>
      </c>
      <c r="I76" t="str">
        <f t="shared" si="3"/>
        <v>Form Tracking|</v>
      </c>
    </row>
    <row r="77" spans="8:9" x14ac:dyDescent="0.35">
      <c r="H77">
        <f t="shared" si="2"/>
        <v>0</v>
      </c>
      <c r="I77" t="str">
        <f t="shared" si="3"/>
        <v>Form Tracking|</v>
      </c>
    </row>
    <row r="78" spans="8:9" x14ac:dyDescent="0.35">
      <c r="H78">
        <f t="shared" si="2"/>
        <v>0</v>
      </c>
      <c r="I78" t="str">
        <f t="shared" si="3"/>
        <v>Form Tracking|</v>
      </c>
    </row>
    <row r="79" spans="8:9" x14ac:dyDescent="0.35">
      <c r="H79">
        <f t="shared" si="2"/>
        <v>0</v>
      </c>
      <c r="I79" t="str">
        <f t="shared" si="3"/>
        <v>Form Tracking|</v>
      </c>
    </row>
  </sheetData>
  <conditionalFormatting sqref="D5 D6:E8 D9 D10:E1048576">
    <cfRule type="containsText" dxfId="3" priority="1" operator="containsText" text="Partially Pass">
      <formula>NOT(ISERROR(SEARCH("Partially Pass",D5)))</formula>
    </cfRule>
    <cfRule type="containsText" dxfId="2" priority="2" operator="containsText" text="Not Applicable">
      <formula>NOT(ISERROR(SEARCH("Not Applicable",D5)))</formula>
    </cfRule>
    <cfRule type="cellIs" dxfId="1" priority="3" operator="equal">
      <formula>"Pass"</formula>
    </cfRule>
    <cfRule type="containsText" dxfId="0" priority="4" operator="containsText" text="Fail">
      <formula>NOT(ISERROR(SEARCH("Fail",D5)))</formula>
    </cfRule>
  </conditionalFormatting>
  <pageMargins left="0.7" right="0.7" top="0.75" bottom="0.75" header="0.3" footer="0.3"/>
  <pageSetup paperSize="9" orientation="portrait" horizontalDpi="0" verticalDpi="0"/>
  <customProperties>
    <customPr name="ORB_SHEETNAME" r:id="rId1"/>
  </customPropertie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000-000000000000}">
          <x14:formula1>
            <xm:f>Navigation!$X$5:$X$8</xm:f>
          </x14:formula1>
          <xm:sqref>D6:D100</xm:sqref>
        </x14:dataValidation>
        <x14:dataValidation type="list" allowBlank="1" showInputMessage="1" showErrorMessage="1" xr:uid="{00000000-0002-0000-1000-000001000000}">
          <x14:formula1>
            <xm:f>Navigation!$W$5:$W$7</xm:f>
          </x14:formula1>
          <xm:sqref>F6:F100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
  <sheetViews>
    <sheetView showGridLines="0" workbookViewId="0">
      <selection activeCell="B17" sqref="B17"/>
    </sheetView>
  </sheetViews>
  <sheetFormatPr defaultColWidth="8.81640625" defaultRowHeight="14.5" x14ac:dyDescent="0.35"/>
  <cols>
    <col min="1" max="1" width="38.453125" customWidth="1"/>
    <col min="2" max="2" width="47" bestFit="1" customWidth="1"/>
    <col min="3" max="3" width="40.453125" customWidth="1"/>
    <col min="4" max="4" width="26.453125" customWidth="1"/>
  </cols>
  <sheetData>
    <row r="1" spans="1:4" ht="63.75" customHeight="1" x14ac:dyDescent="0.35">
      <c r="A1" s="2" t="s">
        <v>22</v>
      </c>
      <c r="B1" s="2" t="s">
        <v>23</v>
      </c>
      <c r="C1" s="1" t="s">
        <v>24</v>
      </c>
      <c r="D1" s="1" t="s">
        <v>25</v>
      </c>
    </row>
    <row r="2" spans="1:4" x14ac:dyDescent="0.35">
      <c r="A2" s="3"/>
      <c r="B2" s="3"/>
      <c r="C2" s="3"/>
      <c r="D2" s="3"/>
    </row>
    <row r="3" spans="1:4" x14ac:dyDescent="0.35">
      <c r="A3" s="3"/>
      <c r="B3" s="3"/>
      <c r="C3" s="3"/>
      <c r="D3" s="3"/>
    </row>
    <row r="4" spans="1:4" x14ac:dyDescent="0.35">
      <c r="A4" s="3"/>
      <c r="B4" s="3"/>
      <c r="C4" s="3"/>
      <c r="D4" s="3"/>
    </row>
    <row r="5" spans="1:4" x14ac:dyDescent="0.35">
      <c r="A5" s="3"/>
      <c r="B5" s="3"/>
      <c r="C5" s="3"/>
      <c r="D5" s="3"/>
    </row>
  </sheetData>
  <autoFilter ref="A1:D1" xr:uid="{00000000-0009-0000-0000-000001000000}"/>
  <pageMargins left="0.7" right="0.7" top="0.75" bottom="0.75" header="0.3" footer="0.3"/>
  <customProperties>
    <customPr name="ORB_SHEETNAME"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6"/>
  <sheetViews>
    <sheetView showGridLines="0" topLeftCell="A7" zoomScaleNormal="100" workbookViewId="0">
      <selection activeCell="G23" sqref="G23"/>
    </sheetView>
  </sheetViews>
  <sheetFormatPr defaultColWidth="8.81640625" defaultRowHeight="14.5" x14ac:dyDescent="0.35"/>
  <cols>
    <col min="1" max="1" width="23.453125" customWidth="1"/>
    <col min="2" max="2" width="5" customWidth="1"/>
    <col min="4" max="4" width="20.453125" customWidth="1"/>
    <col min="5" max="5" width="12.54296875" customWidth="1"/>
    <col min="6" max="6" width="11.81640625" customWidth="1"/>
    <col min="7" max="7" width="11.54296875" customWidth="1"/>
    <col min="8" max="8" width="16" customWidth="1"/>
    <col min="9" max="9" width="8.54296875" customWidth="1"/>
    <col min="10" max="10" width="7" customWidth="1"/>
    <col min="11" max="11" width="10.81640625" customWidth="1"/>
    <col min="13" max="13" width="22.1796875" customWidth="1"/>
    <col min="14" max="14" width="10.54296875" customWidth="1"/>
    <col min="17" max="17" width="6.453125" customWidth="1"/>
  </cols>
  <sheetData>
    <row r="1" spans="1:19" x14ac:dyDescent="0.35">
      <c r="A1" s="19"/>
      <c r="B1" s="19"/>
      <c r="C1" s="19"/>
      <c r="D1" s="19"/>
      <c r="E1" s="19"/>
      <c r="F1" s="19"/>
      <c r="G1" s="19"/>
      <c r="H1" s="19"/>
      <c r="I1" s="19"/>
      <c r="J1" s="19"/>
      <c r="K1" s="19"/>
      <c r="L1" s="19"/>
      <c r="M1" s="19"/>
      <c r="N1" s="19"/>
      <c r="O1" s="19"/>
      <c r="P1" s="19"/>
      <c r="Q1" s="19"/>
      <c r="R1" s="19"/>
      <c r="S1" s="19"/>
    </row>
    <row r="2" spans="1:19" x14ac:dyDescent="0.35">
      <c r="A2" s="19"/>
      <c r="B2" s="19"/>
      <c r="C2" s="19"/>
      <c r="D2" s="19"/>
      <c r="E2" s="19"/>
      <c r="F2" s="19"/>
      <c r="G2" s="19"/>
      <c r="H2" s="19"/>
      <c r="I2" s="19"/>
      <c r="J2" s="19"/>
      <c r="K2" s="19"/>
      <c r="L2" s="19"/>
      <c r="M2" s="19"/>
      <c r="N2" s="19"/>
      <c r="O2" s="19"/>
      <c r="P2" s="19"/>
      <c r="Q2" s="19"/>
      <c r="R2" s="19"/>
      <c r="S2" s="19"/>
    </row>
    <row r="3" spans="1:19" ht="18.5" x14ac:dyDescent="0.45">
      <c r="A3" s="19"/>
      <c r="B3" s="12"/>
      <c r="E3" s="102" t="s">
        <v>26</v>
      </c>
      <c r="F3" s="102"/>
      <c r="G3" s="102"/>
      <c r="H3" s="12"/>
      <c r="I3" s="12"/>
      <c r="J3" s="12"/>
      <c r="K3" s="19"/>
      <c r="L3" s="19"/>
      <c r="M3" s="19"/>
      <c r="N3" s="19"/>
      <c r="O3" s="19"/>
      <c r="P3" s="19"/>
      <c r="Q3" s="19"/>
      <c r="R3" s="19"/>
      <c r="S3" s="19"/>
    </row>
    <row r="4" spans="1:19" x14ac:dyDescent="0.35">
      <c r="A4" s="19"/>
      <c r="B4" s="12"/>
      <c r="C4" s="12"/>
      <c r="D4" s="12"/>
      <c r="E4" s="12"/>
      <c r="F4" s="12"/>
      <c r="G4" s="12"/>
      <c r="H4" s="12"/>
      <c r="I4" s="12"/>
      <c r="J4" s="12"/>
      <c r="K4" s="19"/>
      <c r="L4" s="19"/>
      <c r="M4" s="19"/>
      <c r="N4" s="19"/>
      <c r="O4" s="19"/>
      <c r="P4" s="19"/>
      <c r="Q4" s="19"/>
      <c r="R4" s="19"/>
      <c r="S4" s="19"/>
    </row>
    <row r="5" spans="1:19" ht="15" customHeight="1" x14ac:dyDescent="0.35">
      <c r="A5" s="19"/>
      <c r="B5" s="12"/>
      <c r="C5" s="86" t="s">
        <v>16</v>
      </c>
      <c r="D5" s="87"/>
      <c r="E5" s="86" t="s">
        <v>17</v>
      </c>
      <c r="F5" s="88"/>
      <c r="G5" s="87"/>
      <c r="H5" s="86" t="s">
        <v>27</v>
      </c>
      <c r="I5" s="87"/>
      <c r="K5" s="19"/>
      <c r="L5" s="19"/>
      <c r="M5" s="19"/>
      <c r="N5" s="19"/>
      <c r="O5" s="19"/>
      <c r="P5" s="19"/>
      <c r="Q5" s="19"/>
      <c r="R5" s="19"/>
      <c r="S5" s="19"/>
    </row>
    <row r="6" spans="1:19" x14ac:dyDescent="0.35">
      <c r="A6" s="19"/>
      <c r="B6" s="12"/>
      <c r="C6" s="110"/>
      <c r="D6" s="111"/>
      <c r="E6" s="84" t="s">
        <v>21</v>
      </c>
      <c r="F6" s="89"/>
      <c r="G6" s="85"/>
      <c r="H6" s="84">
        <v>0</v>
      </c>
      <c r="I6" s="85"/>
      <c r="K6" s="19"/>
      <c r="L6" s="19"/>
      <c r="M6" s="19"/>
      <c r="N6" s="19"/>
      <c r="O6" s="19"/>
      <c r="P6" s="19"/>
      <c r="Q6" s="19"/>
      <c r="R6" s="19"/>
      <c r="S6" s="19"/>
    </row>
    <row r="7" spans="1:19" x14ac:dyDescent="0.35">
      <c r="A7" s="19"/>
      <c r="B7" s="12"/>
      <c r="C7" s="104"/>
      <c r="D7" s="105"/>
      <c r="E7" s="84" t="s">
        <v>20</v>
      </c>
      <c r="F7" s="89"/>
      <c r="G7" s="85"/>
      <c r="H7" s="84">
        <v>1</v>
      </c>
      <c r="I7" s="85"/>
      <c r="K7" s="19"/>
      <c r="L7" s="19"/>
      <c r="M7" s="19"/>
      <c r="N7" s="19"/>
      <c r="O7" s="19"/>
      <c r="P7" s="19"/>
      <c r="Q7" s="19"/>
      <c r="R7" s="19"/>
      <c r="S7" s="19"/>
    </row>
    <row r="8" spans="1:19" ht="15" customHeight="1" x14ac:dyDescent="0.35">
      <c r="A8" s="19"/>
      <c r="B8" s="12"/>
      <c r="C8" s="100"/>
      <c r="D8" s="101"/>
      <c r="E8" s="90" t="s">
        <v>19</v>
      </c>
      <c r="F8" s="91"/>
      <c r="G8" s="92"/>
      <c r="H8" s="90">
        <v>2</v>
      </c>
      <c r="I8" s="92"/>
      <c r="K8" s="19"/>
      <c r="L8" s="19"/>
      <c r="M8" s="19"/>
      <c r="N8" s="19"/>
      <c r="O8" s="19"/>
      <c r="P8" s="19"/>
      <c r="Q8" s="19"/>
      <c r="R8" s="19"/>
      <c r="S8" s="19"/>
    </row>
    <row r="9" spans="1:19" x14ac:dyDescent="0.35">
      <c r="A9" s="19"/>
      <c r="B9" s="12"/>
      <c r="C9" s="108"/>
      <c r="D9" s="109"/>
      <c r="E9" s="93"/>
      <c r="F9" s="94"/>
      <c r="G9" s="95"/>
      <c r="H9" s="93"/>
      <c r="I9" s="95"/>
      <c r="K9" s="19"/>
      <c r="L9" s="19"/>
      <c r="M9" s="19"/>
      <c r="N9" s="19"/>
      <c r="O9" s="19"/>
      <c r="P9" s="19"/>
      <c r="Q9" s="21"/>
      <c r="R9" s="16"/>
      <c r="S9" s="19"/>
    </row>
    <row r="10" spans="1:19" x14ac:dyDescent="0.35">
      <c r="A10" s="19"/>
      <c r="B10" s="12"/>
      <c r="C10" s="106"/>
      <c r="D10" s="107"/>
      <c r="E10" s="84" t="s">
        <v>18</v>
      </c>
      <c r="F10" s="89"/>
      <c r="G10" s="85"/>
      <c r="H10" s="84">
        <v>3</v>
      </c>
      <c r="I10" s="85"/>
      <c r="K10" s="19"/>
      <c r="L10" s="19"/>
      <c r="M10" s="19"/>
      <c r="N10" s="19"/>
      <c r="O10" s="19"/>
      <c r="P10" s="19"/>
      <c r="Q10" s="21"/>
      <c r="R10" s="16"/>
      <c r="S10" s="19"/>
    </row>
    <row r="11" spans="1:19" ht="15" customHeight="1" x14ac:dyDescent="0.35">
      <c r="A11" s="19"/>
      <c r="B11" s="12"/>
      <c r="C11" s="12"/>
      <c r="D11" s="12"/>
      <c r="E11" s="12"/>
      <c r="F11" s="12"/>
      <c r="G11" s="12"/>
      <c r="H11" s="12"/>
      <c r="I11" s="12"/>
      <c r="J11" s="34"/>
      <c r="K11" s="19"/>
      <c r="L11" s="19"/>
      <c r="M11" s="19"/>
      <c r="N11" s="19"/>
      <c r="O11" s="19"/>
      <c r="P11" s="19"/>
      <c r="Q11" s="21"/>
      <c r="R11" s="16"/>
      <c r="S11" s="19"/>
    </row>
    <row r="12" spans="1:19" ht="9.75" customHeight="1" x14ac:dyDescent="0.35">
      <c r="A12" s="19"/>
      <c r="B12" s="12"/>
      <c r="C12" s="12"/>
      <c r="D12" s="12"/>
      <c r="E12" s="12"/>
      <c r="F12" s="12"/>
      <c r="G12" s="12"/>
      <c r="H12" s="12"/>
      <c r="I12" s="12"/>
      <c r="J12" s="34"/>
      <c r="K12" s="19"/>
      <c r="L12" s="19"/>
      <c r="M12" s="19"/>
      <c r="N12" s="19"/>
      <c r="O12" s="19"/>
      <c r="P12" s="19"/>
      <c r="Q12" s="21"/>
      <c r="R12" s="16"/>
      <c r="S12" s="19"/>
    </row>
    <row r="13" spans="1:19" ht="17.25" customHeight="1" x14ac:dyDescent="0.35">
      <c r="A13" s="19"/>
      <c r="B13" s="19"/>
      <c r="C13" s="19"/>
      <c r="D13" s="19"/>
      <c r="E13" s="19"/>
      <c r="F13" s="19"/>
      <c r="G13" s="19"/>
      <c r="H13" s="19"/>
      <c r="I13" s="19"/>
      <c r="J13" s="21"/>
      <c r="K13" s="19"/>
      <c r="L13" s="19"/>
      <c r="M13" s="19"/>
      <c r="N13" s="19"/>
      <c r="O13" s="19"/>
      <c r="P13" s="19"/>
      <c r="Q13" s="21"/>
      <c r="R13" s="16"/>
      <c r="S13" s="19"/>
    </row>
    <row r="14" spans="1:19" ht="19.5" customHeight="1" x14ac:dyDescent="0.45">
      <c r="A14" s="19"/>
      <c r="B14" s="31"/>
      <c r="C14" s="37"/>
      <c r="D14" s="37"/>
      <c r="E14" s="103" t="s">
        <v>28</v>
      </c>
      <c r="F14" s="103"/>
      <c r="G14" s="103"/>
      <c r="H14" s="37"/>
      <c r="I14" s="31"/>
      <c r="J14" s="35"/>
      <c r="K14" s="19"/>
      <c r="L14" s="19"/>
      <c r="M14" s="19"/>
      <c r="N14" s="19"/>
      <c r="O14" s="19"/>
      <c r="P14" s="19"/>
      <c r="Q14" s="21"/>
      <c r="R14" s="16"/>
      <c r="S14" s="19"/>
    </row>
    <row r="15" spans="1:19" ht="11.25" customHeight="1" x14ac:dyDescent="0.35">
      <c r="A15" s="19"/>
      <c r="B15" s="31"/>
      <c r="C15" s="31"/>
      <c r="D15" s="31"/>
      <c r="E15" s="31"/>
      <c r="F15" s="31"/>
      <c r="G15" s="31"/>
      <c r="H15" s="31"/>
      <c r="I15" s="31"/>
      <c r="J15" s="35"/>
      <c r="K15" s="19"/>
      <c r="L15" s="19"/>
      <c r="M15" s="19"/>
      <c r="N15" s="19"/>
      <c r="O15" s="19"/>
      <c r="P15" s="19"/>
      <c r="Q15" s="21"/>
      <c r="R15" s="16"/>
      <c r="S15" s="19"/>
    </row>
    <row r="16" spans="1:19" ht="15" customHeight="1" x14ac:dyDescent="0.35">
      <c r="A16" s="19"/>
      <c r="B16" s="31"/>
      <c r="C16" s="86" t="s">
        <v>29</v>
      </c>
      <c r="D16" s="87"/>
      <c r="E16" s="47" t="s">
        <v>30</v>
      </c>
      <c r="F16" s="47" t="s">
        <v>31</v>
      </c>
      <c r="G16" s="40" t="s">
        <v>32</v>
      </c>
      <c r="H16" s="86" t="s">
        <v>33</v>
      </c>
      <c r="I16" s="87"/>
      <c r="J16" s="35"/>
      <c r="K16" s="19"/>
      <c r="L16" s="19"/>
      <c r="M16" s="19"/>
      <c r="N16" s="19"/>
      <c r="O16" s="19"/>
      <c r="P16" s="19"/>
      <c r="Q16" s="21"/>
      <c r="R16" s="16"/>
      <c r="S16" s="19"/>
    </row>
    <row r="17" spans="1:19" ht="17.25" customHeight="1" x14ac:dyDescent="0.35">
      <c r="A17" s="19"/>
      <c r="B17" s="31"/>
      <c r="C17" s="104"/>
      <c r="D17" s="105"/>
      <c r="E17" s="44">
        <f>SUM('Page Tracking'!F2,Navigation!E2,'Link Tracking'!E2,'Internal Search'!E2,'Form tracking'!E2,Campaign!E2,'Hero Banner'!E2,'Lead Generation'!E2,Ecommerce!E2,Video!E2,Error!E2)</f>
        <v>16</v>
      </c>
      <c r="F17" s="50">
        <f>SUM('Page Tracking'!G2,Navigation!F2,'Link Tracking'!F2,'Internal Search'!F2,'Form tracking'!F2,Campaign!F2,'Hero Banner'!F2,'Lead Generation'!F2,Ecommerce!F2,Video!F2,Error!F2)</f>
        <v>5</v>
      </c>
      <c r="G17" s="48">
        <f>SUM('Page Tracking'!H2,Navigation!G2,'Link Tracking'!G2,'Internal Search'!G2,'Form tracking'!G2,Campaign!G2,'Hero Banner'!G2,'Lead Generation'!G2,Ecommerce!G2,Video!G2,Error!G2)</f>
        <v>0</v>
      </c>
      <c r="H17" s="96">
        <f>SUM(E17,F17,G17)/$E$20</f>
        <v>0.53846153846153844</v>
      </c>
      <c r="I17" s="97"/>
      <c r="J17" s="35"/>
      <c r="K17" s="19"/>
      <c r="L17" s="19"/>
      <c r="M17" s="19"/>
      <c r="N17" s="19"/>
      <c r="O17" s="19"/>
      <c r="P17" s="19"/>
      <c r="Q17" s="21"/>
      <c r="R17" s="16"/>
      <c r="S17" s="19"/>
    </row>
    <row r="18" spans="1:19" ht="15" customHeight="1" x14ac:dyDescent="0.35">
      <c r="A18" s="19"/>
      <c r="B18" s="31"/>
      <c r="C18" s="106"/>
      <c r="D18" s="107"/>
      <c r="E18" s="44">
        <f>SUM('Page Tracking'!F3,Navigation!E3,'Link Tracking'!E3,'Internal Search'!E3,'Form tracking'!E3,Campaign!E3,'Hero Banner'!E3,'Lead Generation'!E3,Ecommerce!E3,Video!E3,Error!E3)</f>
        <v>13</v>
      </c>
      <c r="F18" s="50">
        <f>SUM('Page Tracking'!G3,Navigation!F3,'Link Tracking'!F3,'Internal Search'!F3,'Form tracking'!F3,Campaign!F3,'Hero Banner'!F3,'Lead Generation'!F3,Ecommerce!F3,Video!F3,Error!F3)</f>
        <v>3</v>
      </c>
      <c r="G18" s="48">
        <f>SUM('Page Tracking'!H3,Navigation!G3,'Link Tracking'!G3,'Internal Search'!G3,'Form tracking'!G3,Campaign!G3,'Hero Banner'!G3,'Lead Generation'!G3,Ecommerce!G3,Video!G3,Error!G3)</f>
        <v>0</v>
      </c>
      <c r="H18" s="96">
        <f>SUM(E18,F18,G18)/$E$20</f>
        <v>0.41025641025641024</v>
      </c>
      <c r="I18" s="97"/>
      <c r="J18" s="35"/>
      <c r="K18" s="21"/>
      <c r="L18" s="15"/>
      <c r="M18" s="15"/>
      <c r="N18" s="21"/>
      <c r="O18" s="21"/>
      <c r="P18" s="21"/>
      <c r="Q18" s="21"/>
      <c r="R18" s="16"/>
      <c r="S18" s="19"/>
    </row>
    <row r="19" spans="1:19" ht="15" customHeight="1" x14ac:dyDescent="0.35">
      <c r="A19" s="19"/>
      <c r="B19" s="31"/>
      <c r="C19" s="100"/>
      <c r="D19" s="101"/>
      <c r="E19" s="44">
        <f>SUM('Page Tracking'!F4,Navigation!E4,'Link Tracking'!E4,'Internal Search'!E4,'Form tracking'!E4,Campaign!E4,'Hero Banner'!E4,'Lead Generation'!E4,Ecommerce!E4,Video!E4,Error!E4)</f>
        <v>2</v>
      </c>
      <c r="F19" s="50">
        <f>SUM('Page Tracking'!G4,Navigation!F4,'Link Tracking'!F4,'Internal Search'!F4,'Form tracking'!F4,Campaign!F4,'Hero Banner'!F4,'Lead Generation'!F4,Ecommerce!F4,Video!F4,Error!F4)</f>
        <v>0</v>
      </c>
      <c r="G19" s="48">
        <f>SUM('Page Tracking'!H4,Navigation!G4,'Link Tracking'!G4,'Internal Search'!G4,'Form tracking'!G4,Campaign!G4,'Hero Banner'!G4,'Lead Generation'!G4,Ecommerce!G4,Video!G4,Error!G4)</f>
        <v>0</v>
      </c>
      <c r="H19" s="96">
        <f>SUM(E19,F19,G19)/$E$20</f>
        <v>5.128205128205128E-2</v>
      </c>
      <c r="I19" s="97"/>
      <c r="J19" s="31"/>
      <c r="K19" s="19"/>
      <c r="L19" s="19"/>
      <c r="M19" s="19"/>
      <c r="N19" s="19"/>
      <c r="O19" s="19"/>
      <c r="P19" s="19"/>
      <c r="Q19" s="19"/>
      <c r="R19" s="19"/>
      <c r="S19" s="19"/>
    </row>
    <row r="20" spans="1:19" ht="17.25" customHeight="1" x14ac:dyDescent="0.35">
      <c r="A20" s="19"/>
      <c r="B20" s="31"/>
      <c r="C20" s="98" t="s">
        <v>34</v>
      </c>
      <c r="D20" s="98"/>
      <c r="E20" s="99">
        <f>SUM(E17:G19)</f>
        <v>39</v>
      </c>
      <c r="F20" s="99"/>
      <c r="G20" s="99"/>
      <c r="H20" s="99"/>
      <c r="I20" s="99"/>
      <c r="J20" s="31"/>
      <c r="K20" s="19"/>
      <c r="L20" s="19"/>
      <c r="M20" s="19"/>
      <c r="N20" s="19"/>
      <c r="O20" s="19"/>
      <c r="P20" s="19"/>
      <c r="Q20" s="19"/>
      <c r="R20" s="19"/>
      <c r="S20" s="19"/>
    </row>
    <row r="21" spans="1:19" ht="15" customHeight="1" x14ac:dyDescent="0.35">
      <c r="A21" s="19"/>
      <c r="B21" s="31"/>
      <c r="C21" s="31"/>
      <c r="D21" s="31"/>
      <c r="E21" s="31"/>
      <c r="F21" s="31"/>
      <c r="G21" s="31"/>
      <c r="H21" s="31"/>
      <c r="I21" s="31"/>
      <c r="J21" s="31"/>
      <c r="K21" s="19"/>
      <c r="L21" s="19"/>
      <c r="M21" s="19"/>
      <c r="N21" s="19"/>
      <c r="O21" s="19"/>
      <c r="P21" s="19"/>
      <c r="Q21" s="19"/>
      <c r="R21" s="19"/>
      <c r="S21" s="19"/>
    </row>
    <row r="22" spans="1:19" x14ac:dyDescent="0.35">
      <c r="A22" s="19"/>
      <c r="B22" s="19"/>
      <c r="C22" s="19"/>
      <c r="D22" s="19"/>
      <c r="E22" s="19"/>
      <c r="F22" s="19"/>
      <c r="G22" s="19"/>
      <c r="H22" s="19"/>
      <c r="I22" s="19"/>
      <c r="J22" s="19"/>
      <c r="K22" s="19"/>
      <c r="L22" s="19"/>
      <c r="M22" s="19"/>
      <c r="N22" s="19"/>
      <c r="O22" s="19"/>
      <c r="P22" s="19"/>
      <c r="Q22" s="19"/>
      <c r="R22" s="19"/>
      <c r="S22" s="19"/>
    </row>
    <row r="23" spans="1:19" x14ac:dyDescent="0.35">
      <c r="A23" s="19"/>
      <c r="B23" s="19"/>
      <c r="C23" s="19"/>
      <c r="D23" s="19"/>
      <c r="E23" s="19"/>
      <c r="F23" s="19"/>
      <c r="G23" s="19"/>
      <c r="H23" s="19"/>
      <c r="I23" s="19"/>
      <c r="J23" s="19"/>
      <c r="K23" s="19"/>
      <c r="L23" s="19"/>
      <c r="M23" s="19"/>
      <c r="N23" s="19"/>
      <c r="O23" s="19"/>
      <c r="P23" s="19"/>
      <c r="Q23" s="19"/>
      <c r="R23" s="19"/>
      <c r="S23" s="19"/>
    </row>
    <row r="24" spans="1:19" x14ac:dyDescent="0.35">
      <c r="A24" s="19"/>
      <c r="B24" s="19"/>
      <c r="C24" s="19"/>
      <c r="D24" s="19"/>
      <c r="E24" s="19"/>
      <c r="F24" s="19"/>
      <c r="G24" s="19"/>
      <c r="H24" s="19"/>
      <c r="I24" s="19"/>
      <c r="J24" s="19"/>
      <c r="K24" s="19"/>
      <c r="L24" s="19"/>
      <c r="M24" s="19"/>
      <c r="N24" s="19"/>
      <c r="O24" s="19"/>
      <c r="P24" s="19"/>
      <c r="Q24" s="19"/>
      <c r="R24" s="19"/>
      <c r="S24" s="19"/>
    </row>
    <row r="25" spans="1:19" x14ac:dyDescent="0.35">
      <c r="A25" s="19"/>
      <c r="B25" s="19"/>
      <c r="C25" s="19"/>
      <c r="D25" s="19"/>
      <c r="E25" s="19"/>
      <c r="F25" s="19"/>
      <c r="G25" s="19"/>
      <c r="H25" s="19"/>
      <c r="I25" s="19"/>
      <c r="J25" s="19"/>
      <c r="K25" s="19"/>
      <c r="L25" s="19"/>
      <c r="M25" s="19"/>
      <c r="N25" s="19"/>
      <c r="O25" s="19"/>
      <c r="P25" s="19"/>
      <c r="Q25" s="19"/>
      <c r="R25" s="19"/>
      <c r="S25" s="19"/>
    </row>
    <row r="26" spans="1:19" x14ac:dyDescent="0.35">
      <c r="A26" s="19"/>
      <c r="B26" s="19"/>
      <c r="C26" s="19"/>
      <c r="D26" s="19"/>
      <c r="E26" s="19"/>
      <c r="F26" s="19"/>
      <c r="G26" s="19"/>
      <c r="H26" s="19"/>
      <c r="I26" s="19"/>
      <c r="J26" s="19"/>
      <c r="K26" s="19"/>
      <c r="L26" s="19"/>
      <c r="M26" s="19"/>
      <c r="N26" s="19"/>
      <c r="O26" s="19"/>
      <c r="P26" s="19"/>
      <c r="Q26" s="19"/>
      <c r="R26" s="19"/>
      <c r="S26" s="19"/>
    </row>
  </sheetData>
  <mergeCells count="28">
    <mergeCell ref="E3:G3"/>
    <mergeCell ref="E14:G14"/>
    <mergeCell ref="C16:D16"/>
    <mergeCell ref="C17:D17"/>
    <mergeCell ref="C18:D18"/>
    <mergeCell ref="C7:D7"/>
    <mergeCell ref="C10:D10"/>
    <mergeCell ref="C5:D5"/>
    <mergeCell ref="C8:D9"/>
    <mergeCell ref="C6:D6"/>
    <mergeCell ref="C20:D20"/>
    <mergeCell ref="E20:G20"/>
    <mergeCell ref="C19:D19"/>
    <mergeCell ref="H20:I20"/>
    <mergeCell ref="H19:I19"/>
    <mergeCell ref="H16:I16"/>
    <mergeCell ref="H17:I17"/>
    <mergeCell ref="H18:I18"/>
    <mergeCell ref="H10:I10"/>
    <mergeCell ref="H8:I9"/>
    <mergeCell ref="H7:I7"/>
    <mergeCell ref="H6:I6"/>
    <mergeCell ref="H5:I5"/>
    <mergeCell ref="E5:G5"/>
    <mergeCell ref="E10:G10"/>
    <mergeCell ref="E8:G9"/>
    <mergeCell ref="E7:G7"/>
    <mergeCell ref="E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1:E5"/>
  <sheetViews>
    <sheetView workbookViewId="0">
      <selection activeCell="D5" sqref="D5"/>
    </sheetView>
  </sheetViews>
  <sheetFormatPr defaultColWidth="8.81640625" defaultRowHeight="14.5" x14ac:dyDescent="0.35"/>
  <cols>
    <col min="3" max="3" width="11.81640625" bestFit="1" customWidth="1"/>
  </cols>
  <sheetData>
    <row r="1" spans="3:5" x14ac:dyDescent="0.35">
      <c r="E1" t="s">
        <v>35</v>
      </c>
    </row>
    <row r="2" spans="3:5" x14ac:dyDescent="0.35">
      <c r="C2" t="s">
        <v>36</v>
      </c>
      <c r="D2">
        <f ca="1">SUM('Page Tracking'!E2,Navigation!D2,'Link Tracking'!D2,'Internal Search'!D2,'Form tracking'!D2,Campaign!D2,'Hero Banner'!D2,'Lead Generation'!D2,Ecommerce!D2,Video!D2,Error!D2)</f>
        <v>21</v>
      </c>
      <c r="E2" s="29">
        <f ca="1">D2/$D$5</f>
        <v>0.53846153846153844</v>
      </c>
    </row>
    <row r="3" spans="3:5" x14ac:dyDescent="0.35">
      <c r="C3" t="s">
        <v>37</v>
      </c>
      <c r="D3">
        <f ca="1">SUM('Page Tracking'!E3,Navigation!D3,'Link Tracking'!D3,'Internal Search'!D3,'Form tracking'!D3,Campaign!D3,'Hero Banner'!D3,'Lead Generation'!D3,Ecommerce!D3,Video!D3,Error!D3)</f>
        <v>16</v>
      </c>
      <c r="E3" s="29">
        <f t="shared" ref="E3:E4" ca="1" si="0">D3/$D$5</f>
        <v>0.41025641025641024</v>
      </c>
    </row>
    <row r="4" spans="3:5" x14ac:dyDescent="0.35">
      <c r="C4" t="s">
        <v>38</v>
      </c>
      <c r="D4">
        <f>SUM('Page Tracking'!E4,Navigation!D4,'Link Tracking'!D4,'Internal Search'!D4,'Form tracking'!D4,Campaign!D4,'Hero Banner'!D4,'Lead Generation'!D4,Ecommerce!D4,Video!D4,Error!D4)</f>
        <v>2</v>
      </c>
      <c r="E4" s="29">
        <f t="shared" ca="1" si="0"/>
        <v>5.128205128205128E-2</v>
      </c>
    </row>
    <row r="5" spans="3:5" x14ac:dyDescent="0.35">
      <c r="C5" t="s">
        <v>39</v>
      </c>
      <c r="D5">
        <f ca="1">SUM(D2:D4)</f>
        <v>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96"/>
  <sheetViews>
    <sheetView workbookViewId="0">
      <selection activeCell="B1" sqref="B1"/>
    </sheetView>
  </sheetViews>
  <sheetFormatPr defaultColWidth="8.81640625" defaultRowHeight="14.5" x14ac:dyDescent="0.35"/>
  <cols>
    <col min="2" max="2" width="35" bestFit="1" customWidth="1"/>
    <col min="4" max="4" width="27.81640625" customWidth="1"/>
    <col min="5" max="5" width="35" bestFit="1" customWidth="1"/>
    <col min="6" max="6" width="10.81640625" bestFit="1" customWidth="1"/>
    <col min="7" max="7" width="13.453125" bestFit="1" customWidth="1"/>
    <col min="9" max="9" width="35" bestFit="1" customWidth="1"/>
    <col min="10" max="10" width="10.81640625" bestFit="1" customWidth="1"/>
    <col min="11" max="11" width="13.453125" bestFit="1" customWidth="1"/>
  </cols>
  <sheetData>
    <row r="1" spans="1:11" x14ac:dyDescent="0.35">
      <c r="F1" s="38" t="s">
        <v>40</v>
      </c>
      <c r="G1" s="39" t="s">
        <v>41</v>
      </c>
      <c r="J1" s="38" t="s">
        <v>40</v>
      </c>
      <c r="K1" s="39" t="s">
        <v>41</v>
      </c>
    </row>
    <row r="2" spans="1:11" x14ac:dyDescent="0.35">
      <c r="E2" t="s">
        <v>42</v>
      </c>
      <c r="F2">
        <v>0</v>
      </c>
      <c r="G2">
        <v>0</v>
      </c>
      <c r="I2" t="s">
        <v>43</v>
      </c>
      <c r="J2">
        <v>0</v>
      </c>
      <c r="K2">
        <v>0</v>
      </c>
    </row>
    <row r="3" spans="1:11" x14ac:dyDescent="0.35">
      <c r="A3" t="str">
        <f>'Page Tracking'!I6</f>
        <v>P2</v>
      </c>
      <c r="B3" t="str">
        <f>'Page Tracking'!J6</f>
        <v xml:space="preserve">Page Tracking|Page Name/ Page title </v>
      </c>
      <c r="E3" t="str">
        <f ca="1">IF(G3&gt;COUNTIF(A:A,$E$2),"",INDEX(OFFSET($B$3,0,0,COUNTA(B:B),1),F3))</f>
        <v>Link Tracking|Internal links</v>
      </c>
      <c r="F3">
        <f ca="1">IF(G3&gt;COUNTIF(A:A,$E$2),"",MATCH($E$2,OFFSET($A$3,SUM($F$2:F2),0,COUNTA(A:A),1),0))</f>
        <v>102</v>
      </c>
      <c r="G3">
        <v>1</v>
      </c>
      <c r="I3" t="str">
        <f ca="1">IF(K3&gt;COUNTIF(A:A,$I$2),"",INDEX(OFFSET($B$3,0,0,COUNTA(A:A),1),J3))</f>
        <v>Navigation|Primary Navigation</v>
      </c>
      <c r="J3">
        <f ca="1">IF(K3&gt;COUNTIF(A:A,$I$2),"",MATCH($I$2,OFFSET($A$3,SUM($J$2:J2),0,COUNTA(A:A),1),0))</f>
        <v>53</v>
      </c>
      <c r="K3">
        <v>1</v>
      </c>
    </row>
    <row r="4" spans="1:11" x14ac:dyDescent="0.35">
      <c r="A4" t="str">
        <f>'Page Tracking'!I7</f>
        <v>P2</v>
      </c>
      <c r="B4" t="str">
        <f>'Page Tracking'!J7</f>
        <v>Page Tracking|Channel Name/Page Type</v>
      </c>
      <c r="E4" t="str">
        <f t="shared" ref="E4:E67" ca="1" si="0">IF(G4&gt;COUNTIF(A:A,$E$2),"",INDEX(OFFSET($B$3,0,0,COUNTA(B:B)),MATCH(E3,OFFSET($B$3,0,0,COUNTA(B:B),1),0)+F4))</f>
        <v>Internal Search|Internal Searches - Null/Zero Search results</v>
      </c>
      <c r="F4">
        <f ca="1">IF(G4&gt;COUNTIF(A:A,$E$2),"",MATCH($E$2,OFFSET($A$3,SUM($F$2:F3),0,COUNTA(A:A),1),0))</f>
        <v>52</v>
      </c>
      <c r="G4">
        <f>G3+1</f>
        <v>2</v>
      </c>
      <c r="I4" t="str">
        <f ca="1">IF(K4&gt;COUNTIF(A:A,$I$2),"",INDEX(OFFSET($B$3,0,0,COUNTA(A:A)),MATCH(I3,OFFSET($B$3,0,0,COUNTA(A:A),1),0)+J4))</f>
        <v>Lead Generation|Find a store</v>
      </c>
      <c r="J4">
        <f ca="1">IF(K4&gt;COUNTIF(A:A,$I$2),"",MATCH($I$2,OFFSET($A$3,SUM($J$2:J3),0,COUNTA(A:A),1),0))</f>
        <v>307</v>
      </c>
      <c r="K4">
        <f>K3+1</f>
        <v>2</v>
      </c>
    </row>
    <row r="5" spans="1:11" x14ac:dyDescent="0.35">
      <c r="A5" t="str">
        <f>'Page Tracking'!I8</f>
        <v>P2</v>
      </c>
      <c r="B5" t="str">
        <f>'Page Tracking'!J8</f>
        <v>Page Tracking|Hierarchy</v>
      </c>
      <c r="E5" t="str">
        <f t="shared" ca="1" si="0"/>
        <v>Internal Search|Internal Search Terms</v>
      </c>
      <c r="F5">
        <f ca="1">IF(G5&gt;COUNTIF(A:A,$E$2),"",MATCH($E$2,OFFSET($A$3,SUM($F$2:F4),0,COUNTA(A:A),1),0))</f>
        <v>1</v>
      </c>
      <c r="G5">
        <f>G4+1</f>
        <v>3</v>
      </c>
      <c r="I5" t="str">
        <f t="shared" ref="I5:I68" ca="1" si="1">IF(K5&gt;COUNTIF(A:A,$I$2),"",INDEX(OFFSET($B$3,0,0,COUNTA(A:A)),MATCH(I4,OFFSET($B$3,0,0,COUNTA(A:A),1),0)+J5))</f>
        <v/>
      </c>
      <c r="J5" t="str">
        <f ca="1">IF(K5&gt;COUNTIF(A:A,$I$2),"",MATCH($I$2,OFFSET($A$3,SUM($J$2:J4),0,COUNTA(A:A),1),0))</f>
        <v/>
      </c>
      <c r="K5">
        <f t="shared" ref="K5:K68" si="2">K4+1</f>
        <v>3</v>
      </c>
    </row>
    <row r="6" spans="1:11" x14ac:dyDescent="0.35">
      <c r="A6" t="str">
        <f>'Page Tracking'!I9</f>
        <v>P2</v>
      </c>
      <c r="B6" t="str">
        <f>'Page Tracking'!J9</f>
        <v>Page Tracking|Scrolling Information</v>
      </c>
      <c r="E6" t="str">
        <f t="shared" ca="1" si="0"/>
        <v>Internal Search|Search initiation</v>
      </c>
      <c r="F6">
        <f ca="1">IF(G6&gt;COUNTIF(A:A,$E$2),"",MATCH($E$2,OFFSET($A$3,SUM($F$2:F5),0,COUNTA(A:A),1),0))</f>
        <v>1</v>
      </c>
      <c r="G6">
        <f t="shared" ref="G6:G69" si="3">G5+1</f>
        <v>4</v>
      </c>
      <c r="I6" t="str">
        <f t="shared" ca="1" si="1"/>
        <v/>
      </c>
      <c r="J6" t="str">
        <f ca="1">IF(K6&gt;COUNTIF(A:A,$I$2),"",MATCH($I$2,OFFSET($A$3,SUM($J$2:J5),0,COUNTA(A:A),1),0))</f>
        <v/>
      </c>
      <c r="K6">
        <f t="shared" si="2"/>
        <v>4</v>
      </c>
    </row>
    <row r="7" spans="1:11" x14ac:dyDescent="0.35">
      <c r="A7" t="str">
        <f>'Page Tracking'!I11</f>
        <v>P2</v>
      </c>
      <c r="B7" t="str">
        <f>'Page Tracking'!J11</f>
        <v>Page Tracking|Authentication Status</v>
      </c>
      <c r="E7" t="str">
        <f t="shared" ca="1" si="0"/>
        <v>Internal Search|Search completion</v>
      </c>
      <c r="F7">
        <f ca="1">IF(G7&gt;COUNTIF(A:A,$E$2),"",MATCH($E$2,OFFSET($A$3,SUM($F$2:F6),0,COUNTA(A:A),1),0))</f>
        <v>1</v>
      </c>
      <c r="G7">
        <f t="shared" si="3"/>
        <v>5</v>
      </c>
      <c r="I7" t="str">
        <f t="shared" ca="1" si="1"/>
        <v/>
      </c>
      <c r="J7" t="str">
        <f ca="1">IF(K7&gt;COUNTIF(A:A,$I$2),"",MATCH($I$2,OFFSET($A$3,SUM($J$2:J6),0,COUNTA(A:A),1),0))</f>
        <v/>
      </c>
      <c r="K7">
        <f t="shared" si="2"/>
        <v>5</v>
      </c>
    </row>
    <row r="8" spans="1:11" x14ac:dyDescent="0.35">
      <c r="A8" t="str">
        <f>'Page Tracking'!I10</f>
        <v>P2</v>
      </c>
      <c r="B8" t="str">
        <f>'Page Tracking'!J10</f>
        <v>Page Tracking|Page URL</v>
      </c>
      <c r="E8" t="str">
        <f t="shared" ca="1" si="0"/>
        <v>Internal Search|Search result link name</v>
      </c>
      <c r="F8">
        <f ca="1">IF(G8&gt;COUNTIF(A:A,$E$2),"",MATCH($E$2,OFFSET($A$3,SUM($F$2:F7),0,COUNTA(A:A),1),0))</f>
        <v>1</v>
      </c>
      <c r="G8">
        <f t="shared" si="3"/>
        <v>6</v>
      </c>
      <c r="I8" t="str">
        <f t="shared" ca="1" si="1"/>
        <v/>
      </c>
      <c r="J8" t="str">
        <f ca="1">IF(K8&gt;COUNTIF(A:A,$I$2),"",MATCH($I$2,OFFSET($A$3,SUM($J$2:J7),0,COUNTA(A:A),1),0))</f>
        <v/>
      </c>
      <c r="K8">
        <f t="shared" si="2"/>
        <v>6</v>
      </c>
    </row>
    <row r="9" spans="1:11" x14ac:dyDescent="0.35">
      <c r="A9" t="e">
        <f>'Page Tracking'!#REF!</f>
        <v>#REF!</v>
      </c>
      <c r="B9" t="e">
        <f>'Page Tracking'!#REF!</f>
        <v>#REF!</v>
      </c>
      <c r="E9" t="str">
        <f t="shared" ca="1" si="0"/>
        <v>Form Tracking|Form Start</v>
      </c>
      <c r="F9">
        <f ca="1">IF(G9&gt;COUNTIF(A:A,$E$2),"",MATCH($E$2,OFFSET($A$3,SUM($F$2:F8),0,COUNTA(A:A),1),0))</f>
        <v>46</v>
      </c>
      <c r="G9">
        <f t="shared" si="3"/>
        <v>7</v>
      </c>
      <c r="I9" t="str">
        <f t="shared" ca="1" si="1"/>
        <v/>
      </c>
      <c r="J9" t="str">
        <f ca="1">IF(K9&gt;COUNTIF(A:A,$I$2),"",MATCH($I$2,OFFSET($A$3,SUM($J$2:J8),0,COUNTA(A:A),1),0))</f>
        <v/>
      </c>
      <c r="K9">
        <f t="shared" si="2"/>
        <v>7</v>
      </c>
    </row>
    <row r="10" spans="1:11" x14ac:dyDescent="0.35">
      <c r="A10" t="str">
        <f>'Page Tracking'!I12</f>
        <v>P2</v>
      </c>
      <c r="B10" t="str">
        <f>'Page Tracking'!J12</f>
        <v>Page Tracking|customerType</v>
      </c>
      <c r="E10" t="str">
        <f t="shared" ca="1" si="0"/>
        <v>Form Tracking|Form Abandonment with last field interacted tracking</v>
      </c>
      <c r="F10">
        <f ca="1">IF(G10&gt;COUNTIF(A:A,$E$2),"",MATCH($E$2,OFFSET($A$3,SUM($F$2:F9),0,COUNTA(A:A),1),0))</f>
        <v>2</v>
      </c>
      <c r="G10">
        <f t="shared" si="3"/>
        <v>8</v>
      </c>
      <c r="I10" t="str">
        <f t="shared" ca="1" si="1"/>
        <v/>
      </c>
      <c r="J10" t="str">
        <f ca="1">IF(K10&gt;COUNTIF(A:A,$I$2),"",MATCH($I$2,OFFSET($A$3,SUM($J$2:J9),0,COUNTA(A:A),1),0))</f>
        <v/>
      </c>
      <c r="K10">
        <f t="shared" si="2"/>
        <v>8</v>
      </c>
    </row>
    <row r="11" spans="1:11" x14ac:dyDescent="0.35">
      <c r="A11" t="str">
        <f>'Page Tracking'!I14</f>
        <v>P2</v>
      </c>
      <c r="B11" t="str">
        <f>'Page Tracking'!J14</f>
        <v xml:space="preserve">Page Tracking|globalUserID </v>
      </c>
      <c r="E11" t="str">
        <f t="shared" ca="1" si="0"/>
        <v>Campaign|Internal Campaigns</v>
      </c>
      <c r="F11">
        <f ca="1">IF(G11&gt;COUNTIF(A:A,$E$2),"",MATCH($E$2,OFFSET($A$3,SUM($F$2:F10),0,COUNTA(A:A),1),0))</f>
        <v>49</v>
      </c>
      <c r="G11">
        <f t="shared" si="3"/>
        <v>9</v>
      </c>
      <c r="I11" t="str">
        <f t="shared" ca="1" si="1"/>
        <v/>
      </c>
      <c r="J11" t="str">
        <f ca="1">IF(K11&gt;COUNTIF(A:A,$I$2),"",MATCH($I$2,OFFSET($A$3,SUM($J$2:J10),0,COUNTA(A:A),1),0))</f>
        <v/>
      </c>
      <c r="K11">
        <f t="shared" si="2"/>
        <v>9</v>
      </c>
    </row>
    <row r="12" spans="1:11" x14ac:dyDescent="0.35">
      <c r="A12" t="str">
        <f>'Page Tracking'!I15</f>
        <v>P2</v>
      </c>
      <c r="B12" t="str">
        <f>'Page Tracking'!J15</f>
        <v>Page Tracking|Platform</v>
      </c>
      <c r="E12" t="str">
        <f t="shared" ca="1" si="0"/>
        <v>Campaign|External Campaigns</v>
      </c>
      <c r="F12">
        <f ca="1">IF(G12&gt;COUNTIF(A:A,$E$2),"",MATCH($E$2,OFFSET($A$3,SUM($F$2:F11),0,COUNTA(A:A),1),0))</f>
        <v>1</v>
      </c>
      <c r="G12">
        <f t="shared" si="3"/>
        <v>10</v>
      </c>
      <c r="I12" t="str">
        <f t="shared" ca="1" si="1"/>
        <v/>
      </c>
      <c r="J12" t="str">
        <f ca="1">IF(K12&gt;COUNTIF(A:A,$I$2),"",MATCH($I$2,OFFSET($A$3,SUM($J$2:J11),0,COUNTA(A:A),1),0))</f>
        <v/>
      </c>
      <c r="K12">
        <f t="shared" si="2"/>
        <v>10</v>
      </c>
    </row>
    <row r="13" spans="1:11" x14ac:dyDescent="0.35">
      <c r="A13">
        <f>'Page Tracking'!I16</f>
        <v>0</v>
      </c>
      <c r="B13" t="str">
        <f>'Page Tracking'!J16</f>
        <v>Page Tracking|</v>
      </c>
      <c r="E13" t="str">
        <f t="shared" ca="1" si="0"/>
        <v>Hero Banner|Banner Name</v>
      </c>
      <c r="F13">
        <f ca="1">IF(G13&gt;COUNTIF(A:A,$E$2),"",MATCH($E$2,OFFSET($A$3,SUM($F$2:F12),0,COUNTA(A:A),1),0))</f>
        <v>50</v>
      </c>
      <c r="G13">
        <f t="shared" si="3"/>
        <v>11</v>
      </c>
      <c r="I13" t="str">
        <f t="shared" ca="1" si="1"/>
        <v/>
      </c>
      <c r="J13" t="str">
        <f ca="1">IF(K13&gt;COUNTIF(A:A,$I$2),"",MATCH($I$2,OFFSET($A$3,SUM($J$2:J12),0,COUNTA(A:A),1),0))</f>
        <v/>
      </c>
      <c r="K13">
        <f t="shared" si="2"/>
        <v>11</v>
      </c>
    </row>
    <row r="14" spans="1:11" x14ac:dyDescent="0.35">
      <c r="A14">
        <f>'Page Tracking'!I17</f>
        <v>0</v>
      </c>
      <c r="B14" t="str">
        <f>'Page Tracking'!J17</f>
        <v>Page Tracking|</v>
      </c>
      <c r="E14" t="str">
        <f t="shared" ca="1" si="0"/>
        <v>Hero Banner|Banner Position</v>
      </c>
      <c r="F14">
        <f ca="1">IF(G14&gt;COUNTIF(A:A,$E$2),"",MATCH($E$2,OFFSET($A$3,SUM($F$2:F13),0,COUNTA(A:A),1),0))</f>
        <v>1</v>
      </c>
      <c r="G14">
        <f t="shared" si="3"/>
        <v>12</v>
      </c>
      <c r="I14" t="str">
        <f t="shared" ca="1" si="1"/>
        <v/>
      </c>
      <c r="J14" t="str">
        <f ca="1">IF(K14&gt;COUNTIF(A:A,$I$2),"",MATCH($I$2,OFFSET($A$3,SUM($J$2:J13),0,COUNTA(A:A),1),0))</f>
        <v/>
      </c>
      <c r="K14">
        <f t="shared" si="2"/>
        <v>12</v>
      </c>
    </row>
    <row r="15" spans="1:11" x14ac:dyDescent="0.35">
      <c r="A15" t="e">
        <f>'Page Tracking'!I18</f>
        <v>#REF!</v>
      </c>
      <c r="B15" t="str">
        <f>'Page Tracking'!J18</f>
        <v>Page Tracking|</v>
      </c>
      <c r="E15" t="str">
        <f t="shared" ca="1" si="0"/>
        <v>Hero Banner|Banner Carousal</v>
      </c>
      <c r="F15">
        <f ca="1">IF(G15&gt;COUNTIF(A:A,$E$2),"",MATCH($E$2,OFFSET($A$3,SUM($F$2:F14),0,COUNTA(A:A),1),0))</f>
        <v>1</v>
      </c>
      <c r="G15">
        <f t="shared" si="3"/>
        <v>13</v>
      </c>
      <c r="I15" t="str">
        <f t="shared" ca="1" si="1"/>
        <v/>
      </c>
      <c r="J15" t="str">
        <f ca="1">IF(K15&gt;COUNTIF(A:A,$I$2),"",MATCH($I$2,OFFSET($A$3,SUM($J$2:J14),0,COUNTA(A:A),1),0))</f>
        <v/>
      </c>
      <c r="K15">
        <f t="shared" si="2"/>
        <v>13</v>
      </c>
    </row>
    <row r="16" spans="1:11" x14ac:dyDescent="0.35">
      <c r="A16">
        <f>'Page Tracking'!I19</f>
        <v>0</v>
      </c>
      <c r="B16" t="str">
        <f>'Page Tracking'!J19</f>
        <v>Page Tracking|</v>
      </c>
      <c r="E16" t="str">
        <f t="shared" ca="1" si="0"/>
        <v>Hero Banner|Call to Action</v>
      </c>
      <c r="F16">
        <f ca="1">IF(G16&gt;COUNTIF(A:A,$E$2),"",MATCH($E$2,OFFSET($A$3,SUM($F$2:F15),0,COUNTA(A:A),1),0))</f>
        <v>1</v>
      </c>
      <c r="G16">
        <f t="shared" si="3"/>
        <v>14</v>
      </c>
      <c r="I16" t="str">
        <f t="shared" ca="1" si="1"/>
        <v/>
      </c>
      <c r="J16" t="str">
        <f ca="1">IF(K16&gt;COUNTIF(A:A,$I$2),"",MATCH($I$2,OFFSET($A$3,SUM($J$2:J15),0,COUNTA(A:A),1),0))</f>
        <v/>
      </c>
      <c r="K16">
        <f t="shared" si="2"/>
        <v>14</v>
      </c>
    </row>
    <row r="17" spans="1:11" x14ac:dyDescent="0.35">
      <c r="A17">
        <f>'Page Tracking'!I20</f>
        <v>0</v>
      </c>
      <c r="B17" t="str">
        <f>'Page Tracking'!J20</f>
        <v>Page Tracking|</v>
      </c>
      <c r="E17" t="str">
        <f t="shared" ca="1" si="0"/>
        <v>Error|Error message</v>
      </c>
      <c r="F17">
        <f ca="1">IF(G17&gt;COUNTIF(A:A,$E$2),"",MATCH($E$2,OFFSET($A$3,SUM($F$2:F16),0,COUNTA(A:A),1),0))</f>
        <v>203</v>
      </c>
      <c r="G17">
        <f t="shared" si="3"/>
        <v>15</v>
      </c>
      <c r="I17" t="str">
        <f t="shared" ca="1" si="1"/>
        <v/>
      </c>
      <c r="J17" t="str">
        <f ca="1">IF(K17&gt;COUNTIF(A:A,$I$2),"",MATCH($I$2,OFFSET($A$3,SUM($J$2:J16),0,COUNTA(A:A),1),0))</f>
        <v/>
      </c>
      <c r="K17">
        <f t="shared" si="2"/>
        <v>15</v>
      </c>
    </row>
    <row r="18" spans="1:11" x14ac:dyDescent="0.35">
      <c r="A18">
        <f>'Page Tracking'!I21</f>
        <v>0</v>
      </c>
      <c r="B18" t="str">
        <f>'Page Tracking'!J21</f>
        <v>Page Tracking|</v>
      </c>
      <c r="E18" t="str">
        <f t="shared" ca="1" si="0"/>
        <v/>
      </c>
      <c r="F18" t="str">
        <f ca="1">IF(G18&gt;COUNTIF(A:A,$E$2),"",MATCH($E$2,OFFSET($A$3,SUM($F$2:F17),0,COUNTA(A:A),1),0))</f>
        <v/>
      </c>
      <c r="G18">
        <f t="shared" si="3"/>
        <v>16</v>
      </c>
      <c r="I18" t="str">
        <f t="shared" ca="1" si="1"/>
        <v/>
      </c>
      <c r="J18" t="str">
        <f ca="1">IF(K18&gt;COUNTIF(A:A,$I$2),"",MATCH($I$2,OFFSET($A$3,SUM($J$2:J17),0,COUNTA(A:A),1),0))</f>
        <v/>
      </c>
      <c r="K18">
        <f t="shared" si="2"/>
        <v>16</v>
      </c>
    </row>
    <row r="19" spans="1:11" x14ac:dyDescent="0.35">
      <c r="A19">
        <f>'Page Tracking'!I22</f>
        <v>0</v>
      </c>
      <c r="B19" t="str">
        <f>'Page Tracking'!J22</f>
        <v>Page Tracking|</v>
      </c>
      <c r="E19" t="str">
        <f t="shared" ca="1" si="0"/>
        <v/>
      </c>
      <c r="F19" t="str">
        <f ca="1">IF(G19&gt;COUNTIF(A:A,$E$2),"",MATCH($E$2,OFFSET($A$3,SUM($F$2:F18),0,COUNTA(A:A),1),0))</f>
        <v/>
      </c>
      <c r="G19">
        <f t="shared" si="3"/>
        <v>17</v>
      </c>
      <c r="I19" t="str">
        <f t="shared" ca="1" si="1"/>
        <v/>
      </c>
      <c r="J19" t="str">
        <f ca="1">IF(K19&gt;COUNTIF(A:A,$I$2),"",MATCH($I$2,OFFSET($A$3,SUM($J$2:J18),0,COUNTA(A:A),1),0))</f>
        <v/>
      </c>
      <c r="K19">
        <f t="shared" si="2"/>
        <v>17</v>
      </c>
    </row>
    <row r="20" spans="1:11" x14ac:dyDescent="0.35">
      <c r="A20">
        <f>'Page Tracking'!I23</f>
        <v>0</v>
      </c>
      <c r="B20" t="str">
        <f>'Page Tracking'!J23</f>
        <v>Page Tracking|</v>
      </c>
      <c r="E20" t="str">
        <f t="shared" ca="1" si="0"/>
        <v/>
      </c>
      <c r="F20" t="str">
        <f ca="1">IF(G20&gt;COUNTIF(A:A,$E$2),"",MATCH($E$2,OFFSET($A$3,SUM($F$2:F19),0,COUNTA(A:A),1),0))</f>
        <v/>
      </c>
      <c r="G20">
        <f t="shared" si="3"/>
        <v>18</v>
      </c>
      <c r="I20" t="str">
        <f t="shared" ca="1" si="1"/>
        <v/>
      </c>
      <c r="J20" t="str">
        <f ca="1">IF(K20&gt;COUNTIF(A:A,$I$2),"",MATCH($I$2,OFFSET($A$3,SUM($J$2:J19),0,COUNTA(A:A),1),0))</f>
        <v/>
      </c>
      <c r="K20">
        <f t="shared" si="2"/>
        <v>18</v>
      </c>
    </row>
    <row r="21" spans="1:11" x14ac:dyDescent="0.35">
      <c r="A21">
        <f>'Page Tracking'!I24</f>
        <v>0</v>
      </c>
      <c r="B21" t="str">
        <f>'Page Tracking'!J24</f>
        <v>Page Tracking|</v>
      </c>
      <c r="E21" t="str">
        <f t="shared" ca="1" si="0"/>
        <v/>
      </c>
      <c r="F21" t="str">
        <f ca="1">IF(G21&gt;COUNTIF(A:A,$E$2),"",MATCH($E$2,OFFSET($A$3,SUM($F$2:F20),0,COUNTA(A:A),1),0))</f>
        <v/>
      </c>
      <c r="G21">
        <f t="shared" si="3"/>
        <v>19</v>
      </c>
      <c r="I21" t="str">
        <f t="shared" ca="1" si="1"/>
        <v/>
      </c>
      <c r="J21" t="str">
        <f ca="1">IF(K21&gt;COUNTIF(A:A,$I$2),"",MATCH($I$2,OFFSET($A$3,SUM($J$2:J20),0,COUNTA(A:A),1),0))</f>
        <v/>
      </c>
      <c r="K21">
        <f t="shared" si="2"/>
        <v>19</v>
      </c>
    </row>
    <row r="22" spans="1:11" x14ac:dyDescent="0.35">
      <c r="A22">
        <f>'Page Tracking'!I25</f>
        <v>0</v>
      </c>
      <c r="B22" t="str">
        <f>'Page Tracking'!J25</f>
        <v>Page Tracking|</v>
      </c>
      <c r="E22" t="str">
        <f t="shared" ca="1" si="0"/>
        <v/>
      </c>
      <c r="F22" t="str">
        <f ca="1">IF(G22&gt;COUNTIF(A:A,$E$2),"",MATCH($E$2,OFFSET($A$3,SUM($F$2:F21),0,COUNTA(A:A),1),0))</f>
        <v/>
      </c>
      <c r="G22">
        <f t="shared" si="3"/>
        <v>20</v>
      </c>
      <c r="I22" t="str">
        <f t="shared" ca="1" si="1"/>
        <v/>
      </c>
      <c r="J22" t="str">
        <f ca="1">IF(K22&gt;COUNTIF(A:A,$I$2),"",MATCH($I$2,OFFSET($A$3,SUM($J$2:J21),0,COUNTA(A:A),1),0))</f>
        <v/>
      </c>
      <c r="K22">
        <f t="shared" si="2"/>
        <v>20</v>
      </c>
    </row>
    <row r="23" spans="1:11" x14ac:dyDescent="0.35">
      <c r="A23">
        <f>'Page Tracking'!I26</f>
        <v>0</v>
      </c>
      <c r="B23" t="str">
        <f>'Page Tracking'!J26</f>
        <v>Page Tracking|</v>
      </c>
      <c r="E23" t="str">
        <f t="shared" ca="1" si="0"/>
        <v/>
      </c>
      <c r="F23" t="str">
        <f ca="1">IF(G23&gt;COUNTIF(A:A,$E$2),"",MATCH($E$2,OFFSET($A$3,SUM($F$2:F22),0,COUNTA(A:A),1),0))</f>
        <v/>
      </c>
      <c r="G23">
        <f t="shared" si="3"/>
        <v>21</v>
      </c>
      <c r="I23" t="str">
        <f t="shared" ca="1" si="1"/>
        <v/>
      </c>
      <c r="J23" t="str">
        <f ca="1">IF(K23&gt;COUNTIF(A:A,$I$2),"",MATCH($I$2,OFFSET($A$3,SUM($J$2:J22),0,COUNTA(A:A),1),0))</f>
        <v/>
      </c>
      <c r="K23">
        <f t="shared" si="2"/>
        <v>21</v>
      </c>
    </row>
    <row r="24" spans="1:11" x14ac:dyDescent="0.35">
      <c r="A24">
        <f>'Page Tracking'!I27</f>
        <v>0</v>
      </c>
      <c r="B24" t="str">
        <f>'Page Tracking'!J27</f>
        <v>Page Tracking|</v>
      </c>
      <c r="E24" t="str">
        <f t="shared" ca="1" si="0"/>
        <v/>
      </c>
      <c r="F24" t="str">
        <f ca="1">IF(G24&gt;COUNTIF(A:A,$E$2),"",MATCH($E$2,OFFSET($A$3,SUM($F$2:F23),0,COUNTA(A:A),1),0))</f>
        <v/>
      </c>
      <c r="G24">
        <f t="shared" si="3"/>
        <v>22</v>
      </c>
      <c r="I24" t="str">
        <f t="shared" ca="1" si="1"/>
        <v/>
      </c>
      <c r="J24" t="str">
        <f ca="1">IF(K24&gt;COUNTIF(A:A,$I$2),"",MATCH($I$2,OFFSET($A$3,SUM($J$2:J23),0,COUNTA(A:A),1),0))</f>
        <v/>
      </c>
      <c r="K24">
        <f t="shared" si="2"/>
        <v>22</v>
      </c>
    </row>
    <row r="25" spans="1:11" x14ac:dyDescent="0.35">
      <c r="A25">
        <f>'Page Tracking'!I28</f>
        <v>0</v>
      </c>
      <c r="B25" t="str">
        <f>'Page Tracking'!J28</f>
        <v>Page Tracking|</v>
      </c>
      <c r="E25" t="str">
        <f t="shared" ca="1" si="0"/>
        <v/>
      </c>
      <c r="F25" t="str">
        <f ca="1">IF(G25&gt;COUNTIF(A:A,$E$2),"",MATCH($E$2,OFFSET($A$3,SUM($F$2:F24),0,COUNTA(A:A),1),0))</f>
        <v/>
      </c>
      <c r="G25">
        <f t="shared" si="3"/>
        <v>23</v>
      </c>
      <c r="I25" t="str">
        <f t="shared" ca="1" si="1"/>
        <v/>
      </c>
      <c r="J25" t="str">
        <f ca="1">IF(K25&gt;COUNTIF(A:A,$I$2),"",MATCH($I$2,OFFSET($A$3,SUM($J$2:J24),0,COUNTA(A:A),1),0))</f>
        <v/>
      </c>
      <c r="K25">
        <f t="shared" si="2"/>
        <v>23</v>
      </c>
    </row>
    <row r="26" spans="1:11" x14ac:dyDescent="0.35">
      <c r="A26">
        <f>'Page Tracking'!I29</f>
        <v>0</v>
      </c>
      <c r="B26" t="str">
        <f>'Page Tracking'!J29</f>
        <v>Page Tracking|</v>
      </c>
      <c r="E26" t="str">
        <f t="shared" ca="1" si="0"/>
        <v/>
      </c>
      <c r="F26" t="str">
        <f ca="1">IF(G26&gt;COUNTIF(A:A,$E$2),"",MATCH($E$2,OFFSET($A$3,SUM($F$2:F25),0,COUNTA(A:A),1),0))</f>
        <v/>
      </c>
      <c r="G26">
        <f t="shared" si="3"/>
        <v>24</v>
      </c>
      <c r="I26" t="str">
        <f t="shared" ca="1" si="1"/>
        <v/>
      </c>
      <c r="J26" t="str">
        <f ca="1">IF(K26&gt;COUNTIF(A:A,$I$2),"",MATCH($I$2,OFFSET($A$3,SUM($J$2:J25),0,COUNTA(A:A),1),0))</f>
        <v/>
      </c>
      <c r="K26">
        <f t="shared" si="2"/>
        <v>24</v>
      </c>
    </row>
    <row r="27" spans="1:11" x14ac:dyDescent="0.35">
      <c r="A27">
        <f>'Page Tracking'!I30</f>
        <v>0</v>
      </c>
      <c r="B27" t="str">
        <f>'Page Tracking'!J30</f>
        <v>Page Tracking|</v>
      </c>
      <c r="E27" t="str">
        <f t="shared" ca="1" si="0"/>
        <v/>
      </c>
      <c r="F27" t="str">
        <f ca="1">IF(G27&gt;COUNTIF(A:A,$E$2),"",MATCH($E$2,OFFSET($A$3,SUM($F$2:F26),0,COUNTA(A:A),1),0))</f>
        <v/>
      </c>
      <c r="G27">
        <f t="shared" si="3"/>
        <v>25</v>
      </c>
      <c r="I27" t="str">
        <f t="shared" ca="1" si="1"/>
        <v/>
      </c>
      <c r="J27" t="str">
        <f ca="1">IF(K27&gt;COUNTIF(A:A,$I$2),"",MATCH($I$2,OFFSET($A$3,SUM($J$2:J26),0,COUNTA(A:A),1),0))</f>
        <v/>
      </c>
      <c r="K27">
        <f t="shared" si="2"/>
        <v>25</v>
      </c>
    </row>
    <row r="28" spans="1:11" x14ac:dyDescent="0.35">
      <c r="A28">
        <f>'Page Tracking'!I31</f>
        <v>0</v>
      </c>
      <c r="B28" t="str">
        <f>'Page Tracking'!J31</f>
        <v>Page Tracking|</v>
      </c>
      <c r="E28" t="str">
        <f t="shared" ca="1" si="0"/>
        <v/>
      </c>
      <c r="F28" t="str">
        <f ca="1">IF(G28&gt;COUNTIF(A:A,$E$2),"",MATCH($E$2,OFFSET($A$3,SUM($F$2:F27),0,COUNTA(A:A),1),0))</f>
        <v/>
      </c>
      <c r="G28">
        <f t="shared" si="3"/>
        <v>26</v>
      </c>
      <c r="I28" t="str">
        <f t="shared" ca="1" si="1"/>
        <v/>
      </c>
      <c r="J28" t="str">
        <f ca="1">IF(K28&gt;COUNTIF(A:A,$I$2),"",MATCH($I$2,OFFSET($A$3,SUM($J$2:J27),0,COUNTA(A:A),1),0))</f>
        <v/>
      </c>
      <c r="K28">
        <f t="shared" si="2"/>
        <v>26</v>
      </c>
    </row>
    <row r="29" spans="1:11" x14ac:dyDescent="0.35">
      <c r="A29">
        <f>'Page Tracking'!I32</f>
        <v>0</v>
      </c>
      <c r="B29" t="str">
        <f>'Page Tracking'!J32</f>
        <v>Page Tracking|</v>
      </c>
      <c r="E29" t="str">
        <f t="shared" ca="1" si="0"/>
        <v/>
      </c>
      <c r="F29" t="str">
        <f ca="1">IF(G29&gt;COUNTIF(A:A,$E$2),"",MATCH($E$2,OFFSET($A$3,SUM($F$2:F28),0,COUNTA(A:A),1),0))</f>
        <v/>
      </c>
      <c r="G29">
        <f t="shared" si="3"/>
        <v>27</v>
      </c>
      <c r="I29" t="str">
        <f t="shared" ca="1" si="1"/>
        <v/>
      </c>
      <c r="J29" t="str">
        <f ca="1">IF(K29&gt;COUNTIF(A:A,$I$2),"",MATCH($I$2,OFFSET($A$3,SUM($J$2:J28),0,COUNTA(A:A),1),0))</f>
        <v/>
      </c>
      <c r="K29">
        <f t="shared" si="2"/>
        <v>27</v>
      </c>
    </row>
    <row r="30" spans="1:11" x14ac:dyDescent="0.35">
      <c r="A30">
        <f>'Page Tracking'!I33</f>
        <v>0</v>
      </c>
      <c r="B30" t="str">
        <f>'Page Tracking'!J33</f>
        <v>Page Tracking|</v>
      </c>
      <c r="E30" t="str">
        <f t="shared" ca="1" si="0"/>
        <v/>
      </c>
      <c r="F30" t="str">
        <f ca="1">IF(G30&gt;COUNTIF(A:A,$E$2),"",MATCH($E$2,OFFSET($A$3,SUM($F$2:F29),0,COUNTA(A:A),1),0))</f>
        <v/>
      </c>
      <c r="G30">
        <f t="shared" si="3"/>
        <v>28</v>
      </c>
      <c r="I30" t="str">
        <f t="shared" ca="1" si="1"/>
        <v/>
      </c>
      <c r="J30" t="str">
        <f ca="1">IF(K30&gt;COUNTIF(A:A,$I$2),"",MATCH($I$2,OFFSET($A$3,SUM($J$2:J29),0,COUNTA(A:A),1),0))</f>
        <v/>
      </c>
      <c r="K30">
        <f t="shared" si="2"/>
        <v>28</v>
      </c>
    </row>
    <row r="31" spans="1:11" x14ac:dyDescent="0.35">
      <c r="A31">
        <f>'Page Tracking'!I34</f>
        <v>0</v>
      </c>
      <c r="B31" t="str">
        <f>'Page Tracking'!J34</f>
        <v>Page Tracking|</v>
      </c>
      <c r="E31" t="str">
        <f t="shared" ca="1" si="0"/>
        <v/>
      </c>
      <c r="F31" t="str">
        <f ca="1">IF(G31&gt;COUNTIF(A:A,$E$2),"",MATCH($E$2,OFFSET($A$3,SUM($F$2:F30),0,COUNTA(A:A),1),0))</f>
        <v/>
      </c>
      <c r="G31">
        <f t="shared" si="3"/>
        <v>29</v>
      </c>
      <c r="I31" t="str">
        <f t="shared" ca="1" si="1"/>
        <v/>
      </c>
      <c r="J31" t="str">
        <f ca="1">IF(K31&gt;COUNTIF(A:A,$I$2),"",MATCH($I$2,OFFSET($A$3,SUM($J$2:J30),0,COUNTA(A:A),1),0))</f>
        <v/>
      </c>
      <c r="K31">
        <f t="shared" si="2"/>
        <v>29</v>
      </c>
    </row>
    <row r="32" spans="1:11" x14ac:dyDescent="0.35">
      <c r="A32">
        <f>'Page Tracking'!I35</f>
        <v>0</v>
      </c>
      <c r="B32" t="str">
        <f>'Page Tracking'!J35</f>
        <v>Page Tracking|</v>
      </c>
      <c r="E32" t="str">
        <f t="shared" ca="1" si="0"/>
        <v/>
      </c>
      <c r="F32" t="str">
        <f ca="1">IF(G32&gt;COUNTIF(A:A,$E$2),"",MATCH($E$2,OFFSET($A$3,SUM($F$2:F31),0,COUNTA(A:A),1),0))</f>
        <v/>
      </c>
      <c r="G32">
        <f t="shared" si="3"/>
        <v>30</v>
      </c>
      <c r="I32" t="str">
        <f t="shared" ca="1" si="1"/>
        <v/>
      </c>
      <c r="J32" t="str">
        <f ca="1">IF(K32&gt;COUNTIF(A:A,$I$2),"",MATCH($I$2,OFFSET($A$3,SUM($J$2:J31),0,COUNTA(A:A),1),0))</f>
        <v/>
      </c>
      <c r="K32">
        <f t="shared" si="2"/>
        <v>30</v>
      </c>
    </row>
    <row r="33" spans="1:11" x14ac:dyDescent="0.35">
      <c r="A33">
        <f>'Page Tracking'!I36</f>
        <v>0</v>
      </c>
      <c r="B33" t="str">
        <f>'Page Tracking'!J36</f>
        <v>Page Tracking|</v>
      </c>
      <c r="E33" t="str">
        <f t="shared" ca="1" si="0"/>
        <v/>
      </c>
      <c r="F33" t="str">
        <f ca="1">IF(G33&gt;COUNTIF(A:A,$E$2),"",MATCH($E$2,OFFSET($A$3,SUM($F$2:F32),0,COUNTA(A:A),1),0))</f>
        <v/>
      </c>
      <c r="G33">
        <f t="shared" si="3"/>
        <v>31</v>
      </c>
      <c r="I33" t="str">
        <f t="shared" ca="1" si="1"/>
        <v/>
      </c>
      <c r="J33" t="str">
        <f ca="1">IF(K33&gt;COUNTIF(A:A,$I$2),"",MATCH($I$2,OFFSET($A$3,SUM($J$2:J32),0,COUNTA(A:A),1),0))</f>
        <v/>
      </c>
      <c r="K33">
        <f t="shared" si="2"/>
        <v>31</v>
      </c>
    </row>
    <row r="34" spans="1:11" x14ac:dyDescent="0.35">
      <c r="A34">
        <f>'Page Tracking'!I37</f>
        <v>0</v>
      </c>
      <c r="B34" t="str">
        <f>'Page Tracking'!J37</f>
        <v>Page Tracking|</v>
      </c>
      <c r="E34" t="str">
        <f t="shared" ca="1" si="0"/>
        <v/>
      </c>
      <c r="F34" t="str">
        <f ca="1">IF(G34&gt;COUNTIF(A:A,$E$2),"",MATCH($E$2,OFFSET($A$3,SUM($F$2:F33),0,COUNTA(A:A),1),0))</f>
        <v/>
      </c>
      <c r="G34">
        <f t="shared" si="3"/>
        <v>32</v>
      </c>
      <c r="I34" t="str">
        <f t="shared" ca="1" si="1"/>
        <v/>
      </c>
      <c r="J34" t="str">
        <f ca="1">IF(K34&gt;COUNTIF(A:A,$I$2),"",MATCH($I$2,OFFSET($A$3,SUM($J$2:J33),0,COUNTA(A:A),1),0))</f>
        <v/>
      </c>
      <c r="K34">
        <f t="shared" si="2"/>
        <v>32</v>
      </c>
    </row>
    <row r="35" spans="1:11" x14ac:dyDescent="0.35">
      <c r="A35">
        <f>'Page Tracking'!I38</f>
        <v>0</v>
      </c>
      <c r="B35" t="str">
        <f>'Page Tracking'!J38</f>
        <v>Page Tracking|</v>
      </c>
      <c r="E35" t="str">
        <f t="shared" ca="1" si="0"/>
        <v/>
      </c>
      <c r="F35" t="str">
        <f ca="1">IF(G35&gt;COUNTIF(A:A,$E$2),"",MATCH($E$2,OFFSET($A$3,SUM($F$2:F34),0,COUNTA(A:A),1),0))</f>
        <v/>
      </c>
      <c r="G35">
        <f t="shared" si="3"/>
        <v>33</v>
      </c>
      <c r="I35" t="str">
        <f t="shared" ca="1" si="1"/>
        <v/>
      </c>
      <c r="J35" t="str">
        <f ca="1">IF(K35&gt;COUNTIF(A:A,$I$2),"",MATCH($I$2,OFFSET($A$3,SUM($J$2:J34),0,COUNTA(A:A),1),0))</f>
        <v/>
      </c>
      <c r="K35">
        <f t="shared" si="2"/>
        <v>33</v>
      </c>
    </row>
    <row r="36" spans="1:11" x14ac:dyDescent="0.35">
      <c r="A36">
        <f>'Page Tracking'!I39</f>
        <v>0</v>
      </c>
      <c r="B36" t="str">
        <f>'Page Tracking'!J39</f>
        <v>Page Tracking|</v>
      </c>
      <c r="E36" t="str">
        <f t="shared" ca="1" si="0"/>
        <v/>
      </c>
      <c r="F36" t="str">
        <f ca="1">IF(G36&gt;COUNTIF(A:A,$E$2),"",MATCH($E$2,OFFSET($A$3,SUM($F$2:F35),0,COUNTA(A:A),1),0))</f>
        <v/>
      </c>
      <c r="G36">
        <f t="shared" si="3"/>
        <v>34</v>
      </c>
      <c r="I36" t="str">
        <f t="shared" ca="1" si="1"/>
        <v/>
      </c>
      <c r="J36" t="str">
        <f ca="1">IF(K36&gt;COUNTIF(A:A,$I$2),"",MATCH($I$2,OFFSET($A$3,SUM($J$2:J35),0,COUNTA(A:A),1),0))</f>
        <v/>
      </c>
      <c r="K36">
        <f t="shared" si="2"/>
        <v>34</v>
      </c>
    </row>
    <row r="37" spans="1:11" x14ac:dyDescent="0.35">
      <c r="A37">
        <f>'Page Tracking'!I40</f>
        <v>0</v>
      </c>
      <c r="B37" t="str">
        <f>'Page Tracking'!J40</f>
        <v>Page Tracking|</v>
      </c>
      <c r="E37" t="str">
        <f t="shared" ca="1" si="0"/>
        <v/>
      </c>
      <c r="F37" t="str">
        <f ca="1">IF(G37&gt;COUNTIF(A:A,$E$2),"",MATCH($E$2,OFFSET($A$3,SUM($F$2:F36),0,COUNTA(A:A),1),0))</f>
        <v/>
      </c>
      <c r="G37">
        <f t="shared" si="3"/>
        <v>35</v>
      </c>
      <c r="I37" t="str">
        <f t="shared" ca="1" si="1"/>
        <v/>
      </c>
      <c r="J37" t="str">
        <f ca="1">IF(K37&gt;COUNTIF(A:A,$I$2),"",MATCH($I$2,OFFSET($A$3,SUM($J$2:J36),0,COUNTA(A:A),1),0))</f>
        <v/>
      </c>
      <c r="K37">
        <f t="shared" si="2"/>
        <v>35</v>
      </c>
    </row>
    <row r="38" spans="1:11" x14ac:dyDescent="0.35">
      <c r="A38">
        <f>'Page Tracking'!I41</f>
        <v>0</v>
      </c>
      <c r="B38" t="str">
        <f>'Page Tracking'!J41</f>
        <v>Page Tracking|</v>
      </c>
      <c r="E38" t="str">
        <f t="shared" ca="1" si="0"/>
        <v/>
      </c>
      <c r="F38" t="str">
        <f ca="1">IF(G38&gt;COUNTIF(A:A,$E$2),"",MATCH($E$2,OFFSET($A$3,SUM($F$2:F37),0,COUNTA(A:A),1),0))</f>
        <v/>
      </c>
      <c r="G38">
        <f t="shared" si="3"/>
        <v>36</v>
      </c>
      <c r="I38" t="str">
        <f t="shared" ca="1" si="1"/>
        <v/>
      </c>
      <c r="J38" t="str">
        <f ca="1">IF(K38&gt;COUNTIF(A:A,$I$2),"",MATCH($I$2,OFFSET($A$3,SUM($J$2:J37),0,COUNTA(A:A),1),0))</f>
        <v/>
      </c>
      <c r="K38">
        <f t="shared" si="2"/>
        <v>36</v>
      </c>
    </row>
    <row r="39" spans="1:11" x14ac:dyDescent="0.35">
      <c r="A39">
        <f>'Page Tracking'!I42</f>
        <v>0</v>
      </c>
      <c r="B39" t="str">
        <f>'Page Tracking'!J42</f>
        <v>Page Tracking|</v>
      </c>
      <c r="E39" t="str">
        <f t="shared" ca="1" si="0"/>
        <v/>
      </c>
      <c r="F39" t="str">
        <f ca="1">IF(G39&gt;COUNTIF(A:A,$E$2),"",MATCH($E$2,OFFSET($A$3,SUM($F$2:F38),0,COUNTA(A:A),1),0))</f>
        <v/>
      </c>
      <c r="G39">
        <f t="shared" si="3"/>
        <v>37</v>
      </c>
      <c r="I39" t="str">
        <f t="shared" ca="1" si="1"/>
        <v/>
      </c>
      <c r="J39" t="str">
        <f ca="1">IF(K39&gt;COUNTIF(A:A,$I$2),"",MATCH($I$2,OFFSET($A$3,SUM($J$2:J38),0,COUNTA(A:A),1),0))</f>
        <v/>
      </c>
      <c r="K39">
        <f t="shared" si="2"/>
        <v>37</v>
      </c>
    </row>
    <row r="40" spans="1:11" x14ac:dyDescent="0.35">
      <c r="A40">
        <f>'Page Tracking'!I43</f>
        <v>0</v>
      </c>
      <c r="B40" t="str">
        <f>'Page Tracking'!J43</f>
        <v>Page Tracking|</v>
      </c>
      <c r="E40" t="str">
        <f t="shared" ca="1" si="0"/>
        <v/>
      </c>
      <c r="F40" t="str">
        <f ca="1">IF(G40&gt;COUNTIF(A:A,$E$2),"",MATCH($E$2,OFFSET($A$3,SUM($F$2:F39),0,COUNTA(A:A),1),0))</f>
        <v/>
      </c>
      <c r="G40">
        <f t="shared" si="3"/>
        <v>38</v>
      </c>
      <c r="I40" t="str">
        <f t="shared" ca="1" si="1"/>
        <v/>
      </c>
      <c r="J40" t="str">
        <f ca="1">IF(K40&gt;COUNTIF(A:A,$I$2),"",MATCH($I$2,OFFSET($A$3,SUM($J$2:J39),0,COUNTA(A:A),1),0))</f>
        <v/>
      </c>
      <c r="K40">
        <f t="shared" si="2"/>
        <v>38</v>
      </c>
    </row>
    <row r="41" spans="1:11" x14ac:dyDescent="0.35">
      <c r="A41">
        <f>'Page Tracking'!I44</f>
        <v>0</v>
      </c>
      <c r="B41" t="str">
        <f>'Page Tracking'!J44</f>
        <v>Page Tracking|</v>
      </c>
      <c r="E41" t="str">
        <f t="shared" ca="1" si="0"/>
        <v/>
      </c>
      <c r="F41" t="str">
        <f ca="1">IF(G41&gt;COUNTIF(A:A,$E$2),"",MATCH($E$2,OFFSET($A$3,SUM($F$2:F40),0,COUNTA(A:A),1),0))</f>
        <v/>
      </c>
      <c r="G41">
        <f t="shared" si="3"/>
        <v>39</v>
      </c>
      <c r="I41" t="str">
        <f t="shared" ca="1" si="1"/>
        <v/>
      </c>
      <c r="J41" t="str">
        <f ca="1">IF(K41&gt;COUNTIF(A:A,$I$2),"",MATCH($I$2,OFFSET($A$3,SUM($J$2:J40),0,COUNTA(A:A),1),0))</f>
        <v/>
      </c>
      <c r="K41">
        <f t="shared" si="2"/>
        <v>39</v>
      </c>
    </row>
    <row r="42" spans="1:11" x14ac:dyDescent="0.35">
      <c r="A42">
        <f>'Page Tracking'!I45</f>
        <v>0</v>
      </c>
      <c r="B42" t="str">
        <f>'Page Tracking'!J45</f>
        <v>Page Tracking|</v>
      </c>
      <c r="E42" t="str">
        <f t="shared" ca="1" si="0"/>
        <v/>
      </c>
      <c r="F42" t="str">
        <f ca="1">IF(G42&gt;COUNTIF(A:A,$E$2),"",MATCH($E$2,OFFSET($A$3,SUM($F$2:F41),0,COUNTA(A:A),1),0))</f>
        <v/>
      </c>
      <c r="G42">
        <f t="shared" si="3"/>
        <v>40</v>
      </c>
      <c r="I42" t="str">
        <f t="shared" ca="1" si="1"/>
        <v/>
      </c>
      <c r="J42" t="str">
        <f ca="1">IF(K42&gt;COUNTIF(A:A,$I$2),"",MATCH($I$2,OFFSET($A$3,SUM($J$2:J41),0,COUNTA(A:A),1),0))</f>
        <v/>
      </c>
      <c r="K42">
        <f t="shared" si="2"/>
        <v>40</v>
      </c>
    </row>
    <row r="43" spans="1:11" x14ac:dyDescent="0.35">
      <c r="A43">
        <f>'Page Tracking'!I46</f>
        <v>0</v>
      </c>
      <c r="B43" t="str">
        <f>'Page Tracking'!J46</f>
        <v>Page Tracking|</v>
      </c>
      <c r="E43" t="str">
        <f t="shared" ca="1" si="0"/>
        <v/>
      </c>
      <c r="F43" t="str">
        <f ca="1">IF(G43&gt;COUNTIF(A:A,$E$2),"",MATCH($E$2,OFFSET($A$3,SUM($F$2:F42),0,COUNTA(A:A),1),0))</f>
        <v/>
      </c>
      <c r="G43">
        <f t="shared" si="3"/>
        <v>41</v>
      </c>
      <c r="I43" t="str">
        <f t="shared" ca="1" si="1"/>
        <v/>
      </c>
      <c r="J43" t="str">
        <f ca="1">IF(K43&gt;COUNTIF(A:A,$I$2),"",MATCH($I$2,OFFSET($A$3,SUM($J$2:J42),0,COUNTA(A:A),1),0))</f>
        <v/>
      </c>
      <c r="K43">
        <f t="shared" si="2"/>
        <v>41</v>
      </c>
    </row>
    <row r="44" spans="1:11" x14ac:dyDescent="0.35">
      <c r="A44">
        <f>'Page Tracking'!I47</f>
        <v>0</v>
      </c>
      <c r="B44" t="str">
        <f>'Page Tracking'!J47</f>
        <v>Page Tracking|</v>
      </c>
      <c r="E44" t="str">
        <f t="shared" ca="1" si="0"/>
        <v/>
      </c>
      <c r="F44" t="str">
        <f ca="1">IF(G44&gt;COUNTIF(A:A,$E$2),"",MATCH($E$2,OFFSET($A$3,SUM($F$2:F43),0,COUNTA(A:A),1),0))</f>
        <v/>
      </c>
      <c r="G44">
        <f t="shared" si="3"/>
        <v>42</v>
      </c>
      <c r="I44" t="str">
        <f t="shared" ca="1" si="1"/>
        <v/>
      </c>
      <c r="J44" t="str">
        <f ca="1">IF(K44&gt;COUNTIF(A:A,$I$2),"",MATCH($I$2,OFFSET($A$3,SUM($J$2:J43),0,COUNTA(A:A),1),0))</f>
        <v/>
      </c>
      <c r="K44">
        <f t="shared" si="2"/>
        <v>42</v>
      </c>
    </row>
    <row r="45" spans="1:11" x14ac:dyDescent="0.35">
      <c r="A45">
        <f>'Page Tracking'!I48</f>
        <v>0</v>
      </c>
      <c r="B45">
        <f>'Page Tracking'!J48</f>
        <v>0</v>
      </c>
      <c r="E45" t="str">
        <f t="shared" ca="1" si="0"/>
        <v/>
      </c>
      <c r="F45" t="str">
        <f ca="1">IF(G45&gt;COUNTIF(A:A,$E$2),"",MATCH($E$2,OFFSET($A$3,SUM($F$2:F44),0,COUNTA(A:A),1),0))</f>
        <v/>
      </c>
      <c r="G45">
        <f t="shared" si="3"/>
        <v>43</v>
      </c>
      <c r="I45" t="str">
        <f t="shared" ca="1" si="1"/>
        <v/>
      </c>
      <c r="J45" t="str">
        <f ca="1">IF(K45&gt;COUNTIF(A:A,$I$2),"",MATCH($I$2,OFFSET($A$3,SUM($J$2:J44),0,COUNTA(A:A),1),0))</f>
        <v/>
      </c>
      <c r="K45">
        <f t="shared" si="2"/>
        <v>43</v>
      </c>
    </row>
    <row r="46" spans="1:11" x14ac:dyDescent="0.35">
      <c r="A46">
        <f>'Page Tracking'!I49</f>
        <v>0</v>
      </c>
      <c r="B46">
        <f>'Page Tracking'!J49</f>
        <v>0</v>
      </c>
      <c r="E46" t="str">
        <f t="shared" ca="1" si="0"/>
        <v/>
      </c>
      <c r="F46" t="str">
        <f ca="1">IF(G46&gt;COUNTIF(A:A,$E$2),"",MATCH($E$2,OFFSET($A$3,SUM($F$2:F45),0,COUNTA(A:A),1),0))</f>
        <v/>
      </c>
      <c r="G46">
        <f t="shared" si="3"/>
        <v>44</v>
      </c>
      <c r="I46" t="str">
        <f t="shared" ca="1" si="1"/>
        <v/>
      </c>
      <c r="J46" t="str">
        <f ca="1">IF(K46&gt;COUNTIF(A:A,$I$2),"",MATCH($I$2,OFFSET($A$3,SUM($J$2:J45),0,COUNTA(A:A),1),0))</f>
        <v/>
      </c>
      <c r="K46">
        <f t="shared" si="2"/>
        <v>44</v>
      </c>
    </row>
    <row r="47" spans="1:11" x14ac:dyDescent="0.35">
      <c r="A47">
        <f>'Page Tracking'!I50</f>
        <v>0</v>
      </c>
      <c r="B47">
        <f>'Page Tracking'!J50</f>
        <v>0</v>
      </c>
      <c r="E47" t="str">
        <f t="shared" ca="1" si="0"/>
        <v/>
      </c>
      <c r="F47" t="str">
        <f ca="1">IF(G47&gt;COUNTIF(A:A,$E$2),"",MATCH($E$2,OFFSET($A$3,SUM($F$2:F46),0,COUNTA(A:A),1),0))</f>
        <v/>
      </c>
      <c r="G47">
        <f t="shared" si="3"/>
        <v>45</v>
      </c>
      <c r="I47" t="str">
        <f t="shared" ca="1" si="1"/>
        <v/>
      </c>
      <c r="J47" t="str">
        <f ca="1">IF(K47&gt;COUNTIF(A:A,$I$2),"",MATCH($I$2,OFFSET($A$3,SUM($J$2:J46),0,COUNTA(A:A),1),0))</f>
        <v/>
      </c>
      <c r="K47">
        <f t="shared" si="2"/>
        <v>45</v>
      </c>
    </row>
    <row r="48" spans="1:11" x14ac:dyDescent="0.35">
      <c r="A48">
        <f>'Page Tracking'!I51</f>
        <v>0</v>
      </c>
      <c r="B48">
        <f>'Page Tracking'!J51</f>
        <v>0</v>
      </c>
      <c r="E48" t="str">
        <f t="shared" ca="1" si="0"/>
        <v/>
      </c>
      <c r="F48" t="str">
        <f ca="1">IF(G48&gt;COUNTIF(A:A,$E$2),"",MATCH($E$2,OFFSET($A$3,SUM($F$2:F47),0,COUNTA(A:A),1),0))</f>
        <v/>
      </c>
      <c r="G48">
        <f t="shared" si="3"/>
        <v>46</v>
      </c>
      <c r="I48" t="str">
        <f t="shared" ca="1" si="1"/>
        <v/>
      </c>
      <c r="J48" t="str">
        <f ca="1">IF(K48&gt;COUNTIF(A:A,$I$2),"",MATCH($I$2,OFFSET($A$3,SUM($J$2:J47),0,COUNTA(A:A),1),0))</f>
        <v/>
      </c>
      <c r="K48">
        <f t="shared" si="2"/>
        <v>46</v>
      </c>
    </row>
    <row r="49" spans="1:11" x14ac:dyDescent="0.35">
      <c r="A49">
        <f>'Page Tracking'!I52</f>
        <v>0</v>
      </c>
      <c r="B49">
        <f>'Page Tracking'!J52</f>
        <v>0</v>
      </c>
      <c r="E49" t="str">
        <f t="shared" ca="1" si="0"/>
        <v/>
      </c>
      <c r="F49" t="str">
        <f ca="1">IF(G49&gt;COUNTIF(A:A,$E$2),"",MATCH($E$2,OFFSET($A$3,SUM($F$2:F48),0,COUNTA(A:A),1),0))</f>
        <v/>
      </c>
      <c r="G49">
        <f t="shared" si="3"/>
        <v>47</v>
      </c>
      <c r="I49" t="str">
        <f t="shared" ca="1" si="1"/>
        <v/>
      </c>
      <c r="J49" t="str">
        <f ca="1">IF(K49&gt;COUNTIF(A:A,$I$2),"",MATCH($I$2,OFFSET($A$3,SUM($J$2:J48),0,COUNTA(A:A),1),0))</f>
        <v/>
      </c>
      <c r="K49">
        <f t="shared" si="2"/>
        <v>47</v>
      </c>
    </row>
    <row r="50" spans="1:11" x14ac:dyDescent="0.35">
      <c r="A50">
        <f>'Page Tracking'!I53</f>
        <v>0</v>
      </c>
      <c r="B50">
        <f>'Page Tracking'!J53</f>
        <v>0</v>
      </c>
      <c r="E50" t="str">
        <f t="shared" ca="1" si="0"/>
        <v/>
      </c>
      <c r="F50" t="str">
        <f ca="1">IF(G50&gt;COUNTIF(A:A,$E$2),"",MATCH($E$2,OFFSET($A$3,SUM($F$2:F49),0,COUNTA(A:A),1),0))</f>
        <v/>
      </c>
      <c r="G50">
        <f t="shared" si="3"/>
        <v>48</v>
      </c>
      <c r="I50" t="str">
        <f t="shared" ca="1" si="1"/>
        <v/>
      </c>
      <c r="J50" t="str">
        <f ca="1">IF(K50&gt;COUNTIF(A:A,$I$2),"",MATCH($I$2,OFFSET($A$3,SUM($J$2:J49),0,COUNTA(A:A),1),0))</f>
        <v/>
      </c>
      <c r="K50">
        <f t="shared" si="2"/>
        <v>48</v>
      </c>
    </row>
    <row r="51" spans="1:11" x14ac:dyDescent="0.35">
      <c r="A51">
        <f>'Page Tracking'!I54</f>
        <v>0</v>
      </c>
      <c r="B51">
        <f>'Page Tracking'!J54</f>
        <v>0</v>
      </c>
      <c r="E51" t="str">
        <f t="shared" ca="1" si="0"/>
        <v/>
      </c>
      <c r="F51" t="str">
        <f ca="1">IF(G51&gt;COUNTIF(A:A,$E$2),"",MATCH($E$2,OFFSET($A$3,SUM($F$2:F50),0,COUNTA(A:A),1),0))</f>
        <v/>
      </c>
      <c r="G51">
        <f t="shared" si="3"/>
        <v>49</v>
      </c>
      <c r="I51" t="str">
        <f t="shared" ca="1" si="1"/>
        <v/>
      </c>
      <c r="J51" t="str">
        <f ca="1">IF(K51&gt;COUNTIF(A:A,$I$2),"",MATCH($I$2,OFFSET($A$3,SUM($J$2:J50),0,COUNTA(A:A),1),0))</f>
        <v/>
      </c>
      <c r="K51">
        <f t="shared" si="2"/>
        <v>49</v>
      </c>
    </row>
    <row r="52" spans="1:11" x14ac:dyDescent="0.35">
      <c r="A52">
        <f>'Page Tracking'!I55</f>
        <v>0</v>
      </c>
      <c r="B52">
        <f>'Page Tracking'!J55</f>
        <v>0</v>
      </c>
      <c r="E52" t="str">
        <f t="shared" ca="1" si="0"/>
        <v/>
      </c>
      <c r="F52" t="str">
        <f ca="1">IF(G52&gt;COUNTIF(A:A,$E$2),"",MATCH($E$2,OFFSET($A$3,SUM($F$2:F51),0,COUNTA(A:A),1),0))</f>
        <v/>
      </c>
      <c r="G52">
        <f t="shared" si="3"/>
        <v>50</v>
      </c>
      <c r="I52" t="str">
        <f t="shared" ca="1" si="1"/>
        <v/>
      </c>
      <c r="J52" t="str">
        <f ca="1">IF(K52&gt;COUNTIF(A:A,$I$2),"",MATCH($I$2,OFFSET($A$3,SUM($J$2:J51),0,COUNTA(A:A),1),0))</f>
        <v/>
      </c>
      <c r="K52">
        <f t="shared" si="2"/>
        <v>50</v>
      </c>
    </row>
    <row r="53" spans="1:11" x14ac:dyDescent="0.35">
      <c r="A53" t="str">
        <f>Navigation!H6</f>
        <v>P2</v>
      </c>
      <c r="B53" t="str">
        <f>Navigation!I6</f>
        <v>Navigation|Header</v>
      </c>
      <c r="E53" t="str">
        <f t="shared" ca="1" si="0"/>
        <v/>
      </c>
      <c r="F53" t="str">
        <f ca="1">IF(G53&gt;COUNTIF(A:A,$E$2),"",MATCH($E$2,OFFSET($A$3,SUM($F$2:F52),0,COUNTA(A:A),1),0))</f>
        <v/>
      </c>
      <c r="G53">
        <f t="shared" si="3"/>
        <v>51</v>
      </c>
      <c r="I53" t="str">
        <f t="shared" ca="1" si="1"/>
        <v/>
      </c>
      <c r="J53" t="str">
        <f ca="1">IF(K53&gt;COUNTIF(A:A,$I$2),"",MATCH($I$2,OFFSET($A$3,SUM($J$2:J52),0,COUNTA(A:A),1),0))</f>
        <v/>
      </c>
      <c r="K53">
        <f t="shared" si="2"/>
        <v>51</v>
      </c>
    </row>
    <row r="54" spans="1:11" x14ac:dyDescent="0.35">
      <c r="A54" t="str">
        <f>Navigation!H7</f>
        <v>P2</v>
      </c>
      <c r="B54" t="str">
        <f>Navigation!I7</f>
        <v>Navigation|Footer</v>
      </c>
      <c r="E54" t="str">
        <f t="shared" ca="1" si="0"/>
        <v/>
      </c>
      <c r="F54" t="str">
        <f ca="1">IF(G54&gt;COUNTIF(A:A,$E$2),"",MATCH($E$2,OFFSET($A$3,SUM($F$2:F53),0,COUNTA(A:A),1),0))</f>
        <v/>
      </c>
      <c r="G54">
        <f t="shared" si="3"/>
        <v>52</v>
      </c>
      <c r="I54" t="str">
        <f t="shared" ca="1" si="1"/>
        <v/>
      </c>
      <c r="J54" t="str">
        <f ca="1">IF(K54&gt;COUNTIF(A:A,$I$2),"",MATCH($I$2,OFFSET($A$3,SUM($J$2:J53),0,COUNTA(A:A),1),0))</f>
        <v/>
      </c>
      <c r="K54">
        <f t="shared" si="2"/>
        <v>52</v>
      </c>
    </row>
    <row r="55" spans="1:11" x14ac:dyDescent="0.35">
      <c r="A55" t="str">
        <f>Navigation!H8</f>
        <v>P1</v>
      </c>
      <c r="B55" t="str">
        <f>Navigation!I8</f>
        <v>Navigation|Primary Navigation</v>
      </c>
      <c r="E55" t="str">
        <f t="shared" ca="1" si="0"/>
        <v/>
      </c>
      <c r="F55" t="str">
        <f ca="1">IF(G55&gt;COUNTIF(A:A,$E$2),"",MATCH($E$2,OFFSET($A$3,SUM($F$2:F54),0,COUNTA(A:A),1),0))</f>
        <v/>
      </c>
      <c r="G55">
        <f t="shared" si="3"/>
        <v>53</v>
      </c>
      <c r="I55" t="str">
        <f t="shared" ca="1" si="1"/>
        <v/>
      </c>
      <c r="J55" t="str">
        <f ca="1">IF(K55&gt;COUNTIF(A:A,$I$2),"",MATCH($I$2,OFFSET($A$3,SUM($J$2:J54),0,COUNTA(A:A),1),0))</f>
        <v/>
      </c>
      <c r="K55">
        <f t="shared" si="2"/>
        <v>53</v>
      </c>
    </row>
    <row r="56" spans="1:11" x14ac:dyDescent="0.35">
      <c r="A56" t="str">
        <f>Navigation!H9</f>
        <v>P2</v>
      </c>
      <c r="B56" t="str">
        <f>Navigation!I9</f>
        <v>Navigation|Seondary Navigation</v>
      </c>
      <c r="E56" t="str">
        <f t="shared" ca="1" si="0"/>
        <v/>
      </c>
      <c r="F56" t="str">
        <f ca="1">IF(G56&gt;COUNTIF(A:A,$E$2),"",MATCH($E$2,OFFSET($A$3,SUM($F$2:F55),0,COUNTA(A:A),1),0))</f>
        <v/>
      </c>
      <c r="G56">
        <f t="shared" si="3"/>
        <v>54</v>
      </c>
      <c r="I56" t="str">
        <f t="shared" ca="1" si="1"/>
        <v/>
      </c>
      <c r="J56" t="str">
        <f ca="1">IF(K56&gt;COUNTIF(A:A,$I$2),"",MATCH($I$2,OFFSET($A$3,SUM($J$2:J55),0,COUNTA(A:A),1),0))</f>
        <v/>
      </c>
      <c r="K56">
        <f t="shared" si="2"/>
        <v>54</v>
      </c>
    </row>
    <row r="57" spans="1:11" x14ac:dyDescent="0.35">
      <c r="A57">
        <f>Navigation!H10</f>
        <v>0</v>
      </c>
      <c r="B57" t="str">
        <f>Navigation!I10</f>
        <v>Navigation|</v>
      </c>
      <c r="E57" t="str">
        <f t="shared" ca="1" si="0"/>
        <v/>
      </c>
      <c r="F57" t="str">
        <f ca="1">IF(G57&gt;COUNTIF(A:A,$E$2),"",MATCH($E$2,OFFSET($A$3,SUM($F$2:F56),0,COUNTA(A:A),1),0))</f>
        <v/>
      </c>
      <c r="G57">
        <f t="shared" si="3"/>
        <v>55</v>
      </c>
      <c r="I57" t="str">
        <f t="shared" ca="1" si="1"/>
        <v/>
      </c>
      <c r="J57" t="str">
        <f ca="1">IF(K57&gt;COUNTIF(A:A,$I$2),"",MATCH($I$2,OFFSET($A$3,SUM($J$2:J56),0,COUNTA(A:A),1),0))</f>
        <v/>
      </c>
      <c r="K57">
        <f t="shared" si="2"/>
        <v>55</v>
      </c>
    </row>
    <row r="58" spans="1:11" x14ac:dyDescent="0.35">
      <c r="A58">
        <f>Navigation!H11</f>
        <v>0</v>
      </c>
      <c r="B58" t="str">
        <f>Navigation!I11</f>
        <v>Navigation|</v>
      </c>
      <c r="E58" t="str">
        <f t="shared" ca="1" si="0"/>
        <v/>
      </c>
      <c r="F58" t="str">
        <f ca="1">IF(G58&gt;COUNTIF(A:A,$E$2),"",MATCH($E$2,OFFSET($A$3,SUM($F$2:F57),0,COUNTA(A:A),1),0))</f>
        <v/>
      </c>
      <c r="G58">
        <f t="shared" si="3"/>
        <v>56</v>
      </c>
      <c r="I58" t="str">
        <f t="shared" ca="1" si="1"/>
        <v/>
      </c>
      <c r="J58" t="str">
        <f ca="1">IF(K58&gt;COUNTIF(A:A,$I$2),"",MATCH($I$2,OFFSET($A$3,SUM($J$2:J57),0,COUNTA(A:A),1),0))</f>
        <v/>
      </c>
      <c r="K58">
        <f t="shared" si="2"/>
        <v>56</v>
      </c>
    </row>
    <row r="59" spans="1:11" x14ac:dyDescent="0.35">
      <c r="A59">
        <f>Navigation!H12</f>
        <v>0</v>
      </c>
      <c r="B59" t="str">
        <f>Navigation!I12</f>
        <v>Navigation|</v>
      </c>
      <c r="E59" t="str">
        <f t="shared" ca="1" si="0"/>
        <v/>
      </c>
      <c r="F59" t="str">
        <f ca="1">IF(G59&gt;COUNTIF(A:A,$E$2),"",MATCH($E$2,OFFSET($A$3,SUM($F$2:F58),0,COUNTA(A:A),1),0))</f>
        <v/>
      </c>
      <c r="G59">
        <f t="shared" si="3"/>
        <v>57</v>
      </c>
      <c r="I59" t="str">
        <f t="shared" ca="1" si="1"/>
        <v/>
      </c>
      <c r="J59" t="str">
        <f ca="1">IF(K59&gt;COUNTIF(A:A,$I$2),"",MATCH($I$2,OFFSET($A$3,SUM($J$2:J58),0,COUNTA(A:A),1),0))</f>
        <v/>
      </c>
      <c r="K59">
        <f t="shared" si="2"/>
        <v>57</v>
      </c>
    </row>
    <row r="60" spans="1:11" x14ac:dyDescent="0.35">
      <c r="A60">
        <f>Navigation!H13</f>
        <v>0</v>
      </c>
      <c r="B60" t="str">
        <f>Navigation!I13</f>
        <v>Navigation|</v>
      </c>
      <c r="E60" t="str">
        <f t="shared" ca="1" si="0"/>
        <v/>
      </c>
      <c r="F60" t="str">
        <f ca="1">IF(G60&gt;COUNTIF(A:A,$E$2),"",MATCH($E$2,OFFSET($A$3,SUM($F$2:F59),0,COUNTA(A:A),1),0))</f>
        <v/>
      </c>
      <c r="G60">
        <f t="shared" si="3"/>
        <v>58</v>
      </c>
      <c r="I60" t="str">
        <f t="shared" ca="1" si="1"/>
        <v/>
      </c>
      <c r="J60" t="str">
        <f ca="1">IF(K60&gt;COUNTIF(A:A,$I$2),"",MATCH($I$2,OFFSET($A$3,SUM($J$2:J59),0,COUNTA(A:A),1),0))</f>
        <v/>
      </c>
      <c r="K60">
        <f t="shared" si="2"/>
        <v>58</v>
      </c>
    </row>
    <row r="61" spans="1:11" x14ac:dyDescent="0.35">
      <c r="A61">
        <f>Navigation!H14</f>
        <v>0</v>
      </c>
      <c r="B61" t="str">
        <f>Navigation!I14</f>
        <v>Navigation|</v>
      </c>
      <c r="E61" t="str">
        <f t="shared" ca="1" si="0"/>
        <v/>
      </c>
      <c r="F61" t="str">
        <f ca="1">IF(G61&gt;COUNTIF(A:A,$E$2),"",MATCH($E$2,OFFSET($A$3,SUM($F$2:F60),0,COUNTA(A:A),1),0))</f>
        <v/>
      </c>
      <c r="G61">
        <f t="shared" si="3"/>
        <v>59</v>
      </c>
      <c r="I61" t="str">
        <f t="shared" ca="1" si="1"/>
        <v/>
      </c>
      <c r="J61" t="str">
        <f ca="1">IF(K61&gt;COUNTIF(A:A,$I$2),"",MATCH($I$2,OFFSET($A$3,SUM($J$2:J60),0,COUNTA(A:A),1),0))</f>
        <v/>
      </c>
      <c r="K61">
        <f t="shared" si="2"/>
        <v>59</v>
      </c>
    </row>
    <row r="62" spans="1:11" x14ac:dyDescent="0.35">
      <c r="A62">
        <f>Navigation!H15</f>
        <v>0</v>
      </c>
      <c r="B62" t="str">
        <f>Navigation!I15</f>
        <v>Navigation|</v>
      </c>
      <c r="E62" t="str">
        <f t="shared" ca="1" si="0"/>
        <v/>
      </c>
      <c r="F62" t="str">
        <f ca="1">IF(G62&gt;COUNTIF(A:A,$E$2),"",MATCH($E$2,OFFSET($A$3,SUM($F$2:F61),0,COUNTA(A:A),1),0))</f>
        <v/>
      </c>
      <c r="G62">
        <f t="shared" si="3"/>
        <v>60</v>
      </c>
      <c r="I62" t="str">
        <f t="shared" ca="1" si="1"/>
        <v/>
      </c>
      <c r="J62" t="str">
        <f ca="1">IF(K62&gt;COUNTIF(A:A,$I$2),"",MATCH($I$2,OFFSET($A$3,SUM($J$2:J61),0,COUNTA(A:A),1),0))</f>
        <v/>
      </c>
      <c r="K62">
        <f t="shared" si="2"/>
        <v>60</v>
      </c>
    </row>
    <row r="63" spans="1:11" x14ac:dyDescent="0.35">
      <c r="A63">
        <f>Navigation!H16</f>
        <v>0</v>
      </c>
      <c r="B63" t="str">
        <f>Navigation!I16</f>
        <v>Navigation|</v>
      </c>
      <c r="E63" t="str">
        <f t="shared" ca="1" si="0"/>
        <v/>
      </c>
      <c r="F63" t="str">
        <f ca="1">IF(G63&gt;COUNTIF(A:A,$E$2),"",MATCH($E$2,OFFSET($A$3,SUM($F$2:F62),0,COUNTA(A:A),1),0))</f>
        <v/>
      </c>
      <c r="G63">
        <f t="shared" si="3"/>
        <v>61</v>
      </c>
      <c r="I63" t="str">
        <f t="shared" ca="1" si="1"/>
        <v/>
      </c>
      <c r="J63" t="str">
        <f ca="1">IF(K63&gt;COUNTIF(A:A,$I$2),"",MATCH($I$2,OFFSET($A$3,SUM($J$2:J62),0,COUNTA(A:A),1),0))</f>
        <v/>
      </c>
      <c r="K63">
        <f t="shared" si="2"/>
        <v>61</v>
      </c>
    </row>
    <row r="64" spans="1:11" x14ac:dyDescent="0.35">
      <c r="A64">
        <f>Navigation!H17</f>
        <v>0</v>
      </c>
      <c r="B64" t="str">
        <f>Navigation!I17</f>
        <v>Navigation|</v>
      </c>
      <c r="E64" t="str">
        <f t="shared" ca="1" si="0"/>
        <v/>
      </c>
      <c r="F64" t="str">
        <f ca="1">IF(G64&gt;COUNTIF(A:A,$E$2),"",MATCH($E$2,OFFSET($A$3,SUM($F$2:F63),0,COUNTA(A:A),1),0))</f>
        <v/>
      </c>
      <c r="G64">
        <f t="shared" si="3"/>
        <v>62</v>
      </c>
      <c r="I64" t="str">
        <f t="shared" ca="1" si="1"/>
        <v/>
      </c>
      <c r="J64" t="str">
        <f ca="1">IF(K64&gt;COUNTIF(A:A,$I$2),"",MATCH($I$2,OFFSET($A$3,SUM($J$2:J63),0,COUNTA(A:A),1),0))</f>
        <v/>
      </c>
      <c r="K64">
        <f t="shared" si="2"/>
        <v>62</v>
      </c>
    </row>
    <row r="65" spans="1:11" x14ac:dyDescent="0.35">
      <c r="A65">
        <f>Navigation!H18</f>
        <v>0</v>
      </c>
      <c r="B65" t="str">
        <f>Navigation!I18</f>
        <v>Navigation|</v>
      </c>
      <c r="E65" t="str">
        <f t="shared" ca="1" si="0"/>
        <v/>
      </c>
      <c r="F65" t="str">
        <f ca="1">IF(G65&gt;COUNTIF(A:A,$E$2),"",MATCH($E$2,OFFSET($A$3,SUM($F$2:F64),0,COUNTA(A:A),1),0))</f>
        <v/>
      </c>
      <c r="G65">
        <f t="shared" si="3"/>
        <v>63</v>
      </c>
      <c r="I65" t="str">
        <f t="shared" ca="1" si="1"/>
        <v/>
      </c>
      <c r="J65" t="str">
        <f ca="1">IF(K65&gt;COUNTIF(A:A,$I$2),"",MATCH($I$2,OFFSET($A$3,SUM($J$2:J64),0,COUNTA(A:A),1),0))</f>
        <v/>
      </c>
      <c r="K65">
        <f t="shared" si="2"/>
        <v>63</v>
      </c>
    </row>
    <row r="66" spans="1:11" x14ac:dyDescent="0.35">
      <c r="A66">
        <f>Navigation!H19</f>
        <v>0</v>
      </c>
      <c r="B66" t="str">
        <f>Navigation!I19</f>
        <v>Navigation|</v>
      </c>
      <c r="E66" t="str">
        <f t="shared" ca="1" si="0"/>
        <v/>
      </c>
      <c r="F66" t="str">
        <f ca="1">IF(G66&gt;COUNTIF(A:A,$E$2),"",MATCH($E$2,OFFSET($A$3,SUM($F$2:F65),0,COUNTA(A:A),1),0))</f>
        <v/>
      </c>
      <c r="G66">
        <f t="shared" si="3"/>
        <v>64</v>
      </c>
      <c r="I66" t="str">
        <f t="shared" ca="1" si="1"/>
        <v/>
      </c>
      <c r="J66" t="str">
        <f ca="1">IF(K66&gt;COUNTIF(A:A,$I$2),"",MATCH($I$2,OFFSET($A$3,SUM($J$2:J65),0,COUNTA(A:A),1),0))</f>
        <v/>
      </c>
      <c r="K66">
        <f t="shared" si="2"/>
        <v>64</v>
      </c>
    </row>
    <row r="67" spans="1:11" x14ac:dyDescent="0.35">
      <c r="A67">
        <f>Navigation!H20</f>
        <v>0</v>
      </c>
      <c r="B67" t="str">
        <f>Navigation!I20</f>
        <v>Navigation|</v>
      </c>
      <c r="E67" t="str">
        <f t="shared" ca="1" si="0"/>
        <v/>
      </c>
      <c r="F67" t="str">
        <f ca="1">IF(G67&gt;COUNTIF(A:A,$E$2),"",MATCH($E$2,OFFSET($A$3,SUM($F$2:F66),0,COUNTA(A:A),1),0))</f>
        <v/>
      </c>
      <c r="G67">
        <f t="shared" si="3"/>
        <v>65</v>
      </c>
      <c r="I67" t="str">
        <f t="shared" ca="1" si="1"/>
        <v/>
      </c>
      <c r="J67" t="str">
        <f ca="1">IF(K67&gt;COUNTIF(A:A,$I$2),"",MATCH($I$2,OFFSET($A$3,SUM($J$2:J66),0,COUNTA(A:A),1),0))</f>
        <v/>
      </c>
      <c r="K67">
        <f t="shared" si="2"/>
        <v>65</v>
      </c>
    </row>
    <row r="68" spans="1:11" x14ac:dyDescent="0.35">
      <c r="A68">
        <f>Navigation!H21</f>
        <v>0</v>
      </c>
      <c r="B68" t="str">
        <f>Navigation!I21</f>
        <v>Navigation|</v>
      </c>
      <c r="E68" t="str">
        <f t="shared" ref="E68:E131" ca="1" si="4">IF(G68&gt;COUNTIF(A:A,$E$2),"",INDEX(OFFSET($B$3,0,0,COUNTA(B:B)),MATCH(E67,OFFSET($B$3,0,0,COUNTA(B:B),1),0)+F68))</f>
        <v/>
      </c>
      <c r="F68" t="str">
        <f ca="1">IF(G68&gt;COUNTIF(A:A,$E$2),"",MATCH($E$2,OFFSET($A$3,SUM($F$2:F67),0,COUNTA(A:A),1),0))</f>
        <v/>
      </c>
      <c r="G68">
        <f t="shared" si="3"/>
        <v>66</v>
      </c>
      <c r="I68" t="str">
        <f t="shared" ca="1" si="1"/>
        <v/>
      </c>
      <c r="J68" t="str">
        <f ca="1">IF(K68&gt;COUNTIF(A:A,$I$2),"",MATCH($I$2,OFFSET($A$3,SUM($J$2:J67),0,COUNTA(A:A),1),0))</f>
        <v/>
      </c>
      <c r="K68">
        <f t="shared" si="2"/>
        <v>66</v>
      </c>
    </row>
    <row r="69" spans="1:11" x14ac:dyDescent="0.35">
      <c r="A69">
        <f>Navigation!H22</f>
        <v>0</v>
      </c>
      <c r="B69" t="str">
        <f>Navigation!I22</f>
        <v>Navigation|</v>
      </c>
      <c r="E69" t="str">
        <f t="shared" ca="1" si="4"/>
        <v/>
      </c>
      <c r="F69" t="str">
        <f ca="1">IF(G69&gt;COUNTIF(A:A,$E$2),"",MATCH($E$2,OFFSET($A$3,SUM($F$2:F68),0,COUNTA(A:A),1),0))</f>
        <v/>
      </c>
      <c r="G69">
        <f t="shared" si="3"/>
        <v>67</v>
      </c>
      <c r="I69" t="str">
        <f t="shared" ref="I69:I132" ca="1" si="5">IF(K69&gt;COUNTIF(A:A,$I$2),"",INDEX(OFFSET($B$3,0,0,COUNTA(A:A)),MATCH(I68,OFFSET($B$3,0,0,COUNTA(A:A),1),0)+J69))</f>
        <v/>
      </c>
      <c r="J69" t="str">
        <f ca="1">IF(K69&gt;COUNTIF(A:A,$I$2),"",MATCH($I$2,OFFSET($A$3,SUM($J$2:J68),0,COUNTA(A:A),1),0))</f>
        <v/>
      </c>
      <c r="K69">
        <f t="shared" ref="K69:K132" si="6">K68+1</f>
        <v>67</v>
      </c>
    </row>
    <row r="70" spans="1:11" x14ac:dyDescent="0.35">
      <c r="A70">
        <f>Navigation!H23</f>
        <v>0</v>
      </c>
      <c r="B70" t="str">
        <f>Navigation!I23</f>
        <v>Navigation|</v>
      </c>
      <c r="E70" t="str">
        <f t="shared" ca="1" si="4"/>
        <v/>
      </c>
      <c r="F70" t="str">
        <f ca="1">IF(G70&gt;COUNTIF(A:A,$E$2),"",MATCH($E$2,OFFSET($A$3,SUM($F$2:F69),0,COUNTA(A:A),1),0))</f>
        <v/>
      </c>
      <c r="G70">
        <f t="shared" ref="G70:G133" si="7">G69+1</f>
        <v>68</v>
      </c>
      <c r="I70" t="str">
        <f t="shared" ca="1" si="5"/>
        <v/>
      </c>
      <c r="J70" t="str">
        <f ca="1">IF(K70&gt;COUNTIF(A:A,$I$2),"",MATCH($I$2,OFFSET($A$3,SUM($J$2:J69),0,COUNTA(A:A),1),0))</f>
        <v/>
      </c>
      <c r="K70">
        <f t="shared" si="6"/>
        <v>68</v>
      </c>
    </row>
    <row r="71" spans="1:11" x14ac:dyDescent="0.35">
      <c r="A71">
        <f>Navigation!H24</f>
        <v>0</v>
      </c>
      <c r="B71" t="str">
        <f>Navigation!I24</f>
        <v>Navigation|</v>
      </c>
      <c r="E71" t="str">
        <f t="shared" ca="1" si="4"/>
        <v/>
      </c>
      <c r="F71" t="str">
        <f ca="1">IF(G71&gt;COUNTIF(A:A,$E$2),"",MATCH($E$2,OFFSET($A$3,SUM($F$2:F70),0,COUNTA(A:A),1),0))</f>
        <v/>
      </c>
      <c r="G71">
        <f t="shared" si="7"/>
        <v>69</v>
      </c>
      <c r="I71" t="str">
        <f t="shared" ca="1" si="5"/>
        <v/>
      </c>
      <c r="J71" t="str">
        <f ca="1">IF(K71&gt;COUNTIF(A:A,$I$2),"",MATCH($I$2,OFFSET($A$3,SUM($J$2:J70),0,COUNTA(A:A),1),0))</f>
        <v/>
      </c>
      <c r="K71">
        <f t="shared" si="6"/>
        <v>69</v>
      </c>
    </row>
    <row r="72" spans="1:11" x14ac:dyDescent="0.35">
      <c r="A72">
        <f>Navigation!H25</f>
        <v>0</v>
      </c>
      <c r="B72" t="str">
        <f>Navigation!I25</f>
        <v>Navigation|</v>
      </c>
      <c r="E72" t="str">
        <f t="shared" ca="1" si="4"/>
        <v/>
      </c>
      <c r="F72" t="str">
        <f ca="1">IF(G72&gt;COUNTIF(A:A,$E$2),"",MATCH($E$2,OFFSET($A$3,SUM($F$2:F71),0,COUNTA(A:A),1),0))</f>
        <v/>
      </c>
      <c r="G72">
        <f t="shared" si="7"/>
        <v>70</v>
      </c>
      <c r="I72" t="str">
        <f t="shared" ca="1" si="5"/>
        <v/>
      </c>
      <c r="J72" t="str">
        <f ca="1">IF(K72&gt;COUNTIF(A:A,$I$2),"",MATCH($I$2,OFFSET($A$3,SUM($J$2:J71),0,COUNTA(A:A),1),0))</f>
        <v/>
      </c>
      <c r="K72">
        <f t="shared" si="6"/>
        <v>70</v>
      </c>
    </row>
    <row r="73" spans="1:11" x14ac:dyDescent="0.35">
      <c r="A73">
        <f>Navigation!H26</f>
        <v>0</v>
      </c>
      <c r="B73" t="str">
        <f>Navigation!I26</f>
        <v>Navigation|</v>
      </c>
      <c r="E73" t="str">
        <f t="shared" ca="1" si="4"/>
        <v/>
      </c>
      <c r="F73" t="str">
        <f ca="1">IF(G73&gt;COUNTIF(A:A,$E$2),"",MATCH($E$2,OFFSET($A$3,SUM($F$2:F72),0,COUNTA(A:A),1),0))</f>
        <v/>
      </c>
      <c r="G73">
        <f t="shared" si="7"/>
        <v>71</v>
      </c>
      <c r="I73" t="str">
        <f t="shared" ca="1" si="5"/>
        <v/>
      </c>
      <c r="J73" t="str">
        <f ca="1">IF(K73&gt;COUNTIF(A:A,$I$2),"",MATCH($I$2,OFFSET($A$3,SUM($J$2:J72),0,COUNTA(A:A),1),0))</f>
        <v/>
      </c>
      <c r="K73">
        <f t="shared" si="6"/>
        <v>71</v>
      </c>
    </row>
    <row r="74" spans="1:11" x14ac:dyDescent="0.35">
      <c r="A74">
        <f>Navigation!H27</f>
        <v>0</v>
      </c>
      <c r="B74" t="str">
        <f>Navigation!I27</f>
        <v>Navigation|</v>
      </c>
      <c r="E74" t="str">
        <f t="shared" ca="1" si="4"/>
        <v/>
      </c>
      <c r="F74" t="str">
        <f ca="1">IF(G74&gt;COUNTIF(A:A,$E$2),"",MATCH($E$2,OFFSET($A$3,SUM($F$2:F73),0,COUNTA(A:A),1),0))</f>
        <v/>
      </c>
      <c r="G74">
        <f t="shared" si="7"/>
        <v>72</v>
      </c>
      <c r="I74" t="str">
        <f t="shared" ca="1" si="5"/>
        <v/>
      </c>
      <c r="J74" t="str">
        <f ca="1">IF(K74&gt;COUNTIF(A:A,$I$2),"",MATCH($I$2,OFFSET($A$3,SUM($J$2:J73),0,COUNTA(A:A),1),0))</f>
        <v/>
      </c>
      <c r="K74">
        <f t="shared" si="6"/>
        <v>72</v>
      </c>
    </row>
    <row r="75" spans="1:11" x14ac:dyDescent="0.35">
      <c r="A75">
        <f>Navigation!H28</f>
        <v>0</v>
      </c>
      <c r="B75" t="str">
        <f>Navigation!I28</f>
        <v>Navigation|</v>
      </c>
      <c r="E75" t="str">
        <f t="shared" ca="1" si="4"/>
        <v/>
      </c>
      <c r="F75" t="str">
        <f ca="1">IF(G75&gt;COUNTIF(A:A,$E$2),"",MATCH($E$2,OFFSET($A$3,SUM($F$2:F74),0,COUNTA(A:A),1),0))</f>
        <v/>
      </c>
      <c r="G75">
        <f t="shared" si="7"/>
        <v>73</v>
      </c>
      <c r="I75" t="str">
        <f t="shared" ca="1" si="5"/>
        <v/>
      </c>
      <c r="J75" t="str">
        <f ca="1">IF(K75&gt;COUNTIF(A:A,$I$2),"",MATCH($I$2,OFFSET($A$3,SUM($J$2:J74),0,COUNTA(A:A),1),0))</f>
        <v/>
      </c>
      <c r="K75">
        <f t="shared" si="6"/>
        <v>73</v>
      </c>
    </row>
    <row r="76" spans="1:11" x14ac:dyDescent="0.35">
      <c r="A76">
        <f>Navigation!H29</f>
        <v>0</v>
      </c>
      <c r="B76" t="str">
        <f>Navigation!I29</f>
        <v>Navigation|</v>
      </c>
      <c r="E76" t="str">
        <f t="shared" ca="1" si="4"/>
        <v/>
      </c>
      <c r="F76" t="str">
        <f ca="1">IF(G76&gt;COUNTIF(A:A,$E$2),"",MATCH($E$2,OFFSET($A$3,SUM($F$2:F75),0,COUNTA(A:A),1),0))</f>
        <v/>
      </c>
      <c r="G76">
        <f t="shared" si="7"/>
        <v>74</v>
      </c>
      <c r="I76" t="str">
        <f t="shared" ca="1" si="5"/>
        <v/>
      </c>
      <c r="J76" t="str">
        <f ca="1">IF(K76&gt;COUNTIF(A:A,$I$2),"",MATCH($I$2,OFFSET($A$3,SUM($J$2:J75),0,COUNTA(A:A),1),0))</f>
        <v/>
      </c>
      <c r="K76">
        <f t="shared" si="6"/>
        <v>74</v>
      </c>
    </row>
    <row r="77" spans="1:11" x14ac:dyDescent="0.35">
      <c r="A77">
        <f>Navigation!H30</f>
        <v>0</v>
      </c>
      <c r="B77" t="str">
        <f>Navigation!I30</f>
        <v>Navigation|</v>
      </c>
      <c r="E77" t="str">
        <f t="shared" ca="1" si="4"/>
        <v/>
      </c>
      <c r="F77" t="str">
        <f ca="1">IF(G77&gt;COUNTIF(A:A,$E$2),"",MATCH($E$2,OFFSET($A$3,SUM($F$2:F76),0,COUNTA(A:A),1),0))</f>
        <v/>
      </c>
      <c r="G77">
        <f t="shared" si="7"/>
        <v>75</v>
      </c>
      <c r="I77" t="str">
        <f t="shared" ca="1" si="5"/>
        <v/>
      </c>
      <c r="J77" t="str">
        <f ca="1">IF(K77&gt;COUNTIF(A:A,$I$2),"",MATCH($I$2,OFFSET($A$3,SUM($J$2:J76),0,COUNTA(A:A),1),0))</f>
        <v/>
      </c>
      <c r="K77">
        <f t="shared" si="6"/>
        <v>75</v>
      </c>
    </row>
    <row r="78" spans="1:11" x14ac:dyDescent="0.35">
      <c r="A78">
        <f>Navigation!H31</f>
        <v>0</v>
      </c>
      <c r="B78" t="str">
        <f>Navigation!I31</f>
        <v>Navigation|</v>
      </c>
      <c r="E78" t="str">
        <f t="shared" ca="1" si="4"/>
        <v/>
      </c>
      <c r="F78" t="str">
        <f ca="1">IF(G78&gt;COUNTIF(A:A,$E$2),"",MATCH($E$2,OFFSET($A$3,SUM($F$2:F77),0,COUNTA(A:A),1),0))</f>
        <v/>
      </c>
      <c r="G78">
        <f t="shared" si="7"/>
        <v>76</v>
      </c>
      <c r="I78" t="str">
        <f t="shared" ca="1" si="5"/>
        <v/>
      </c>
      <c r="J78" t="str">
        <f ca="1">IF(K78&gt;COUNTIF(A:A,$I$2),"",MATCH($I$2,OFFSET($A$3,SUM($J$2:J77),0,COUNTA(A:A),1),0))</f>
        <v/>
      </c>
      <c r="K78">
        <f t="shared" si="6"/>
        <v>76</v>
      </c>
    </row>
    <row r="79" spans="1:11" x14ac:dyDescent="0.35">
      <c r="A79">
        <f>Navigation!H32</f>
        <v>0</v>
      </c>
      <c r="B79" t="str">
        <f>Navigation!I32</f>
        <v>Navigation|</v>
      </c>
      <c r="E79" t="str">
        <f t="shared" ca="1" si="4"/>
        <v/>
      </c>
      <c r="F79" t="str">
        <f ca="1">IF(G79&gt;COUNTIF(A:A,$E$2),"",MATCH($E$2,OFFSET($A$3,SUM($F$2:F78),0,COUNTA(A:A),1),0))</f>
        <v/>
      </c>
      <c r="G79">
        <f t="shared" si="7"/>
        <v>77</v>
      </c>
      <c r="I79" t="str">
        <f t="shared" ca="1" si="5"/>
        <v/>
      </c>
      <c r="J79" t="str">
        <f ca="1">IF(K79&gt;COUNTIF(A:A,$I$2),"",MATCH($I$2,OFFSET($A$3,SUM($J$2:J78),0,COUNTA(A:A),1),0))</f>
        <v/>
      </c>
      <c r="K79">
        <f t="shared" si="6"/>
        <v>77</v>
      </c>
    </row>
    <row r="80" spans="1:11" x14ac:dyDescent="0.35">
      <c r="A80">
        <f>Navigation!H33</f>
        <v>0</v>
      </c>
      <c r="B80" t="str">
        <f>Navigation!I33</f>
        <v>Navigation|</v>
      </c>
      <c r="E80" t="str">
        <f t="shared" ca="1" si="4"/>
        <v/>
      </c>
      <c r="F80" t="str">
        <f ca="1">IF(G80&gt;COUNTIF(A:A,$E$2),"",MATCH($E$2,OFFSET($A$3,SUM($F$2:F79),0,COUNTA(A:A),1),0))</f>
        <v/>
      </c>
      <c r="G80">
        <f t="shared" si="7"/>
        <v>78</v>
      </c>
      <c r="I80" t="str">
        <f t="shared" ca="1" si="5"/>
        <v/>
      </c>
      <c r="J80" t="str">
        <f ca="1">IF(K80&gt;COUNTIF(A:A,$I$2),"",MATCH($I$2,OFFSET($A$3,SUM($J$2:J79),0,COUNTA(A:A),1),0))</f>
        <v/>
      </c>
      <c r="K80">
        <f t="shared" si="6"/>
        <v>78</v>
      </c>
    </row>
    <row r="81" spans="1:11" x14ac:dyDescent="0.35">
      <c r="A81">
        <f>Navigation!H34</f>
        <v>0</v>
      </c>
      <c r="B81" t="str">
        <f>Navigation!I34</f>
        <v>Navigation|</v>
      </c>
      <c r="E81" t="str">
        <f t="shared" ca="1" si="4"/>
        <v/>
      </c>
      <c r="F81" t="str">
        <f ca="1">IF(G81&gt;COUNTIF(A:A,$E$2),"",MATCH($E$2,OFFSET($A$3,SUM($F$2:F80),0,COUNTA(A:A),1),0))</f>
        <v/>
      </c>
      <c r="G81">
        <f t="shared" si="7"/>
        <v>79</v>
      </c>
      <c r="I81" t="str">
        <f t="shared" ca="1" si="5"/>
        <v/>
      </c>
      <c r="J81" t="str">
        <f ca="1">IF(K81&gt;COUNTIF(A:A,$I$2),"",MATCH($I$2,OFFSET($A$3,SUM($J$2:J80),0,COUNTA(A:A),1),0))</f>
        <v/>
      </c>
      <c r="K81">
        <f t="shared" si="6"/>
        <v>79</v>
      </c>
    </row>
    <row r="82" spans="1:11" x14ac:dyDescent="0.35">
      <c r="A82">
        <f>Navigation!H35</f>
        <v>0</v>
      </c>
      <c r="B82" t="str">
        <f>Navigation!I35</f>
        <v>Navigation|</v>
      </c>
      <c r="E82" t="str">
        <f t="shared" ca="1" si="4"/>
        <v/>
      </c>
      <c r="F82" t="str">
        <f ca="1">IF(G82&gt;COUNTIF(A:A,$E$2),"",MATCH($E$2,OFFSET($A$3,SUM($F$2:F81),0,COUNTA(A:A),1),0))</f>
        <v/>
      </c>
      <c r="G82">
        <f t="shared" si="7"/>
        <v>80</v>
      </c>
      <c r="I82" t="str">
        <f t="shared" ca="1" si="5"/>
        <v/>
      </c>
      <c r="J82" t="str">
        <f ca="1">IF(K82&gt;COUNTIF(A:A,$I$2),"",MATCH($I$2,OFFSET($A$3,SUM($J$2:J81),0,COUNTA(A:A),1),0))</f>
        <v/>
      </c>
      <c r="K82">
        <f t="shared" si="6"/>
        <v>80</v>
      </c>
    </row>
    <row r="83" spans="1:11" x14ac:dyDescent="0.35">
      <c r="A83">
        <f>Navigation!H36</f>
        <v>0</v>
      </c>
      <c r="B83" t="str">
        <f>Navigation!I36</f>
        <v>Navigation|</v>
      </c>
      <c r="E83" t="str">
        <f t="shared" ca="1" si="4"/>
        <v/>
      </c>
      <c r="F83" t="str">
        <f ca="1">IF(G83&gt;COUNTIF(A:A,$E$2),"",MATCH($E$2,OFFSET($A$3,SUM($F$2:F82),0,COUNTA(A:A),1),0))</f>
        <v/>
      </c>
      <c r="G83">
        <f t="shared" si="7"/>
        <v>81</v>
      </c>
      <c r="I83" t="str">
        <f t="shared" ca="1" si="5"/>
        <v/>
      </c>
      <c r="J83" t="str">
        <f ca="1">IF(K83&gt;COUNTIF(A:A,$I$2),"",MATCH($I$2,OFFSET($A$3,SUM($J$2:J82),0,COUNTA(A:A),1),0))</f>
        <v/>
      </c>
      <c r="K83">
        <f t="shared" si="6"/>
        <v>81</v>
      </c>
    </row>
    <row r="84" spans="1:11" x14ac:dyDescent="0.35">
      <c r="A84">
        <f>Navigation!H37</f>
        <v>0</v>
      </c>
      <c r="B84" t="str">
        <f>Navigation!I37</f>
        <v>Navigation|</v>
      </c>
      <c r="E84" t="str">
        <f t="shared" ca="1" si="4"/>
        <v/>
      </c>
      <c r="F84" t="str">
        <f ca="1">IF(G84&gt;COUNTIF(A:A,$E$2),"",MATCH($E$2,OFFSET($A$3,SUM($F$2:F83),0,COUNTA(A:A),1),0))</f>
        <v/>
      </c>
      <c r="G84">
        <f t="shared" si="7"/>
        <v>82</v>
      </c>
      <c r="I84" t="str">
        <f t="shared" ca="1" si="5"/>
        <v/>
      </c>
      <c r="J84" t="str">
        <f ca="1">IF(K84&gt;COUNTIF(A:A,$I$2),"",MATCH($I$2,OFFSET($A$3,SUM($J$2:J83),0,COUNTA(A:A),1),0))</f>
        <v/>
      </c>
      <c r="K84">
        <f t="shared" si="6"/>
        <v>82</v>
      </c>
    </row>
    <row r="85" spans="1:11" x14ac:dyDescent="0.35">
      <c r="A85">
        <f>Navigation!H38</f>
        <v>0</v>
      </c>
      <c r="B85" t="str">
        <f>Navigation!I38</f>
        <v>Navigation|</v>
      </c>
      <c r="E85" t="str">
        <f t="shared" ca="1" si="4"/>
        <v/>
      </c>
      <c r="F85" t="str">
        <f ca="1">IF(G85&gt;COUNTIF(A:A,$E$2),"",MATCH($E$2,OFFSET($A$3,SUM($F$2:F84),0,COUNTA(A:A),1),0))</f>
        <v/>
      </c>
      <c r="G85">
        <f t="shared" si="7"/>
        <v>83</v>
      </c>
      <c r="I85" t="str">
        <f t="shared" ca="1" si="5"/>
        <v/>
      </c>
      <c r="J85" t="str">
        <f ca="1">IF(K85&gt;COUNTIF(A:A,$I$2),"",MATCH($I$2,OFFSET($A$3,SUM($J$2:J84),0,COUNTA(A:A),1),0))</f>
        <v/>
      </c>
      <c r="K85">
        <f t="shared" si="6"/>
        <v>83</v>
      </c>
    </row>
    <row r="86" spans="1:11" x14ac:dyDescent="0.35">
      <c r="A86">
        <f>Navigation!H39</f>
        <v>0</v>
      </c>
      <c r="B86" t="str">
        <f>Navigation!I39</f>
        <v>Navigation|</v>
      </c>
      <c r="E86" t="str">
        <f t="shared" ca="1" si="4"/>
        <v/>
      </c>
      <c r="F86" t="str">
        <f ca="1">IF(G86&gt;COUNTIF(A:A,$E$2),"",MATCH($E$2,OFFSET($A$3,SUM($F$2:F85),0,COUNTA(A:A),1),0))</f>
        <v/>
      </c>
      <c r="G86">
        <f t="shared" si="7"/>
        <v>84</v>
      </c>
      <c r="I86" t="str">
        <f t="shared" ca="1" si="5"/>
        <v/>
      </c>
      <c r="J86" t="str">
        <f ca="1">IF(K86&gt;COUNTIF(A:A,$I$2),"",MATCH($I$2,OFFSET($A$3,SUM($J$2:J85),0,COUNTA(A:A),1),0))</f>
        <v/>
      </c>
      <c r="K86">
        <f t="shared" si="6"/>
        <v>84</v>
      </c>
    </row>
    <row r="87" spans="1:11" x14ac:dyDescent="0.35">
      <c r="A87">
        <f>Navigation!H40</f>
        <v>0</v>
      </c>
      <c r="B87" t="str">
        <f>Navigation!I40</f>
        <v>Navigation|</v>
      </c>
      <c r="E87" t="str">
        <f t="shared" ca="1" si="4"/>
        <v/>
      </c>
      <c r="F87" t="str">
        <f ca="1">IF(G87&gt;COUNTIF(A:A,$E$2),"",MATCH($E$2,OFFSET($A$3,SUM($F$2:F86),0,COUNTA(A:A),1),0))</f>
        <v/>
      </c>
      <c r="G87">
        <f t="shared" si="7"/>
        <v>85</v>
      </c>
      <c r="I87" t="str">
        <f t="shared" ca="1" si="5"/>
        <v/>
      </c>
      <c r="J87" t="str">
        <f ca="1">IF(K87&gt;COUNTIF(A:A,$I$2),"",MATCH($I$2,OFFSET($A$3,SUM($J$2:J86),0,COUNTA(A:A),1),0))</f>
        <v/>
      </c>
      <c r="K87">
        <f t="shared" si="6"/>
        <v>85</v>
      </c>
    </row>
    <row r="88" spans="1:11" x14ac:dyDescent="0.35">
      <c r="A88">
        <f>Navigation!H41</f>
        <v>0</v>
      </c>
      <c r="B88" t="str">
        <f>Navigation!I41</f>
        <v>Navigation|</v>
      </c>
      <c r="E88" t="str">
        <f t="shared" ca="1" si="4"/>
        <v/>
      </c>
      <c r="F88" t="str">
        <f ca="1">IF(G88&gt;COUNTIF(A:A,$E$2),"",MATCH($E$2,OFFSET($A$3,SUM($F$2:F87),0,COUNTA(A:A),1),0))</f>
        <v/>
      </c>
      <c r="G88">
        <f t="shared" si="7"/>
        <v>86</v>
      </c>
      <c r="I88" t="str">
        <f t="shared" ca="1" si="5"/>
        <v/>
      </c>
      <c r="J88" t="str">
        <f ca="1">IF(K88&gt;COUNTIF(A:A,$I$2),"",MATCH($I$2,OFFSET($A$3,SUM($J$2:J87),0,COUNTA(A:A),1),0))</f>
        <v/>
      </c>
      <c r="K88">
        <f t="shared" si="6"/>
        <v>86</v>
      </c>
    </row>
    <row r="89" spans="1:11" x14ac:dyDescent="0.35">
      <c r="A89">
        <f>Navigation!H42</f>
        <v>0</v>
      </c>
      <c r="B89" t="str">
        <f>Navigation!I42</f>
        <v>Navigation|</v>
      </c>
      <c r="E89" t="str">
        <f t="shared" ca="1" si="4"/>
        <v/>
      </c>
      <c r="F89" t="str">
        <f ca="1">IF(G89&gt;COUNTIF(A:A,$E$2),"",MATCH($E$2,OFFSET($A$3,SUM($F$2:F88),0,COUNTA(A:A),1),0))</f>
        <v/>
      </c>
      <c r="G89">
        <f t="shared" si="7"/>
        <v>87</v>
      </c>
      <c r="I89" t="str">
        <f t="shared" ca="1" si="5"/>
        <v/>
      </c>
      <c r="J89" t="str">
        <f ca="1">IF(K89&gt;COUNTIF(A:A,$I$2),"",MATCH($I$2,OFFSET($A$3,SUM($J$2:J88),0,COUNTA(A:A),1),0))</f>
        <v/>
      </c>
      <c r="K89">
        <f t="shared" si="6"/>
        <v>87</v>
      </c>
    </row>
    <row r="90" spans="1:11" x14ac:dyDescent="0.35">
      <c r="A90">
        <f>Navigation!H43</f>
        <v>0</v>
      </c>
      <c r="B90" t="str">
        <f>Navigation!I43</f>
        <v>Navigation|</v>
      </c>
      <c r="E90" t="str">
        <f t="shared" ca="1" si="4"/>
        <v/>
      </c>
      <c r="F90" t="str">
        <f ca="1">IF(G90&gt;COUNTIF(A:A,$E$2),"",MATCH($E$2,OFFSET($A$3,SUM($F$2:F89),0,COUNTA(A:A),1),0))</f>
        <v/>
      </c>
      <c r="G90">
        <f t="shared" si="7"/>
        <v>88</v>
      </c>
      <c r="I90" t="str">
        <f t="shared" ca="1" si="5"/>
        <v/>
      </c>
      <c r="J90" t="str">
        <f ca="1">IF(K90&gt;COUNTIF(A:A,$I$2),"",MATCH($I$2,OFFSET($A$3,SUM($J$2:J89),0,COUNTA(A:A),1),0))</f>
        <v/>
      </c>
      <c r="K90">
        <f t="shared" si="6"/>
        <v>88</v>
      </c>
    </row>
    <row r="91" spans="1:11" x14ac:dyDescent="0.35">
      <c r="A91">
        <f>Navigation!H44</f>
        <v>0</v>
      </c>
      <c r="B91" t="str">
        <f>Navigation!I44</f>
        <v>Navigation|</v>
      </c>
      <c r="E91" t="str">
        <f t="shared" ca="1" si="4"/>
        <v/>
      </c>
      <c r="F91" t="str">
        <f ca="1">IF(G91&gt;COUNTIF(A:A,$E$2),"",MATCH($E$2,OFFSET($A$3,SUM($F$2:F90),0,COUNTA(A:A),1),0))</f>
        <v/>
      </c>
      <c r="G91">
        <f t="shared" si="7"/>
        <v>89</v>
      </c>
      <c r="I91" t="str">
        <f t="shared" ca="1" si="5"/>
        <v/>
      </c>
      <c r="J91" t="str">
        <f ca="1">IF(K91&gt;COUNTIF(A:A,$I$2),"",MATCH($I$2,OFFSET($A$3,SUM($J$2:J90),0,COUNTA(A:A),1),0))</f>
        <v/>
      </c>
      <c r="K91">
        <f t="shared" si="6"/>
        <v>89</v>
      </c>
    </row>
    <row r="92" spans="1:11" x14ac:dyDescent="0.35">
      <c r="A92">
        <f>Navigation!H45</f>
        <v>0</v>
      </c>
      <c r="B92" t="str">
        <f>Navigation!I45</f>
        <v>Navigation|</v>
      </c>
      <c r="E92" t="str">
        <f t="shared" ca="1" si="4"/>
        <v/>
      </c>
      <c r="F92" t="str">
        <f ca="1">IF(G92&gt;COUNTIF(A:A,$E$2),"",MATCH($E$2,OFFSET($A$3,SUM($F$2:F91),0,COUNTA(A:A),1),0))</f>
        <v/>
      </c>
      <c r="G92">
        <f t="shared" si="7"/>
        <v>90</v>
      </c>
      <c r="I92" t="str">
        <f t="shared" ca="1" si="5"/>
        <v/>
      </c>
      <c r="J92" t="str">
        <f ca="1">IF(K92&gt;COUNTIF(A:A,$I$2),"",MATCH($I$2,OFFSET($A$3,SUM($J$2:J91),0,COUNTA(A:A),1),0))</f>
        <v/>
      </c>
      <c r="K92">
        <f t="shared" si="6"/>
        <v>90</v>
      </c>
    </row>
    <row r="93" spans="1:11" x14ac:dyDescent="0.35">
      <c r="A93">
        <f>Navigation!H46</f>
        <v>0</v>
      </c>
      <c r="B93" t="str">
        <f>Navigation!I46</f>
        <v>Navigation|</v>
      </c>
      <c r="E93" t="str">
        <f t="shared" ca="1" si="4"/>
        <v/>
      </c>
      <c r="F93" t="str">
        <f ca="1">IF(G93&gt;COUNTIF(A:A,$E$2),"",MATCH($E$2,OFFSET($A$3,SUM($F$2:F92),0,COUNTA(A:A),1),0))</f>
        <v/>
      </c>
      <c r="G93">
        <f t="shared" si="7"/>
        <v>91</v>
      </c>
      <c r="I93" t="str">
        <f t="shared" ca="1" si="5"/>
        <v/>
      </c>
      <c r="J93" t="str">
        <f ca="1">IF(K93&gt;COUNTIF(A:A,$I$2),"",MATCH($I$2,OFFSET($A$3,SUM($J$2:J92),0,COUNTA(A:A),1),0))</f>
        <v/>
      </c>
      <c r="K93">
        <f t="shared" si="6"/>
        <v>91</v>
      </c>
    </row>
    <row r="94" spans="1:11" x14ac:dyDescent="0.35">
      <c r="A94">
        <f>Navigation!H47</f>
        <v>0</v>
      </c>
      <c r="B94" t="str">
        <f>Navigation!I47</f>
        <v>Navigation|</v>
      </c>
      <c r="E94" t="str">
        <f t="shared" ca="1" si="4"/>
        <v/>
      </c>
      <c r="F94" t="str">
        <f ca="1">IF(G94&gt;COUNTIF(A:A,$E$2),"",MATCH($E$2,OFFSET($A$3,SUM($F$2:F93),0,COUNTA(A:A),1),0))</f>
        <v/>
      </c>
      <c r="G94">
        <f t="shared" si="7"/>
        <v>92</v>
      </c>
      <c r="I94" t="str">
        <f t="shared" ca="1" si="5"/>
        <v/>
      </c>
      <c r="J94" t="str">
        <f ca="1">IF(K94&gt;COUNTIF(A:A,$I$2),"",MATCH($I$2,OFFSET($A$3,SUM($J$2:J93),0,COUNTA(A:A),1),0))</f>
        <v/>
      </c>
      <c r="K94">
        <f t="shared" si="6"/>
        <v>92</v>
      </c>
    </row>
    <row r="95" spans="1:11" x14ac:dyDescent="0.35">
      <c r="A95">
        <f>Navigation!H48</f>
        <v>0</v>
      </c>
      <c r="B95" t="str">
        <f>Navigation!I48</f>
        <v>Navigation|</v>
      </c>
      <c r="E95" t="str">
        <f t="shared" ca="1" si="4"/>
        <v/>
      </c>
      <c r="F95" t="str">
        <f ca="1">IF(G95&gt;COUNTIF(A:A,$E$2),"",MATCH($E$2,OFFSET($A$3,SUM($F$2:F94),0,COUNTA(A:A),1),0))</f>
        <v/>
      </c>
      <c r="G95">
        <f t="shared" si="7"/>
        <v>93</v>
      </c>
      <c r="I95" t="str">
        <f t="shared" ca="1" si="5"/>
        <v/>
      </c>
      <c r="J95" t="str">
        <f ca="1">IF(K95&gt;COUNTIF(A:A,$I$2),"",MATCH($I$2,OFFSET($A$3,SUM($J$2:J94),0,COUNTA(A:A),1),0))</f>
        <v/>
      </c>
      <c r="K95">
        <f t="shared" si="6"/>
        <v>93</v>
      </c>
    </row>
    <row r="96" spans="1:11" x14ac:dyDescent="0.35">
      <c r="A96">
        <f>Navigation!H49</f>
        <v>0</v>
      </c>
      <c r="B96" t="str">
        <f>Navigation!I49</f>
        <v>Navigation|</v>
      </c>
      <c r="E96" t="str">
        <f t="shared" ca="1" si="4"/>
        <v/>
      </c>
      <c r="F96" t="str">
        <f ca="1">IF(G96&gt;COUNTIF(A:A,$E$2),"",MATCH($E$2,OFFSET($A$3,SUM($F$2:F95),0,COUNTA(A:A),1),0))</f>
        <v/>
      </c>
      <c r="G96">
        <f t="shared" si="7"/>
        <v>94</v>
      </c>
      <c r="I96" t="str">
        <f t="shared" ca="1" si="5"/>
        <v/>
      </c>
      <c r="J96" t="str">
        <f ca="1">IF(K96&gt;COUNTIF(A:A,$I$2),"",MATCH($I$2,OFFSET($A$3,SUM($J$2:J95),0,COUNTA(A:A),1),0))</f>
        <v/>
      </c>
      <c r="K96">
        <f t="shared" si="6"/>
        <v>94</v>
      </c>
    </row>
    <row r="97" spans="1:11" x14ac:dyDescent="0.35">
      <c r="A97">
        <f>Navigation!H50</f>
        <v>0</v>
      </c>
      <c r="B97" t="str">
        <f>Navigation!I50</f>
        <v>Navigation|</v>
      </c>
      <c r="E97" t="str">
        <f t="shared" ca="1" si="4"/>
        <v/>
      </c>
      <c r="F97" t="str">
        <f ca="1">IF(G97&gt;COUNTIF(A:A,$E$2),"",MATCH($E$2,OFFSET($A$3,SUM($F$2:F96),0,COUNTA(A:A),1),0))</f>
        <v/>
      </c>
      <c r="G97">
        <f t="shared" si="7"/>
        <v>95</v>
      </c>
      <c r="I97" t="str">
        <f t="shared" ca="1" si="5"/>
        <v/>
      </c>
      <c r="J97" t="str">
        <f ca="1">IF(K97&gt;COUNTIF(A:A,$I$2),"",MATCH($I$2,OFFSET($A$3,SUM($J$2:J96),0,COUNTA(A:A),1),0))</f>
        <v/>
      </c>
      <c r="K97">
        <f t="shared" si="6"/>
        <v>95</v>
      </c>
    </row>
    <row r="98" spans="1:11" x14ac:dyDescent="0.35">
      <c r="A98">
        <f>Navigation!H51</f>
        <v>0</v>
      </c>
      <c r="B98" t="str">
        <f>Navigation!I51</f>
        <v>Navigation|</v>
      </c>
      <c r="E98" t="str">
        <f t="shared" ca="1" si="4"/>
        <v/>
      </c>
      <c r="F98" t="str">
        <f ca="1">IF(G98&gt;COUNTIF(A:A,$E$2),"",MATCH($E$2,OFFSET($A$3,SUM($F$2:F97),0,COUNTA(A:A),1),0))</f>
        <v/>
      </c>
      <c r="G98">
        <f t="shared" si="7"/>
        <v>96</v>
      </c>
      <c r="I98" t="str">
        <f t="shared" ca="1" si="5"/>
        <v/>
      </c>
      <c r="J98" t="str">
        <f ca="1">IF(K98&gt;COUNTIF(A:A,$I$2),"",MATCH($I$2,OFFSET($A$3,SUM($J$2:J97),0,COUNTA(A:A),1),0))</f>
        <v/>
      </c>
      <c r="K98">
        <f t="shared" si="6"/>
        <v>96</v>
      </c>
    </row>
    <row r="99" spans="1:11" x14ac:dyDescent="0.35">
      <c r="A99">
        <f>Navigation!H52</f>
        <v>0</v>
      </c>
      <c r="B99" t="str">
        <f>Navigation!I52</f>
        <v>Navigation|</v>
      </c>
      <c r="E99" t="str">
        <f t="shared" ca="1" si="4"/>
        <v/>
      </c>
      <c r="F99" t="str">
        <f ca="1">IF(G99&gt;COUNTIF(A:A,$E$2),"",MATCH($E$2,OFFSET($A$3,SUM($F$2:F98),0,COUNTA(A:A),1),0))</f>
        <v/>
      </c>
      <c r="G99">
        <f t="shared" si="7"/>
        <v>97</v>
      </c>
      <c r="I99" t="str">
        <f t="shared" ca="1" si="5"/>
        <v/>
      </c>
      <c r="J99" t="str">
        <f ca="1">IF(K99&gt;COUNTIF(A:A,$I$2),"",MATCH($I$2,OFFSET($A$3,SUM($J$2:J98),0,COUNTA(A:A),1),0))</f>
        <v/>
      </c>
      <c r="K99">
        <f t="shared" si="6"/>
        <v>97</v>
      </c>
    </row>
    <row r="100" spans="1:11" x14ac:dyDescent="0.35">
      <c r="A100">
        <f>Navigation!H53</f>
        <v>0</v>
      </c>
      <c r="B100" t="str">
        <f>Navigation!I53</f>
        <v>Navigation|</v>
      </c>
      <c r="E100" t="str">
        <f t="shared" ca="1" si="4"/>
        <v/>
      </c>
      <c r="F100" t="str">
        <f ca="1">IF(G100&gt;COUNTIF(A:A,$E$2),"",MATCH($E$2,OFFSET($A$3,SUM($F$2:F99),0,COUNTA(A:A),1),0))</f>
        <v/>
      </c>
      <c r="G100">
        <f t="shared" si="7"/>
        <v>98</v>
      </c>
      <c r="I100" t="str">
        <f t="shared" ca="1" si="5"/>
        <v/>
      </c>
      <c r="J100" t="str">
        <f ca="1">IF(K100&gt;COUNTIF(A:A,$I$2),"",MATCH($I$2,OFFSET($A$3,SUM($J$2:J99),0,COUNTA(A:A),1),0))</f>
        <v/>
      </c>
      <c r="K100">
        <f t="shared" si="6"/>
        <v>98</v>
      </c>
    </row>
    <row r="101" spans="1:11" x14ac:dyDescent="0.35">
      <c r="A101">
        <f>Navigation!H54</f>
        <v>0</v>
      </c>
      <c r="B101" t="str">
        <f>Navigation!I54</f>
        <v>Navigation|</v>
      </c>
      <c r="E101" t="str">
        <f t="shared" ca="1" si="4"/>
        <v/>
      </c>
      <c r="F101" t="str">
        <f ca="1">IF(G101&gt;COUNTIF(A:A,$E$2),"",MATCH($E$2,OFFSET($A$3,SUM($F$2:F100),0,COUNTA(A:A),1),0))</f>
        <v/>
      </c>
      <c r="G101">
        <f t="shared" si="7"/>
        <v>99</v>
      </c>
      <c r="I101" t="str">
        <f t="shared" ca="1" si="5"/>
        <v/>
      </c>
      <c r="J101" t="str">
        <f ca="1">IF(K101&gt;COUNTIF(A:A,$I$2),"",MATCH($I$2,OFFSET($A$3,SUM($J$2:J100),0,COUNTA(A:A),1),0))</f>
        <v/>
      </c>
      <c r="K101">
        <f t="shared" si="6"/>
        <v>99</v>
      </c>
    </row>
    <row r="102" spans="1:11" x14ac:dyDescent="0.35">
      <c r="A102">
        <f>Navigation!H55</f>
        <v>0</v>
      </c>
      <c r="B102" t="str">
        <f>Navigation!I55</f>
        <v>Navigation|</v>
      </c>
      <c r="E102" t="str">
        <f t="shared" ca="1" si="4"/>
        <v/>
      </c>
      <c r="F102" t="str">
        <f ca="1">IF(G102&gt;COUNTIF(A:A,$E$2),"",MATCH($E$2,OFFSET($A$3,SUM($F$2:F101),0,COUNTA(A:A),1),0))</f>
        <v/>
      </c>
      <c r="G102">
        <f t="shared" si="7"/>
        <v>100</v>
      </c>
      <c r="I102" t="str">
        <f t="shared" ca="1" si="5"/>
        <v/>
      </c>
      <c r="J102" t="str">
        <f ca="1">IF(K102&gt;COUNTIF(A:A,$I$2),"",MATCH($I$2,OFFSET($A$3,SUM($J$2:J101),0,COUNTA(A:A),1),0))</f>
        <v/>
      </c>
      <c r="K102">
        <f t="shared" si="6"/>
        <v>100</v>
      </c>
    </row>
    <row r="103" spans="1:11" x14ac:dyDescent="0.35">
      <c r="A103">
        <f>Navigation!H56</f>
        <v>0</v>
      </c>
      <c r="B103" t="str">
        <f>Navigation!I56</f>
        <v>Navigation|</v>
      </c>
      <c r="E103" t="str">
        <f t="shared" ca="1" si="4"/>
        <v/>
      </c>
      <c r="F103" t="str">
        <f ca="1">IF(G103&gt;COUNTIF(A:A,$E$2),"",MATCH($E$2,OFFSET($A$3,SUM($F$2:F102),0,COUNTA(A:A),1),0))</f>
        <v/>
      </c>
      <c r="G103">
        <f t="shared" si="7"/>
        <v>101</v>
      </c>
      <c r="I103" t="str">
        <f t="shared" ca="1" si="5"/>
        <v/>
      </c>
      <c r="J103" t="str">
        <f ca="1">IF(K103&gt;COUNTIF(A:A,$I$2),"",MATCH($I$2,OFFSET($A$3,SUM($J$2:J102),0,COUNTA(A:A),1),0))</f>
        <v/>
      </c>
      <c r="K103">
        <f t="shared" si="6"/>
        <v>101</v>
      </c>
    </row>
    <row r="104" spans="1:11" x14ac:dyDescent="0.35">
      <c r="A104" t="str">
        <f>'Link Tracking'!H6</f>
        <v>P0</v>
      </c>
      <c r="B104" t="str">
        <f>'Link Tracking'!I6</f>
        <v>Link Tracking|Internal links</v>
      </c>
      <c r="E104" t="str">
        <f t="shared" ca="1" si="4"/>
        <v/>
      </c>
      <c r="F104" t="str">
        <f ca="1">IF(G104&gt;COUNTIF(A:A,$E$2),"",MATCH($E$2,OFFSET($A$3,SUM($F$2:F103),0,COUNTA(A:A),1),0))</f>
        <v/>
      </c>
      <c r="G104">
        <f t="shared" si="7"/>
        <v>102</v>
      </c>
      <c r="I104" t="str">
        <f t="shared" ca="1" si="5"/>
        <v/>
      </c>
      <c r="J104" t="str">
        <f ca="1">IF(K104&gt;COUNTIF(A:A,$I$2),"",MATCH($I$2,OFFSET($A$3,SUM($J$2:J103),0,COUNTA(A:A),1),0))</f>
        <v/>
      </c>
      <c r="K104">
        <f t="shared" si="6"/>
        <v>102</v>
      </c>
    </row>
    <row r="105" spans="1:11" x14ac:dyDescent="0.35">
      <c r="A105" t="str">
        <f>'Link Tracking'!H7</f>
        <v>P2</v>
      </c>
      <c r="B105" t="str">
        <f>'Link Tracking'!I7</f>
        <v xml:space="preserve">Link Tracking|External links </v>
      </c>
      <c r="E105" t="str">
        <f t="shared" ca="1" si="4"/>
        <v/>
      </c>
      <c r="F105" t="str">
        <f ca="1">IF(G105&gt;COUNTIF(A:A,$E$2),"",MATCH($E$2,OFFSET($A$3,SUM($F$2:F104),0,COUNTA(A:A),1),0))</f>
        <v/>
      </c>
      <c r="G105">
        <f t="shared" si="7"/>
        <v>103</v>
      </c>
      <c r="I105" t="str">
        <f t="shared" ca="1" si="5"/>
        <v/>
      </c>
      <c r="J105" t="str">
        <f ca="1">IF(K105&gt;COUNTIF(A:A,$I$2),"",MATCH($I$2,OFFSET($A$3,SUM($J$2:J104),0,COUNTA(A:A),1),0))</f>
        <v/>
      </c>
      <c r="K105">
        <f t="shared" si="6"/>
        <v>103</v>
      </c>
    </row>
    <row r="106" spans="1:11" x14ac:dyDescent="0.35">
      <c r="A106" t="str">
        <f>'Link Tracking'!H8</f>
        <v>P2</v>
      </c>
      <c r="B106" t="str">
        <f>'Link Tracking'!I8</f>
        <v>Link Tracking|Social Share Links</v>
      </c>
      <c r="E106" t="str">
        <f t="shared" ca="1" si="4"/>
        <v/>
      </c>
      <c r="F106" t="str">
        <f ca="1">IF(G106&gt;COUNTIF(A:A,$E$2),"",MATCH($E$2,OFFSET($A$3,SUM($F$2:F105),0,COUNTA(A:A),1),0))</f>
        <v/>
      </c>
      <c r="G106">
        <f t="shared" si="7"/>
        <v>104</v>
      </c>
      <c r="I106" t="str">
        <f t="shared" ca="1" si="5"/>
        <v/>
      </c>
      <c r="J106" t="str">
        <f ca="1">IF(K106&gt;COUNTIF(A:A,$I$2),"",MATCH($I$2,OFFSET($A$3,SUM($J$2:J105),0,COUNTA(A:A),1),0))</f>
        <v/>
      </c>
      <c r="K106">
        <f t="shared" si="6"/>
        <v>104</v>
      </c>
    </row>
    <row r="107" spans="1:11" x14ac:dyDescent="0.35">
      <c r="A107">
        <f>'Link Tracking'!H9</f>
        <v>0</v>
      </c>
      <c r="B107" t="str">
        <f>'Link Tracking'!I9</f>
        <v>Link Tracking|</v>
      </c>
      <c r="E107" t="str">
        <f t="shared" ca="1" si="4"/>
        <v/>
      </c>
      <c r="F107" t="str">
        <f ca="1">IF(G107&gt;COUNTIF(A:A,$E$2),"",MATCH($E$2,OFFSET($A$3,SUM($F$2:F106),0,COUNTA(A:A),1),0))</f>
        <v/>
      </c>
      <c r="G107">
        <f t="shared" si="7"/>
        <v>105</v>
      </c>
      <c r="I107" t="str">
        <f t="shared" ca="1" si="5"/>
        <v/>
      </c>
      <c r="J107" t="str">
        <f ca="1">IF(K107&gt;COUNTIF(A:A,$I$2),"",MATCH($I$2,OFFSET($A$3,SUM($J$2:J106),0,COUNTA(A:A),1),0))</f>
        <v/>
      </c>
      <c r="K107">
        <f t="shared" si="6"/>
        <v>105</v>
      </c>
    </row>
    <row r="108" spans="1:11" x14ac:dyDescent="0.35">
      <c r="A108">
        <f>'Link Tracking'!H10</f>
        <v>0</v>
      </c>
      <c r="B108" t="str">
        <f>'Link Tracking'!I10</f>
        <v>Link Tracking|</v>
      </c>
      <c r="E108" t="str">
        <f t="shared" ca="1" si="4"/>
        <v/>
      </c>
      <c r="F108" t="str">
        <f ca="1">IF(G108&gt;COUNTIF(A:A,$E$2),"",MATCH($E$2,OFFSET($A$3,SUM($F$2:F107),0,COUNTA(A:A),1),0))</f>
        <v/>
      </c>
      <c r="G108">
        <f t="shared" si="7"/>
        <v>106</v>
      </c>
      <c r="I108" t="str">
        <f t="shared" ca="1" si="5"/>
        <v/>
      </c>
      <c r="J108" t="str">
        <f ca="1">IF(K108&gt;COUNTIF(A:A,$I$2),"",MATCH($I$2,OFFSET($A$3,SUM($J$2:J107),0,COUNTA(A:A),1),0))</f>
        <v/>
      </c>
      <c r="K108">
        <f t="shared" si="6"/>
        <v>106</v>
      </c>
    </row>
    <row r="109" spans="1:11" x14ac:dyDescent="0.35">
      <c r="A109">
        <f>'Link Tracking'!H11</f>
        <v>0</v>
      </c>
      <c r="B109" t="str">
        <f>'Link Tracking'!I11</f>
        <v>Link Tracking|</v>
      </c>
      <c r="E109" t="str">
        <f t="shared" ca="1" si="4"/>
        <v/>
      </c>
      <c r="F109" t="str">
        <f ca="1">IF(G109&gt;COUNTIF(A:A,$E$2),"",MATCH($E$2,OFFSET($A$3,SUM($F$2:F108),0,COUNTA(A:A),1),0))</f>
        <v/>
      </c>
      <c r="G109">
        <f t="shared" si="7"/>
        <v>107</v>
      </c>
      <c r="I109" t="str">
        <f t="shared" ca="1" si="5"/>
        <v/>
      </c>
      <c r="J109" t="str">
        <f ca="1">IF(K109&gt;COUNTIF(A:A,$I$2),"",MATCH($I$2,OFFSET($A$3,SUM($J$2:J108),0,COUNTA(A:A),1),0))</f>
        <v/>
      </c>
      <c r="K109">
        <f t="shared" si="6"/>
        <v>107</v>
      </c>
    </row>
    <row r="110" spans="1:11" x14ac:dyDescent="0.35">
      <c r="A110">
        <f>'Link Tracking'!H12</f>
        <v>0</v>
      </c>
      <c r="B110" t="str">
        <f>'Link Tracking'!I12</f>
        <v>Link Tracking|</v>
      </c>
      <c r="E110" t="str">
        <f t="shared" ca="1" si="4"/>
        <v/>
      </c>
      <c r="F110" t="str">
        <f ca="1">IF(G110&gt;COUNTIF(A:A,$E$2),"",MATCH($E$2,OFFSET($A$3,SUM($F$2:F109),0,COUNTA(A:A),1),0))</f>
        <v/>
      </c>
      <c r="G110">
        <f t="shared" si="7"/>
        <v>108</v>
      </c>
      <c r="I110" t="str">
        <f t="shared" ca="1" si="5"/>
        <v/>
      </c>
      <c r="J110" t="str">
        <f ca="1">IF(K110&gt;COUNTIF(A:A,$I$2),"",MATCH($I$2,OFFSET($A$3,SUM($J$2:J109),0,COUNTA(A:A),1),0))</f>
        <v/>
      </c>
      <c r="K110">
        <f t="shared" si="6"/>
        <v>108</v>
      </c>
    </row>
    <row r="111" spans="1:11" x14ac:dyDescent="0.35">
      <c r="A111">
        <f>'Link Tracking'!H13</f>
        <v>0</v>
      </c>
      <c r="B111" t="str">
        <f>'Link Tracking'!I13</f>
        <v>Link Tracking|</v>
      </c>
      <c r="E111" t="str">
        <f t="shared" ca="1" si="4"/>
        <v/>
      </c>
      <c r="F111" t="str">
        <f ca="1">IF(G111&gt;COUNTIF(A:A,$E$2),"",MATCH($E$2,OFFSET($A$3,SUM($F$2:F110),0,COUNTA(A:A),1),0))</f>
        <v/>
      </c>
      <c r="G111">
        <f t="shared" si="7"/>
        <v>109</v>
      </c>
      <c r="I111" t="str">
        <f t="shared" ca="1" si="5"/>
        <v/>
      </c>
      <c r="J111" t="str">
        <f ca="1">IF(K111&gt;COUNTIF(A:A,$I$2),"",MATCH($I$2,OFFSET($A$3,SUM($J$2:J110),0,COUNTA(A:A),1),0))</f>
        <v/>
      </c>
      <c r="K111">
        <f t="shared" si="6"/>
        <v>109</v>
      </c>
    </row>
    <row r="112" spans="1:11" x14ac:dyDescent="0.35">
      <c r="A112">
        <f>'Link Tracking'!H14</f>
        <v>0</v>
      </c>
      <c r="B112" t="str">
        <f>'Link Tracking'!I14</f>
        <v>Link Tracking|</v>
      </c>
      <c r="E112" t="str">
        <f t="shared" ca="1" si="4"/>
        <v/>
      </c>
      <c r="F112" t="str">
        <f ca="1">IF(G112&gt;COUNTIF(A:A,$E$2),"",MATCH($E$2,OFFSET($A$3,SUM($F$2:F111),0,COUNTA(A:A),1),0))</f>
        <v/>
      </c>
      <c r="G112">
        <f t="shared" si="7"/>
        <v>110</v>
      </c>
      <c r="I112" t="str">
        <f t="shared" ca="1" si="5"/>
        <v/>
      </c>
      <c r="J112" t="str">
        <f ca="1">IF(K112&gt;COUNTIF(A:A,$I$2),"",MATCH($I$2,OFFSET($A$3,SUM($J$2:J111),0,COUNTA(A:A),1),0))</f>
        <v/>
      </c>
      <c r="K112">
        <f t="shared" si="6"/>
        <v>110</v>
      </c>
    </row>
    <row r="113" spans="1:11" x14ac:dyDescent="0.35">
      <c r="A113">
        <f>'Link Tracking'!H15</f>
        <v>0</v>
      </c>
      <c r="B113" t="str">
        <f>'Link Tracking'!I15</f>
        <v>Link Tracking|</v>
      </c>
      <c r="E113" t="str">
        <f t="shared" ca="1" si="4"/>
        <v/>
      </c>
      <c r="F113" t="str">
        <f ca="1">IF(G113&gt;COUNTIF(A:A,$E$2),"",MATCH($E$2,OFFSET($A$3,SUM($F$2:F112),0,COUNTA(A:A),1),0))</f>
        <v/>
      </c>
      <c r="G113">
        <f t="shared" si="7"/>
        <v>111</v>
      </c>
      <c r="I113" t="str">
        <f t="shared" ca="1" si="5"/>
        <v/>
      </c>
      <c r="J113" t="str">
        <f ca="1">IF(K113&gt;COUNTIF(A:A,$I$2),"",MATCH($I$2,OFFSET($A$3,SUM($J$2:J112),0,COUNTA(A:A),1),0))</f>
        <v/>
      </c>
      <c r="K113">
        <f t="shared" si="6"/>
        <v>111</v>
      </c>
    </row>
    <row r="114" spans="1:11" x14ac:dyDescent="0.35">
      <c r="A114">
        <f>'Link Tracking'!H16</f>
        <v>0</v>
      </c>
      <c r="B114" t="str">
        <f>'Link Tracking'!I16</f>
        <v>Link Tracking|</v>
      </c>
      <c r="E114" t="str">
        <f t="shared" ca="1" si="4"/>
        <v/>
      </c>
      <c r="F114" t="str">
        <f ca="1">IF(G114&gt;COUNTIF(A:A,$E$2),"",MATCH($E$2,OFFSET($A$3,SUM($F$2:F113),0,COUNTA(A:A),1),0))</f>
        <v/>
      </c>
      <c r="G114">
        <f t="shared" si="7"/>
        <v>112</v>
      </c>
      <c r="I114" t="str">
        <f t="shared" ca="1" si="5"/>
        <v/>
      </c>
      <c r="J114" t="str">
        <f ca="1">IF(K114&gt;COUNTIF(A:A,$I$2),"",MATCH($I$2,OFFSET($A$3,SUM($J$2:J113),0,COUNTA(A:A),1),0))</f>
        <v/>
      </c>
      <c r="K114">
        <f t="shared" si="6"/>
        <v>112</v>
      </c>
    </row>
    <row r="115" spans="1:11" x14ac:dyDescent="0.35">
      <c r="A115">
        <f>'Link Tracking'!H17</f>
        <v>0</v>
      </c>
      <c r="B115" t="str">
        <f>'Link Tracking'!I17</f>
        <v>Link Tracking|</v>
      </c>
      <c r="E115" t="str">
        <f t="shared" ca="1" si="4"/>
        <v/>
      </c>
      <c r="F115" t="str">
        <f ca="1">IF(G115&gt;COUNTIF(A:A,$E$2),"",MATCH($E$2,OFFSET($A$3,SUM($F$2:F114),0,COUNTA(A:A),1),0))</f>
        <v/>
      </c>
      <c r="G115">
        <f t="shared" si="7"/>
        <v>113</v>
      </c>
      <c r="I115" t="str">
        <f t="shared" ca="1" si="5"/>
        <v/>
      </c>
      <c r="J115" t="str">
        <f ca="1">IF(K115&gt;COUNTIF(A:A,$I$2),"",MATCH($I$2,OFFSET($A$3,SUM($J$2:J114),0,COUNTA(A:A),1),0))</f>
        <v/>
      </c>
      <c r="K115">
        <f t="shared" si="6"/>
        <v>113</v>
      </c>
    </row>
    <row r="116" spans="1:11" x14ac:dyDescent="0.35">
      <c r="A116">
        <f>'Link Tracking'!H18</f>
        <v>0</v>
      </c>
      <c r="B116" t="str">
        <f>'Link Tracking'!I18</f>
        <v>Link Tracking|</v>
      </c>
      <c r="E116" t="str">
        <f t="shared" ca="1" si="4"/>
        <v/>
      </c>
      <c r="F116" t="str">
        <f ca="1">IF(G116&gt;COUNTIF(A:A,$E$2),"",MATCH($E$2,OFFSET($A$3,SUM($F$2:F115),0,COUNTA(A:A),1),0))</f>
        <v/>
      </c>
      <c r="G116">
        <f t="shared" si="7"/>
        <v>114</v>
      </c>
      <c r="I116" t="str">
        <f t="shared" ca="1" si="5"/>
        <v/>
      </c>
      <c r="J116" t="str">
        <f ca="1">IF(K116&gt;COUNTIF(A:A,$I$2),"",MATCH($I$2,OFFSET($A$3,SUM($J$2:J115),0,COUNTA(A:A),1),0))</f>
        <v/>
      </c>
      <c r="K116">
        <f t="shared" si="6"/>
        <v>114</v>
      </c>
    </row>
    <row r="117" spans="1:11" x14ac:dyDescent="0.35">
      <c r="A117">
        <f>'Link Tracking'!H19</f>
        <v>0</v>
      </c>
      <c r="B117" t="str">
        <f>'Link Tracking'!I19</f>
        <v>Link Tracking|</v>
      </c>
      <c r="E117" t="str">
        <f t="shared" ca="1" si="4"/>
        <v/>
      </c>
      <c r="F117" t="str">
        <f ca="1">IF(G117&gt;COUNTIF(A:A,$E$2),"",MATCH($E$2,OFFSET($A$3,SUM($F$2:F116),0,COUNTA(A:A),1),0))</f>
        <v/>
      </c>
      <c r="G117">
        <f t="shared" si="7"/>
        <v>115</v>
      </c>
      <c r="I117" t="str">
        <f t="shared" ca="1" si="5"/>
        <v/>
      </c>
      <c r="J117" t="str">
        <f ca="1">IF(K117&gt;COUNTIF(A:A,$I$2),"",MATCH($I$2,OFFSET($A$3,SUM($J$2:J116),0,COUNTA(A:A),1),0))</f>
        <v/>
      </c>
      <c r="K117">
        <f t="shared" si="6"/>
        <v>115</v>
      </c>
    </row>
    <row r="118" spans="1:11" x14ac:dyDescent="0.35">
      <c r="A118">
        <f>'Link Tracking'!H20</f>
        <v>0</v>
      </c>
      <c r="B118" t="str">
        <f>'Link Tracking'!I20</f>
        <v>Link Tracking|</v>
      </c>
      <c r="E118" t="str">
        <f t="shared" ca="1" si="4"/>
        <v/>
      </c>
      <c r="F118" t="str">
        <f ca="1">IF(G118&gt;COUNTIF(A:A,$E$2),"",MATCH($E$2,OFFSET($A$3,SUM($F$2:F117),0,COUNTA(A:A),1),0))</f>
        <v/>
      </c>
      <c r="G118">
        <f t="shared" si="7"/>
        <v>116</v>
      </c>
      <c r="I118" t="str">
        <f t="shared" ca="1" si="5"/>
        <v/>
      </c>
      <c r="J118" t="str">
        <f ca="1">IF(K118&gt;COUNTIF(A:A,$I$2),"",MATCH($I$2,OFFSET($A$3,SUM($J$2:J117),0,COUNTA(A:A),1),0))</f>
        <v/>
      </c>
      <c r="K118">
        <f t="shared" si="6"/>
        <v>116</v>
      </c>
    </row>
    <row r="119" spans="1:11" x14ac:dyDescent="0.35">
      <c r="A119">
        <f>'Link Tracking'!H21</f>
        <v>0</v>
      </c>
      <c r="B119" t="str">
        <f>'Link Tracking'!I21</f>
        <v>Link Tracking|</v>
      </c>
      <c r="E119" t="str">
        <f t="shared" ca="1" si="4"/>
        <v/>
      </c>
      <c r="F119" t="str">
        <f ca="1">IF(G119&gt;COUNTIF(A:A,$E$2),"",MATCH($E$2,OFFSET($A$3,SUM($F$2:F118),0,COUNTA(A:A),1),0))</f>
        <v/>
      </c>
      <c r="G119">
        <f t="shared" si="7"/>
        <v>117</v>
      </c>
      <c r="I119" t="str">
        <f t="shared" ca="1" si="5"/>
        <v/>
      </c>
      <c r="J119" t="str">
        <f ca="1">IF(K119&gt;COUNTIF(A:A,$I$2),"",MATCH($I$2,OFFSET($A$3,SUM($J$2:J118),0,COUNTA(A:A),1),0))</f>
        <v/>
      </c>
      <c r="K119">
        <f t="shared" si="6"/>
        <v>117</v>
      </c>
    </row>
    <row r="120" spans="1:11" x14ac:dyDescent="0.35">
      <c r="A120">
        <f>'Link Tracking'!H22</f>
        <v>0</v>
      </c>
      <c r="B120" t="str">
        <f>'Link Tracking'!I22</f>
        <v>Link Tracking|</v>
      </c>
      <c r="E120" t="str">
        <f t="shared" ca="1" si="4"/>
        <v/>
      </c>
      <c r="F120" t="str">
        <f ca="1">IF(G120&gt;COUNTIF(A:A,$E$2),"",MATCH($E$2,OFFSET($A$3,SUM($F$2:F119),0,COUNTA(A:A),1),0))</f>
        <v/>
      </c>
      <c r="G120">
        <f t="shared" si="7"/>
        <v>118</v>
      </c>
      <c r="I120" t="str">
        <f t="shared" ca="1" si="5"/>
        <v/>
      </c>
      <c r="J120" t="str">
        <f ca="1">IF(K120&gt;COUNTIF(A:A,$I$2),"",MATCH($I$2,OFFSET($A$3,SUM($J$2:J119),0,COUNTA(A:A),1),0))</f>
        <v/>
      </c>
      <c r="K120">
        <f t="shared" si="6"/>
        <v>118</v>
      </c>
    </row>
    <row r="121" spans="1:11" x14ac:dyDescent="0.35">
      <c r="A121">
        <f>'Link Tracking'!H23</f>
        <v>0</v>
      </c>
      <c r="B121" t="str">
        <f>'Link Tracking'!I23</f>
        <v>Link Tracking|</v>
      </c>
      <c r="E121" t="str">
        <f t="shared" ca="1" si="4"/>
        <v/>
      </c>
      <c r="F121" t="str">
        <f ca="1">IF(G121&gt;COUNTIF(A:A,$E$2),"",MATCH($E$2,OFFSET($A$3,SUM($F$2:F120),0,COUNTA(A:A),1),0))</f>
        <v/>
      </c>
      <c r="G121">
        <f t="shared" si="7"/>
        <v>119</v>
      </c>
      <c r="I121" t="str">
        <f t="shared" ca="1" si="5"/>
        <v/>
      </c>
      <c r="J121" t="str">
        <f ca="1">IF(K121&gt;COUNTIF(A:A,$I$2),"",MATCH($I$2,OFFSET($A$3,SUM($J$2:J120),0,COUNTA(A:A),1),0))</f>
        <v/>
      </c>
      <c r="K121">
        <f t="shared" si="6"/>
        <v>119</v>
      </c>
    </row>
    <row r="122" spans="1:11" x14ac:dyDescent="0.35">
      <c r="A122">
        <f>'Link Tracking'!H24</f>
        <v>0</v>
      </c>
      <c r="B122" t="str">
        <f>'Link Tracking'!I24</f>
        <v>Link Tracking|</v>
      </c>
      <c r="E122" t="str">
        <f t="shared" ca="1" si="4"/>
        <v/>
      </c>
      <c r="F122" t="str">
        <f ca="1">IF(G122&gt;COUNTIF(A:A,$E$2),"",MATCH($E$2,OFFSET($A$3,SUM($F$2:F121),0,COUNTA(A:A),1),0))</f>
        <v/>
      </c>
      <c r="G122">
        <f t="shared" si="7"/>
        <v>120</v>
      </c>
      <c r="I122" t="str">
        <f t="shared" ca="1" si="5"/>
        <v/>
      </c>
      <c r="J122" t="str">
        <f ca="1">IF(K122&gt;COUNTIF(A:A,$I$2),"",MATCH($I$2,OFFSET($A$3,SUM($J$2:J121),0,COUNTA(A:A),1),0))</f>
        <v/>
      </c>
      <c r="K122">
        <f t="shared" si="6"/>
        <v>120</v>
      </c>
    </row>
    <row r="123" spans="1:11" x14ac:dyDescent="0.35">
      <c r="A123">
        <f>'Link Tracking'!H25</f>
        <v>0</v>
      </c>
      <c r="B123" t="str">
        <f>'Link Tracking'!I25</f>
        <v>Link Tracking|</v>
      </c>
      <c r="E123" t="str">
        <f t="shared" ca="1" si="4"/>
        <v/>
      </c>
      <c r="F123" t="str">
        <f ca="1">IF(G123&gt;COUNTIF(A:A,$E$2),"",MATCH($E$2,OFFSET($A$3,SUM($F$2:F122),0,COUNTA(A:A),1),0))</f>
        <v/>
      </c>
      <c r="G123">
        <f t="shared" si="7"/>
        <v>121</v>
      </c>
      <c r="I123" t="str">
        <f t="shared" ca="1" si="5"/>
        <v/>
      </c>
      <c r="J123" t="str">
        <f ca="1">IF(K123&gt;COUNTIF(A:A,$I$2),"",MATCH($I$2,OFFSET($A$3,SUM($J$2:J122),0,COUNTA(A:A),1),0))</f>
        <v/>
      </c>
      <c r="K123">
        <f t="shared" si="6"/>
        <v>121</v>
      </c>
    </row>
    <row r="124" spans="1:11" x14ac:dyDescent="0.35">
      <c r="A124">
        <f>'Link Tracking'!H26</f>
        <v>0</v>
      </c>
      <c r="B124" t="str">
        <f>'Link Tracking'!I26</f>
        <v>Link Tracking|</v>
      </c>
      <c r="E124" t="str">
        <f t="shared" ca="1" si="4"/>
        <v/>
      </c>
      <c r="F124" t="str">
        <f ca="1">IF(G124&gt;COUNTIF(A:A,$E$2),"",MATCH($E$2,OFFSET($A$3,SUM($F$2:F123),0,COUNTA(A:A),1),0))</f>
        <v/>
      </c>
      <c r="G124">
        <f t="shared" si="7"/>
        <v>122</v>
      </c>
      <c r="I124" t="str">
        <f t="shared" ca="1" si="5"/>
        <v/>
      </c>
      <c r="J124" t="str">
        <f ca="1">IF(K124&gt;COUNTIF(A:A,$I$2),"",MATCH($I$2,OFFSET($A$3,SUM($J$2:J123),0,COUNTA(A:A),1),0))</f>
        <v/>
      </c>
      <c r="K124">
        <f t="shared" si="6"/>
        <v>122</v>
      </c>
    </row>
    <row r="125" spans="1:11" x14ac:dyDescent="0.35">
      <c r="A125">
        <f>'Link Tracking'!H27</f>
        <v>0</v>
      </c>
      <c r="B125" t="str">
        <f>'Link Tracking'!I27</f>
        <v>Link Tracking|</v>
      </c>
      <c r="E125" t="str">
        <f t="shared" ca="1" si="4"/>
        <v/>
      </c>
      <c r="F125" t="str">
        <f ca="1">IF(G125&gt;COUNTIF(A:A,$E$2),"",MATCH($E$2,OFFSET($A$3,SUM($F$2:F124),0,COUNTA(A:A),1),0))</f>
        <v/>
      </c>
      <c r="G125">
        <f t="shared" si="7"/>
        <v>123</v>
      </c>
      <c r="I125" t="str">
        <f t="shared" ca="1" si="5"/>
        <v/>
      </c>
      <c r="J125" t="str">
        <f ca="1">IF(K125&gt;COUNTIF(A:A,$I$2),"",MATCH($I$2,OFFSET($A$3,SUM($J$2:J124),0,COUNTA(A:A),1),0))</f>
        <v/>
      </c>
      <c r="K125">
        <f t="shared" si="6"/>
        <v>123</v>
      </c>
    </row>
    <row r="126" spans="1:11" x14ac:dyDescent="0.35">
      <c r="A126">
        <f>'Link Tracking'!H28</f>
        <v>0</v>
      </c>
      <c r="B126" t="str">
        <f>'Link Tracking'!I28</f>
        <v>Link Tracking|</v>
      </c>
      <c r="E126" t="str">
        <f t="shared" ca="1" si="4"/>
        <v/>
      </c>
      <c r="F126" t="str">
        <f ca="1">IF(G126&gt;COUNTIF(A:A,$E$2),"",MATCH($E$2,OFFSET($A$3,SUM($F$2:F125),0,COUNTA(A:A),1),0))</f>
        <v/>
      </c>
      <c r="G126">
        <f t="shared" si="7"/>
        <v>124</v>
      </c>
      <c r="I126" t="str">
        <f t="shared" ca="1" si="5"/>
        <v/>
      </c>
      <c r="J126" t="str">
        <f ca="1">IF(K126&gt;COUNTIF(A:A,$I$2),"",MATCH($I$2,OFFSET($A$3,SUM($J$2:J125),0,COUNTA(A:A),1),0))</f>
        <v/>
      </c>
      <c r="K126">
        <f t="shared" si="6"/>
        <v>124</v>
      </c>
    </row>
    <row r="127" spans="1:11" x14ac:dyDescent="0.35">
      <c r="A127">
        <f>'Link Tracking'!H29</f>
        <v>0</v>
      </c>
      <c r="B127" t="str">
        <f>'Link Tracking'!I29</f>
        <v>Link Tracking|</v>
      </c>
      <c r="E127" t="str">
        <f t="shared" ca="1" si="4"/>
        <v/>
      </c>
      <c r="F127" t="str">
        <f ca="1">IF(G127&gt;COUNTIF(A:A,$E$2),"",MATCH($E$2,OFFSET($A$3,SUM($F$2:F126),0,COUNTA(A:A),1),0))</f>
        <v/>
      </c>
      <c r="G127">
        <f t="shared" si="7"/>
        <v>125</v>
      </c>
      <c r="I127" t="str">
        <f t="shared" ca="1" si="5"/>
        <v/>
      </c>
      <c r="J127" t="str">
        <f ca="1">IF(K127&gt;COUNTIF(A:A,$I$2),"",MATCH($I$2,OFFSET($A$3,SUM($J$2:J126),0,COUNTA(A:A),1),0))</f>
        <v/>
      </c>
      <c r="K127">
        <f t="shared" si="6"/>
        <v>125</v>
      </c>
    </row>
    <row r="128" spans="1:11" x14ac:dyDescent="0.35">
      <c r="A128">
        <f>'Link Tracking'!H30</f>
        <v>0</v>
      </c>
      <c r="B128" t="str">
        <f>'Link Tracking'!I30</f>
        <v>Link Tracking|</v>
      </c>
      <c r="E128" t="str">
        <f t="shared" ca="1" si="4"/>
        <v/>
      </c>
      <c r="F128" t="str">
        <f ca="1">IF(G128&gt;COUNTIF(A:A,$E$2),"",MATCH($E$2,OFFSET($A$3,SUM($F$2:F127),0,COUNTA(A:A),1),0))</f>
        <v/>
      </c>
      <c r="G128">
        <f t="shared" si="7"/>
        <v>126</v>
      </c>
      <c r="I128" t="str">
        <f t="shared" ca="1" si="5"/>
        <v/>
      </c>
      <c r="J128" t="str">
        <f ca="1">IF(K128&gt;COUNTIF(A:A,$I$2),"",MATCH($I$2,OFFSET($A$3,SUM($J$2:J127),0,COUNTA(A:A),1),0))</f>
        <v/>
      </c>
      <c r="K128">
        <f t="shared" si="6"/>
        <v>126</v>
      </c>
    </row>
    <row r="129" spans="1:11" x14ac:dyDescent="0.35">
      <c r="A129">
        <f>'Link Tracking'!H31</f>
        <v>0</v>
      </c>
      <c r="B129" t="str">
        <f>'Link Tracking'!I31</f>
        <v>Link Tracking|</v>
      </c>
      <c r="E129" t="str">
        <f t="shared" ca="1" si="4"/>
        <v/>
      </c>
      <c r="F129" t="str">
        <f ca="1">IF(G129&gt;COUNTIF(A:A,$E$2),"",MATCH($E$2,OFFSET($A$3,SUM($F$2:F128),0,COUNTA(A:A),1),0))</f>
        <v/>
      </c>
      <c r="G129">
        <f t="shared" si="7"/>
        <v>127</v>
      </c>
      <c r="I129" t="str">
        <f t="shared" ca="1" si="5"/>
        <v/>
      </c>
      <c r="J129" t="str">
        <f ca="1">IF(K129&gt;COUNTIF(A:A,$I$2),"",MATCH($I$2,OFFSET($A$3,SUM($J$2:J128),0,COUNTA(A:A),1),0))</f>
        <v/>
      </c>
      <c r="K129">
        <f t="shared" si="6"/>
        <v>127</v>
      </c>
    </row>
    <row r="130" spans="1:11" x14ac:dyDescent="0.35">
      <c r="A130">
        <f>'Link Tracking'!H32</f>
        <v>0</v>
      </c>
      <c r="B130" t="str">
        <f>'Link Tracking'!I32</f>
        <v>Link Tracking|</v>
      </c>
      <c r="E130" t="str">
        <f t="shared" ca="1" si="4"/>
        <v/>
      </c>
      <c r="F130" t="str">
        <f ca="1">IF(G130&gt;COUNTIF(A:A,$E$2),"",MATCH($E$2,OFFSET($A$3,SUM($F$2:F129),0,COUNTA(A:A),1),0))</f>
        <v/>
      </c>
      <c r="G130">
        <f t="shared" si="7"/>
        <v>128</v>
      </c>
      <c r="I130" t="str">
        <f t="shared" ca="1" si="5"/>
        <v/>
      </c>
      <c r="J130" t="str">
        <f ca="1">IF(K130&gt;COUNTIF(A:A,$I$2),"",MATCH($I$2,OFFSET($A$3,SUM($J$2:J129),0,COUNTA(A:A),1),0))</f>
        <v/>
      </c>
      <c r="K130">
        <f t="shared" si="6"/>
        <v>128</v>
      </c>
    </row>
    <row r="131" spans="1:11" x14ac:dyDescent="0.35">
      <c r="A131">
        <f>'Link Tracking'!H33</f>
        <v>0</v>
      </c>
      <c r="B131" t="str">
        <f>'Link Tracking'!I33</f>
        <v>Link Tracking|</v>
      </c>
      <c r="E131" t="str">
        <f t="shared" ca="1" si="4"/>
        <v/>
      </c>
      <c r="F131" t="str">
        <f ca="1">IF(G131&gt;COUNTIF(A:A,$E$2),"",MATCH($E$2,OFFSET($A$3,SUM($F$2:F130),0,COUNTA(A:A),1),0))</f>
        <v/>
      </c>
      <c r="G131">
        <f t="shared" si="7"/>
        <v>129</v>
      </c>
      <c r="I131" t="str">
        <f t="shared" ca="1" si="5"/>
        <v/>
      </c>
      <c r="J131" t="str">
        <f ca="1">IF(K131&gt;COUNTIF(A:A,$I$2),"",MATCH($I$2,OFFSET($A$3,SUM($J$2:J130),0,COUNTA(A:A),1),0))</f>
        <v/>
      </c>
      <c r="K131">
        <f t="shared" si="6"/>
        <v>129</v>
      </c>
    </row>
    <row r="132" spans="1:11" x14ac:dyDescent="0.35">
      <c r="A132">
        <f>'Link Tracking'!H34</f>
        <v>0</v>
      </c>
      <c r="B132" t="str">
        <f>'Link Tracking'!I34</f>
        <v>Link Tracking|</v>
      </c>
      <c r="E132" t="str">
        <f t="shared" ref="E132:E195" ca="1" si="8">IF(G132&gt;COUNTIF(A:A,$E$2),"",INDEX(OFFSET($B$3,0,0,COUNTA(B:B)),MATCH(E131,OFFSET($B$3,0,0,COUNTA(B:B),1),0)+F132))</f>
        <v/>
      </c>
      <c r="F132" t="str">
        <f ca="1">IF(G132&gt;COUNTIF(A:A,$E$2),"",MATCH($E$2,OFFSET($A$3,SUM($F$2:F131),0,COUNTA(A:A),1),0))</f>
        <v/>
      </c>
      <c r="G132">
        <f t="shared" si="7"/>
        <v>130</v>
      </c>
      <c r="I132" t="str">
        <f t="shared" ca="1" si="5"/>
        <v/>
      </c>
      <c r="J132" t="str">
        <f ca="1">IF(K132&gt;COUNTIF(A:A,$I$2),"",MATCH($I$2,OFFSET($A$3,SUM($J$2:J131),0,COUNTA(A:A),1),0))</f>
        <v/>
      </c>
      <c r="K132">
        <f t="shared" si="6"/>
        <v>130</v>
      </c>
    </row>
    <row r="133" spans="1:11" x14ac:dyDescent="0.35">
      <c r="A133">
        <f>'Link Tracking'!H35</f>
        <v>0</v>
      </c>
      <c r="B133" t="str">
        <f>'Link Tracking'!I35</f>
        <v>Link Tracking|</v>
      </c>
      <c r="E133" t="str">
        <f t="shared" ca="1" si="8"/>
        <v/>
      </c>
      <c r="F133" t="str">
        <f ca="1">IF(G133&gt;COUNTIF(A:A,$E$2),"",MATCH($E$2,OFFSET($A$3,SUM($F$2:F132),0,COUNTA(A:A),1),0))</f>
        <v/>
      </c>
      <c r="G133">
        <f t="shared" si="7"/>
        <v>131</v>
      </c>
      <c r="I133" t="str">
        <f t="shared" ref="I133:I196" ca="1" si="9">IF(K133&gt;COUNTIF(A:A,$I$2),"",INDEX(OFFSET($B$3,0,0,COUNTA(A:A)),MATCH(I132,OFFSET($B$3,0,0,COUNTA(A:A),1),0)+J133))</f>
        <v/>
      </c>
      <c r="J133" t="str">
        <f ca="1">IF(K133&gt;COUNTIF(A:A,$I$2),"",MATCH($I$2,OFFSET($A$3,SUM($J$2:J132),0,COUNTA(A:A),1),0))</f>
        <v/>
      </c>
      <c r="K133">
        <f t="shared" ref="K133:K196" si="10">K132+1</f>
        <v>131</v>
      </c>
    </row>
    <row r="134" spans="1:11" x14ac:dyDescent="0.35">
      <c r="A134">
        <f>'Link Tracking'!H36</f>
        <v>0</v>
      </c>
      <c r="B134" t="str">
        <f>'Link Tracking'!I36</f>
        <v>Link Tracking|</v>
      </c>
      <c r="E134" t="str">
        <f t="shared" ca="1" si="8"/>
        <v/>
      </c>
      <c r="F134" t="str">
        <f ca="1">IF(G134&gt;COUNTIF(A:A,$E$2),"",MATCH($E$2,OFFSET($A$3,SUM($F$2:F133),0,COUNTA(A:A),1),0))</f>
        <v/>
      </c>
      <c r="G134">
        <f t="shared" ref="G134:G197" si="11">G133+1</f>
        <v>132</v>
      </c>
      <c r="I134" t="str">
        <f t="shared" ca="1" si="9"/>
        <v/>
      </c>
      <c r="J134" t="str">
        <f ca="1">IF(K134&gt;COUNTIF(A:A,$I$2),"",MATCH($I$2,OFFSET($A$3,SUM($J$2:J133),0,COUNTA(A:A),1),0))</f>
        <v/>
      </c>
      <c r="K134">
        <f t="shared" si="10"/>
        <v>132</v>
      </c>
    </row>
    <row r="135" spans="1:11" x14ac:dyDescent="0.35">
      <c r="A135">
        <f>'Link Tracking'!H37</f>
        <v>0</v>
      </c>
      <c r="B135" t="str">
        <f>'Link Tracking'!I37</f>
        <v>Link Tracking|</v>
      </c>
      <c r="E135" t="str">
        <f t="shared" ca="1" si="8"/>
        <v/>
      </c>
      <c r="F135" t="str">
        <f ca="1">IF(G135&gt;COUNTIF(A:A,$E$2),"",MATCH($E$2,OFFSET($A$3,SUM($F$2:F134),0,COUNTA(A:A),1),0))</f>
        <v/>
      </c>
      <c r="G135">
        <f t="shared" si="11"/>
        <v>133</v>
      </c>
      <c r="I135" t="str">
        <f t="shared" ca="1" si="9"/>
        <v/>
      </c>
      <c r="J135" t="str">
        <f ca="1">IF(K135&gt;COUNTIF(A:A,$I$2),"",MATCH($I$2,OFFSET($A$3,SUM($J$2:J134),0,COUNTA(A:A),1),0))</f>
        <v/>
      </c>
      <c r="K135">
        <f t="shared" si="10"/>
        <v>133</v>
      </c>
    </row>
    <row r="136" spans="1:11" x14ac:dyDescent="0.35">
      <c r="A136">
        <f>'Link Tracking'!H38</f>
        <v>0</v>
      </c>
      <c r="B136" t="str">
        <f>'Link Tracking'!I38</f>
        <v>Link Tracking|</v>
      </c>
      <c r="E136" t="str">
        <f t="shared" ca="1" si="8"/>
        <v/>
      </c>
      <c r="F136" t="str">
        <f ca="1">IF(G136&gt;COUNTIF(A:A,$E$2),"",MATCH($E$2,OFFSET($A$3,SUM($F$2:F135),0,COUNTA(A:A),1),0))</f>
        <v/>
      </c>
      <c r="G136">
        <f t="shared" si="11"/>
        <v>134</v>
      </c>
      <c r="I136" t="str">
        <f t="shared" ca="1" si="9"/>
        <v/>
      </c>
      <c r="J136" t="str">
        <f ca="1">IF(K136&gt;COUNTIF(A:A,$I$2),"",MATCH($I$2,OFFSET($A$3,SUM($J$2:J135),0,COUNTA(A:A),1),0))</f>
        <v/>
      </c>
      <c r="K136">
        <f t="shared" si="10"/>
        <v>134</v>
      </c>
    </row>
    <row r="137" spans="1:11" x14ac:dyDescent="0.35">
      <c r="A137">
        <f>'Link Tracking'!H39</f>
        <v>0</v>
      </c>
      <c r="B137" t="str">
        <f>'Link Tracking'!I39</f>
        <v>Link Tracking|</v>
      </c>
      <c r="E137" t="str">
        <f t="shared" ca="1" si="8"/>
        <v/>
      </c>
      <c r="F137" t="str">
        <f ca="1">IF(G137&gt;COUNTIF(A:A,$E$2),"",MATCH($E$2,OFFSET($A$3,SUM($F$2:F136),0,COUNTA(A:A),1),0))</f>
        <v/>
      </c>
      <c r="G137">
        <f t="shared" si="11"/>
        <v>135</v>
      </c>
      <c r="I137" t="str">
        <f t="shared" ca="1" si="9"/>
        <v/>
      </c>
      <c r="J137" t="str">
        <f ca="1">IF(K137&gt;COUNTIF(A:A,$I$2),"",MATCH($I$2,OFFSET($A$3,SUM($J$2:J136),0,COUNTA(A:A),1),0))</f>
        <v/>
      </c>
      <c r="K137">
        <f t="shared" si="10"/>
        <v>135</v>
      </c>
    </row>
    <row r="138" spans="1:11" x14ac:dyDescent="0.35">
      <c r="A138">
        <f>'Link Tracking'!H40</f>
        <v>0</v>
      </c>
      <c r="B138" t="str">
        <f>'Link Tracking'!I40</f>
        <v>Link Tracking|</v>
      </c>
      <c r="E138" t="str">
        <f t="shared" ca="1" si="8"/>
        <v/>
      </c>
      <c r="F138" t="str">
        <f ca="1">IF(G138&gt;COUNTIF(A:A,$E$2),"",MATCH($E$2,OFFSET($A$3,SUM($F$2:F137),0,COUNTA(A:A),1),0))</f>
        <v/>
      </c>
      <c r="G138">
        <f t="shared" si="11"/>
        <v>136</v>
      </c>
      <c r="I138" t="str">
        <f t="shared" ca="1" si="9"/>
        <v/>
      </c>
      <c r="J138" t="str">
        <f ca="1">IF(K138&gt;COUNTIF(A:A,$I$2),"",MATCH($I$2,OFFSET($A$3,SUM($J$2:J137),0,COUNTA(A:A),1),0))</f>
        <v/>
      </c>
      <c r="K138">
        <f t="shared" si="10"/>
        <v>136</v>
      </c>
    </row>
    <row r="139" spans="1:11" x14ac:dyDescent="0.35">
      <c r="A139">
        <f>'Link Tracking'!H41</f>
        <v>0</v>
      </c>
      <c r="B139" t="str">
        <f>'Link Tracking'!I41</f>
        <v>Link Tracking|</v>
      </c>
      <c r="E139" t="str">
        <f t="shared" ca="1" si="8"/>
        <v/>
      </c>
      <c r="F139" t="str">
        <f ca="1">IF(G139&gt;COUNTIF(A:A,$E$2),"",MATCH($E$2,OFFSET($A$3,SUM($F$2:F138),0,COUNTA(A:A),1),0))</f>
        <v/>
      </c>
      <c r="G139">
        <f t="shared" si="11"/>
        <v>137</v>
      </c>
      <c r="I139" t="str">
        <f t="shared" ca="1" si="9"/>
        <v/>
      </c>
      <c r="J139" t="str">
        <f ca="1">IF(K139&gt;COUNTIF(A:A,$I$2),"",MATCH($I$2,OFFSET($A$3,SUM($J$2:J138),0,COUNTA(A:A),1),0))</f>
        <v/>
      </c>
      <c r="K139">
        <f t="shared" si="10"/>
        <v>137</v>
      </c>
    </row>
    <row r="140" spans="1:11" x14ac:dyDescent="0.35">
      <c r="A140">
        <f>'Link Tracking'!H42</f>
        <v>0</v>
      </c>
      <c r="B140" t="str">
        <f>'Link Tracking'!I42</f>
        <v>Link Tracking|</v>
      </c>
      <c r="E140" t="str">
        <f t="shared" ca="1" si="8"/>
        <v/>
      </c>
      <c r="F140" t="str">
        <f ca="1">IF(G140&gt;COUNTIF(A:A,$E$2),"",MATCH($E$2,OFFSET($A$3,SUM($F$2:F139),0,COUNTA(A:A),1),0))</f>
        <v/>
      </c>
      <c r="G140">
        <f t="shared" si="11"/>
        <v>138</v>
      </c>
      <c r="I140" t="str">
        <f t="shared" ca="1" si="9"/>
        <v/>
      </c>
      <c r="J140" t="str">
        <f ca="1">IF(K140&gt;COUNTIF(A:A,$I$2),"",MATCH($I$2,OFFSET($A$3,SUM($J$2:J139),0,COUNTA(A:A),1),0))</f>
        <v/>
      </c>
      <c r="K140">
        <f t="shared" si="10"/>
        <v>138</v>
      </c>
    </row>
    <row r="141" spans="1:11" x14ac:dyDescent="0.35">
      <c r="A141">
        <f>'Link Tracking'!H43</f>
        <v>0</v>
      </c>
      <c r="B141" t="str">
        <f>'Link Tracking'!I43</f>
        <v>Link Tracking|</v>
      </c>
      <c r="E141" t="str">
        <f t="shared" ca="1" si="8"/>
        <v/>
      </c>
      <c r="F141" t="str">
        <f ca="1">IF(G141&gt;COUNTIF(A:A,$E$2),"",MATCH($E$2,OFFSET($A$3,SUM($F$2:F140),0,COUNTA(A:A),1),0))</f>
        <v/>
      </c>
      <c r="G141">
        <f t="shared" si="11"/>
        <v>139</v>
      </c>
      <c r="I141" t="str">
        <f t="shared" ca="1" si="9"/>
        <v/>
      </c>
      <c r="J141" t="str">
        <f ca="1">IF(K141&gt;COUNTIF(A:A,$I$2),"",MATCH($I$2,OFFSET($A$3,SUM($J$2:J140),0,COUNTA(A:A),1),0))</f>
        <v/>
      </c>
      <c r="K141">
        <f t="shared" si="10"/>
        <v>139</v>
      </c>
    </row>
    <row r="142" spans="1:11" x14ac:dyDescent="0.35">
      <c r="A142">
        <f>'Link Tracking'!H44</f>
        <v>0</v>
      </c>
      <c r="B142" t="str">
        <f>'Link Tracking'!I44</f>
        <v>Link Tracking|</v>
      </c>
      <c r="E142" t="str">
        <f t="shared" ca="1" si="8"/>
        <v/>
      </c>
      <c r="F142" t="str">
        <f ca="1">IF(G142&gt;COUNTIF(A:A,$E$2),"",MATCH($E$2,OFFSET($A$3,SUM($F$2:F141),0,COUNTA(A:A),1),0))</f>
        <v/>
      </c>
      <c r="G142">
        <f t="shared" si="11"/>
        <v>140</v>
      </c>
      <c r="I142" t="str">
        <f t="shared" ca="1" si="9"/>
        <v/>
      </c>
      <c r="J142" t="str">
        <f ca="1">IF(K142&gt;COUNTIF(A:A,$I$2),"",MATCH($I$2,OFFSET($A$3,SUM($J$2:J141),0,COUNTA(A:A),1),0))</f>
        <v/>
      </c>
      <c r="K142">
        <f t="shared" si="10"/>
        <v>140</v>
      </c>
    </row>
    <row r="143" spans="1:11" x14ac:dyDescent="0.35">
      <c r="A143">
        <f>'Link Tracking'!H45</f>
        <v>0</v>
      </c>
      <c r="B143" t="str">
        <f>'Link Tracking'!I45</f>
        <v>Link Tracking|</v>
      </c>
      <c r="E143" t="str">
        <f t="shared" ca="1" si="8"/>
        <v/>
      </c>
      <c r="F143" t="str">
        <f ca="1">IF(G143&gt;COUNTIF(A:A,$E$2),"",MATCH($E$2,OFFSET($A$3,SUM($F$2:F142),0,COUNTA(A:A),1),0))</f>
        <v/>
      </c>
      <c r="G143">
        <f t="shared" si="11"/>
        <v>141</v>
      </c>
      <c r="I143" t="str">
        <f t="shared" ca="1" si="9"/>
        <v/>
      </c>
      <c r="J143" t="str">
        <f ca="1">IF(K143&gt;COUNTIF(A:A,$I$2),"",MATCH($I$2,OFFSET($A$3,SUM($J$2:J142),0,COUNTA(A:A),1),0))</f>
        <v/>
      </c>
      <c r="K143">
        <f t="shared" si="10"/>
        <v>141</v>
      </c>
    </row>
    <row r="144" spans="1:11" x14ac:dyDescent="0.35">
      <c r="A144">
        <f>'Link Tracking'!H46</f>
        <v>0</v>
      </c>
      <c r="B144" t="str">
        <f>'Link Tracking'!I46</f>
        <v>Link Tracking|</v>
      </c>
      <c r="E144" t="str">
        <f t="shared" ca="1" si="8"/>
        <v/>
      </c>
      <c r="F144" t="str">
        <f ca="1">IF(G144&gt;COUNTIF(A:A,$E$2),"",MATCH($E$2,OFFSET($A$3,SUM($F$2:F143),0,COUNTA(A:A),1),0))</f>
        <v/>
      </c>
      <c r="G144">
        <f t="shared" si="11"/>
        <v>142</v>
      </c>
      <c r="I144" t="str">
        <f t="shared" ca="1" si="9"/>
        <v/>
      </c>
      <c r="J144" t="str">
        <f ca="1">IF(K144&gt;COUNTIF(A:A,$I$2),"",MATCH($I$2,OFFSET($A$3,SUM($J$2:J143),0,COUNTA(A:A),1),0))</f>
        <v/>
      </c>
      <c r="K144">
        <f t="shared" si="10"/>
        <v>142</v>
      </c>
    </row>
    <row r="145" spans="1:11" x14ac:dyDescent="0.35">
      <c r="A145">
        <f>'Link Tracking'!H47</f>
        <v>0</v>
      </c>
      <c r="B145" t="str">
        <f>'Link Tracking'!I47</f>
        <v>Link Tracking|</v>
      </c>
      <c r="E145" t="str">
        <f t="shared" ca="1" si="8"/>
        <v/>
      </c>
      <c r="F145" t="str">
        <f ca="1">IF(G145&gt;COUNTIF(A:A,$E$2),"",MATCH($E$2,OFFSET($A$3,SUM($F$2:F144),0,COUNTA(A:A),1),0))</f>
        <v/>
      </c>
      <c r="G145">
        <f t="shared" si="11"/>
        <v>143</v>
      </c>
      <c r="I145" t="str">
        <f t="shared" ca="1" si="9"/>
        <v/>
      </c>
      <c r="J145" t="str">
        <f ca="1">IF(K145&gt;COUNTIF(A:A,$I$2),"",MATCH($I$2,OFFSET($A$3,SUM($J$2:J144),0,COUNTA(A:A),1),0))</f>
        <v/>
      </c>
      <c r="K145">
        <f t="shared" si="10"/>
        <v>143</v>
      </c>
    </row>
    <row r="146" spans="1:11" x14ac:dyDescent="0.35">
      <c r="A146">
        <f>'Link Tracking'!H48</f>
        <v>0</v>
      </c>
      <c r="B146" t="str">
        <f>'Link Tracking'!I48</f>
        <v>Link Tracking|</v>
      </c>
      <c r="E146" t="str">
        <f t="shared" ca="1" si="8"/>
        <v/>
      </c>
      <c r="F146" t="str">
        <f ca="1">IF(G146&gt;COUNTIF(A:A,$E$2),"",MATCH($E$2,OFFSET($A$3,SUM($F$2:F145),0,COUNTA(A:A),1),0))</f>
        <v/>
      </c>
      <c r="G146">
        <f t="shared" si="11"/>
        <v>144</v>
      </c>
      <c r="I146" t="str">
        <f t="shared" ca="1" si="9"/>
        <v/>
      </c>
      <c r="J146" t="str">
        <f ca="1">IF(K146&gt;COUNTIF(A:A,$I$2),"",MATCH($I$2,OFFSET($A$3,SUM($J$2:J145),0,COUNTA(A:A),1),0))</f>
        <v/>
      </c>
      <c r="K146">
        <f t="shared" si="10"/>
        <v>144</v>
      </c>
    </row>
    <row r="147" spans="1:11" x14ac:dyDescent="0.35">
      <c r="A147">
        <f>'Link Tracking'!H49</f>
        <v>0</v>
      </c>
      <c r="B147" t="str">
        <f>'Link Tracking'!I49</f>
        <v>Link Tracking|</v>
      </c>
      <c r="E147" t="str">
        <f t="shared" ca="1" si="8"/>
        <v/>
      </c>
      <c r="F147" t="str">
        <f ca="1">IF(G147&gt;COUNTIF(A:A,$E$2),"",MATCH($E$2,OFFSET($A$3,SUM($F$2:F146),0,COUNTA(A:A),1),0))</f>
        <v/>
      </c>
      <c r="G147">
        <f t="shared" si="11"/>
        <v>145</v>
      </c>
      <c r="I147" t="str">
        <f t="shared" ca="1" si="9"/>
        <v/>
      </c>
      <c r="J147" t="str">
        <f ca="1">IF(K147&gt;COUNTIF(A:A,$I$2),"",MATCH($I$2,OFFSET($A$3,SUM($J$2:J146),0,COUNTA(A:A),1),0))</f>
        <v/>
      </c>
      <c r="K147">
        <f t="shared" si="10"/>
        <v>145</v>
      </c>
    </row>
    <row r="148" spans="1:11" x14ac:dyDescent="0.35">
      <c r="A148">
        <f>'Link Tracking'!H50</f>
        <v>0</v>
      </c>
      <c r="B148" t="str">
        <f>'Link Tracking'!I50</f>
        <v>Link Tracking|</v>
      </c>
      <c r="E148" t="str">
        <f t="shared" ca="1" si="8"/>
        <v/>
      </c>
      <c r="F148" t="str">
        <f ca="1">IF(G148&gt;COUNTIF(A:A,$E$2),"",MATCH($E$2,OFFSET($A$3,SUM($F$2:F147),0,COUNTA(A:A),1),0))</f>
        <v/>
      </c>
      <c r="G148">
        <f t="shared" si="11"/>
        <v>146</v>
      </c>
      <c r="I148" t="str">
        <f t="shared" ca="1" si="9"/>
        <v/>
      </c>
      <c r="J148" t="str">
        <f ca="1">IF(K148&gt;COUNTIF(A:A,$I$2),"",MATCH($I$2,OFFSET($A$3,SUM($J$2:J147),0,COUNTA(A:A),1),0))</f>
        <v/>
      </c>
      <c r="K148">
        <f t="shared" si="10"/>
        <v>146</v>
      </c>
    </row>
    <row r="149" spans="1:11" x14ac:dyDescent="0.35">
      <c r="A149">
        <f>'Link Tracking'!H51</f>
        <v>0</v>
      </c>
      <c r="B149" t="str">
        <f>'Link Tracking'!I51</f>
        <v>Link Tracking|</v>
      </c>
      <c r="E149" t="str">
        <f t="shared" ca="1" si="8"/>
        <v/>
      </c>
      <c r="F149" t="str">
        <f ca="1">IF(G149&gt;COUNTIF(A:A,$E$2),"",MATCH($E$2,OFFSET($A$3,SUM($F$2:F148),0,COUNTA(A:A),1),0))</f>
        <v/>
      </c>
      <c r="G149">
        <f t="shared" si="11"/>
        <v>147</v>
      </c>
      <c r="I149" t="str">
        <f t="shared" ca="1" si="9"/>
        <v/>
      </c>
      <c r="J149" t="str">
        <f ca="1">IF(K149&gt;COUNTIF(A:A,$I$2),"",MATCH($I$2,OFFSET($A$3,SUM($J$2:J148),0,COUNTA(A:A),1),0))</f>
        <v/>
      </c>
      <c r="K149">
        <f t="shared" si="10"/>
        <v>147</v>
      </c>
    </row>
    <row r="150" spans="1:11" x14ac:dyDescent="0.35">
      <c r="A150">
        <f>'Link Tracking'!H52</f>
        <v>0</v>
      </c>
      <c r="B150" t="str">
        <f>'Link Tracking'!I52</f>
        <v>Link Tracking|</v>
      </c>
      <c r="E150" t="str">
        <f t="shared" ca="1" si="8"/>
        <v/>
      </c>
      <c r="F150" t="str">
        <f ca="1">IF(G150&gt;COUNTIF(A:A,$E$2),"",MATCH($E$2,OFFSET($A$3,SUM($F$2:F149),0,COUNTA(A:A),1),0))</f>
        <v/>
      </c>
      <c r="G150">
        <f t="shared" si="11"/>
        <v>148</v>
      </c>
      <c r="I150" t="str">
        <f t="shared" ca="1" si="9"/>
        <v/>
      </c>
      <c r="J150" t="str">
        <f ca="1">IF(K150&gt;COUNTIF(A:A,$I$2),"",MATCH($I$2,OFFSET($A$3,SUM($J$2:J149),0,COUNTA(A:A),1),0))</f>
        <v/>
      </c>
      <c r="K150">
        <f t="shared" si="10"/>
        <v>148</v>
      </c>
    </row>
    <row r="151" spans="1:11" x14ac:dyDescent="0.35">
      <c r="A151">
        <f>'Link Tracking'!H53</f>
        <v>0</v>
      </c>
      <c r="B151" t="str">
        <f>'Link Tracking'!I53</f>
        <v>Link Tracking|</v>
      </c>
      <c r="E151" t="str">
        <f t="shared" ca="1" si="8"/>
        <v/>
      </c>
      <c r="F151" t="str">
        <f ca="1">IF(G151&gt;COUNTIF(A:A,$E$2),"",MATCH($E$2,OFFSET($A$3,SUM($F$2:F150),0,COUNTA(A:A),1),0))</f>
        <v/>
      </c>
      <c r="G151">
        <f t="shared" si="11"/>
        <v>149</v>
      </c>
      <c r="I151" t="str">
        <f t="shared" ca="1" si="9"/>
        <v/>
      </c>
      <c r="J151" t="str">
        <f ca="1">IF(K151&gt;COUNTIF(A:A,$I$2),"",MATCH($I$2,OFFSET($A$3,SUM($J$2:J150),0,COUNTA(A:A),1),0))</f>
        <v/>
      </c>
      <c r="K151">
        <f t="shared" si="10"/>
        <v>149</v>
      </c>
    </row>
    <row r="152" spans="1:11" x14ac:dyDescent="0.35">
      <c r="A152">
        <f>'Link Tracking'!H54</f>
        <v>0</v>
      </c>
      <c r="B152" t="str">
        <f>'Link Tracking'!I54</f>
        <v>Link Tracking|</v>
      </c>
      <c r="E152" t="str">
        <f t="shared" ca="1" si="8"/>
        <v/>
      </c>
      <c r="F152" t="str">
        <f ca="1">IF(G152&gt;COUNTIF(A:A,$E$2),"",MATCH($E$2,OFFSET($A$3,SUM($F$2:F151),0,COUNTA(A:A),1),0))</f>
        <v/>
      </c>
      <c r="G152">
        <f t="shared" si="11"/>
        <v>150</v>
      </c>
      <c r="I152" t="str">
        <f t="shared" ca="1" si="9"/>
        <v/>
      </c>
      <c r="J152" t="str">
        <f ca="1">IF(K152&gt;COUNTIF(A:A,$I$2),"",MATCH($I$2,OFFSET($A$3,SUM($J$2:J151),0,COUNTA(A:A),1),0))</f>
        <v/>
      </c>
      <c r="K152">
        <f t="shared" si="10"/>
        <v>150</v>
      </c>
    </row>
    <row r="153" spans="1:11" x14ac:dyDescent="0.35">
      <c r="A153">
        <f>'Link Tracking'!H55</f>
        <v>0</v>
      </c>
      <c r="B153" t="str">
        <f>'Link Tracking'!I55</f>
        <v>Link Tracking|</v>
      </c>
      <c r="E153" t="str">
        <f t="shared" ca="1" si="8"/>
        <v/>
      </c>
      <c r="F153" t="str">
        <f ca="1">IF(G153&gt;COUNTIF(A:A,$E$2),"",MATCH($E$2,OFFSET($A$3,SUM($F$2:F152),0,COUNTA(A:A),1),0))</f>
        <v/>
      </c>
      <c r="G153">
        <f t="shared" si="11"/>
        <v>151</v>
      </c>
      <c r="I153" t="str">
        <f t="shared" ca="1" si="9"/>
        <v/>
      </c>
      <c r="J153" t="str">
        <f ca="1">IF(K153&gt;COUNTIF(A:A,$I$2),"",MATCH($I$2,OFFSET($A$3,SUM($J$2:J152),0,COUNTA(A:A),1),0))</f>
        <v/>
      </c>
      <c r="K153">
        <f t="shared" si="10"/>
        <v>151</v>
      </c>
    </row>
    <row r="154" spans="1:11" x14ac:dyDescent="0.35">
      <c r="A154">
        <f>'Link Tracking'!H56</f>
        <v>0</v>
      </c>
      <c r="B154" t="str">
        <f>'Link Tracking'!I56</f>
        <v>Link Tracking|</v>
      </c>
      <c r="E154" t="str">
        <f t="shared" ca="1" si="8"/>
        <v/>
      </c>
      <c r="F154" t="str">
        <f ca="1">IF(G154&gt;COUNTIF(A:A,$E$2),"",MATCH($E$2,OFFSET($A$3,SUM($F$2:F153),0,COUNTA(A:A),1),0))</f>
        <v/>
      </c>
      <c r="G154">
        <f t="shared" si="11"/>
        <v>152</v>
      </c>
      <c r="I154" t="str">
        <f t="shared" ca="1" si="9"/>
        <v/>
      </c>
      <c r="J154" t="str">
        <f ca="1">IF(K154&gt;COUNTIF(A:A,$I$2),"",MATCH($I$2,OFFSET($A$3,SUM($J$2:J153),0,COUNTA(A:A),1),0))</f>
        <v/>
      </c>
      <c r="K154">
        <f t="shared" si="10"/>
        <v>152</v>
      </c>
    </row>
    <row r="155" spans="1:11" x14ac:dyDescent="0.35">
      <c r="A155" t="str">
        <f>'Internal Search'!H6</f>
        <v>P2</v>
      </c>
      <c r="B155" t="str">
        <f>'Internal Search'!I6</f>
        <v>Internal Search|Internal Searches</v>
      </c>
      <c r="E155" t="str">
        <f t="shared" ca="1" si="8"/>
        <v/>
      </c>
      <c r="F155" t="str">
        <f ca="1">IF(G155&gt;COUNTIF(A:A,$E$2),"",MATCH($E$2,OFFSET($A$3,SUM($F$2:F154),0,COUNTA(A:A),1),0))</f>
        <v/>
      </c>
      <c r="G155">
        <f t="shared" si="11"/>
        <v>153</v>
      </c>
      <c r="I155" t="str">
        <f t="shared" ca="1" si="9"/>
        <v/>
      </c>
      <c r="J155" t="str">
        <f ca="1">IF(K155&gt;COUNTIF(A:A,$I$2),"",MATCH($I$2,OFFSET($A$3,SUM($J$2:J154),0,COUNTA(A:A),1),0))</f>
        <v/>
      </c>
      <c r="K155">
        <f t="shared" si="10"/>
        <v>153</v>
      </c>
    </row>
    <row r="156" spans="1:11" x14ac:dyDescent="0.35">
      <c r="A156" t="str">
        <f>'Internal Search'!H7</f>
        <v>P0</v>
      </c>
      <c r="B156" t="str">
        <f>'Internal Search'!I7</f>
        <v>Internal Search|Internal Searches - Null/Zero Search results</v>
      </c>
      <c r="E156" t="str">
        <f t="shared" ca="1" si="8"/>
        <v/>
      </c>
      <c r="F156" t="str">
        <f ca="1">IF(G156&gt;COUNTIF(A:A,$E$2),"",MATCH($E$2,OFFSET($A$3,SUM($F$2:F155),0,COUNTA(A:A),1),0))</f>
        <v/>
      </c>
      <c r="G156">
        <f t="shared" si="11"/>
        <v>154</v>
      </c>
      <c r="I156" t="str">
        <f t="shared" ca="1" si="9"/>
        <v/>
      </c>
      <c r="J156" t="str">
        <f ca="1">IF(K156&gt;COUNTIF(A:A,$I$2),"",MATCH($I$2,OFFSET($A$3,SUM($J$2:J155),0,COUNTA(A:A),1),0))</f>
        <v/>
      </c>
      <c r="K156">
        <f t="shared" si="10"/>
        <v>154</v>
      </c>
    </row>
    <row r="157" spans="1:11" x14ac:dyDescent="0.35">
      <c r="A157" t="str">
        <f>'Internal Search'!H8</f>
        <v>P0</v>
      </c>
      <c r="B157" t="str">
        <f>'Internal Search'!I8</f>
        <v>Internal Search|Internal Search Terms</v>
      </c>
      <c r="E157" t="str">
        <f t="shared" ca="1" si="8"/>
        <v/>
      </c>
      <c r="F157" t="str">
        <f ca="1">IF(G157&gt;COUNTIF(A:A,$E$2),"",MATCH($E$2,OFFSET($A$3,SUM($F$2:F156),0,COUNTA(A:A),1),0))</f>
        <v/>
      </c>
      <c r="G157">
        <f t="shared" si="11"/>
        <v>155</v>
      </c>
      <c r="I157" t="str">
        <f t="shared" ca="1" si="9"/>
        <v/>
      </c>
      <c r="J157" t="str">
        <f ca="1">IF(K157&gt;COUNTIF(A:A,$I$2),"",MATCH($I$2,OFFSET($A$3,SUM($J$2:J156),0,COUNTA(A:A),1),0))</f>
        <v/>
      </c>
      <c r="K157">
        <f t="shared" si="10"/>
        <v>155</v>
      </c>
    </row>
    <row r="158" spans="1:11" x14ac:dyDescent="0.35">
      <c r="A158" t="str">
        <f>'Internal Search'!H9</f>
        <v>P0</v>
      </c>
      <c r="B158" t="str">
        <f>'Internal Search'!I9</f>
        <v>Internal Search|Search initiation</v>
      </c>
      <c r="E158" t="str">
        <f t="shared" ca="1" si="8"/>
        <v/>
      </c>
      <c r="F158" t="str">
        <f ca="1">IF(G158&gt;COUNTIF(A:A,$E$2),"",MATCH($E$2,OFFSET($A$3,SUM($F$2:F157),0,COUNTA(A:A),1),0))</f>
        <v/>
      </c>
      <c r="G158">
        <f t="shared" si="11"/>
        <v>156</v>
      </c>
      <c r="I158" t="str">
        <f t="shared" ca="1" si="9"/>
        <v/>
      </c>
      <c r="J158" t="str">
        <f ca="1">IF(K158&gt;COUNTIF(A:A,$I$2),"",MATCH($I$2,OFFSET($A$3,SUM($J$2:J157),0,COUNTA(A:A),1),0))</f>
        <v/>
      </c>
      <c r="K158">
        <f t="shared" si="10"/>
        <v>156</v>
      </c>
    </row>
    <row r="159" spans="1:11" x14ac:dyDescent="0.35">
      <c r="A159" t="str">
        <f>'Internal Search'!H10</f>
        <v>P0</v>
      </c>
      <c r="B159" t="str">
        <f>'Internal Search'!I10</f>
        <v>Internal Search|Search completion</v>
      </c>
      <c r="E159" t="str">
        <f t="shared" ca="1" si="8"/>
        <v/>
      </c>
      <c r="F159" t="str">
        <f ca="1">IF(G159&gt;COUNTIF(A:A,$E$2),"",MATCH($E$2,OFFSET($A$3,SUM($F$2:F158),0,COUNTA(A:A),1),0))</f>
        <v/>
      </c>
      <c r="G159">
        <f t="shared" si="11"/>
        <v>157</v>
      </c>
      <c r="I159" t="str">
        <f t="shared" ca="1" si="9"/>
        <v/>
      </c>
      <c r="J159" t="str">
        <f ca="1">IF(K159&gt;COUNTIF(A:A,$I$2),"",MATCH($I$2,OFFSET($A$3,SUM($J$2:J158),0,COUNTA(A:A),1),0))</f>
        <v/>
      </c>
      <c r="K159">
        <f t="shared" si="10"/>
        <v>157</v>
      </c>
    </row>
    <row r="160" spans="1:11" x14ac:dyDescent="0.35">
      <c r="A160" t="str">
        <f>'Internal Search'!H11</f>
        <v>P0</v>
      </c>
      <c r="B160" t="str">
        <f>'Internal Search'!I11</f>
        <v>Internal Search|Search result link name</v>
      </c>
      <c r="E160" t="str">
        <f t="shared" ca="1" si="8"/>
        <v/>
      </c>
      <c r="F160" t="str">
        <f ca="1">IF(G160&gt;COUNTIF(A:A,$E$2),"",MATCH($E$2,OFFSET($A$3,SUM($F$2:F159),0,COUNTA(A:A),1),0))</f>
        <v/>
      </c>
      <c r="G160">
        <f t="shared" si="11"/>
        <v>158</v>
      </c>
      <c r="I160" t="str">
        <f t="shared" ca="1" si="9"/>
        <v/>
      </c>
      <c r="J160" t="str">
        <f ca="1">IF(K160&gt;COUNTIF(A:A,$I$2),"",MATCH($I$2,OFFSET($A$3,SUM($J$2:J159),0,COUNTA(A:A),1),0))</f>
        <v/>
      </c>
      <c r="K160">
        <f t="shared" si="10"/>
        <v>158</v>
      </c>
    </row>
    <row r="161" spans="1:11" x14ac:dyDescent="0.35">
      <c r="A161" t="str">
        <f>'Internal Search'!H12</f>
        <v>P2</v>
      </c>
      <c r="B161" t="str">
        <f>'Internal Search'!I12</f>
        <v>Internal Search|Search result position</v>
      </c>
      <c r="E161" t="str">
        <f t="shared" ca="1" si="8"/>
        <v/>
      </c>
      <c r="F161" t="str">
        <f ca="1">IF(G161&gt;COUNTIF(A:A,$E$2),"",MATCH($E$2,OFFSET($A$3,SUM($F$2:F160),0,COUNTA(A:A),1),0))</f>
        <v/>
      </c>
      <c r="G161">
        <f t="shared" si="11"/>
        <v>159</v>
      </c>
      <c r="I161" t="str">
        <f t="shared" ca="1" si="9"/>
        <v/>
      </c>
      <c r="J161" t="str">
        <f ca="1">IF(K161&gt;COUNTIF(A:A,$I$2),"",MATCH($I$2,OFFSET($A$3,SUM($J$2:J160),0,COUNTA(A:A),1),0))</f>
        <v/>
      </c>
      <c r="K161">
        <f t="shared" si="10"/>
        <v>159</v>
      </c>
    </row>
    <row r="162" spans="1:11" x14ac:dyDescent="0.35">
      <c r="A162" t="str">
        <f>'Internal Search'!H13</f>
        <v>P2</v>
      </c>
      <c r="B162" t="str">
        <f>'Internal Search'!I13</f>
        <v>Internal Search|Predictive Search</v>
      </c>
      <c r="E162" t="str">
        <f t="shared" ca="1" si="8"/>
        <v/>
      </c>
      <c r="F162" t="str">
        <f ca="1">IF(G162&gt;COUNTIF(A:A,$E$2),"",MATCH($E$2,OFFSET($A$3,SUM($F$2:F161),0,COUNTA(A:A),1),0))</f>
        <v/>
      </c>
      <c r="G162">
        <f t="shared" si="11"/>
        <v>160</v>
      </c>
      <c r="I162" t="str">
        <f t="shared" ca="1" si="9"/>
        <v/>
      </c>
      <c r="J162" t="str">
        <f ca="1">IF(K162&gt;COUNTIF(A:A,$I$2),"",MATCH($I$2,OFFSET($A$3,SUM($J$2:J161),0,COUNTA(A:A),1),0))</f>
        <v/>
      </c>
      <c r="K162">
        <f t="shared" si="10"/>
        <v>160</v>
      </c>
    </row>
    <row r="163" spans="1:11" x14ac:dyDescent="0.35">
      <c r="A163">
        <f>'Internal Search'!H14</f>
        <v>0</v>
      </c>
      <c r="B163" t="str">
        <f>'Internal Search'!I14</f>
        <v>Internal Search|</v>
      </c>
      <c r="E163" t="str">
        <f t="shared" ca="1" si="8"/>
        <v/>
      </c>
      <c r="F163" t="str">
        <f ca="1">IF(G163&gt;COUNTIF(A:A,$E$2),"",MATCH($E$2,OFFSET($A$3,SUM($F$2:F162),0,COUNTA(A:A),1),0))</f>
        <v/>
      </c>
      <c r="G163">
        <f t="shared" si="11"/>
        <v>161</v>
      </c>
      <c r="I163" t="str">
        <f t="shared" ca="1" si="9"/>
        <v/>
      </c>
      <c r="J163" t="str">
        <f ca="1">IF(K163&gt;COUNTIF(A:A,$I$2),"",MATCH($I$2,OFFSET($A$3,SUM($J$2:J162),0,COUNTA(A:A),1),0))</f>
        <v/>
      </c>
      <c r="K163">
        <f t="shared" si="10"/>
        <v>161</v>
      </c>
    </row>
    <row r="164" spans="1:11" x14ac:dyDescent="0.35">
      <c r="A164">
        <f>'Internal Search'!H15</f>
        <v>0</v>
      </c>
      <c r="B164" t="str">
        <f>'Internal Search'!I15</f>
        <v>Internal Search|</v>
      </c>
      <c r="E164" t="str">
        <f t="shared" ca="1" si="8"/>
        <v/>
      </c>
      <c r="F164" t="str">
        <f ca="1">IF(G164&gt;COUNTIF(A:A,$E$2),"",MATCH($E$2,OFFSET($A$3,SUM($F$2:F163),0,COUNTA(A:A),1),0))</f>
        <v/>
      </c>
      <c r="G164">
        <f t="shared" si="11"/>
        <v>162</v>
      </c>
      <c r="I164" t="str">
        <f t="shared" ca="1" si="9"/>
        <v/>
      </c>
      <c r="J164" t="str">
        <f ca="1">IF(K164&gt;COUNTIF(A:A,$I$2),"",MATCH($I$2,OFFSET($A$3,SUM($J$2:J163),0,COUNTA(A:A),1),0))</f>
        <v/>
      </c>
      <c r="K164">
        <f t="shared" si="10"/>
        <v>162</v>
      </c>
    </row>
    <row r="165" spans="1:11" x14ac:dyDescent="0.35">
      <c r="A165">
        <f>'Internal Search'!H16</f>
        <v>0</v>
      </c>
      <c r="B165" t="str">
        <f>'Internal Search'!I16</f>
        <v>Internal Search|</v>
      </c>
      <c r="E165" t="str">
        <f t="shared" ca="1" si="8"/>
        <v/>
      </c>
      <c r="F165" t="str">
        <f ca="1">IF(G165&gt;COUNTIF(A:A,$E$2),"",MATCH($E$2,OFFSET($A$3,SUM($F$2:F164),0,COUNTA(A:A),1),0))</f>
        <v/>
      </c>
      <c r="G165">
        <f t="shared" si="11"/>
        <v>163</v>
      </c>
      <c r="I165" t="str">
        <f t="shared" ca="1" si="9"/>
        <v/>
      </c>
      <c r="J165" t="str">
        <f ca="1">IF(K165&gt;COUNTIF(A:A,$I$2),"",MATCH($I$2,OFFSET($A$3,SUM($J$2:J164),0,COUNTA(A:A),1),0))</f>
        <v/>
      </c>
      <c r="K165">
        <f t="shared" si="10"/>
        <v>163</v>
      </c>
    </row>
    <row r="166" spans="1:11" x14ac:dyDescent="0.35">
      <c r="A166">
        <f>'Internal Search'!H17</f>
        <v>0</v>
      </c>
      <c r="B166" t="str">
        <f>'Internal Search'!I17</f>
        <v>Internal Search|</v>
      </c>
      <c r="E166" t="str">
        <f t="shared" ca="1" si="8"/>
        <v/>
      </c>
      <c r="F166" t="str">
        <f ca="1">IF(G166&gt;COUNTIF(A:A,$E$2),"",MATCH($E$2,OFFSET($A$3,SUM($F$2:F165),0,COUNTA(A:A),1),0))</f>
        <v/>
      </c>
      <c r="G166">
        <f t="shared" si="11"/>
        <v>164</v>
      </c>
      <c r="I166" t="str">
        <f t="shared" ca="1" si="9"/>
        <v/>
      </c>
      <c r="J166" t="str">
        <f ca="1">IF(K166&gt;COUNTIF(A:A,$I$2),"",MATCH($I$2,OFFSET($A$3,SUM($J$2:J165),0,COUNTA(A:A),1),0))</f>
        <v/>
      </c>
      <c r="K166">
        <f t="shared" si="10"/>
        <v>164</v>
      </c>
    </row>
    <row r="167" spans="1:11" x14ac:dyDescent="0.35">
      <c r="A167">
        <f>'Internal Search'!H18</f>
        <v>0</v>
      </c>
      <c r="B167" t="str">
        <f>'Internal Search'!I18</f>
        <v>Internal Search|</v>
      </c>
      <c r="E167" t="str">
        <f t="shared" ca="1" si="8"/>
        <v/>
      </c>
      <c r="F167" t="str">
        <f ca="1">IF(G167&gt;COUNTIF(A:A,$E$2),"",MATCH($E$2,OFFSET($A$3,SUM($F$2:F166),0,COUNTA(A:A),1),0))</f>
        <v/>
      </c>
      <c r="G167">
        <f t="shared" si="11"/>
        <v>165</v>
      </c>
      <c r="I167" t="str">
        <f t="shared" ca="1" si="9"/>
        <v/>
      </c>
      <c r="J167" t="str">
        <f ca="1">IF(K167&gt;COUNTIF(A:A,$I$2),"",MATCH($I$2,OFFSET($A$3,SUM($J$2:J166),0,COUNTA(A:A),1),0))</f>
        <v/>
      </c>
      <c r="K167">
        <f t="shared" si="10"/>
        <v>165</v>
      </c>
    </row>
    <row r="168" spans="1:11" x14ac:dyDescent="0.35">
      <c r="A168">
        <f>'Internal Search'!H19</f>
        <v>0</v>
      </c>
      <c r="B168" t="str">
        <f>'Internal Search'!I19</f>
        <v>Internal Search|</v>
      </c>
      <c r="E168" t="str">
        <f t="shared" ca="1" si="8"/>
        <v/>
      </c>
      <c r="F168" t="str">
        <f ca="1">IF(G168&gt;COUNTIF(A:A,$E$2),"",MATCH($E$2,OFFSET($A$3,SUM($F$2:F167),0,COUNTA(A:A),1),0))</f>
        <v/>
      </c>
      <c r="G168">
        <f t="shared" si="11"/>
        <v>166</v>
      </c>
      <c r="I168" t="str">
        <f t="shared" ca="1" si="9"/>
        <v/>
      </c>
      <c r="J168" t="str">
        <f ca="1">IF(K168&gt;COUNTIF(A:A,$I$2),"",MATCH($I$2,OFFSET($A$3,SUM($J$2:J167),0,COUNTA(A:A),1),0))</f>
        <v/>
      </c>
      <c r="K168">
        <f t="shared" si="10"/>
        <v>166</v>
      </c>
    </row>
    <row r="169" spans="1:11" x14ac:dyDescent="0.35">
      <c r="A169">
        <f>'Internal Search'!H20</f>
        <v>0</v>
      </c>
      <c r="B169" t="str">
        <f>'Internal Search'!I20</f>
        <v>Internal Search|</v>
      </c>
      <c r="E169" t="str">
        <f t="shared" ca="1" si="8"/>
        <v/>
      </c>
      <c r="F169" t="str">
        <f ca="1">IF(G169&gt;COUNTIF(A:A,$E$2),"",MATCH($E$2,OFFSET($A$3,SUM($F$2:F168),0,COUNTA(A:A),1),0))</f>
        <v/>
      </c>
      <c r="G169">
        <f t="shared" si="11"/>
        <v>167</v>
      </c>
      <c r="I169" t="str">
        <f t="shared" ca="1" si="9"/>
        <v/>
      </c>
      <c r="J169" t="str">
        <f ca="1">IF(K169&gt;COUNTIF(A:A,$I$2),"",MATCH($I$2,OFFSET($A$3,SUM($J$2:J168),0,COUNTA(A:A),1),0))</f>
        <v/>
      </c>
      <c r="K169">
        <f t="shared" si="10"/>
        <v>167</v>
      </c>
    </row>
    <row r="170" spans="1:11" x14ac:dyDescent="0.35">
      <c r="A170">
        <f>'Internal Search'!H21</f>
        <v>0</v>
      </c>
      <c r="B170" t="str">
        <f>'Internal Search'!I21</f>
        <v>Internal Search|</v>
      </c>
      <c r="E170" t="str">
        <f t="shared" ca="1" si="8"/>
        <v/>
      </c>
      <c r="F170" t="str">
        <f ca="1">IF(G170&gt;COUNTIF(A:A,$E$2),"",MATCH($E$2,OFFSET($A$3,SUM($F$2:F169),0,COUNTA(A:A),1),0))</f>
        <v/>
      </c>
      <c r="G170">
        <f t="shared" si="11"/>
        <v>168</v>
      </c>
      <c r="I170" t="str">
        <f t="shared" ca="1" si="9"/>
        <v/>
      </c>
      <c r="J170" t="str">
        <f ca="1">IF(K170&gt;COUNTIF(A:A,$I$2),"",MATCH($I$2,OFFSET($A$3,SUM($J$2:J169),0,COUNTA(A:A),1),0))</f>
        <v/>
      </c>
      <c r="K170">
        <f t="shared" si="10"/>
        <v>168</v>
      </c>
    </row>
    <row r="171" spans="1:11" x14ac:dyDescent="0.35">
      <c r="A171">
        <f>'Internal Search'!H22</f>
        <v>0</v>
      </c>
      <c r="B171" t="str">
        <f>'Internal Search'!I22</f>
        <v>Internal Search|</v>
      </c>
      <c r="E171" t="str">
        <f t="shared" ca="1" si="8"/>
        <v/>
      </c>
      <c r="F171" t="str">
        <f ca="1">IF(G171&gt;COUNTIF(A:A,$E$2),"",MATCH($E$2,OFFSET($A$3,SUM($F$2:F170),0,COUNTA(A:A),1),0))</f>
        <v/>
      </c>
      <c r="G171">
        <f t="shared" si="11"/>
        <v>169</v>
      </c>
      <c r="I171" t="str">
        <f t="shared" ca="1" si="9"/>
        <v/>
      </c>
      <c r="J171" t="str">
        <f ca="1">IF(K171&gt;COUNTIF(A:A,$I$2),"",MATCH($I$2,OFFSET($A$3,SUM($J$2:J170),0,COUNTA(A:A),1),0))</f>
        <v/>
      </c>
      <c r="K171">
        <f t="shared" si="10"/>
        <v>169</v>
      </c>
    </row>
    <row r="172" spans="1:11" x14ac:dyDescent="0.35">
      <c r="A172">
        <f>'Internal Search'!H23</f>
        <v>0</v>
      </c>
      <c r="B172" t="str">
        <f>'Internal Search'!I23</f>
        <v>Internal Search|</v>
      </c>
      <c r="E172" t="str">
        <f t="shared" ca="1" si="8"/>
        <v/>
      </c>
      <c r="F172" t="str">
        <f ca="1">IF(G172&gt;COUNTIF(A:A,$E$2),"",MATCH($E$2,OFFSET($A$3,SUM($F$2:F171),0,COUNTA(A:A),1),0))</f>
        <v/>
      </c>
      <c r="G172">
        <f t="shared" si="11"/>
        <v>170</v>
      </c>
      <c r="I172" t="str">
        <f t="shared" ca="1" si="9"/>
        <v/>
      </c>
      <c r="J172" t="str">
        <f ca="1">IF(K172&gt;COUNTIF(A:A,$I$2),"",MATCH($I$2,OFFSET($A$3,SUM($J$2:J171),0,COUNTA(A:A),1),0))</f>
        <v/>
      </c>
      <c r="K172">
        <f t="shared" si="10"/>
        <v>170</v>
      </c>
    </row>
    <row r="173" spans="1:11" x14ac:dyDescent="0.35">
      <c r="A173">
        <f>'Internal Search'!H24</f>
        <v>0</v>
      </c>
      <c r="B173" t="str">
        <f>'Internal Search'!I24</f>
        <v>Internal Search|</v>
      </c>
      <c r="E173" t="str">
        <f t="shared" ca="1" si="8"/>
        <v/>
      </c>
      <c r="F173" t="str">
        <f ca="1">IF(G173&gt;COUNTIF(A:A,$E$2),"",MATCH($E$2,OFFSET($A$3,SUM($F$2:F172),0,COUNTA(A:A),1),0))</f>
        <v/>
      </c>
      <c r="G173">
        <f t="shared" si="11"/>
        <v>171</v>
      </c>
      <c r="I173" t="str">
        <f t="shared" ca="1" si="9"/>
        <v/>
      </c>
      <c r="J173" t="str">
        <f ca="1">IF(K173&gt;COUNTIF(A:A,$I$2),"",MATCH($I$2,OFFSET($A$3,SUM($J$2:J172),0,COUNTA(A:A),1),0))</f>
        <v/>
      </c>
      <c r="K173">
        <f t="shared" si="10"/>
        <v>171</v>
      </c>
    </row>
    <row r="174" spans="1:11" x14ac:dyDescent="0.35">
      <c r="A174">
        <f>'Internal Search'!H25</f>
        <v>0</v>
      </c>
      <c r="B174" t="str">
        <f>'Internal Search'!I25</f>
        <v>Internal Search|</v>
      </c>
      <c r="E174" t="str">
        <f t="shared" ca="1" si="8"/>
        <v/>
      </c>
      <c r="F174" t="str">
        <f ca="1">IF(G174&gt;COUNTIF(A:A,$E$2),"",MATCH($E$2,OFFSET($A$3,SUM($F$2:F173),0,COUNTA(A:A),1),0))</f>
        <v/>
      </c>
      <c r="G174">
        <f t="shared" si="11"/>
        <v>172</v>
      </c>
      <c r="I174" t="str">
        <f t="shared" ca="1" si="9"/>
        <v/>
      </c>
      <c r="J174" t="str">
        <f ca="1">IF(K174&gt;COUNTIF(A:A,$I$2),"",MATCH($I$2,OFFSET($A$3,SUM($J$2:J173),0,COUNTA(A:A),1),0))</f>
        <v/>
      </c>
      <c r="K174">
        <f t="shared" si="10"/>
        <v>172</v>
      </c>
    </row>
    <row r="175" spans="1:11" x14ac:dyDescent="0.35">
      <c r="A175">
        <f>'Internal Search'!H26</f>
        <v>0</v>
      </c>
      <c r="B175" t="str">
        <f>'Internal Search'!I26</f>
        <v>Internal Search|</v>
      </c>
      <c r="E175" t="str">
        <f t="shared" ca="1" si="8"/>
        <v/>
      </c>
      <c r="F175" t="str">
        <f ca="1">IF(G175&gt;COUNTIF(A:A,$E$2),"",MATCH($E$2,OFFSET($A$3,SUM($F$2:F174),0,COUNTA(A:A),1),0))</f>
        <v/>
      </c>
      <c r="G175">
        <f t="shared" si="11"/>
        <v>173</v>
      </c>
      <c r="I175" t="str">
        <f t="shared" ca="1" si="9"/>
        <v/>
      </c>
      <c r="J175" t="str">
        <f ca="1">IF(K175&gt;COUNTIF(A:A,$I$2),"",MATCH($I$2,OFFSET($A$3,SUM($J$2:J174),0,COUNTA(A:A),1),0))</f>
        <v/>
      </c>
      <c r="K175">
        <f t="shared" si="10"/>
        <v>173</v>
      </c>
    </row>
    <row r="176" spans="1:11" x14ac:dyDescent="0.35">
      <c r="A176">
        <f>'Internal Search'!H27</f>
        <v>0</v>
      </c>
      <c r="B176" t="str">
        <f>'Internal Search'!I27</f>
        <v>Internal Search|</v>
      </c>
      <c r="E176" t="str">
        <f t="shared" ca="1" si="8"/>
        <v/>
      </c>
      <c r="F176" t="str">
        <f ca="1">IF(G176&gt;COUNTIF(A:A,$E$2),"",MATCH($E$2,OFFSET($A$3,SUM($F$2:F175),0,COUNTA(A:A),1),0))</f>
        <v/>
      </c>
      <c r="G176">
        <f t="shared" si="11"/>
        <v>174</v>
      </c>
      <c r="I176" t="str">
        <f t="shared" ca="1" si="9"/>
        <v/>
      </c>
      <c r="J176" t="str">
        <f ca="1">IF(K176&gt;COUNTIF(A:A,$I$2),"",MATCH($I$2,OFFSET($A$3,SUM($J$2:J175),0,COUNTA(A:A),1),0))</f>
        <v/>
      </c>
      <c r="K176">
        <f t="shared" si="10"/>
        <v>174</v>
      </c>
    </row>
    <row r="177" spans="1:11" x14ac:dyDescent="0.35">
      <c r="A177">
        <f>'Internal Search'!H28</f>
        <v>0</v>
      </c>
      <c r="B177" t="str">
        <f>'Internal Search'!I28</f>
        <v>Internal Search|</v>
      </c>
      <c r="E177" t="str">
        <f t="shared" ca="1" si="8"/>
        <v/>
      </c>
      <c r="F177" t="str">
        <f ca="1">IF(G177&gt;COUNTIF(A:A,$E$2),"",MATCH($E$2,OFFSET($A$3,SUM($F$2:F176),0,COUNTA(A:A),1),0))</f>
        <v/>
      </c>
      <c r="G177">
        <f t="shared" si="11"/>
        <v>175</v>
      </c>
      <c r="I177" t="str">
        <f t="shared" ca="1" si="9"/>
        <v/>
      </c>
      <c r="J177" t="str">
        <f ca="1">IF(K177&gt;COUNTIF(A:A,$I$2),"",MATCH($I$2,OFFSET($A$3,SUM($J$2:J176),0,COUNTA(A:A),1),0))</f>
        <v/>
      </c>
      <c r="K177">
        <f t="shared" si="10"/>
        <v>175</v>
      </c>
    </row>
    <row r="178" spans="1:11" x14ac:dyDescent="0.35">
      <c r="A178">
        <f>'Internal Search'!H29</f>
        <v>0</v>
      </c>
      <c r="B178" t="str">
        <f>'Internal Search'!I29</f>
        <v>Internal Search|</v>
      </c>
      <c r="E178" t="str">
        <f t="shared" ca="1" si="8"/>
        <v/>
      </c>
      <c r="F178" t="str">
        <f ca="1">IF(G178&gt;COUNTIF(A:A,$E$2),"",MATCH($E$2,OFFSET($A$3,SUM($F$2:F177),0,COUNTA(A:A),1),0))</f>
        <v/>
      </c>
      <c r="G178">
        <f t="shared" si="11"/>
        <v>176</v>
      </c>
      <c r="I178" t="str">
        <f t="shared" ca="1" si="9"/>
        <v/>
      </c>
      <c r="J178" t="str">
        <f ca="1">IF(K178&gt;COUNTIF(A:A,$I$2),"",MATCH($I$2,OFFSET($A$3,SUM($J$2:J177),0,COUNTA(A:A),1),0))</f>
        <v/>
      </c>
      <c r="K178">
        <f t="shared" si="10"/>
        <v>176</v>
      </c>
    </row>
    <row r="179" spans="1:11" x14ac:dyDescent="0.35">
      <c r="A179">
        <f>'Internal Search'!H30</f>
        <v>0</v>
      </c>
      <c r="B179" t="str">
        <f>'Internal Search'!I30</f>
        <v>Internal Search|</v>
      </c>
      <c r="E179" t="str">
        <f t="shared" ca="1" si="8"/>
        <v/>
      </c>
      <c r="F179" t="str">
        <f ca="1">IF(G179&gt;COUNTIF(A:A,$E$2),"",MATCH($E$2,OFFSET($A$3,SUM($F$2:F178),0,COUNTA(A:A),1),0))</f>
        <v/>
      </c>
      <c r="G179">
        <f t="shared" si="11"/>
        <v>177</v>
      </c>
      <c r="I179" t="str">
        <f t="shared" ca="1" si="9"/>
        <v/>
      </c>
      <c r="J179" t="str">
        <f ca="1">IF(K179&gt;COUNTIF(A:A,$I$2),"",MATCH($I$2,OFFSET($A$3,SUM($J$2:J178),0,COUNTA(A:A),1),0))</f>
        <v/>
      </c>
      <c r="K179">
        <f t="shared" si="10"/>
        <v>177</v>
      </c>
    </row>
    <row r="180" spans="1:11" x14ac:dyDescent="0.35">
      <c r="A180">
        <f>'Internal Search'!H31</f>
        <v>0</v>
      </c>
      <c r="B180" t="str">
        <f>'Internal Search'!I31</f>
        <v>Internal Search|</v>
      </c>
      <c r="E180" t="str">
        <f t="shared" ca="1" si="8"/>
        <v/>
      </c>
      <c r="F180" t="str">
        <f ca="1">IF(G180&gt;COUNTIF(A:A,$E$2),"",MATCH($E$2,OFFSET($A$3,SUM($F$2:F179),0,COUNTA(A:A),1),0))</f>
        <v/>
      </c>
      <c r="G180">
        <f t="shared" si="11"/>
        <v>178</v>
      </c>
      <c r="I180" t="str">
        <f t="shared" ca="1" si="9"/>
        <v/>
      </c>
      <c r="J180" t="str">
        <f ca="1">IF(K180&gt;COUNTIF(A:A,$I$2),"",MATCH($I$2,OFFSET($A$3,SUM($J$2:J179),0,COUNTA(A:A),1),0))</f>
        <v/>
      </c>
      <c r="K180">
        <f t="shared" si="10"/>
        <v>178</v>
      </c>
    </row>
    <row r="181" spans="1:11" x14ac:dyDescent="0.35">
      <c r="A181">
        <f>'Internal Search'!H32</f>
        <v>0</v>
      </c>
      <c r="B181" t="str">
        <f>'Internal Search'!I32</f>
        <v>Internal Search|</v>
      </c>
      <c r="E181" t="str">
        <f t="shared" ca="1" si="8"/>
        <v/>
      </c>
      <c r="F181" t="str">
        <f ca="1">IF(G181&gt;COUNTIF(A:A,$E$2),"",MATCH($E$2,OFFSET($A$3,SUM($F$2:F180),0,COUNTA(A:A),1),0))</f>
        <v/>
      </c>
      <c r="G181">
        <f t="shared" si="11"/>
        <v>179</v>
      </c>
      <c r="I181" t="str">
        <f t="shared" ca="1" si="9"/>
        <v/>
      </c>
      <c r="J181" t="str">
        <f ca="1">IF(K181&gt;COUNTIF(A:A,$I$2),"",MATCH($I$2,OFFSET($A$3,SUM($J$2:J180),0,COUNTA(A:A),1),0))</f>
        <v/>
      </c>
      <c r="K181">
        <f t="shared" si="10"/>
        <v>179</v>
      </c>
    </row>
    <row r="182" spans="1:11" x14ac:dyDescent="0.35">
      <c r="A182">
        <f>'Internal Search'!H33</f>
        <v>0</v>
      </c>
      <c r="B182" t="str">
        <f>'Internal Search'!I33</f>
        <v>Internal Search|</v>
      </c>
      <c r="E182" t="str">
        <f t="shared" ca="1" si="8"/>
        <v/>
      </c>
      <c r="F182" t="str">
        <f ca="1">IF(G182&gt;COUNTIF(A:A,$E$2),"",MATCH($E$2,OFFSET($A$3,SUM($F$2:F181),0,COUNTA(A:A),1),0))</f>
        <v/>
      </c>
      <c r="G182">
        <f t="shared" si="11"/>
        <v>180</v>
      </c>
      <c r="I182" t="str">
        <f t="shared" ca="1" si="9"/>
        <v/>
      </c>
      <c r="J182" t="str">
        <f ca="1">IF(K182&gt;COUNTIF(A:A,$I$2),"",MATCH($I$2,OFFSET($A$3,SUM($J$2:J181),0,COUNTA(A:A),1),0))</f>
        <v/>
      </c>
      <c r="K182">
        <f t="shared" si="10"/>
        <v>180</v>
      </c>
    </row>
    <row r="183" spans="1:11" x14ac:dyDescent="0.35">
      <c r="A183">
        <f>'Internal Search'!H34</f>
        <v>0</v>
      </c>
      <c r="B183" t="str">
        <f>'Internal Search'!I34</f>
        <v>Internal Search|</v>
      </c>
      <c r="E183" t="str">
        <f t="shared" ca="1" si="8"/>
        <v/>
      </c>
      <c r="F183" t="str">
        <f ca="1">IF(G183&gt;COUNTIF(A:A,$E$2),"",MATCH($E$2,OFFSET($A$3,SUM($F$2:F182),0,COUNTA(A:A),1),0))</f>
        <v/>
      </c>
      <c r="G183">
        <f t="shared" si="11"/>
        <v>181</v>
      </c>
      <c r="I183" t="str">
        <f t="shared" ca="1" si="9"/>
        <v/>
      </c>
      <c r="J183" t="str">
        <f ca="1">IF(K183&gt;COUNTIF(A:A,$I$2),"",MATCH($I$2,OFFSET($A$3,SUM($J$2:J182),0,COUNTA(A:A),1),0))</f>
        <v/>
      </c>
      <c r="K183">
        <f t="shared" si="10"/>
        <v>181</v>
      </c>
    </row>
    <row r="184" spans="1:11" x14ac:dyDescent="0.35">
      <c r="A184">
        <f>'Internal Search'!H35</f>
        <v>0</v>
      </c>
      <c r="B184" t="str">
        <f>'Internal Search'!I35</f>
        <v>Internal Search|</v>
      </c>
      <c r="E184" t="str">
        <f t="shared" ca="1" si="8"/>
        <v/>
      </c>
      <c r="F184" t="str">
        <f ca="1">IF(G184&gt;COUNTIF(A:A,$E$2),"",MATCH($E$2,OFFSET($A$3,SUM($F$2:F183),0,COUNTA(A:A),1),0))</f>
        <v/>
      </c>
      <c r="G184">
        <f t="shared" si="11"/>
        <v>182</v>
      </c>
      <c r="I184" t="str">
        <f t="shared" ca="1" si="9"/>
        <v/>
      </c>
      <c r="J184" t="str">
        <f ca="1">IF(K184&gt;COUNTIF(A:A,$I$2),"",MATCH($I$2,OFFSET($A$3,SUM($J$2:J183),0,COUNTA(A:A),1),0))</f>
        <v/>
      </c>
      <c r="K184">
        <f t="shared" si="10"/>
        <v>182</v>
      </c>
    </row>
    <row r="185" spans="1:11" x14ac:dyDescent="0.35">
      <c r="A185">
        <f>'Internal Search'!H36</f>
        <v>0</v>
      </c>
      <c r="B185" t="str">
        <f>'Internal Search'!I36</f>
        <v>Internal Search|</v>
      </c>
      <c r="E185" t="str">
        <f t="shared" ca="1" si="8"/>
        <v/>
      </c>
      <c r="F185" t="str">
        <f ca="1">IF(G185&gt;COUNTIF(A:A,$E$2),"",MATCH($E$2,OFFSET($A$3,SUM($F$2:F184),0,COUNTA(A:A),1),0))</f>
        <v/>
      </c>
      <c r="G185">
        <f t="shared" si="11"/>
        <v>183</v>
      </c>
      <c r="I185" t="str">
        <f t="shared" ca="1" si="9"/>
        <v/>
      </c>
      <c r="J185" t="str">
        <f ca="1">IF(K185&gt;COUNTIF(A:A,$I$2),"",MATCH($I$2,OFFSET($A$3,SUM($J$2:J184),0,COUNTA(A:A),1),0))</f>
        <v/>
      </c>
      <c r="K185">
        <f t="shared" si="10"/>
        <v>183</v>
      </c>
    </row>
    <row r="186" spans="1:11" x14ac:dyDescent="0.35">
      <c r="A186">
        <f>'Internal Search'!H37</f>
        <v>0</v>
      </c>
      <c r="B186" t="str">
        <f>'Internal Search'!I37</f>
        <v>Internal Search|</v>
      </c>
      <c r="E186" t="str">
        <f t="shared" ca="1" si="8"/>
        <v/>
      </c>
      <c r="F186" t="str">
        <f ca="1">IF(G186&gt;COUNTIF(A:A,$E$2),"",MATCH($E$2,OFFSET($A$3,SUM($F$2:F185),0,COUNTA(A:A),1),0))</f>
        <v/>
      </c>
      <c r="G186">
        <f t="shared" si="11"/>
        <v>184</v>
      </c>
      <c r="I186" t="str">
        <f t="shared" ca="1" si="9"/>
        <v/>
      </c>
      <c r="J186" t="str">
        <f ca="1">IF(K186&gt;COUNTIF(A:A,$I$2),"",MATCH($I$2,OFFSET($A$3,SUM($J$2:J185),0,COUNTA(A:A),1),0))</f>
        <v/>
      </c>
      <c r="K186">
        <f t="shared" si="10"/>
        <v>184</v>
      </c>
    </row>
    <row r="187" spans="1:11" x14ac:dyDescent="0.35">
      <c r="A187">
        <f>'Internal Search'!H38</f>
        <v>0</v>
      </c>
      <c r="B187" t="str">
        <f>'Internal Search'!I38</f>
        <v>Internal Search|</v>
      </c>
      <c r="E187" t="str">
        <f t="shared" ca="1" si="8"/>
        <v/>
      </c>
      <c r="F187" t="str">
        <f ca="1">IF(G187&gt;COUNTIF(A:A,$E$2),"",MATCH($E$2,OFFSET($A$3,SUM($F$2:F186),0,COUNTA(A:A),1),0))</f>
        <v/>
      </c>
      <c r="G187">
        <f t="shared" si="11"/>
        <v>185</v>
      </c>
      <c r="I187" t="str">
        <f t="shared" ca="1" si="9"/>
        <v/>
      </c>
      <c r="J187" t="str">
        <f ca="1">IF(K187&gt;COUNTIF(A:A,$I$2),"",MATCH($I$2,OFFSET($A$3,SUM($J$2:J186),0,COUNTA(A:A),1),0))</f>
        <v/>
      </c>
      <c r="K187">
        <f t="shared" si="10"/>
        <v>185</v>
      </c>
    </row>
    <row r="188" spans="1:11" x14ac:dyDescent="0.35">
      <c r="A188">
        <f>'Internal Search'!H39</f>
        <v>0</v>
      </c>
      <c r="B188" t="str">
        <f>'Internal Search'!I39</f>
        <v>Internal Search|</v>
      </c>
      <c r="E188" t="str">
        <f t="shared" ca="1" si="8"/>
        <v/>
      </c>
      <c r="F188" t="str">
        <f ca="1">IF(G188&gt;COUNTIF(A:A,$E$2),"",MATCH($E$2,OFFSET($A$3,SUM($F$2:F187),0,COUNTA(A:A),1),0))</f>
        <v/>
      </c>
      <c r="G188">
        <f t="shared" si="11"/>
        <v>186</v>
      </c>
      <c r="I188" t="str">
        <f t="shared" ca="1" si="9"/>
        <v/>
      </c>
      <c r="J188" t="str">
        <f ca="1">IF(K188&gt;COUNTIF(A:A,$I$2),"",MATCH($I$2,OFFSET($A$3,SUM($J$2:J187),0,COUNTA(A:A),1),0))</f>
        <v/>
      </c>
      <c r="K188">
        <f t="shared" si="10"/>
        <v>186</v>
      </c>
    </row>
    <row r="189" spans="1:11" x14ac:dyDescent="0.35">
      <c r="A189">
        <f>'Internal Search'!H40</f>
        <v>0</v>
      </c>
      <c r="B189" t="str">
        <f>'Internal Search'!I40</f>
        <v>Internal Search|</v>
      </c>
      <c r="E189" t="str">
        <f t="shared" ca="1" si="8"/>
        <v/>
      </c>
      <c r="F189" t="str">
        <f ca="1">IF(G189&gt;COUNTIF(A:A,$E$2),"",MATCH($E$2,OFFSET($A$3,SUM($F$2:F188),0,COUNTA(A:A),1),0))</f>
        <v/>
      </c>
      <c r="G189">
        <f t="shared" si="11"/>
        <v>187</v>
      </c>
      <c r="I189" t="str">
        <f t="shared" ca="1" si="9"/>
        <v/>
      </c>
      <c r="J189" t="str">
        <f ca="1">IF(K189&gt;COUNTIF(A:A,$I$2),"",MATCH($I$2,OFFSET($A$3,SUM($J$2:J188),0,COUNTA(A:A),1),0))</f>
        <v/>
      </c>
      <c r="K189">
        <f t="shared" si="10"/>
        <v>187</v>
      </c>
    </row>
    <row r="190" spans="1:11" x14ac:dyDescent="0.35">
      <c r="A190">
        <f>'Internal Search'!H41</f>
        <v>0</v>
      </c>
      <c r="B190" t="str">
        <f>'Internal Search'!I41</f>
        <v>Internal Search|</v>
      </c>
      <c r="E190" t="str">
        <f t="shared" ca="1" si="8"/>
        <v/>
      </c>
      <c r="F190" t="str">
        <f ca="1">IF(G190&gt;COUNTIF(A:A,$E$2),"",MATCH($E$2,OFFSET($A$3,SUM($F$2:F189),0,COUNTA(A:A),1),0))</f>
        <v/>
      </c>
      <c r="G190">
        <f t="shared" si="11"/>
        <v>188</v>
      </c>
      <c r="I190" t="str">
        <f t="shared" ca="1" si="9"/>
        <v/>
      </c>
      <c r="J190" t="str">
        <f ca="1">IF(K190&gt;COUNTIF(A:A,$I$2),"",MATCH($I$2,OFFSET($A$3,SUM($J$2:J189),0,COUNTA(A:A),1),0))</f>
        <v/>
      </c>
      <c r="K190">
        <f t="shared" si="10"/>
        <v>188</v>
      </c>
    </row>
    <row r="191" spans="1:11" x14ac:dyDescent="0.35">
      <c r="A191">
        <f>'Internal Search'!H42</f>
        <v>0</v>
      </c>
      <c r="B191" t="str">
        <f>'Internal Search'!I42</f>
        <v>Internal Search|</v>
      </c>
      <c r="E191" t="str">
        <f t="shared" ca="1" si="8"/>
        <v/>
      </c>
      <c r="F191" t="str">
        <f ca="1">IF(G191&gt;COUNTIF(A:A,$E$2),"",MATCH($E$2,OFFSET($A$3,SUM($F$2:F190),0,COUNTA(A:A),1),0))</f>
        <v/>
      </c>
      <c r="G191">
        <f t="shared" si="11"/>
        <v>189</v>
      </c>
      <c r="I191" t="str">
        <f t="shared" ca="1" si="9"/>
        <v/>
      </c>
      <c r="J191" t="str">
        <f ca="1">IF(K191&gt;COUNTIF(A:A,$I$2),"",MATCH($I$2,OFFSET($A$3,SUM($J$2:J190),0,COUNTA(A:A),1),0))</f>
        <v/>
      </c>
      <c r="K191">
        <f t="shared" si="10"/>
        <v>189</v>
      </c>
    </row>
    <row r="192" spans="1:11" x14ac:dyDescent="0.35">
      <c r="A192">
        <f>'Internal Search'!H43</f>
        <v>0</v>
      </c>
      <c r="B192" t="str">
        <f>'Internal Search'!I43</f>
        <v>Internal Search|</v>
      </c>
      <c r="E192" t="str">
        <f t="shared" ca="1" si="8"/>
        <v/>
      </c>
      <c r="F192" t="str">
        <f ca="1">IF(G192&gt;COUNTIF(A:A,$E$2),"",MATCH($E$2,OFFSET($A$3,SUM($F$2:F191),0,COUNTA(A:A),1),0))</f>
        <v/>
      </c>
      <c r="G192">
        <f t="shared" si="11"/>
        <v>190</v>
      </c>
      <c r="I192" t="str">
        <f t="shared" ca="1" si="9"/>
        <v/>
      </c>
      <c r="J192" t="str">
        <f ca="1">IF(K192&gt;COUNTIF(A:A,$I$2),"",MATCH($I$2,OFFSET($A$3,SUM($J$2:J191),0,COUNTA(A:A),1),0))</f>
        <v/>
      </c>
      <c r="K192">
        <f t="shared" si="10"/>
        <v>190</v>
      </c>
    </row>
    <row r="193" spans="1:11" x14ac:dyDescent="0.35">
      <c r="A193">
        <f>'Internal Search'!H44</f>
        <v>0</v>
      </c>
      <c r="B193" t="str">
        <f>'Internal Search'!I44</f>
        <v>Internal Search|</v>
      </c>
      <c r="E193" t="str">
        <f t="shared" ca="1" si="8"/>
        <v/>
      </c>
      <c r="F193" t="str">
        <f ca="1">IF(G193&gt;COUNTIF(A:A,$E$2),"",MATCH($E$2,OFFSET($A$3,SUM($F$2:F192),0,COUNTA(A:A),1),0))</f>
        <v/>
      </c>
      <c r="G193">
        <f t="shared" si="11"/>
        <v>191</v>
      </c>
      <c r="I193" t="str">
        <f t="shared" ca="1" si="9"/>
        <v/>
      </c>
      <c r="J193" t="str">
        <f ca="1">IF(K193&gt;COUNTIF(A:A,$I$2),"",MATCH($I$2,OFFSET($A$3,SUM($J$2:J192),0,COUNTA(A:A),1),0))</f>
        <v/>
      </c>
      <c r="K193">
        <f t="shared" si="10"/>
        <v>191</v>
      </c>
    </row>
    <row r="194" spans="1:11" x14ac:dyDescent="0.35">
      <c r="A194">
        <f>'Internal Search'!H45</f>
        <v>0</v>
      </c>
      <c r="B194" t="str">
        <f>'Internal Search'!I45</f>
        <v>Internal Search|</v>
      </c>
      <c r="E194" t="str">
        <f t="shared" ca="1" si="8"/>
        <v/>
      </c>
      <c r="F194" t="str">
        <f ca="1">IF(G194&gt;COUNTIF(A:A,$E$2),"",MATCH($E$2,OFFSET($A$3,SUM($F$2:F193),0,COUNTA(A:A),1),0))</f>
        <v/>
      </c>
      <c r="G194">
        <f t="shared" si="11"/>
        <v>192</v>
      </c>
      <c r="I194" t="str">
        <f t="shared" ca="1" si="9"/>
        <v/>
      </c>
      <c r="J194" t="str">
        <f ca="1">IF(K194&gt;COUNTIF(A:A,$I$2),"",MATCH($I$2,OFFSET($A$3,SUM($J$2:J193),0,COUNTA(A:A),1),0))</f>
        <v/>
      </c>
      <c r="K194">
        <f t="shared" si="10"/>
        <v>192</v>
      </c>
    </row>
    <row r="195" spans="1:11" x14ac:dyDescent="0.35">
      <c r="A195">
        <f>'Internal Search'!H46</f>
        <v>0</v>
      </c>
      <c r="B195" t="str">
        <f>'Internal Search'!I46</f>
        <v>Internal Search|</v>
      </c>
      <c r="E195" t="str">
        <f t="shared" ca="1" si="8"/>
        <v/>
      </c>
      <c r="F195" t="str">
        <f ca="1">IF(G195&gt;COUNTIF(A:A,$E$2),"",MATCH($E$2,OFFSET($A$3,SUM($F$2:F194),0,COUNTA(A:A),1),0))</f>
        <v/>
      </c>
      <c r="G195">
        <f t="shared" si="11"/>
        <v>193</v>
      </c>
      <c r="I195" t="str">
        <f t="shared" ca="1" si="9"/>
        <v/>
      </c>
      <c r="J195" t="str">
        <f ca="1">IF(K195&gt;COUNTIF(A:A,$I$2),"",MATCH($I$2,OFFSET($A$3,SUM($J$2:J194),0,COUNTA(A:A),1),0))</f>
        <v/>
      </c>
      <c r="K195">
        <f t="shared" si="10"/>
        <v>193</v>
      </c>
    </row>
    <row r="196" spans="1:11" x14ac:dyDescent="0.35">
      <c r="A196">
        <f>'Internal Search'!H47</f>
        <v>0</v>
      </c>
      <c r="B196" t="str">
        <f>'Internal Search'!I47</f>
        <v>Internal Search|</v>
      </c>
      <c r="E196" t="str">
        <f t="shared" ref="E196:E259" ca="1" si="12">IF(G196&gt;COUNTIF(A:A,$E$2),"",INDEX(OFFSET($B$3,0,0,COUNTA(B:B)),MATCH(E195,OFFSET($B$3,0,0,COUNTA(B:B),1),0)+F196))</f>
        <v/>
      </c>
      <c r="F196" t="str">
        <f ca="1">IF(G196&gt;COUNTIF(A:A,$E$2),"",MATCH($E$2,OFFSET($A$3,SUM($F$2:F195),0,COUNTA(A:A),1),0))</f>
        <v/>
      </c>
      <c r="G196">
        <f t="shared" si="11"/>
        <v>194</v>
      </c>
      <c r="I196" t="str">
        <f t="shared" ca="1" si="9"/>
        <v/>
      </c>
      <c r="J196" t="str">
        <f ca="1">IF(K196&gt;COUNTIF(A:A,$I$2),"",MATCH($I$2,OFFSET($A$3,SUM($J$2:J195),0,COUNTA(A:A),1),0))</f>
        <v/>
      </c>
      <c r="K196">
        <f t="shared" si="10"/>
        <v>194</v>
      </c>
    </row>
    <row r="197" spans="1:11" x14ac:dyDescent="0.35">
      <c r="A197">
        <f>'Internal Search'!H48</f>
        <v>0</v>
      </c>
      <c r="B197" t="str">
        <f>'Internal Search'!I48</f>
        <v>Internal Search|</v>
      </c>
      <c r="E197" t="str">
        <f t="shared" ca="1" si="12"/>
        <v/>
      </c>
      <c r="F197" t="str">
        <f ca="1">IF(G197&gt;COUNTIF(A:A,$E$2),"",MATCH($E$2,OFFSET($A$3,SUM($F$2:F196),0,COUNTA(A:A),1),0))</f>
        <v/>
      </c>
      <c r="G197">
        <f t="shared" si="11"/>
        <v>195</v>
      </c>
      <c r="I197" t="str">
        <f t="shared" ref="I197:I260" ca="1" si="13">IF(K197&gt;COUNTIF(A:A,$I$2),"",INDEX(OFFSET($B$3,0,0,COUNTA(A:A)),MATCH(I196,OFFSET($B$3,0,0,COUNTA(A:A),1),0)+J197))</f>
        <v/>
      </c>
      <c r="J197" t="str">
        <f ca="1">IF(K197&gt;COUNTIF(A:A,$I$2),"",MATCH($I$2,OFFSET($A$3,SUM($J$2:J196),0,COUNTA(A:A),1),0))</f>
        <v/>
      </c>
      <c r="K197">
        <f t="shared" ref="K197:K260" si="14">K196+1</f>
        <v>195</v>
      </c>
    </row>
    <row r="198" spans="1:11" x14ac:dyDescent="0.35">
      <c r="A198">
        <f>'Internal Search'!H49</f>
        <v>0</v>
      </c>
      <c r="B198" t="str">
        <f>'Internal Search'!I49</f>
        <v>Internal Search|</v>
      </c>
      <c r="E198" t="str">
        <f t="shared" ca="1" si="12"/>
        <v/>
      </c>
      <c r="F198" t="str">
        <f ca="1">IF(G198&gt;COUNTIF(A:A,$E$2),"",MATCH($E$2,OFFSET($A$3,SUM($F$2:F197),0,COUNTA(A:A),1),0))</f>
        <v/>
      </c>
      <c r="G198">
        <f t="shared" ref="G198:G261" si="15">G197+1</f>
        <v>196</v>
      </c>
      <c r="I198" t="str">
        <f t="shared" ca="1" si="13"/>
        <v/>
      </c>
      <c r="J198" t="str">
        <f ca="1">IF(K198&gt;COUNTIF(A:A,$I$2),"",MATCH($I$2,OFFSET($A$3,SUM($J$2:J197),0,COUNTA(A:A),1),0))</f>
        <v/>
      </c>
      <c r="K198">
        <f t="shared" si="14"/>
        <v>196</v>
      </c>
    </row>
    <row r="199" spans="1:11" x14ac:dyDescent="0.35">
      <c r="A199">
        <f>'Internal Search'!H50</f>
        <v>0</v>
      </c>
      <c r="B199" t="str">
        <f>'Internal Search'!I50</f>
        <v>Internal Search|</v>
      </c>
      <c r="E199" t="str">
        <f t="shared" ca="1" si="12"/>
        <v/>
      </c>
      <c r="F199" t="str">
        <f ca="1">IF(G199&gt;COUNTIF(A:A,$E$2),"",MATCH($E$2,OFFSET($A$3,SUM($F$2:F198),0,COUNTA(A:A),1),0))</f>
        <v/>
      </c>
      <c r="G199">
        <f t="shared" si="15"/>
        <v>197</v>
      </c>
      <c r="I199" t="str">
        <f t="shared" ca="1" si="13"/>
        <v/>
      </c>
      <c r="J199" t="str">
        <f ca="1">IF(K199&gt;COUNTIF(A:A,$I$2),"",MATCH($I$2,OFFSET($A$3,SUM($J$2:J198),0,COUNTA(A:A),1),0))</f>
        <v/>
      </c>
      <c r="K199">
        <f t="shared" si="14"/>
        <v>197</v>
      </c>
    </row>
    <row r="200" spans="1:11" x14ac:dyDescent="0.35">
      <c r="A200">
        <f>'Internal Search'!H51</f>
        <v>0</v>
      </c>
      <c r="B200" t="str">
        <f>'Internal Search'!I51</f>
        <v>Internal Search|</v>
      </c>
      <c r="E200" t="str">
        <f t="shared" ca="1" si="12"/>
        <v/>
      </c>
      <c r="F200" t="str">
        <f ca="1">IF(G200&gt;COUNTIF(A:A,$E$2),"",MATCH($E$2,OFFSET($A$3,SUM($F$2:F199),0,COUNTA(A:A),1),0))</f>
        <v/>
      </c>
      <c r="G200">
        <f t="shared" si="15"/>
        <v>198</v>
      </c>
      <c r="I200" t="str">
        <f t="shared" ca="1" si="13"/>
        <v/>
      </c>
      <c r="J200" t="str">
        <f ca="1">IF(K200&gt;COUNTIF(A:A,$I$2),"",MATCH($I$2,OFFSET($A$3,SUM($J$2:J199),0,COUNTA(A:A),1),0))</f>
        <v/>
      </c>
      <c r="K200">
        <f t="shared" si="14"/>
        <v>198</v>
      </c>
    </row>
    <row r="201" spans="1:11" x14ac:dyDescent="0.35">
      <c r="A201">
        <f>'Internal Search'!H52</f>
        <v>0</v>
      </c>
      <c r="B201" t="str">
        <f>'Internal Search'!I52</f>
        <v>Internal Search|</v>
      </c>
      <c r="E201" t="str">
        <f t="shared" ca="1" si="12"/>
        <v/>
      </c>
      <c r="F201" t="str">
        <f ca="1">IF(G201&gt;COUNTIF(A:A,$E$2),"",MATCH($E$2,OFFSET($A$3,SUM($F$2:F200),0,COUNTA(A:A),1),0))</f>
        <v/>
      </c>
      <c r="G201">
        <f t="shared" si="15"/>
        <v>199</v>
      </c>
      <c r="I201" t="str">
        <f t="shared" ca="1" si="13"/>
        <v/>
      </c>
      <c r="J201" t="str">
        <f ca="1">IF(K201&gt;COUNTIF(A:A,$I$2),"",MATCH($I$2,OFFSET($A$3,SUM($J$2:J200),0,COUNTA(A:A),1),0))</f>
        <v/>
      </c>
      <c r="K201">
        <f t="shared" si="14"/>
        <v>199</v>
      </c>
    </row>
    <row r="202" spans="1:11" x14ac:dyDescent="0.35">
      <c r="A202">
        <f>'Internal Search'!H53</f>
        <v>0</v>
      </c>
      <c r="B202" t="str">
        <f>'Internal Search'!I53</f>
        <v>Internal Search|</v>
      </c>
      <c r="E202" t="str">
        <f t="shared" ca="1" si="12"/>
        <v/>
      </c>
      <c r="F202" t="str">
        <f ca="1">IF(G202&gt;COUNTIF(A:A,$E$2),"",MATCH($E$2,OFFSET($A$3,SUM($F$2:F201),0,COUNTA(A:A),1),0))</f>
        <v/>
      </c>
      <c r="G202">
        <f t="shared" si="15"/>
        <v>200</v>
      </c>
      <c r="I202" t="str">
        <f t="shared" ca="1" si="13"/>
        <v/>
      </c>
      <c r="J202" t="str">
        <f ca="1">IF(K202&gt;COUNTIF(A:A,$I$2),"",MATCH($I$2,OFFSET($A$3,SUM($J$2:J201),0,COUNTA(A:A),1),0))</f>
        <v/>
      </c>
      <c r="K202">
        <f t="shared" si="14"/>
        <v>200</v>
      </c>
    </row>
    <row r="203" spans="1:11" x14ac:dyDescent="0.35">
      <c r="A203">
        <f>'Internal Search'!H54</f>
        <v>0</v>
      </c>
      <c r="B203" t="str">
        <f>'Internal Search'!I54</f>
        <v>Internal Search|</v>
      </c>
      <c r="E203" t="str">
        <f t="shared" ca="1" si="12"/>
        <v/>
      </c>
      <c r="F203" t="str">
        <f ca="1">IF(G203&gt;COUNTIF(A:A,$E$2),"",MATCH($E$2,OFFSET($A$3,SUM($F$2:F202),0,COUNTA(A:A),1),0))</f>
        <v/>
      </c>
      <c r="G203">
        <f t="shared" si="15"/>
        <v>201</v>
      </c>
      <c r="I203" t="str">
        <f t="shared" ca="1" si="13"/>
        <v/>
      </c>
      <c r="J203" t="str">
        <f ca="1">IF(K203&gt;COUNTIF(A:A,$I$2),"",MATCH($I$2,OFFSET($A$3,SUM($J$2:J202),0,COUNTA(A:A),1),0))</f>
        <v/>
      </c>
      <c r="K203">
        <f t="shared" si="14"/>
        <v>201</v>
      </c>
    </row>
    <row r="204" spans="1:11" x14ac:dyDescent="0.35">
      <c r="A204">
        <f>'Internal Search'!H55</f>
        <v>0</v>
      </c>
      <c r="B204" t="str">
        <f>'Internal Search'!I55</f>
        <v>Internal Search|</v>
      </c>
      <c r="E204" t="str">
        <f t="shared" ca="1" si="12"/>
        <v/>
      </c>
      <c r="F204" t="str">
        <f ca="1">IF(G204&gt;COUNTIF(A:A,$E$2),"",MATCH($E$2,OFFSET($A$3,SUM($F$2:F203),0,COUNTA(A:A),1),0))</f>
        <v/>
      </c>
      <c r="G204">
        <f t="shared" si="15"/>
        <v>202</v>
      </c>
      <c r="I204" t="str">
        <f t="shared" ca="1" si="13"/>
        <v/>
      </c>
      <c r="J204" t="str">
        <f ca="1">IF(K204&gt;COUNTIF(A:A,$I$2),"",MATCH($I$2,OFFSET($A$3,SUM($J$2:J203),0,COUNTA(A:A),1),0))</f>
        <v/>
      </c>
      <c r="K204">
        <f t="shared" si="14"/>
        <v>202</v>
      </c>
    </row>
    <row r="205" spans="1:11" x14ac:dyDescent="0.35">
      <c r="A205">
        <f>'Internal Search'!H56</f>
        <v>0</v>
      </c>
      <c r="B205" t="str">
        <f>'Internal Search'!I56</f>
        <v>Internal Search|</v>
      </c>
      <c r="E205" t="str">
        <f t="shared" ca="1" si="12"/>
        <v/>
      </c>
      <c r="F205" t="str">
        <f ca="1">IF(G205&gt;COUNTIF(A:A,$E$2),"",MATCH($E$2,OFFSET($A$3,SUM($F$2:F204),0,COUNTA(A:A),1),0))</f>
        <v/>
      </c>
      <c r="G205">
        <f t="shared" si="15"/>
        <v>203</v>
      </c>
      <c r="I205" t="str">
        <f t="shared" ca="1" si="13"/>
        <v/>
      </c>
      <c r="J205" t="str">
        <f ca="1">IF(K205&gt;COUNTIF(A:A,$I$2),"",MATCH($I$2,OFFSET($A$3,SUM($J$2:J204),0,COUNTA(A:A),1),0))</f>
        <v/>
      </c>
      <c r="K205">
        <f t="shared" si="14"/>
        <v>203</v>
      </c>
    </row>
    <row r="206" spans="1:11" x14ac:dyDescent="0.35">
      <c r="A206" t="str">
        <f>'Form tracking'!H6</f>
        <v>P0</v>
      </c>
      <c r="B206" t="str">
        <f>'Form tracking'!I6</f>
        <v>Form Tracking|Form Start</v>
      </c>
      <c r="E206" t="str">
        <f t="shared" ca="1" si="12"/>
        <v/>
      </c>
      <c r="F206" t="str">
        <f ca="1">IF(G206&gt;COUNTIF(A:A,$E$2),"",MATCH($E$2,OFFSET($A$3,SUM($F$2:F205),0,COUNTA(A:A),1),0))</f>
        <v/>
      </c>
      <c r="G206">
        <f t="shared" si="15"/>
        <v>204</v>
      </c>
      <c r="I206" t="str">
        <f t="shared" ca="1" si="13"/>
        <v/>
      </c>
      <c r="J206" t="str">
        <f ca="1">IF(K206&gt;COUNTIF(A:A,$I$2),"",MATCH($I$2,OFFSET($A$3,SUM($J$2:J205),0,COUNTA(A:A),1),0))</f>
        <v/>
      </c>
      <c r="K206">
        <f t="shared" si="14"/>
        <v>204</v>
      </c>
    </row>
    <row r="207" spans="1:11" x14ac:dyDescent="0.35">
      <c r="A207" t="str">
        <f>'Form tracking'!H7</f>
        <v>P2</v>
      </c>
      <c r="B207" t="str">
        <f>'Form tracking'!I7</f>
        <v>Form Tracking|Form Submit</v>
      </c>
      <c r="E207" t="str">
        <f t="shared" ca="1" si="12"/>
        <v/>
      </c>
      <c r="F207" t="str">
        <f ca="1">IF(G207&gt;COUNTIF(A:A,$E$2),"",MATCH($E$2,OFFSET($A$3,SUM($F$2:F206),0,COUNTA(A:A),1),0))</f>
        <v/>
      </c>
      <c r="G207">
        <f t="shared" si="15"/>
        <v>205</v>
      </c>
      <c r="I207" t="str">
        <f t="shared" ca="1" si="13"/>
        <v/>
      </c>
      <c r="J207" t="str">
        <f ca="1">IF(K207&gt;COUNTIF(A:A,$I$2),"",MATCH($I$2,OFFSET($A$3,SUM($J$2:J206),0,COUNTA(A:A),1),0))</f>
        <v/>
      </c>
      <c r="K207">
        <f t="shared" si="14"/>
        <v>205</v>
      </c>
    </row>
    <row r="208" spans="1:11" x14ac:dyDescent="0.35">
      <c r="A208" t="str">
        <f>'Form tracking'!H8</f>
        <v>P0</v>
      </c>
      <c r="B208" t="str">
        <f>'Form tracking'!I8</f>
        <v>Form Tracking|Form Abandonment with last field interacted tracking</v>
      </c>
      <c r="E208" t="str">
        <f t="shared" ca="1" si="12"/>
        <v/>
      </c>
      <c r="F208" t="str">
        <f ca="1">IF(G208&gt;COUNTIF(A:A,$E$2),"",MATCH($E$2,OFFSET($A$3,SUM($F$2:F207),0,COUNTA(A:A),1),0))</f>
        <v/>
      </c>
      <c r="G208">
        <f t="shared" si="15"/>
        <v>206</v>
      </c>
      <c r="I208" t="str">
        <f t="shared" ca="1" si="13"/>
        <v/>
      </c>
      <c r="J208" t="str">
        <f ca="1">IF(K208&gt;COUNTIF(A:A,$I$2),"",MATCH($I$2,OFFSET($A$3,SUM($J$2:J207),0,COUNTA(A:A),1),0))</f>
        <v/>
      </c>
      <c r="K208">
        <f t="shared" si="14"/>
        <v>206</v>
      </c>
    </row>
    <row r="209" spans="1:11" x14ac:dyDescent="0.35">
      <c r="A209" t="str">
        <f>'Form tracking'!H9</f>
        <v>P2</v>
      </c>
      <c r="B209" t="str">
        <f>'Form tracking'!I9</f>
        <v>Form Tracking|Form Errors</v>
      </c>
      <c r="E209" t="str">
        <f t="shared" ca="1" si="12"/>
        <v/>
      </c>
      <c r="F209" t="str">
        <f ca="1">IF(G209&gt;COUNTIF(A:A,$E$2),"",MATCH($E$2,OFFSET($A$3,SUM($F$2:F208),0,COUNTA(A:A),1),0))</f>
        <v/>
      </c>
      <c r="G209">
        <f t="shared" si="15"/>
        <v>207</v>
      </c>
      <c r="I209" t="str">
        <f t="shared" ca="1" si="13"/>
        <v/>
      </c>
      <c r="J209" t="str">
        <f ca="1">IF(K209&gt;COUNTIF(A:A,$I$2),"",MATCH($I$2,OFFSET($A$3,SUM($J$2:J208),0,COUNTA(A:A),1),0))</f>
        <v/>
      </c>
      <c r="K209">
        <f t="shared" si="14"/>
        <v>207</v>
      </c>
    </row>
    <row r="210" spans="1:11" x14ac:dyDescent="0.35">
      <c r="A210" t="str">
        <f>'Form tracking'!H10</f>
        <v>P2</v>
      </c>
      <c r="B210" t="str">
        <f>'Form tracking'!I10</f>
        <v>Form Tracking|Form Types/Names</v>
      </c>
      <c r="E210" t="str">
        <f t="shared" ca="1" si="12"/>
        <v/>
      </c>
      <c r="F210" t="str">
        <f ca="1">IF(G210&gt;COUNTIF(A:A,$E$2),"",MATCH($E$2,OFFSET($A$3,SUM($F$2:F209),0,COUNTA(A:A),1),0))</f>
        <v/>
      </c>
      <c r="G210">
        <f t="shared" si="15"/>
        <v>208</v>
      </c>
      <c r="I210" t="str">
        <f t="shared" ca="1" si="13"/>
        <v/>
      </c>
      <c r="J210" t="str">
        <f ca="1">IF(K210&gt;COUNTIF(A:A,$I$2),"",MATCH($I$2,OFFSET($A$3,SUM($J$2:J209),0,COUNTA(A:A),1),0))</f>
        <v/>
      </c>
      <c r="K210">
        <f t="shared" si="14"/>
        <v>208</v>
      </c>
    </row>
    <row r="211" spans="1:11" x14ac:dyDescent="0.35">
      <c r="A211">
        <f>'Form tracking'!H11</f>
        <v>0</v>
      </c>
      <c r="B211" t="str">
        <f>'Form tracking'!I11</f>
        <v>Form Tracking|</v>
      </c>
      <c r="E211" t="str">
        <f t="shared" ca="1" si="12"/>
        <v/>
      </c>
      <c r="F211" t="str">
        <f ca="1">IF(G211&gt;COUNTIF(A:A,$E$2),"",MATCH($E$2,OFFSET($A$3,SUM($F$2:F210),0,COUNTA(A:A),1),0))</f>
        <v/>
      </c>
      <c r="G211">
        <f t="shared" si="15"/>
        <v>209</v>
      </c>
      <c r="I211" t="str">
        <f t="shared" ca="1" si="13"/>
        <v/>
      </c>
      <c r="J211" t="str">
        <f ca="1">IF(K211&gt;COUNTIF(A:A,$I$2),"",MATCH($I$2,OFFSET($A$3,SUM($J$2:J210),0,COUNTA(A:A),1),0))</f>
        <v/>
      </c>
      <c r="K211">
        <f t="shared" si="14"/>
        <v>209</v>
      </c>
    </row>
    <row r="212" spans="1:11" x14ac:dyDescent="0.35">
      <c r="A212">
        <f>'Form tracking'!H12</f>
        <v>0</v>
      </c>
      <c r="B212" t="str">
        <f>'Form tracking'!I12</f>
        <v>Form Tracking|</v>
      </c>
      <c r="E212" t="str">
        <f t="shared" ca="1" si="12"/>
        <v/>
      </c>
      <c r="F212" t="str">
        <f ca="1">IF(G212&gt;COUNTIF(A:A,$E$2),"",MATCH($E$2,OFFSET($A$3,SUM($F$2:F211),0,COUNTA(A:A),1),0))</f>
        <v/>
      </c>
      <c r="G212">
        <f t="shared" si="15"/>
        <v>210</v>
      </c>
      <c r="I212" t="str">
        <f t="shared" ca="1" si="13"/>
        <v/>
      </c>
      <c r="J212" t="str">
        <f ca="1">IF(K212&gt;COUNTIF(A:A,$I$2),"",MATCH($I$2,OFFSET($A$3,SUM($J$2:J211),0,COUNTA(A:A),1),0))</f>
        <v/>
      </c>
      <c r="K212">
        <f t="shared" si="14"/>
        <v>210</v>
      </c>
    </row>
    <row r="213" spans="1:11" x14ac:dyDescent="0.35">
      <c r="A213">
        <f>'Form tracking'!H13</f>
        <v>0</v>
      </c>
      <c r="B213" t="str">
        <f>'Form tracking'!I13</f>
        <v>Form Tracking|</v>
      </c>
      <c r="E213" t="str">
        <f t="shared" ca="1" si="12"/>
        <v/>
      </c>
      <c r="F213" t="str">
        <f ca="1">IF(G213&gt;COUNTIF(A:A,$E$2),"",MATCH($E$2,OFFSET($A$3,SUM($F$2:F212),0,COUNTA(A:A),1),0))</f>
        <v/>
      </c>
      <c r="G213">
        <f t="shared" si="15"/>
        <v>211</v>
      </c>
      <c r="I213" t="str">
        <f t="shared" ca="1" si="13"/>
        <v/>
      </c>
      <c r="J213" t="str">
        <f ca="1">IF(K213&gt;COUNTIF(A:A,$I$2),"",MATCH($I$2,OFFSET($A$3,SUM($J$2:J212),0,COUNTA(A:A),1),0))</f>
        <v/>
      </c>
      <c r="K213">
        <f t="shared" si="14"/>
        <v>211</v>
      </c>
    </row>
    <row r="214" spans="1:11" x14ac:dyDescent="0.35">
      <c r="A214">
        <f>'Form tracking'!H14</f>
        <v>0</v>
      </c>
      <c r="B214" t="str">
        <f>'Form tracking'!I14</f>
        <v>Form Tracking|</v>
      </c>
      <c r="E214" t="str">
        <f t="shared" ca="1" si="12"/>
        <v/>
      </c>
      <c r="F214" t="str">
        <f ca="1">IF(G214&gt;COUNTIF(A:A,$E$2),"",MATCH($E$2,OFFSET($A$3,SUM($F$2:F213),0,COUNTA(A:A),1),0))</f>
        <v/>
      </c>
      <c r="G214">
        <f t="shared" si="15"/>
        <v>212</v>
      </c>
      <c r="I214" t="str">
        <f t="shared" ca="1" si="13"/>
        <v/>
      </c>
      <c r="J214" t="str">
        <f ca="1">IF(K214&gt;COUNTIF(A:A,$I$2),"",MATCH($I$2,OFFSET($A$3,SUM($J$2:J213),0,COUNTA(A:A),1),0))</f>
        <v/>
      </c>
      <c r="K214">
        <f t="shared" si="14"/>
        <v>212</v>
      </c>
    </row>
    <row r="215" spans="1:11" x14ac:dyDescent="0.35">
      <c r="A215">
        <f>'Form tracking'!H15</f>
        <v>0</v>
      </c>
      <c r="B215" t="str">
        <f>'Form tracking'!I15</f>
        <v>Form Tracking|</v>
      </c>
      <c r="E215" t="str">
        <f t="shared" ca="1" si="12"/>
        <v/>
      </c>
      <c r="F215" t="str">
        <f ca="1">IF(G215&gt;COUNTIF(A:A,$E$2),"",MATCH($E$2,OFFSET($A$3,SUM($F$2:F214),0,COUNTA(A:A),1),0))</f>
        <v/>
      </c>
      <c r="G215">
        <f t="shared" si="15"/>
        <v>213</v>
      </c>
      <c r="I215" t="str">
        <f t="shared" ca="1" si="13"/>
        <v/>
      </c>
      <c r="J215" t="str">
        <f ca="1">IF(K215&gt;COUNTIF(A:A,$I$2),"",MATCH($I$2,OFFSET($A$3,SUM($J$2:J214),0,COUNTA(A:A),1),0))</f>
        <v/>
      </c>
      <c r="K215">
        <f t="shared" si="14"/>
        <v>213</v>
      </c>
    </row>
    <row r="216" spans="1:11" x14ac:dyDescent="0.35">
      <c r="A216">
        <f>'Form tracking'!H16</f>
        <v>0</v>
      </c>
      <c r="B216" t="str">
        <f>'Form tracking'!I16</f>
        <v>Form Tracking|</v>
      </c>
      <c r="E216" t="str">
        <f t="shared" ca="1" si="12"/>
        <v/>
      </c>
      <c r="F216" t="str">
        <f ca="1">IF(G216&gt;COUNTIF(A:A,$E$2),"",MATCH($E$2,OFFSET($A$3,SUM($F$2:F215),0,COUNTA(A:A),1),0))</f>
        <v/>
      </c>
      <c r="G216">
        <f t="shared" si="15"/>
        <v>214</v>
      </c>
      <c r="I216" t="str">
        <f t="shared" ca="1" si="13"/>
        <v/>
      </c>
      <c r="J216" t="str">
        <f ca="1">IF(K216&gt;COUNTIF(A:A,$I$2),"",MATCH($I$2,OFFSET($A$3,SUM($J$2:J215),0,COUNTA(A:A),1),0))</f>
        <v/>
      </c>
      <c r="K216">
        <f t="shared" si="14"/>
        <v>214</v>
      </c>
    </row>
    <row r="217" spans="1:11" x14ac:dyDescent="0.35">
      <c r="A217">
        <f>'Form tracking'!H17</f>
        <v>0</v>
      </c>
      <c r="B217" t="str">
        <f>'Form tracking'!I17</f>
        <v>Form Tracking|</v>
      </c>
      <c r="E217" t="str">
        <f t="shared" ca="1" si="12"/>
        <v/>
      </c>
      <c r="F217" t="str">
        <f ca="1">IF(G217&gt;COUNTIF(A:A,$E$2),"",MATCH($E$2,OFFSET($A$3,SUM($F$2:F216),0,COUNTA(A:A),1),0))</f>
        <v/>
      </c>
      <c r="G217">
        <f t="shared" si="15"/>
        <v>215</v>
      </c>
      <c r="I217" t="str">
        <f t="shared" ca="1" si="13"/>
        <v/>
      </c>
      <c r="J217" t="str">
        <f ca="1">IF(K217&gt;COUNTIF(A:A,$I$2),"",MATCH($I$2,OFFSET($A$3,SUM($J$2:J216),0,COUNTA(A:A),1),0))</f>
        <v/>
      </c>
      <c r="K217">
        <f t="shared" si="14"/>
        <v>215</v>
      </c>
    </row>
    <row r="218" spans="1:11" x14ac:dyDescent="0.35">
      <c r="A218">
        <f>'Form tracking'!H18</f>
        <v>0</v>
      </c>
      <c r="B218" t="str">
        <f>'Form tracking'!I18</f>
        <v>Form Tracking|</v>
      </c>
      <c r="E218" t="str">
        <f t="shared" ca="1" si="12"/>
        <v/>
      </c>
      <c r="F218" t="str">
        <f ca="1">IF(G218&gt;COUNTIF(A:A,$E$2),"",MATCH($E$2,OFFSET($A$3,SUM($F$2:F217),0,COUNTA(A:A),1),0))</f>
        <v/>
      </c>
      <c r="G218">
        <f t="shared" si="15"/>
        <v>216</v>
      </c>
      <c r="I218" t="str">
        <f t="shared" ca="1" si="13"/>
        <v/>
      </c>
      <c r="J218" t="str">
        <f ca="1">IF(K218&gt;COUNTIF(A:A,$I$2),"",MATCH($I$2,OFFSET($A$3,SUM($J$2:J217),0,COUNTA(A:A),1),0))</f>
        <v/>
      </c>
      <c r="K218">
        <f t="shared" si="14"/>
        <v>216</v>
      </c>
    </row>
    <row r="219" spans="1:11" x14ac:dyDescent="0.35">
      <c r="A219">
        <f>'Form tracking'!H19</f>
        <v>0</v>
      </c>
      <c r="B219" t="str">
        <f>'Form tracking'!I19</f>
        <v>Form Tracking|</v>
      </c>
      <c r="E219" t="str">
        <f t="shared" ca="1" si="12"/>
        <v/>
      </c>
      <c r="F219" t="str">
        <f ca="1">IF(G219&gt;COUNTIF(A:A,$E$2),"",MATCH($E$2,OFFSET($A$3,SUM($F$2:F218),0,COUNTA(A:A),1),0))</f>
        <v/>
      </c>
      <c r="G219">
        <f t="shared" si="15"/>
        <v>217</v>
      </c>
      <c r="I219" t="str">
        <f t="shared" ca="1" si="13"/>
        <v/>
      </c>
      <c r="J219" t="str">
        <f ca="1">IF(K219&gt;COUNTIF(A:A,$I$2),"",MATCH($I$2,OFFSET($A$3,SUM($J$2:J218),0,COUNTA(A:A),1),0))</f>
        <v/>
      </c>
      <c r="K219">
        <f t="shared" si="14"/>
        <v>217</v>
      </c>
    </row>
    <row r="220" spans="1:11" x14ac:dyDescent="0.35">
      <c r="A220">
        <f>'Form tracking'!H20</f>
        <v>0</v>
      </c>
      <c r="B220" t="str">
        <f>'Form tracking'!I20</f>
        <v>Form Tracking|</v>
      </c>
      <c r="E220" t="str">
        <f t="shared" ca="1" si="12"/>
        <v/>
      </c>
      <c r="F220" t="str">
        <f ca="1">IF(G220&gt;COUNTIF(A:A,$E$2),"",MATCH($E$2,OFFSET($A$3,SUM($F$2:F219),0,COUNTA(A:A),1),0))</f>
        <v/>
      </c>
      <c r="G220">
        <f t="shared" si="15"/>
        <v>218</v>
      </c>
      <c r="I220" t="str">
        <f t="shared" ca="1" si="13"/>
        <v/>
      </c>
      <c r="J220" t="str">
        <f ca="1">IF(K220&gt;COUNTIF(A:A,$I$2),"",MATCH($I$2,OFFSET($A$3,SUM($J$2:J219),0,COUNTA(A:A),1),0))</f>
        <v/>
      </c>
      <c r="K220">
        <f t="shared" si="14"/>
        <v>218</v>
      </c>
    </row>
    <row r="221" spans="1:11" x14ac:dyDescent="0.35">
      <c r="A221">
        <f>'Form tracking'!H21</f>
        <v>0</v>
      </c>
      <c r="B221" t="str">
        <f>'Form tracking'!I21</f>
        <v>Form Tracking|</v>
      </c>
      <c r="E221" t="str">
        <f t="shared" ca="1" si="12"/>
        <v/>
      </c>
      <c r="F221" t="str">
        <f ca="1">IF(G221&gt;COUNTIF(A:A,$E$2),"",MATCH($E$2,OFFSET($A$3,SUM($F$2:F220),0,COUNTA(A:A),1),0))</f>
        <v/>
      </c>
      <c r="G221">
        <f t="shared" si="15"/>
        <v>219</v>
      </c>
      <c r="I221" t="str">
        <f t="shared" ca="1" si="13"/>
        <v/>
      </c>
      <c r="J221" t="str">
        <f ca="1">IF(K221&gt;COUNTIF(A:A,$I$2),"",MATCH($I$2,OFFSET($A$3,SUM($J$2:J220),0,COUNTA(A:A),1),0))</f>
        <v/>
      </c>
      <c r="K221">
        <f t="shared" si="14"/>
        <v>219</v>
      </c>
    </row>
    <row r="222" spans="1:11" x14ac:dyDescent="0.35">
      <c r="A222">
        <f>'Form tracking'!H22</f>
        <v>0</v>
      </c>
      <c r="B222" t="str">
        <f>'Form tracking'!I22</f>
        <v>Form Tracking|</v>
      </c>
      <c r="E222" t="str">
        <f t="shared" ca="1" si="12"/>
        <v/>
      </c>
      <c r="F222" t="str">
        <f ca="1">IF(G222&gt;COUNTIF(A:A,$E$2),"",MATCH($E$2,OFFSET($A$3,SUM($F$2:F221),0,COUNTA(A:A),1),0))</f>
        <v/>
      </c>
      <c r="G222">
        <f t="shared" si="15"/>
        <v>220</v>
      </c>
      <c r="I222" t="str">
        <f t="shared" ca="1" si="13"/>
        <v/>
      </c>
      <c r="J222" t="str">
        <f ca="1">IF(K222&gt;COUNTIF(A:A,$I$2),"",MATCH($I$2,OFFSET($A$3,SUM($J$2:J221),0,COUNTA(A:A),1),0))</f>
        <v/>
      </c>
      <c r="K222">
        <f t="shared" si="14"/>
        <v>220</v>
      </c>
    </row>
    <row r="223" spans="1:11" x14ac:dyDescent="0.35">
      <c r="A223">
        <f>'Form tracking'!H23</f>
        <v>0</v>
      </c>
      <c r="B223" t="str">
        <f>'Form tracking'!I23</f>
        <v>Form Tracking|</v>
      </c>
      <c r="E223" t="str">
        <f t="shared" ca="1" si="12"/>
        <v/>
      </c>
      <c r="F223" t="str">
        <f ca="1">IF(G223&gt;COUNTIF(A:A,$E$2),"",MATCH($E$2,OFFSET($A$3,SUM($F$2:F222),0,COUNTA(A:A),1),0))</f>
        <v/>
      </c>
      <c r="G223">
        <f t="shared" si="15"/>
        <v>221</v>
      </c>
      <c r="I223" t="str">
        <f t="shared" ca="1" si="13"/>
        <v/>
      </c>
      <c r="J223" t="str">
        <f ca="1">IF(K223&gt;COUNTIF(A:A,$I$2),"",MATCH($I$2,OFFSET($A$3,SUM($J$2:J222),0,COUNTA(A:A),1),0))</f>
        <v/>
      </c>
      <c r="K223">
        <f t="shared" si="14"/>
        <v>221</v>
      </c>
    </row>
    <row r="224" spans="1:11" x14ac:dyDescent="0.35">
      <c r="A224">
        <f>'Form tracking'!H24</f>
        <v>0</v>
      </c>
      <c r="B224" t="str">
        <f>'Form tracking'!I24</f>
        <v>Form Tracking|</v>
      </c>
      <c r="E224" t="str">
        <f t="shared" ca="1" si="12"/>
        <v/>
      </c>
      <c r="F224" t="str">
        <f ca="1">IF(G224&gt;COUNTIF(A:A,$E$2),"",MATCH($E$2,OFFSET($A$3,SUM($F$2:F223),0,COUNTA(A:A),1),0))</f>
        <v/>
      </c>
      <c r="G224">
        <f t="shared" si="15"/>
        <v>222</v>
      </c>
      <c r="I224" t="str">
        <f t="shared" ca="1" si="13"/>
        <v/>
      </c>
      <c r="J224" t="str">
        <f ca="1">IF(K224&gt;COUNTIF(A:A,$I$2),"",MATCH($I$2,OFFSET($A$3,SUM($J$2:J223),0,COUNTA(A:A),1),0))</f>
        <v/>
      </c>
      <c r="K224">
        <f t="shared" si="14"/>
        <v>222</v>
      </c>
    </row>
    <row r="225" spans="1:11" x14ac:dyDescent="0.35">
      <c r="A225">
        <f>'Form tracking'!H25</f>
        <v>0</v>
      </c>
      <c r="B225" t="str">
        <f>'Form tracking'!I25</f>
        <v>Form Tracking|</v>
      </c>
      <c r="E225" t="str">
        <f t="shared" ca="1" si="12"/>
        <v/>
      </c>
      <c r="F225" t="str">
        <f ca="1">IF(G225&gt;COUNTIF(A:A,$E$2),"",MATCH($E$2,OFFSET($A$3,SUM($F$2:F224),0,COUNTA(A:A),1),0))</f>
        <v/>
      </c>
      <c r="G225">
        <f t="shared" si="15"/>
        <v>223</v>
      </c>
      <c r="I225" t="str">
        <f t="shared" ca="1" si="13"/>
        <v/>
      </c>
      <c r="J225" t="str">
        <f ca="1">IF(K225&gt;COUNTIF(A:A,$I$2),"",MATCH($I$2,OFFSET($A$3,SUM($J$2:J224),0,COUNTA(A:A),1),0))</f>
        <v/>
      </c>
      <c r="K225">
        <f t="shared" si="14"/>
        <v>223</v>
      </c>
    </row>
    <row r="226" spans="1:11" x14ac:dyDescent="0.35">
      <c r="A226">
        <f>'Form tracking'!H26</f>
        <v>0</v>
      </c>
      <c r="B226" t="str">
        <f>'Form tracking'!I26</f>
        <v>Form Tracking|</v>
      </c>
      <c r="E226" t="str">
        <f t="shared" ca="1" si="12"/>
        <v/>
      </c>
      <c r="F226" t="str">
        <f ca="1">IF(G226&gt;COUNTIF(A:A,$E$2),"",MATCH($E$2,OFFSET($A$3,SUM($F$2:F225),0,COUNTA(A:A),1),0))</f>
        <v/>
      </c>
      <c r="G226">
        <f t="shared" si="15"/>
        <v>224</v>
      </c>
      <c r="I226" t="str">
        <f t="shared" ca="1" si="13"/>
        <v/>
      </c>
      <c r="J226" t="str">
        <f ca="1">IF(K226&gt;COUNTIF(A:A,$I$2),"",MATCH($I$2,OFFSET($A$3,SUM($J$2:J225),0,COUNTA(A:A),1),0))</f>
        <v/>
      </c>
      <c r="K226">
        <f t="shared" si="14"/>
        <v>224</v>
      </c>
    </row>
    <row r="227" spans="1:11" x14ac:dyDescent="0.35">
      <c r="A227">
        <f>'Form tracking'!H27</f>
        <v>0</v>
      </c>
      <c r="B227" t="str">
        <f>'Form tracking'!I27</f>
        <v>Form Tracking|</v>
      </c>
      <c r="E227" t="str">
        <f t="shared" ca="1" si="12"/>
        <v/>
      </c>
      <c r="F227" t="str">
        <f ca="1">IF(G227&gt;COUNTIF(A:A,$E$2),"",MATCH($E$2,OFFSET($A$3,SUM($F$2:F226),0,COUNTA(A:A),1),0))</f>
        <v/>
      </c>
      <c r="G227">
        <f t="shared" si="15"/>
        <v>225</v>
      </c>
      <c r="I227" t="str">
        <f t="shared" ca="1" si="13"/>
        <v/>
      </c>
      <c r="J227" t="str">
        <f ca="1">IF(K227&gt;COUNTIF(A:A,$I$2),"",MATCH($I$2,OFFSET($A$3,SUM($J$2:J226),0,COUNTA(A:A),1),0))</f>
        <v/>
      </c>
      <c r="K227">
        <f t="shared" si="14"/>
        <v>225</v>
      </c>
    </row>
    <row r="228" spans="1:11" x14ac:dyDescent="0.35">
      <c r="A228">
        <f>'Form tracking'!H28</f>
        <v>0</v>
      </c>
      <c r="B228" t="str">
        <f>'Form tracking'!I28</f>
        <v>Form Tracking|</v>
      </c>
      <c r="E228" t="str">
        <f t="shared" ca="1" si="12"/>
        <v/>
      </c>
      <c r="F228" t="str">
        <f ca="1">IF(G228&gt;COUNTIF(A:A,$E$2),"",MATCH($E$2,OFFSET($A$3,SUM($F$2:F227),0,COUNTA(A:A),1),0))</f>
        <v/>
      </c>
      <c r="G228">
        <f t="shared" si="15"/>
        <v>226</v>
      </c>
      <c r="I228" t="str">
        <f t="shared" ca="1" si="13"/>
        <v/>
      </c>
      <c r="J228" t="str">
        <f ca="1">IF(K228&gt;COUNTIF(A:A,$I$2),"",MATCH($I$2,OFFSET($A$3,SUM($J$2:J227),0,COUNTA(A:A),1),0))</f>
        <v/>
      </c>
      <c r="K228">
        <f t="shared" si="14"/>
        <v>226</v>
      </c>
    </row>
    <row r="229" spans="1:11" x14ac:dyDescent="0.35">
      <c r="A229">
        <f>'Form tracking'!H29</f>
        <v>0</v>
      </c>
      <c r="B229" t="str">
        <f>'Form tracking'!I29</f>
        <v>Form Tracking|</v>
      </c>
      <c r="E229" t="str">
        <f t="shared" ca="1" si="12"/>
        <v/>
      </c>
      <c r="F229" t="str">
        <f ca="1">IF(G229&gt;COUNTIF(A:A,$E$2),"",MATCH($E$2,OFFSET($A$3,SUM($F$2:F228),0,COUNTA(A:A),1),0))</f>
        <v/>
      </c>
      <c r="G229">
        <f t="shared" si="15"/>
        <v>227</v>
      </c>
      <c r="I229" t="str">
        <f t="shared" ca="1" si="13"/>
        <v/>
      </c>
      <c r="J229" t="str">
        <f ca="1">IF(K229&gt;COUNTIF(A:A,$I$2),"",MATCH($I$2,OFFSET($A$3,SUM($J$2:J228),0,COUNTA(A:A),1),0))</f>
        <v/>
      </c>
      <c r="K229">
        <f t="shared" si="14"/>
        <v>227</v>
      </c>
    </row>
    <row r="230" spans="1:11" x14ac:dyDescent="0.35">
      <c r="A230">
        <f>'Form tracking'!H30</f>
        <v>0</v>
      </c>
      <c r="B230" t="str">
        <f>'Form tracking'!I30</f>
        <v>Form Tracking|</v>
      </c>
      <c r="E230" t="str">
        <f t="shared" ca="1" si="12"/>
        <v/>
      </c>
      <c r="F230" t="str">
        <f ca="1">IF(G230&gt;COUNTIF(A:A,$E$2),"",MATCH($E$2,OFFSET($A$3,SUM($F$2:F229),0,COUNTA(A:A),1),0))</f>
        <v/>
      </c>
      <c r="G230">
        <f t="shared" si="15"/>
        <v>228</v>
      </c>
      <c r="I230" t="str">
        <f t="shared" ca="1" si="13"/>
        <v/>
      </c>
      <c r="J230" t="str">
        <f ca="1">IF(K230&gt;COUNTIF(A:A,$I$2),"",MATCH($I$2,OFFSET($A$3,SUM($J$2:J229),0,COUNTA(A:A),1),0))</f>
        <v/>
      </c>
      <c r="K230">
        <f t="shared" si="14"/>
        <v>228</v>
      </c>
    </row>
    <row r="231" spans="1:11" x14ac:dyDescent="0.35">
      <c r="A231">
        <f>'Form tracking'!H31</f>
        <v>0</v>
      </c>
      <c r="B231" t="str">
        <f>'Form tracking'!I31</f>
        <v>Form Tracking|</v>
      </c>
      <c r="E231" t="str">
        <f t="shared" ca="1" si="12"/>
        <v/>
      </c>
      <c r="F231" t="str">
        <f ca="1">IF(G231&gt;COUNTIF(A:A,$E$2),"",MATCH($E$2,OFFSET($A$3,SUM($F$2:F230),0,COUNTA(A:A),1),0))</f>
        <v/>
      </c>
      <c r="G231">
        <f t="shared" si="15"/>
        <v>229</v>
      </c>
      <c r="I231" t="str">
        <f t="shared" ca="1" si="13"/>
        <v/>
      </c>
      <c r="J231" t="str">
        <f ca="1">IF(K231&gt;COUNTIF(A:A,$I$2),"",MATCH($I$2,OFFSET($A$3,SUM($J$2:J230),0,COUNTA(A:A),1),0))</f>
        <v/>
      </c>
      <c r="K231">
        <f t="shared" si="14"/>
        <v>229</v>
      </c>
    </row>
    <row r="232" spans="1:11" x14ac:dyDescent="0.35">
      <c r="A232">
        <f>'Form tracking'!H32</f>
        <v>0</v>
      </c>
      <c r="B232" t="str">
        <f>'Form tracking'!I32</f>
        <v>Form Tracking|</v>
      </c>
      <c r="E232" t="str">
        <f t="shared" ca="1" si="12"/>
        <v/>
      </c>
      <c r="F232" t="str">
        <f ca="1">IF(G232&gt;COUNTIF(A:A,$E$2),"",MATCH($E$2,OFFSET($A$3,SUM($F$2:F231),0,COUNTA(A:A),1),0))</f>
        <v/>
      </c>
      <c r="G232">
        <f t="shared" si="15"/>
        <v>230</v>
      </c>
      <c r="I232" t="str">
        <f t="shared" ca="1" si="13"/>
        <v/>
      </c>
      <c r="J232" t="str">
        <f ca="1">IF(K232&gt;COUNTIF(A:A,$I$2),"",MATCH($I$2,OFFSET($A$3,SUM($J$2:J231),0,COUNTA(A:A),1),0))</f>
        <v/>
      </c>
      <c r="K232">
        <f t="shared" si="14"/>
        <v>230</v>
      </c>
    </row>
    <row r="233" spans="1:11" x14ac:dyDescent="0.35">
      <c r="A233">
        <f>'Form tracking'!H33</f>
        <v>0</v>
      </c>
      <c r="B233" t="str">
        <f>'Form tracking'!I33</f>
        <v>Form Tracking|</v>
      </c>
      <c r="E233" t="str">
        <f t="shared" ca="1" si="12"/>
        <v/>
      </c>
      <c r="F233" t="str">
        <f ca="1">IF(G233&gt;COUNTIF(A:A,$E$2),"",MATCH($E$2,OFFSET($A$3,SUM($F$2:F232),0,COUNTA(A:A),1),0))</f>
        <v/>
      </c>
      <c r="G233">
        <f t="shared" si="15"/>
        <v>231</v>
      </c>
      <c r="I233" t="str">
        <f t="shared" ca="1" si="13"/>
        <v/>
      </c>
      <c r="J233" t="str">
        <f ca="1">IF(K233&gt;COUNTIF(A:A,$I$2),"",MATCH($I$2,OFFSET($A$3,SUM($J$2:J232),0,COUNTA(A:A),1),0))</f>
        <v/>
      </c>
      <c r="K233">
        <f t="shared" si="14"/>
        <v>231</v>
      </c>
    </row>
    <row r="234" spans="1:11" x14ac:dyDescent="0.35">
      <c r="A234">
        <f>'Form tracking'!H34</f>
        <v>0</v>
      </c>
      <c r="B234" t="str">
        <f>'Form tracking'!I34</f>
        <v>Form Tracking|</v>
      </c>
      <c r="E234" t="str">
        <f t="shared" ca="1" si="12"/>
        <v/>
      </c>
      <c r="F234" t="str">
        <f ca="1">IF(G234&gt;COUNTIF(A:A,$E$2),"",MATCH($E$2,OFFSET($A$3,SUM($F$2:F233),0,COUNTA(A:A),1),0))</f>
        <v/>
      </c>
      <c r="G234">
        <f t="shared" si="15"/>
        <v>232</v>
      </c>
      <c r="I234" t="str">
        <f t="shared" ca="1" si="13"/>
        <v/>
      </c>
      <c r="J234" t="str">
        <f ca="1">IF(K234&gt;COUNTIF(A:A,$I$2),"",MATCH($I$2,OFFSET($A$3,SUM($J$2:J233),0,COUNTA(A:A),1),0))</f>
        <v/>
      </c>
      <c r="K234">
        <f t="shared" si="14"/>
        <v>232</v>
      </c>
    </row>
    <row r="235" spans="1:11" x14ac:dyDescent="0.35">
      <c r="A235">
        <f>'Form tracking'!H35</f>
        <v>0</v>
      </c>
      <c r="B235" t="str">
        <f>'Form tracking'!I35</f>
        <v>Form Tracking|</v>
      </c>
      <c r="E235" t="str">
        <f t="shared" ca="1" si="12"/>
        <v/>
      </c>
      <c r="F235" t="str">
        <f ca="1">IF(G235&gt;COUNTIF(A:A,$E$2),"",MATCH($E$2,OFFSET($A$3,SUM($F$2:F234),0,COUNTA(A:A),1),0))</f>
        <v/>
      </c>
      <c r="G235">
        <f t="shared" si="15"/>
        <v>233</v>
      </c>
      <c r="I235" t="str">
        <f t="shared" ca="1" si="13"/>
        <v/>
      </c>
      <c r="J235" t="str">
        <f ca="1">IF(K235&gt;COUNTIF(A:A,$I$2),"",MATCH($I$2,OFFSET($A$3,SUM($J$2:J234),0,COUNTA(A:A),1),0))</f>
        <v/>
      </c>
      <c r="K235">
        <f t="shared" si="14"/>
        <v>233</v>
      </c>
    </row>
    <row r="236" spans="1:11" x14ac:dyDescent="0.35">
      <c r="A236">
        <f>'Form tracking'!H36</f>
        <v>0</v>
      </c>
      <c r="B236" t="str">
        <f>'Form tracking'!I36</f>
        <v>Form Tracking|</v>
      </c>
      <c r="E236" t="str">
        <f t="shared" ca="1" si="12"/>
        <v/>
      </c>
      <c r="F236" t="str">
        <f ca="1">IF(G236&gt;COUNTIF(A:A,$E$2),"",MATCH($E$2,OFFSET($A$3,SUM($F$2:F235),0,COUNTA(A:A),1),0))</f>
        <v/>
      </c>
      <c r="G236">
        <f t="shared" si="15"/>
        <v>234</v>
      </c>
      <c r="I236" t="str">
        <f t="shared" ca="1" si="13"/>
        <v/>
      </c>
      <c r="J236" t="str">
        <f ca="1">IF(K236&gt;COUNTIF(A:A,$I$2),"",MATCH($I$2,OFFSET($A$3,SUM($J$2:J235),0,COUNTA(A:A),1),0))</f>
        <v/>
      </c>
      <c r="K236">
        <f t="shared" si="14"/>
        <v>234</v>
      </c>
    </row>
    <row r="237" spans="1:11" x14ac:dyDescent="0.35">
      <c r="A237">
        <f>'Form tracking'!H37</f>
        <v>0</v>
      </c>
      <c r="B237" t="str">
        <f>'Form tracking'!I37</f>
        <v>Form Tracking|</v>
      </c>
      <c r="E237" t="str">
        <f t="shared" ca="1" si="12"/>
        <v/>
      </c>
      <c r="F237" t="str">
        <f ca="1">IF(G237&gt;COUNTIF(A:A,$E$2),"",MATCH($E$2,OFFSET($A$3,SUM($F$2:F236),0,COUNTA(A:A),1),0))</f>
        <v/>
      </c>
      <c r="G237">
        <f t="shared" si="15"/>
        <v>235</v>
      </c>
      <c r="I237" t="str">
        <f t="shared" ca="1" si="13"/>
        <v/>
      </c>
      <c r="J237" t="str">
        <f ca="1">IF(K237&gt;COUNTIF(A:A,$I$2),"",MATCH($I$2,OFFSET($A$3,SUM($J$2:J236),0,COUNTA(A:A),1),0))</f>
        <v/>
      </c>
      <c r="K237">
        <f t="shared" si="14"/>
        <v>235</v>
      </c>
    </row>
    <row r="238" spans="1:11" x14ac:dyDescent="0.35">
      <c r="A238">
        <f>'Form tracking'!H38</f>
        <v>0</v>
      </c>
      <c r="B238" t="str">
        <f>'Form tracking'!I38</f>
        <v>Form Tracking|</v>
      </c>
      <c r="E238" t="str">
        <f t="shared" ca="1" si="12"/>
        <v/>
      </c>
      <c r="F238" t="str">
        <f ca="1">IF(G238&gt;COUNTIF(A:A,$E$2),"",MATCH($E$2,OFFSET($A$3,SUM($F$2:F237),0,COUNTA(A:A),1),0))</f>
        <v/>
      </c>
      <c r="G238">
        <f t="shared" si="15"/>
        <v>236</v>
      </c>
      <c r="I238" t="str">
        <f t="shared" ca="1" si="13"/>
        <v/>
      </c>
      <c r="J238" t="str">
        <f ca="1">IF(K238&gt;COUNTIF(A:A,$I$2),"",MATCH($I$2,OFFSET($A$3,SUM($J$2:J237),0,COUNTA(A:A),1),0))</f>
        <v/>
      </c>
      <c r="K238">
        <f t="shared" si="14"/>
        <v>236</v>
      </c>
    </row>
    <row r="239" spans="1:11" x14ac:dyDescent="0.35">
      <c r="A239">
        <f>'Form tracking'!H39</f>
        <v>0</v>
      </c>
      <c r="B239" t="str">
        <f>'Form tracking'!I39</f>
        <v>Form Tracking|</v>
      </c>
      <c r="E239" t="str">
        <f t="shared" ca="1" si="12"/>
        <v/>
      </c>
      <c r="F239" t="str">
        <f ca="1">IF(G239&gt;COUNTIF(A:A,$E$2),"",MATCH($E$2,OFFSET($A$3,SUM($F$2:F238),0,COUNTA(A:A),1),0))</f>
        <v/>
      </c>
      <c r="G239">
        <f t="shared" si="15"/>
        <v>237</v>
      </c>
      <c r="I239" t="str">
        <f t="shared" ca="1" si="13"/>
        <v/>
      </c>
      <c r="J239" t="str">
        <f ca="1">IF(K239&gt;COUNTIF(A:A,$I$2),"",MATCH($I$2,OFFSET($A$3,SUM($J$2:J238),0,COUNTA(A:A),1),0))</f>
        <v/>
      </c>
      <c r="K239">
        <f t="shared" si="14"/>
        <v>237</v>
      </c>
    </row>
    <row r="240" spans="1:11" x14ac:dyDescent="0.35">
      <c r="A240">
        <f>'Form tracking'!H40</f>
        <v>0</v>
      </c>
      <c r="B240" t="str">
        <f>'Form tracking'!I40</f>
        <v>Form Tracking|</v>
      </c>
      <c r="E240" t="str">
        <f t="shared" ca="1" si="12"/>
        <v/>
      </c>
      <c r="F240" t="str">
        <f ca="1">IF(G240&gt;COUNTIF(A:A,$E$2),"",MATCH($E$2,OFFSET($A$3,SUM($F$2:F239),0,COUNTA(A:A),1),0))</f>
        <v/>
      </c>
      <c r="G240">
        <f t="shared" si="15"/>
        <v>238</v>
      </c>
      <c r="I240" t="str">
        <f t="shared" ca="1" si="13"/>
        <v/>
      </c>
      <c r="J240" t="str">
        <f ca="1">IF(K240&gt;COUNTIF(A:A,$I$2),"",MATCH($I$2,OFFSET($A$3,SUM($J$2:J239),0,COUNTA(A:A),1),0))</f>
        <v/>
      </c>
      <c r="K240">
        <f t="shared" si="14"/>
        <v>238</v>
      </c>
    </row>
    <row r="241" spans="1:11" x14ac:dyDescent="0.35">
      <c r="A241">
        <f>'Form tracking'!H41</f>
        <v>0</v>
      </c>
      <c r="B241" t="str">
        <f>'Form tracking'!I41</f>
        <v>Form Tracking|</v>
      </c>
      <c r="E241" t="str">
        <f t="shared" ca="1" si="12"/>
        <v/>
      </c>
      <c r="F241" t="str">
        <f ca="1">IF(G241&gt;COUNTIF(A:A,$E$2),"",MATCH($E$2,OFFSET($A$3,SUM($F$2:F240),0,COUNTA(A:A),1),0))</f>
        <v/>
      </c>
      <c r="G241">
        <f t="shared" si="15"/>
        <v>239</v>
      </c>
      <c r="I241" t="str">
        <f t="shared" ca="1" si="13"/>
        <v/>
      </c>
      <c r="J241" t="str">
        <f ca="1">IF(K241&gt;COUNTIF(A:A,$I$2),"",MATCH($I$2,OFFSET($A$3,SUM($J$2:J240),0,COUNTA(A:A),1),0))</f>
        <v/>
      </c>
      <c r="K241">
        <f t="shared" si="14"/>
        <v>239</v>
      </c>
    </row>
    <row r="242" spans="1:11" x14ac:dyDescent="0.35">
      <c r="A242">
        <f>'Form tracking'!H42</f>
        <v>0</v>
      </c>
      <c r="B242" t="str">
        <f>'Form tracking'!I42</f>
        <v>Form Tracking|</v>
      </c>
      <c r="E242" t="str">
        <f t="shared" ca="1" si="12"/>
        <v/>
      </c>
      <c r="F242" t="str">
        <f ca="1">IF(G242&gt;COUNTIF(A:A,$E$2),"",MATCH($E$2,OFFSET($A$3,SUM($F$2:F241),0,COUNTA(A:A),1),0))</f>
        <v/>
      </c>
      <c r="G242">
        <f t="shared" si="15"/>
        <v>240</v>
      </c>
      <c r="I242" t="str">
        <f t="shared" ca="1" si="13"/>
        <v/>
      </c>
      <c r="J242" t="str">
        <f ca="1">IF(K242&gt;COUNTIF(A:A,$I$2),"",MATCH($I$2,OFFSET($A$3,SUM($J$2:J241),0,COUNTA(A:A),1),0))</f>
        <v/>
      </c>
      <c r="K242">
        <f t="shared" si="14"/>
        <v>240</v>
      </c>
    </row>
    <row r="243" spans="1:11" x14ac:dyDescent="0.35">
      <c r="A243">
        <f>'Form tracking'!H43</f>
        <v>0</v>
      </c>
      <c r="B243" t="str">
        <f>'Form tracking'!I43</f>
        <v>Form Tracking|</v>
      </c>
      <c r="E243" t="str">
        <f t="shared" ca="1" si="12"/>
        <v/>
      </c>
      <c r="F243" t="str">
        <f ca="1">IF(G243&gt;COUNTIF(A:A,$E$2),"",MATCH($E$2,OFFSET($A$3,SUM($F$2:F242),0,COUNTA(A:A),1),0))</f>
        <v/>
      </c>
      <c r="G243">
        <f t="shared" si="15"/>
        <v>241</v>
      </c>
      <c r="I243" t="str">
        <f t="shared" ca="1" si="13"/>
        <v/>
      </c>
      <c r="J243" t="str">
        <f ca="1">IF(K243&gt;COUNTIF(A:A,$I$2),"",MATCH($I$2,OFFSET($A$3,SUM($J$2:J242),0,COUNTA(A:A),1),0))</f>
        <v/>
      </c>
      <c r="K243">
        <f t="shared" si="14"/>
        <v>241</v>
      </c>
    </row>
    <row r="244" spans="1:11" x14ac:dyDescent="0.35">
      <c r="A244">
        <f>'Form tracking'!H44</f>
        <v>0</v>
      </c>
      <c r="B244" t="str">
        <f>'Form tracking'!I44</f>
        <v>Form Tracking|</v>
      </c>
      <c r="E244" t="str">
        <f t="shared" ca="1" si="12"/>
        <v/>
      </c>
      <c r="F244" t="str">
        <f ca="1">IF(G244&gt;COUNTIF(A:A,$E$2),"",MATCH($E$2,OFFSET($A$3,SUM($F$2:F243),0,COUNTA(A:A),1),0))</f>
        <v/>
      </c>
      <c r="G244">
        <f t="shared" si="15"/>
        <v>242</v>
      </c>
      <c r="I244" t="str">
        <f t="shared" ca="1" si="13"/>
        <v/>
      </c>
      <c r="J244" t="str">
        <f ca="1">IF(K244&gt;COUNTIF(A:A,$I$2),"",MATCH($I$2,OFFSET($A$3,SUM($J$2:J243),0,COUNTA(A:A),1),0))</f>
        <v/>
      </c>
      <c r="K244">
        <f t="shared" si="14"/>
        <v>242</v>
      </c>
    </row>
    <row r="245" spans="1:11" x14ac:dyDescent="0.35">
      <c r="A245">
        <f>'Form tracking'!H45</f>
        <v>0</v>
      </c>
      <c r="B245" t="str">
        <f>'Form tracking'!I45</f>
        <v>Form Tracking|</v>
      </c>
      <c r="E245" t="str">
        <f t="shared" ca="1" si="12"/>
        <v/>
      </c>
      <c r="F245" t="str">
        <f ca="1">IF(G245&gt;COUNTIF(A:A,$E$2),"",MATCH($E$2,OFFSET($A$3,SUM($F$2:F244),0,COUNTA(A:A),1),0))</f>
        <v/>
      </c>
      <c r="G245">
        <f t="shared" si="15"/>
        <v>243</v>
      </c>
      <c r="I245" t="str">
        <f t="shared" ca="1" si="13"/>
        <v/>
      </c>
      <c r="J245" t="str">
        <f ca="1">IF(K245&gt;COUNTIF(A:A,$I$2),"",MATCH($I$2,OFFSET($A$3,SUM($J$2:J244),0,COUNTA(A:A),1),0))</f>
        <v/>
      </c>
      <c r="K245">
        <f t="shared" si="14"/>
        <v>243</v>
      </c>
    </row>
    <row r="246" spans="1:11" x14ac:dyDescent="0.35">
      <c r="A246">
        <f>'Form tracking'!H46</f>
        <v>0</v>
      </c>
      <c r="B246" t="str">
        <f>'Form tracking'!I46</f>
        <v>Form Tracking|</v>
      </c>
      <c r="E246" t="str">
        <f t="shared" ca="1" si="12"/>
        <v/>
      </c>
      <c r="F246" t="str">
        <f ca="1">IF(G246&gt;COUNTIF(A:A,$E$2),"",MATCH($E$2,OFFSET($A$3,SUM($F$2:F245),0,COUNTA(A:A),1),0))</f>
        <v/>
      </c>
      <c r="G246">
        <f t="shared" si="15"/>
        <v>244</v>
      </c>
      <c r="I246" t="str">
        <f t="shared" ca="1" si="13"/>
        <v/>
      </c>
      <c r="J246" t="str">
        <f ca="1">IF(K246&gt;COUNTIF(A:A,$I$2),"",MATCH($I$2,OFFSET($A$3,SUM($J$2:J245),0,COUNTA(A:A),1),0))</f>
        <v/>
      </c>
      <c r="K246">
        <f t="shared" si="14"/>
        <v>244</v>
      </c>
    </row>
    <row r="247" spans="1:11" x14ac:dyDescent="0.35">
      <c r="A247">
        <f>'Form tracking'!H47</f>
        <v>0</v>
      </c>
      <c r="B247" t="str">
        <f>'Form tracking'!I47</f>
        <v>Form Tracking|</v>
      </c>
      <c r="E247" t="str">
        <f t="shared" ca="1" si="12"/>
        <v/>
      </c>
      <c r="F247" t="str">
        <f ca="1">IF(G247&gt;COUNTIF(A:A,$E$2),"",MATCH($E$2,OFFSET($A$3,SUM($F$2:F246),0,COUNTA(A:A),1),0))</f>
        <v/>
      </c>
      <c r="G247">
        <f t="shared" si="15"/>
        <v>245</v>
      </c>
      <c r="I247" t="str">
        <f t="shared" ca="1" si="13"/>
        <v/>
      </c>
      <c r="J247" t="str">
        <f ca="1">IF(K247&gt;COUNTIF(A:A,$I$2),"",MATCH($I$2,OFFSET($A$3,SUM($J$2:J246),0,COUNTA(A:A),1),0))</f>
        <v/>
      </c>
      <c r="K247">
        <f t="shared" si="14"/>
        <v>245</v>
      </c>
    </row>
    <row r="248" spans="1:11" x14ac:dyDescent="0.35">
      <c r="A248">
        <f>'Form tracking'!H48</f>
        <v>0</v>
      </c>
      <c r="B248" t="str">
        <f>'Form tracking'!I48</f>
        <v>Form Tracking|</v>
      </c>
      <c r="E248" t="str">
        <f t="shared" ca="1" si="12"/>
        <v/>
      </c>
      <c r="F248" t="str">
        <f ca="1">IF(G248&gt;COUNTIF(A:A,$E$2),"",MATCH($E$2,OFFSET($A$3,SUM($F$2:F247),0,COUNTA(A:A),1),0))</f>
        <v/>
      </c>
      <c r="G248">
        <f t="shared" si="15"/>
        <v>246</v>
      </c>
      <c r="I248" t="str">
        <f t="shared" ca="1" si="13"/>
        <v/>
      </c>
      <c r="J248" t="str">
        <f ca="1">IF(K248&gt;COUNTIF(A:A,$I$2),"",MATCH($I$2,OFFSET($A$3,SUM($J$2:J247),0,COUNTA(A:A),1),0))</f>
        <v/>
      </c>
      <c r="K248">
        <f t="shared" si="14"/>
        <v>246</v>
      </c>
    </row>
    <row r="249" spans="1:11" x14ac:dyDescent="0.35">
      <c r="A249">
        <f>'Form tracking'!H49</f>
        <v>0</v>
      </c>
      <c r="B249" t="str">
        <f>'Form tracking'!I49</f>
        <v>Form Tracking|</v>
      </c>
      <c r="E249" t="str">
        <f t="shared" ca="1" si="12"/>
        <v/>
      </c>
      <c r="F249" t="str">
        <f ca="1">IF(G249&gt;COUNTIF(A:A,$E$2),"",MATCH($E$2,OFFSET($A$3,SUM($F$2:F248),0,COUNTA(A:A),1),0))</f>
        <v/>
      </c>
      <c r="G249">
        <f t="shared" si="15"/>
        <v>247</v>
      </c>
      <c r="I249" t="str">
        <f t="shared" ca="1" si="13"/>
        <v/>
      </c>
      <c r="J249" t="str">
        <f ca="1">IF(K249&gt;COUNTIF(A:A,$I$2),"",MATCH($I$2,OFFSET($A$3,SUM($J$2:J248),0,COUNTA(A:A),1),0))</f>
        <v/>
      </c>
      <c r="K249">
        <f t="shared" si="14"/>
        <v>247</v>
      </c>
    </row>
    <row r="250" spans="1:11" x14ac:dyDescent="0.35">
      <c r="A250">
        <f>'Form tracking'!H50</f>
        <v>0</v>
      </c>
      <c r="B250" t="str">
        <f>'Form tracking'!I50</f>
        <v>Form Tracking|</v>
      </c>
      <c r="E250" t="str">
        <f t="shared" ca="1" si="12"/>
        <v/>
      </c>
      <c r="F250" t="str">
        <f ca="1">IF(G250&gt;COUNTIF(A:A,$E$2),"",MATCH($E$2,OFFSET($A$3,SUM($F$2:F249),0,COUNTA(A:A),1),0))</f>
        <v/>
      </c>
      <c r="G250">
        <f t="shared" si="15"/>
        <v>248</v>
      </c>
      <c r="I250" t="str">
        <f t="shared" ca="1" si="13"/>
        <v/>
      </c>
      <c r="J250" t="str">
        <f ca="1">IF(K250&gt;COUNTIF(A:A,$I$2),"",MATCH($I$2,OFFSET($A$3,SUM($J$2:J249),0,COUNTA(A:A),1),0))</f>
        <v/>
      </c>
      <c r="K250">
        <f t="shared" si="14"/>
        <v>248</v>
      </c>
    </row>
    <row r="251" spans="1:11" x14ac:dyDescent="0.35">
      <c r="A251">
        <f>'Form tracking'!H51</f>
        <v>0</v>
      </c>
      <c r="B251" t="str">
        <f>'Form tracking'!I51</f>
        <v>Form Tracking|</v>
      </c>
      <c r="E251" t="str">
        <f t="shared" ca="1" si="12"/>
        <v/>
      </c>
      <c r="F251" t="str">
        <f ca="1">IF(G251&gt;COUNTIF(A:A,$E$2),"",MATCH($E$2,OFFSET($A$3,SUM($F$2:F250),0,COUNTA(A:A),1),0))</f>
        <v/>
      </c>
      <c r="G251">
        <f t="shared" si="15"/>
        <v>249</v>
      </c>
      <c r="I251" t="str">
        <f t="shared" ca="1" si="13"/>
        <v/>
      </c>
      <c r="J251" t="str">
        <f ca="1">IF(K251&gt;COUNTIF(A:A,$I$2),"",MATCH($I$2,OFFSET($A$3,SUM($J$2:J250),0,COUNTA(A:A),1),0))</f>
        <v/>
      </c>
      <c r="K251">
        <f t="shared" si="14"/>
        <v>249</v>
      </c>
    </row>
    <row r="252" spans="1:11" x14ac:dyDescent="0.35">
      <c r="A252">
        <f>'Form tracking'!H52</f>
        <v>0</v>
      </c>
      <c r="B252" t="str">
        <f>'Form tracking'!I52</f>
        <v>Form Tracking|</v>
      </c>
      <c r="E252" t="str">
        <f t="shared" ca="1" si="12"/>
        <v/>
      </c>
      <c r="F252" t="str">
        <f ca="1">IF(G252&gt;COUNTIF(A:A,$E$2),"",MATCH($E$2,OFFSET($A$3,SUM($F$2:F251),0,COUNTA(A:A),1),0))</f>
        <v/>
      </c>
      <c r="G252">
        <f t="shared" si="15"/>
        <v>250</v>
      </c>
      <c r="I252" t="str">
        <f t="shared" ca="1" si="13"/>
        <v/>
      </c>
      <c r="J252" t="str">
        <f ca="1">IF(K252&gt;COUNTIF(A:A,$I$2),"",MATCH($I$2,OFFSET($A$3,SUM($J$2:J251),0,COUNTA(A:A),1),0))</f>
        <v/>
      </c>
      <c r="K252">
        <f t="shared" si="14"/>
        <v>250</v>
      </c>
    </row>
    <row r="253" spans="1:11" x14ac:dyDescent="0.35">
      <c r="A253">
        <f>'Form tracking'!H53</f>
        <v>0</v>
      </c>
      <c r="B253" t="str">
        <f>'Form tracking'!I53</f>
        <v>Form Tracking|</v>
      </c>
      <c r="E253" t="str">
        <f t="shared" ca="1" si="12"/>
        <v/>
      </c>
      <c r="F253" t="str">
        <f ca="1">IF(G253&gt;COUNTIF(A:A,$E$2),"",MATCH($E$2,OFFSET($A$3,SUM($F$2:F252),0,COUNTA(A:A),1),0))</f>
        <v/>
      </c>
      <c r="G253">
        <f t="shared" si="15"/>
        <v>251</v>
      </c>
      <c r="I253" t="str">
        <f t="shared" ca="1" si="13"/>
        <v/>
      </c>
      <c r="J253" t="str">
        <f ca="1">IF(K253&gt;COUNTIF(A:A,$I$2),"",MATCH($I$2,OFFSET($A$3,SUM($J$2:J252),0,COUNTA(A:A),1),0))</f>
        <v/>
      </c>
      <c r="K253">
        <f t="shared" si="14"/>
        <v>251</v>
      </c>
    </row>
    <row r="254" spans="1:11" x14ac:dyDescent="0.35">
      <c r="A254">
        <f>'Form tracking'!H54</f>
        <v>0</v>
      </c>
      <c r="B254" t="str">
        <f>'Form tracking'!I54</f>
        <v>Form Tracking|</v>
      </c>
      <c r="E254" t="str">
        <f t="shared" ca="1" si="12"/>
        <v/>
      </c>
      <c r="F254" t="str">
        <f ca="1">IF(G254&gt;COUNTIF(A:A,$E$2),"",MATCH($E$2,OFFSET($A$3,SUM($F$2:F253),0,COUNTA(A:A),1),0))</f>
        <v/>
      </c>
      <c r="G254">
        <f t="shared" si="15"/>
        <v>252</v>
      </c>
      <c r="I254" t="str">
        <f t="shared" ca="1" si="13"/>
        <v/>
      </c>
      <c r="J254" t="str">
        <f ca="1">IF(K254&gt;COUNTIF(A:A,$I$2),"",MATCH($I$2,OFFSET($A$3,SUM($J$2:J253),0,COUNTA(A:A),1),0))</f>
        <v/>
      </c>
      <c r="K254">
        <f t="shared" si="14"/>
        <v>252</v>
      </c>
    </row>
    <row r="255" spans="1:11" x14ac:dyDescent="0.35">
      <c r="A255">
        <f>'Form tracking'!H55</f>
        <v>0</v>
      </c>
      <c r="B255" t="str">
        <f>'Form tracking'!I55</f>
        <v>Form Tracking|</v>
      </c>
      <c r="E255" t="str">
        <f t="shared" ca="1" si="12"/>
        <v/>
      </c>
      <c r="F255" t="str">
        <f ca="1">IF(G255&gt;COUNTIF(A:A,$E$2),"",MATCH($E$2,OFFSET($A$3,SUM($F$2:F254),0,COUNTA(A:A),1),0))</f>
        <v/>
      </c>
      <c r="G255">
        <f t="shared" si="15"/>
        <v>253</v>
      </c>
      <c r="I255" t="str">
        <f t="shared" ca="1" si="13"/>
        <v/>
      </c>
      <c r="J255" t="str">
        <f ca="1">IF(K255&gt;COUNTIF(A:A,$I$2),"",MATCH($I$2,OFFSET($A$3,SUM($J$2:J254),0,COUNTA(A:A),1),0))</f>
        <v/>
      </c>
      <c r="K255">
        <f t="shared" si="14"/>
        <v>253</v>
      </c>
    </row>
    <row r="256" spans="1:11" x14ac:dyDescent="0.35">
      <c r="A256">
        <f>'Form tracking'!H56</f>
        <v>0</v>
      </c>
      <c r="B256" t="str">
        <f>'Form tracking'!I56</f>
        <v>Form Tracking|</v>
      </c>
      <c r="E256" t="str">
        <f t="shared" ca="1" si="12"/>
        <v/>
      </c>
      <c r="F256" t="str">
        <f ca="1">IF(G256&gt;COUNTIF(A:A,$E$2),"",MATCH($E$2,OFFSET($A$3,SUM($F$2:F255),0,COUNTA(A:A),1),0))</f>
        <v/>
      </c>
      <c r="G256">
        <f t="shared" si="15"/>
        <v>254</v>
      </c>
      <c r="I256" t="str">
        <f t="shared" ca="1" si="13"/>
        <v/>
      </c>
      <c r="J256" t="str">
        <f ca="1">IF(K256&gt;COUNTIF(A:A,$I$2),"",MATCH($I$2,OFFSET($A$3,SUM($J$2:J255),0,COUNTA(A:A),1),0))</f>
        <v/>
      </c>
      <c r="K256">
        <f t="shared" si="14"/>
        <v>254</v>
      </c>
    </row>
    <row r="257" spans="1:11" x14ac:dyDescent="0.35">
      <c r="A257" t="str">
        <f>Campaign!H6</f>
        <v>P0</v>
      </c>
      <c r="B257" t="str">
        <f>Campaign!I6</f>
        <v>Campaign|Internal Campaigns</v>
      </c>
      <c r="E257" t="str">
        <f t="shared" ca="1" si="12"/>
        <v/>
      </c>
      <c r="F257" t="str">
        <f ca="1">IF(G257&gt;COUNTIF(A:A,$E$2),"",MATCH($E$2,OFFSET($A$3,SUM($F$2:F256),0,COUNTA(A:A),1),0))</f>
        <v/>
      </c>
      <c r="G257">
        <f t="shared" si="15"/>
        <v>255</v>
      </c>
      <c r="I257" t="str">
        <f t="shared" ca="1" si="13"/>
        <v/>
      </c>
      <c r="J257" t="str">
        <f ca="1">IF(K257&gt;COUNTIF(A:A,$I$2),"",MATCH($I$2,OFFSET($A$3,SUM($J$2:J256),0,COUNTA(A:A),1),0))</f>
        <v/>
      </c>
      <c r="K257">
        <f t="shared" si="14"/>
        <v>255</v>
      </c>
    </row>
    <row r="258" spans="1:11" x14ac:dyDescent="0.35">
      <c r="A258" t="str">
        <f>Campaign!H7</f>
        <v>P0</v>
      </c>
      <c r="B258" t="str">
        <f>Campaign!I7</f>
        <v>Campaign|External Campaigns</v>
      </c>
      <c r="E258" t="str">
        <f t="shared" ca="1" si="12"/>
        <v/>
      </c>
      <c r="F258" t="str">
        <f ca="1">IF(G258&gt;COUNTIF(A:A,$E$2),"",MATCH($E$2,OFFSET($A$3,SUM($F$2:F257),0,COUNTA(A:A),1),0))</f>
        <v/>
      </c>
      <c r="G258">
        <f t="shared" si="15"/>
        <v>256</v>
      </c>
      <c r="I258" t="str">
        <f t="shared" ca="1" si="13"/>
        <v/>
      </c>
      <c r="J258" t="str">
        <f ca="1">IF(K258&gt;COUNTIF(A:A,$I$2),"",MATCH($I$2,OFFSET($A$3,SUM($J$2:J257),0,COUNTA(A:A),1),0))</f>
        <v/>
      </c>
      <c r="K258">
        <f t="shared" si="14"/>
        <v>256</v>
      </c>
    </row>
    <row r="259" spans="1:11" x14ac:dyDescent="0.35">
      <c r="A259">
        <f>Campaign!H8</f>
        <v>0</v>
      </c>
      <c r="B259" t="str">
        <f>Campaign!I8</f>
        <v>Campaign|</v>
      </c>
      <c r="E259" t="str">
        <f t="shared" ca="1" si="12"/>
        <v/>
      </c>
      <c r="F259" t="str">
        <f ca="1">IF(G259&gt;COUNTIF(A:A,$E$2),"",MATCH($E$2,OFFSET($A$3,SUM($F$2:F258),0,COUNTA(A:A),1),0))</f>
        <v/>
      </c>
      <c r="G259">
        <f t="shared" si="15"/>
        <v>257</v>
      </c>
      <c r="I259" t="str">
        <f t="shared" ca="1" si="13"/>
        <v/>
      </c>
      <c r="J259" t="str">
        <f ca="1">IF(K259&gt;COUNTIF(A:A,$I$2),"",MATCH($I$2,OFFSET($A$3,SUM($J$2:J258),0,COUNTA(A:A),1),0))</f>
        <v/>
      </c>
      <c r="K259">
        <f t="shared" si="14"/>
        <v>257</v>
      </c>
    </row>
    <row r="260" spans="1:11" x14ac:dyDescent="0.35">
      <c r="A260">
        <f>Campaign!H9</f>
        <v>0</v>
      </c>
      <c r="B260" t="str">
        <f>Campaign!I9</f>
        <v>Campaign|</v>
      </c>
      <c r="E260" t="str">
        <f t="shared" ref="E260:E323" ca="1" si="16">IF(G260&gt;COUNTIF(A:A,$E$2),"",INDEX(OFFSET($B$3,0,0,COUNTA(B:B)),MATCH(E259,OFFSET($B$3,0,0,COUNTA(B:B),1),0)+F260))</f>
        <v/>
      </c>
      <c r="F260" t="str">
        <f ca="1">IF(G260&gt;COUNTIF(A:A,$E$2),"",MATCH($E$2,OFFSET($A$3,SUM($F$2:F259),0,COUNTA(A:A),1),0))</f>
        <v/>
      </c>
      <c r="G260">
        <f t="shared" si="15"/>
        <v>258</v>
      </c>
      <c r="I260" t="str">
        <f t="shared" ca="1" si="13"/>
        <v/>
      </c>
      <c r="J260" t="str">
        <f ca="1">IF(K260&gt;COUNTIF(A:A,$I$2),"",MATCH($I$2,OFFSET($A$3,SUM($J$2:J259),0,COUNTA(A:A),1),0))</f>
        <v/>
      </c>
      <c r="K260">
        <f t="shared" si="14"/>
        <v>258</v>
      </c>
    </row>
    <row r="261" spans="1:11" x14ac:dyDescent="0.35">
      <c r="A261">
        <f>Campaign!H10</f>
        <v>0</v>
      </c>
      <c r="B261" t="str">
        <f>Campaign!I10</f>
        <v>Campaign|</v>
      </c>
      <c r="E261" t="str">
        <f t="shared" ca="1" si="16"/>
        <v/>
      </c>
      <c r="F261" t="str">
        <f ca="1">IF(G261&gt;COUNTIF(A:A,$E$2),"",MATCH($E$2,OFFSET($A$3,SUM($F$2:F260),0,COUNTA(A:A),1),0))</f>
        <v/>
      </c>
      <c r="G261">
        <f t="shared" si="15"/>
        <v>259</v>
      </c>
      <c r="I261" t="str">
        <f t="shared" ref="I261:I324" ca="1" si="17">IF(K261&gt;COUNTIF(A:A,$I$2),"",INDEX(OFFSET($B$3,0,0,COUNTA(A:A)),MATCH(I260,OFFSET($B$3,0,0,COUNTA(A:A),1),0)+J261))</f>
        <v/>
      </c>
      <c r="J261" t="str">
        <f ca="1">IF(K261&gt;COUNTIF(A:A,$I$2),"",MATCH($I$2,OFFSET($A$3,SUM($J$2:J260),0,COUNTA(A:A),1),0))</f>
        <v/>
      </c>
      <c r="K261">
        <f t="shared" ref="K261:K324" si="18">K260+1</f>
        <v>259</v>
      </c>
    </row>
    <row r="262" spans="1:11" x14ac:dyDescent="0.35">
      <c r="A262">
        <f>Campaign!H11</f>
        <v>0</v>
      </c>
      <c r="B262" t="str">
        <f>Campaign!I11</f>
        <v>Campaign|</v>
      </c>
      <c r="E262" t="str">
        <f t="shared" ca="1" si="16"/>
        <v/>
      </c>
      <c r="F262" t="str">
        <f ca="1">IF(G262&gt;COUNTIF(A:A,$E$2),"",MATCH($E$2,OFFSET($A$3,SUM($F$2:F261),0,COUNTA(A:A),1),0))</f>
        <v/>
      </c>
      <c r="G262">
        <f t="shared" ref="G262:G325" si="19">G261+1</f>
        <v>260</v>
      </c>
      <c r="I262" t="str">
        <f t="shared" ca="1" si="17"/>
        <v/>
      </c>
      <c r="J262" t="str">
        <f ca="1">IF(K262&gt;COUNTIF(A:A,$I$2),"",MATCH($I$2,OFFSET($A$3,SUM($J$2:J261),0,COUNTA(A:A),1),0))</f>
        <v/>
      </c>
      <c r="K262">
        <f t="shared" si="18"/>
        <v>260</v>
      </c>
    </row>
    <row r="263" spans="1:11" x14ac:dyDescent="0.35">
      <c r="A263">
        <f>Campaign!H12</f>
        <v>0</v>
      </c>
      <c r="B263" t="str">
        <f>Campaign!I12</f>
        <v>Campaign|</v>
      </c>
      <c r="E263" t="str">
        <f t="shared" ca="1" si="16"/>
        <v/>
      </c>
      <c r="F263" t="str">
        <f ca="1">IF(G263&gt;COUNTIF(A:A,$E$2),"",MATCH($E$2,OFFSET($A$3,SUM($F$2:F262),0,COUNTA(A:A),1),0))</f>
        <v/>
      </c>
      <c r="G263">
        <f t="shared" si="19"/>
        <v>261</v>
      </c>
      <c r="I263" t="str">
        <f t="shared" ca="1" si="17"/>
        <v/>
      </c>
      <c r="J263" t="str">
        <f ca="1">IF(K263&gt;COUNTIF(A:A,$I$2),"",MATCH($I$2,OFFSET($A$3,SUM($J$2:J262),0,COUNTA(A:A),1),0))</f>
        <v/>
      </c>
      <c r="K263">
        <f t="shared" si="18"/>
        <v>261</v>
      </c>
    </row>
    <row r="264" spans="1:11" x14ac:dyDescent="0.35">
      <c r="A264">
        <f>Campaign!H13</f>
        <v>0</v>
      </c>
      <c r="B264" t="str">
        <f>Campaign!I13</f>
        <v>Campaign|</v>
      </c>
      <c r="E264" t="str">
        <f t="shared" ca="1" si="16"/>
        <v/>
      </c>
      <c r="F264" t="str">
        <f ca="1">IF(G264&gt;COUNTIF(A:A,$E$2),"",MATCH($E$2,OFFSET($A$3,SUM($F$2:F263),0,COUNTA(A:A),1),0))</f>
        <v/>
      </c>
      <c r="G264">
        <f t="shared" si="19"/>
        <v>262</v>
      </c>
      <c r="I264" t="str">
        <f t="shared" ca="1" si="17"/>
        <v/>
      </c>
      <c r="J264" t="str">
        <f ca="1">IF(K264&gt;COUNTIF(A:A,$I$2),"",MATCH($I$2,OFFSET($A$3,SUM($J$2:J263),0,COUNTA(A:A),1),0))</f>
        <v/>
      </c>
      <c r="K264">
        <f t="shared" si="18"/>
        <v>262</v>
      </c>
    </row>
    <row r="265" spans="1:11" x14ac:dyDescent="0.35">
      <c r="A265">
        <f>Campaign!H14</f>
        <v>0</v>
      </c>
      <c r="B265" t="str">
        <f>Campaign!I14</f>
        <v>Campaign|</v>
      </c>
      <c r="E265" t="str">
        <f t="shared" ca="1" si="16"/>
        <v/>
      </c>
      <c r="F265" t="str">
        <f ca="1">IF(G265&gt;COUNTIF(A:A,$E$2),"",MATCH($E$2,OFFSET($A$3,SUM($F$2:F264),0,COUNTA(A:A),1),0))</f>
        <v/>
      </c>
      <c r="G265">
        <f t="shared" si="19"/>
        <v>263</v>
      </c>
      <c r="I265" t="str">
        <f t="shared" ca="1" si="17"/>
        <v/>
      </c>
      <c r="J265" t="str">
        <f ca="1">IF(K265&gt;COUNTIF(A:A,$I$2),"",MATCH($I$2,OFFSET($A$3,SUM($J$2:J264),0,COUNTA(A:A),1),0))</f>
        <v/>
      </c>
      <c r="K265">
        <f t="shared" si="18"/>
        <v>263</v>
      </c>
    </row>
    <row r="266" spans="1:11" x14ac:dyDescent="0.35">
      <c r="A266">
        <f>Campaign!H15</f>
        <v>0</v>
      </c>
      <c r="B266" t="str">
        <f>Campaign!I15</f>
        <v>Campaign|</v>
      </c>
      <c r="E266" t="str">
        <f t="shared" ca="1" si="16"/>
        <v/>
      </c>
      <c r="F266" t="str">
        <f ca="1">IF(G266&gt;COUNTIF(A:A,$E$2),"",MATCH($E$2,OFFSET($A$3,SUM($F$2:F265),0,COUNTA(A:A),1),0))</f>
        <v/>
      </c>
      <c r="G266">
        <f t="shared" si="19"/>
        <v>264</v>
      </c>
      <c r="I266" t="str">
        <f t="shared" ca="1" si="17"/>
        <v/>
      </c>
      <c r="J266" t="str">
        <f ca="1">IF(K266&gt;COUNTIF(A:A,$I$2),"",MATCH($I$2,OFFSET($A$3,SUM($J$2:J265),0,COUNTA(A:A),1),0))</f>
        <v/>
      </c>
      <c r="K266">
        <f t="shared" si="18"/>
        <v>264</v>
      </c>
    </row>
    <row r="267" spans="1:11" x14ac:dyDescent="0.35">
      <c r="A267">
        <f>Campaign!H16</f>
        <v>0</v>
      </c>
      <c r="B267" t="str">
        <f>Campaign!I16</f>
        <v>Campaign|</v>
      </c>
      <c r="E267" t="str">
        <f t="shared" ca="1" si="16"/>
        <v/>
      </c>
      <c r="F267" t="str">
        <f ca="1">IF(G267&gt;COUNTIF(A:A,$E$2),"",MATCH($E$2,OFFSET($A$3,SUM($F$2:F266),0,COUNTA(A:A),1),0))</f>
        <v/>
      </c>
      <c r="G267">
        <f t="shared" si="19"/>
        <v>265</v>
      </c>
      <c r="I267" t="str">
        <f t="shared" ca="1" si="17"/>
        <v/>
      </c>
      <c r="J267" t="str">
        <f ca="1">IF(K267&gt;COUNTIF(A:A,$I$2),"",MATCH($I$2,OFFSET($A$3,SUM($J$2:J266),0,COUNTA(A:A),1),0))</f>
        <v/>
      </c>
      <c r="K267">
        <f t="shared" si="18"/>
        <v>265</v>
      </c>
    </row>
    <row r="268" spans="1:11" x14ac:dyDescent="0.35">
      <c r="A268">
        <f>Campaign!H17</f>
        <v>0</v>
      </c>
      <c r="B268" t="str">
        <f>Campaign!I17</f>
        <v>Campaign|</v>
      </c>
      <c r="E268" t="str">
        <f t="shared" ca="1" si="16"/>
        <v/>
      </c>
      <c r="F268" t="str">
        <f ca="1">IF(G268&gt;COUNTIF(A:A,$E$2),"",MATCH($E$2,OFFSET($A$3,SUM($F$2:F267),0,COUNTA(A:A),1),0))</f>
        <v/>
      </c>
      <c r="G268">
        <f t="shared" si="19"/>
        <v>266</v>
      </c>
      <c r="I268" t="str">
        <f t="shared" ca="1" si="17"/>
        <v/>
      </c>
      <c r="J268" t="str">
        <f ca="1">IF(K268&gt;COUNTIF(A:A,$I$2),"",MATCH($I$2,OFFSET($A$3,SUM($J$2:J267),0,COUNTA(A:A),1),0))</f>
        <v/>
      </c>
      <c r="K268">
        <f t="shared" si="18"/>
        <v>266</v>
      </c>
    </row>
    <row r="269" spans="1:11" x14ac:dyDescent="0.35">
      <c r="A269">
        <f>Campaign!H18</f>
        <v>0</v>
      </c>
      <c r="B269" t="str">
        <f>Campaign!I18</f>
        <v>Campaign|</v>
      </c>
      <c r="E269" t="str">
        <f t="shared" ca="1" si="16"/>
        <v/>
      </c>
      <c r="F269" t="str">
        <f ca="1">IF(G269&gt;COUNTIF(A:A,$E$2),"",MATCH($E$2,OFFSET($A$3,SUM($F$2:F268),0,COUNTA(A:A),1),0))</f>
        <v/>
      </c>
      <c r="G269">
        <f t="shared" si="19"/>
        <v>267</v>
      </c>
      <c r="I269" t="str">
        <f t="shared" ca="1" si="17"/>
        <v/>
      </c>
      <c r="J269" t="str">
        <f ca="1">IF(K269&gt;COUNTIF(A:A,$I$2),"",MATCH($I$2,OFFSET($A$3,SUM($J$2:J268),0,COUNTA(A:A),1),0))</f>
        <v/>
      </c>
      <c r="K269">
        <f t="shared" si="18"/>
        <v>267</v>
      </c>
    </row>
    <row r="270" spans="1:11" x14ac:dyDescent="0.35">
      <c r="A270">
        <f>Campaign!H19</f>
        <v>0</v>
      </c>
      <c r="B270" t="str">
        <f>Campaign!I19</f>
        <v>Campaign|</v>
      </c>
      <c r="E270" t="str">
        <f t="shared" ca="1" si="16"/>
        <v/>
      </c>
      <c r="F270" t="str">
        <f ca="1">IF(G270&gt;COUNTIF(A:A,$E$2),"",MATCH($E$2,OFFSET($A$3,SUM($F$2:F269),0,COUNTA(A:A),1),0))</f>
        <v/>
      </c>
      <c r="G270">
        <f t="shared" si="19"/>
        <v>268</v>
      </c>
      <c r="I270" t="str">
        <f t="shared" ca="1" si="17"/>
        <v/>
      </c>
      <c r="J270" t="str">
        <f ca="1">IF(K270&gt;COUNTIF(A:A,$I$2),"",MATCH($I$2,OFFSET($A$3,SUM($J$2:J269),0,COUNTA(A:A),1),0))</f>
        <v/>
      </c>
      <c r="K270">
        <f t="shared" si="18"/>
        <v>268</v>
      </c>
    </row>
    <row r="271" spans="1:11" x14ac:dyDescent="0.35">
      <c r="A271">
        <f>Campaign!H20</f>
        <v>0</v>
      </c>
      <c r="B271" t="str">
        <f>Campaign!I20</f>
        <v>Campaign|</v>
      </c>
      <c r="E271" t="str">
        <f t="shared" ca="1" si="16"/>
        <v/>
      </c>
      <c r="F271" t="str">
        <f ca="1">IF(G271&gt;COUNTIF(A:A,$E$2),"",MATCH($E$2,OFFSET($A$3,SUM($F$2:F270),0,COUNTA(A:A),1),0))</f>
        <v/>
      </c>
      <c r="G271">
        <f t="shared" si="19"/>
        <v>269</v>
      </c>
      <c r="I271" t="str">
        <f t="shared" ca="1" si="17"/>
        <v/>
      </c>
      <c r="J271" t="str">
        <f ca="1">IF(K271&gt;COUNTIF(A:A,$I$2),"",MATCH($I$2,OFFSET($A$3,SUM($J$2:J270),0,COUNTA(A:A),1),0))</f>
        <v/>
      </c>
      <c r="K271">
        <f t="shared" si="18"/>
        <v>269</v>
      </c>
    </row>
    <row r="272" spans="1:11" x14ac:dyDescent="0.35">
      <c r="A272">
        <f>Campaign!H21</f>
        <v>0</v>
      </c>
      <c r="B272" t="str">
        <f>Campaign!I21</f>
        <v>Campaign|</v>
      </c>
      <c r="E272" t="str">
        <f t="shared" ca="1" si="16"/>
        <v/>
      </c>
      <c r="F272" t="str">
        <f ca="1">IF(G272&gt;COUNTIF(A:A,$E$2),"",MATCH($E$2,OFFSET($A$3,SUM($F$2:F271),0,COUNTA(A:A),1),0))</f>
        <v/>
      </c>
      <c r="G272">
        <f t="shared" si="19"/>
        <v>270</v>
      </c>
      <c r="I272" t="str">
        <f t="shared" ca="1" si="17"/>
        <v/>
      </c>
      <c r="J272" t="str">
        <f ca="1">IF(K272&gt;COUNTIF(A:A,$I$2),"",MATCH($I$2,OFFSET($A$3,SUM($J$2:J271),0,COUNTA(A:A),1),0))</f>
        <v/>
      </c>
      <c r="K272">
        <f t="shared" si="18"/>
        <v>270</v>
      </c>
    </row>
    <row r="273" spans="1:11" x14ac:dyDescent="0.35">
      <c r="A273">
        <f>Campaign!H22</f>
        <v>0</v>
      </c>
      <c r="B273" t="str">
        <f>Campaign!I22</f>
        <v>Campaign|</v>
      </c>
      <c r="E273" t="str">
        <f t="shared" ca="1" si="16"/>
        <v/>
      </c>
      <c r="F273" t="str">
        <f ca="1">IF(G273&gt;COUNTIF(A:A,$E$2),"",MATCH($E$2,OFFSET($A$3,SUM($F$2:F272),0,COUNTA(A:A),1),0))</f>
        <v/>
      </c>
      <c r="G273">
        <f t="shared" si="19"/>
        <v>271</v>
      </c>
      <c r="I273" t="str">
        <f t="shared" ca="1" si="17"/>
        <v/>
      </c>
      <c r="J273" t="str">
        <f ca="1">IF(K273&gt;COUNTIF(A:A,$I$2),"",MATCH($I$2,OFFSET($A$3,SUM($J$2:J272),0,COUNTA(A:A),1),0))</f>
        <v/>
      </c>
      <c r="K273">
        <f t="shared" si="18"/>
        <v>271</v>
      </c>
    </row>
    <row r="274" spans="1:11" x14ac:dyDescent="0.35">
      <c r="A274">
        <f>Campaign!H23</f>
        <v>0</v>
      </c>
      <c r="B274" t="str">
        <f>Campaign!I23</f>
        <v>Campaign|</v>
      </c>
      <c r="E274" t="str">
        <f t="shared" ca="1" si="16"/>
        <v/>
      </c>
      <c r="F274" t="str">
        <f ca="1">IF(G274&gt;COUNTIF(A:A,$E$2),"",MATCH($E$2,OFFSET($A$3,SUM($F$2:F273),0,COUNTA(A:A),1),0))</f>
        <v/>
      </c>
      <c r="G274">
        <f t="shared" si="19"/>
        <v>272</v>
      </c>
      <c r="I274" t="str">
        <f t="shared" ca="1" si="17"/>
        <v/>
      </c>
      <c r="J274" t="str">
        <f ca="1">IF(K274&gt;COUNTIF(A:A,$I$2),"",MATCH($I$2,OFFSET($A$3,SUM($J$2:J273),0,COUNTA(A:A),1),0))</f>
        <v/>
      </c>
      <c r="K274">
        <f t="shared" si="18"/>
        <v>272</v>
      </c>
    </row>
    <row r="275" spans="1:11" x14ac:dyDescent="0.35">
      <c r="A275">
        <f>Campaign!H24</f>
        <v>0</v>
      </c>
      <c r="B275" t="str">
        <f>Campaign!I24</f>
        <v>Campaign|</v>
      </c>
      <c r="E275" t="str">
        <f t="shared" ca="1" si="16"/>
        <v/>
      </c>
      <c r="F275" t="str">
        <f ca="1">IF(G275&gt;COUNTIF(A:A,$E$2),"",MATCH($E$2,OFFSET($A$3,SUM($F$2:F274),0,COUNTA(A:A),1),0))</f>
        <v/>
      </c>
      <c r="G275">
        <f t="shared" si="19"/>
        <v>273</v>
      </c>
      <c r="I275" t="str">
        <f t="shared" ca="1" si="17"/>
        <v/>
      </c>
      <c r="J275" t="str">
        <f ca="1">IF(K275&gt;COUNTIF(A:A,$I$2),"",MATCH($I$2,OFFSET($A$3,SUM($J$2:J274),0,COUNTA(A:A),1),0))</f>
        <v/>
      </c>
      <c r="K275">
        <f t="shared" si="18"/>
        <v>273</v>
      </c>
    </row>
    <row r="276" spans="1:11" x14ac:dyDescent="0.35">
      <c r="A276">
        <f>Campaign!H25</f>
        <v>0</v>
      </c>
      <c r="B276" t="str">
        <f>Campaign!I25</f>
        <v>Campaign|</v>
      </c>
      <c r="E276" t="str">
        <f t="shared" ca="1" si="16"/>
        <v/>
      </c>
      <c r="F276" t="str">
        <f ca="1">IF(G276&gt;COUNTIF(A:A,$E$2),"",MATCH($E$2,OFFSET($A$3,SUM($F$2:F275),0,COUNTA(A:A),1),0))</f>
        <v/>
      </c>
      <c r="G276">
        <f t="shared" si="19"/>
        <v>274</v>
      </c>
      <c r="I276" t="str">
        <f t="shared" ca="1" si="17"/>
        <v/>
      </c>
      <c r="J276" t="str">
        <f ca="1">IF(K276&gt;COUNTIF(A:A,$I$2),"",MATCH($I$2,OFFSET($A$3,SUM($J$2:J275),0,COUNTA(A:A),1),0))</f>
        <v/>
      </c>
      <c r="K276">
        <f t="shared" si="18"/>
        <v>274</v>
      </c>
    </row>
    <row r="277" spans="1:11" x14ac:dyDescent="0.35">
      <c r="A277">
        <f>Campaign!H26</f>
        <v>0</v>
      </c>
      <c r="B277" t="str">
        <f>Campaign!I26</f>
        <v>Campaign|</v>
      </c>
      <c r="E277" t="str">
        <f t="shared" ca="1" si="16"/>
        <v/>
      </c>
      <c r="F277" t="str">
        <f ca="1">IF(G277&gt;COUNTIF(A:A,$E$2),"",MATCH($E$2,OFFSET($A$3,SUM($F$2:F276),0,COUNTA(A:A),1),0))</f>
        <v/>
      </c>
      <c r="G277">
        <f t="shared" si="19"/>
        <v>275</v>
      </c>
      <c r="I277" t="str">
        <f t="shared" ca="1" si="17"/>
        <v/>
      </c>
      <c r="J277" t="str">
        <f ca="1">IF(K277&gt;COUNTIF(A:A,$I$2),"",MATCH($I$2,OFFSET($A$3,SUM($J$2:J276),0,COUNTA(A:A),1),0))</f>
        <v/>
      </c>
      <c r="K277">
        <f t="shared" si="18"/>
        <v>275</v>
      </c>
    </row>
    <row r="278" spans="1:11" x14ac:dyDescent="0.35">
      <c r="A278">
        <f>Campaign!H27</f>
        <v>0</v>
      </c>
      <c r="B278" t="str">
        <f>Campaign!I27</f>
        <v>Campaign|</v>
      </c>
      <c r="E278" t="str">
        <f t="shared" ca="1" si="16"/>
        <v/>
      </c>
      <c r="F278" t="str">
        <f ca="1">IF(G278&gt;COUNTIF(A:A,$E$2),"",MATCH($E$2,OFFSET($A$3,SUM($F$2:F277),0,COUNTA(A:A),1),0))</f>
        <v/>
      </c>
      <c r="G278">
        <f t="shared" si="19"/>
        <v>276</v>
      </c>
      <c r="I278" t="str">
        <f t="shared" ca="1" si="17"/>
        <v/>
      </c>
      <c r="J278" t="str">
        <f ca="1">IF(K278&gt;COUNTIF(A:A,$I$2),"",MATCH($I$2,OFFSET($A$3,SUM($J$2:J277),0,COUNTA(A:A),1),0))</f>
        <v/>
      </c>
      <c r="K278">
        <f t="shared" si="18"/>
        <v>276</v>
      </c>
    </row>
    <row r="279" spans="1:11" x14ac:dyDescent="0.35">
      <c r="A279">
        <f>Campaign!H28</f>
        <v>0</v>
      </c>
      <c r="B279" t="str">
        <f>Campaign!I28</f>
        <v>Campaign|</v>
      </c>
      <c r="E279" t="str">
        <f t="shared" ca="1" si="16"/>
        <v/>
      </c>
      <c r="F279" t="str">
        <f ca="1">IF(G279&gt;COUNTIF(A:A,$E$2),"",MATCH($E$2,OFFSET($A$3,SUM($F$2:F278),0,COUNTA(A:A),1),0))</f>
        <v/>
      </c>
      <c r="G279">
        <f t="shared" si="19"/>
        <v>277</v>
      </c>
      <c r="I279" t="str">
        <f t="shared" ca="1" si="17"/>
        <v/>
      </c>
      <c r="J279" t="str">
        <f ca="1">IF(K279&gt;COUNTIF(A:A,$I$2),"",MATCH($I$2,OFFSET($A$3,SUM($J$2:J278),0,COUNTA(A:A),1),0))</f>
        <v/>
      </c>
      <c r="K279">
        <f t="shared" si="18"/>
        <v>277</v>
      </c>
    </row>
    <row r="280" spans="1:11" x14ac:dyDescent="0.35">
      <c r="A280">
        <f>Campaign!H29</f>
        <v>0</v>
      </c>
      <c r="B280" t="str">
        <f>Campaign!I29</f>
        <v>Campaign|</v>
      </c>
      <c r="E280" t="str">
        <f t="shared" ca="1" si="16"/>
        <v/>
      </c>
      <c r="F280" t="str">
        <f ca="1">IF(G280&gt;COUNTIF(A:A,$E$2),"",MATCH($E$2,OFFSET($A$3,SUM($F$2:F279),0,COUNTA(A:A),1),0))</f>
        <v/>
      </c>
      <c r="G280">
        <f t="shared" si="19"/>
        <v>278</v>
      </c>
      <c r="I280" t="str">
        <f t="shared" ca="1" si="17"/>
        <v/>
      </c>
      <c r="J280" t="str">
        <f ca="1">IF(K280&gt;COUNTIF(A:A,$I$2),"",MATCH($I$2,OFFSET($A$3,SUM($J$2:J279),0,COUNTA(A:A),1),0))</f>
        <v/>
      </c>
      <c r="K280">
        <f t="shared" si="18"/>
        <v>278</v>
      </c>
    </row>
    <row r="281" spans="1:11" x14ac:dyDescent="0.35">
      <c r="A281">
        <f>Campaign!H30</f>
        <v>0</v>
      </c>
      <c r="B281" t="str">
        <f>Campaign!I30</f>
        <v>Campaign|</v>
      </c>
      <c r="E281" t="str">
        <f t="shared" ca="1" si="16"/>
        <v/>
      </c>
      <c r="F281" t="str">
        <f ca="1">IF(G281&gt;COUNTIF(A:A,$E$2),"",MATCH($E$2,OFFSET($A$3,SUM($F$2:F280),0,COUNTA(A:A),1),0))</f>
        <v/>
      </c>
      <c r="G281">
        <f t="shared" si="19"/>
        <v>279</v>
      </c>
      <c r="I281" t="str">
        <f t="shared" ca="1" si="17"/>
        <v/>
      </c>
      <c r="J281" t="str">
        <f ca="1">IF(K281&gt;COUNTIF(A:A,$I$2),"",MATCH($I$2,OFFSET($A$3,SUM($J$2:J280),0,COUNTA(A:A),1),0))</f>
        <v/>
      </c>
      <c r="K281">
        <f t="shared" si="18"/>
        <v>279</v>
      </c>
    </row>
    <row r="282" spans="1:11" x14ac:dyDescent="0.35">
      <c r="A282">
        <f>Campaign!H31</f>
        <v>0</v>
      </c>
      <c r="B282" t="str">
        <f>Campaign!I31</f>
        <v>Campaign|</v>
      </c>
      <c r="E282" t="str">
        <f t="shared" ca="1" si="16"/>
        <v/>
      </c>
      <c r="F282" t="str">
        <f ca="1">IF(G282&gt;COUNTIF(A:A,$E$2),"",MATCH($E$2,OFFSET($A$3,SUM($F$2:F281),0,COUNTA(A:A),1),0))</f>
        <v/>
      </c>
      <c r="G282">
        <f t="shared" si="19"/>
        <v>280</v>
      </c>
      <c r="I282" t="str">
        <f t="shared" ca="1" si="17"/>
        <v/>
      </c>
      <c r="J282" t="str">
        <f ca="1">IF(K282&gt;COUNTIF(A:A,$I$2),"",MATCH($I$2,OFFSET($A$3,SUM($J$2:J281),0,COUNTA(A:A),1),0))</f>
        <v/>
      </c>
      <c r="K282">
        <f t="shared" si="18"/>
        <v>280</v>
      </c>
    </row>
    <row r="283" spans="1:11" x14ac:dyDescent="0.35">
      <c r="A283">
        <f>Campaign!H32</f>
        <v>0</v>
      </c>
      <c r="B283" t="str">
        <f>Campaign!I32</f>
        <v>Campaign|</v>
      </c>
      <c r="E283" t="str">
        <f t="shared" ca="1" si="16"/>
        <v/>
      </c>
      <c r="F283" t="str">
        <f ca="1">IF(G283&gt;COUNTIF(A:A,$E$2),"",MATCH($E$2,OFFSET($A$3,SUM($F$2:F282),0,COUNTA(A:A),1),0))</f>
        <v/>
      </c>
      <c r="G283">
        <f t="shared" si="19"/>
        <v>281</v>
      </c>
      <c r="I283" t="str">
        <f t="shared" ca="1" si="17"/>
        <v/>
      </c>
      <c r="J283" t="str">
        <f ca="1">IF(K283&gt;COUNTIF(A:A,$I$2),"",MATCH($I$2,OFFSET($A$3,SUM($J$2:J282),0,COUNTA(A:A),1),0))</f>
        <v/>
      </c>
      <c r="K283">
        <f t="shared" si="18"/>
        <v>281</v>
      </c>
    </row>
    <row r="284" spans="1:11" x14ac:dyDescent="0.35">
      <c r="A284">
        <f>Campaign!H33</f>
        <v>0</v>
      </c>
      <c r="B284" t="str">
        <f>Campaign!I33</f>
        <v>Campaign|</v>
      </c>
      <c r="E284" t="str">
        <f t="shared" ca="1" si="16"/>
        <v/>
      </c>
      <c r="F284" t="str">
        <f ca="1">IF(G284&gt;COUNTIF(A:A,$E$2),"",MATCH($E$2,OFFSET($A$3,SUM($F$2:F283),0,COUNTA(A:A),1),0))</f>
        <v/>
      </c>
      <c r="G284">
        <f t="shared" si="19"/>
        <v>282</v>
      </c>
      <c r="I284" t="str">
        <f t="shared" ca="1" si="17"/>
        <v/>
      </c>
      <c r="J284" t="str">
        <f ca="1">IF(K284&gt;COUNTIF(A:A,$I$2),"",MATCH($I$2,OFFSET($A$3,SUM($J$2:J283),0,COUNTA(A:A),1),0))</f>
        <v/>
      </c>
      <c r="K284">
        <f t="shared" si="18"/>
        <v>282</v>
      </c>
    </row>
    <row r="285" spans="1:11" x14ac:dyDescent="0.35">
      <c r="A285">
        <f>Campaign!H34</f>
        <v>0</v>
      </c>
      <c r="B285" t="str">
        <f>Campaign!I34</f>
        <v>Campaign|</v>
      </c>
      <c r="E285" t="str">
        <f t="shared" ca="1" si="16"/>
        <v/>
      </c>
      <c r="F285" t="str">
        <f ca="1">IF(G285&gt;COUNTIF(A:A,$E$2),"",MATCH($E$2,OFFSET($A$3,SUM($F$2:F284),0,COUNTA(A:A),1),0))</f>
        <v/>
      </c>
      <c r="G285">
        <f t="shared" si="19"/>
        <v>283</v>
      </c>
      <c r="I285" t="str">
        <f t="shared" ca="1" si="17"/>
        <v/>
      </c>
      <c r="J285" t="str">
        <f ca="1">IF(K285&gt;COUNTIF(A:A,$I$2),"",MATCH($I$2,OFFSET($A$3,SUM($J$2:J284),0,COUNTA(A:A),1),0))</f>
        <v/>
      </c>
      <c r="K285">
        <f t="shared" si="18"/>
        <v>283</v>
      </c>
    </row>
    <row r="286" spans="1:11" x14ac:dyDescent="0.35">
      <c r="A286">
        <f>Campaign!H35</f>
        <v>0</v>
      </c>
      <c r="B286" t="str">
        <f>Campaign!I35</f>
        <v>Campaign|</v>
      </c>
      <c r="E286" t="str">
        <f t="shared" ca="1" si="16"/>
        <v/>
      </c>
      <c r="F286" t="str">
        <f ca="1">IF(G286&gt;COUNTIF(A:A,$E$2),"",MATCH($E$2,OFFSET($A$3,SUM($F$2:F285),0,COUNTA(A:A),1),0))</f>
        <v/>
      </c>
      <c r="G286">
        <f t="shared" si="19"/>
        <v>284</v>
      </c>
      <c r="I286" t="str">
        <f t="shared" ca="1" si="17"/>
        <v/>
      </c>
      <c r="J286" t="str">
        <f ca="1">IF(K286&gt;COUNTIF(A:A,$I$2),"",MATCH($I$2,OFFSET($A$3,SUM($J$2:J285),0,COUNTA(A:A),1),0))</f>
        <v/>
      </c>
      <c r="K286">
        <f t="shared" si="18"/>
        <v>284</v>
      </c>
    </row>
    <row r="287" spans="1:11" x14ac:dyDescent="0.35">
      <c r="A287">
        <f>Campaign!H36</f>
        <v>0</v>
      </c>
      <c r="B287" t="str">
        <f>Campaign!I36</f>
        <v>Campaign|</v>
      </c>
      <c r="E287" t="str">
        <f t="shared" ca="1" si="16"/>
        <v/>
      </c>
      <c r="F287" t="str">
        <f ca="1">IF(G287&gt;COUNTIF(A:A,$E$2),"",MATCH($E$2,OFFSET($A$3,SUM($F$2:F286),0,COUNTA(A:A),1),0))</f>
        <v/>
      </c>
      <c r="G287">
        <f t="shared" si="19"/>
        <v>285</v>
      </c>
      <c r="I287" t="str">
        <f t="shared" ca="1" si="17"/>
        <v/>
      </c>
      <c r="J287" t="str">
        <f ca="1">IF(K287&gt;COUNTIF(A:A,$I$2),"",MATCH($I$2,OFFSET($A$3,SUM($J$2:J286),0,COUNTA(A:A),1),0))</f>
        <v/>
      </c>
      <c r="K287">
        <f t="shared" si="18"/>
        <v>285</v>
      </c>
    </row>
    <row r="288" spans="1:11" x14ac:dyDescent="0.35">
      <c r="A288">
        <f>Campaign!H37</f>
        <v>0</v>
      </c>
      <c r="B288" t="str">
        <f>Campaign!I37</f>
        <v>Campaign|</v>
      </c>
      <c r="E288" t="str">
        <f t="shared" ca="1" si="16"/>
        <v/>
      </c>
      <c r="F288" t="str">
        <f ca="1">IF(G288&gt;COUNTIF(A:A,$E$2),"",MATCH($E$2,OFFSET($A$3,SUM($F$2:F287),0,COUNTA(A:A),1),0))</f>
        <v/>
      </c>
      <c r="G288">
        <f t="shared" si="19"/>
        <v>286</v>
      </c>
      <c r="I288" t="str">
        <f t="shared" ca="1" si="17"/>
        <v/>
      </c>
      <c r="J288" t="str">
        <f ca="1">IF(K288&gt;COUNTIF(A:A,$I$2),"",MATCH($I$2,OFFSET($A$3,SUM($J$2:J287),0,COUNTA(A:A),1),0))</f>
        <v/>
      </c>
      <c r="K288">
        <f t="shared" si="18"/>
        <v>286</v>
      </c>
    </row>
    <row r="289" spans="1:11" x14ac:dyDescent="0.35">
      <c r="A289">
        <f>Campaign!H38</f>
        <v>0</v>
      </c>
      <c r="B289" t="str">
        <f>Campaign!I38</f>
        <v>Campaign|</v>
      </c>
      <c r="E289" t="str">
        <f t="shared" ca="1" si="16"/>
        <v/>
      </c>
      <c r="F289" t="str">
        <f ca="1">IF(G289&gt;COUNTIF(A:A,$E$2),"",MATCH($E$2,OFFSET($A$3,SUM($F$2:F288),0,COUNTA(A:A),1),0))</f>
        <v/>
      </c>
      <c r="G289">
        <f t="shared" si="19"/>
        <v>287</v>
      </c>
      <c r="I289" t="str">
        <f t="shared" ca="1" si="17"/>
        <v/>
      </c>
      <c r="J289" t="str">
        <f ca="1">IF(K289&gt;COUNTIF(A:A,$I$2),"",MATCH($I$2,OFFSET($A$3,SUM($J$2:J288),0,COUNTA(A:A),1),0))</f>
        <v/>
      </c>
      <c r="K289">
        <f t="shared" si="18"/>
        <v>287</v>
      </c>
    </row>
    <row r="290" spans="1:11" x14ac:dyDescent="0.35">
      <c r="A290">
        <f>Campaign!H39</f>
        <v>0</v>
      </c>
      <c r="B290" t="str">
        <f>Campaign!I39</f>
        <v>Campaign|</v>
      </c>
      <c r="E290" t="str">
        <f t="shared" ca="1" si="16"/>
        <v/>
      </c>
      <c r="F290" t="str">
        <f ca="1">IF(G290&gt;COUNTIF(A:A,$E$2),"",MATCH($E$2,OFFSET($A$3,SUM($F$2:F289),0,COUNTA(A:A),1),0))</f>
        <v/>
      </c>
      <c r="G290">
        <f t="shared" si="19"/>
        <v>288</v>
      </c>
      <c r="I290" t="str">
        <f t="shared" ca="1" si="17"/>
        <v/>
      </c>
      <c r="J290" t="str">
        <f ca="1">IF(K290&gt;COUNTIF(A:A,$I$2),"",MATCH($I$2,OFFSET($A$3,SUM($J$2:J289),0,COUNTA(A:A),1),0))</f>
        <v/>
      </c>
      <c r="K290">
        <f t="shared" si="18"/>
        <v>288</v>
      </c>
    </row>
    <row r="291" spans="1:11" x14ac:dyDescent="0.35">
      <c r="A291">
        <f>Campaign!H40</f>
        <v>0</v>
      </c>
      <c r="B291" t="str">
        <f>Campaign!I40</f>
        <v>Campaign|</v>
      </c>
      <c r="E291" t="str">
        <f t="shared" ca="1" si="16"/>
        <v/>
      </c>
      <c r="F291" t="str">
        <f ca="1">IF(G291&gt;COUNTIF(A:A,$E$2),"",MATCH($E$2,OFFSET($A$3,SUM($F$2:F290),0,COUNTA(A:A),1),0))</f>
        <v/>
      </c>
      <c r="G291">
        <f t="shared" si="19"/>
        <v>289</v>
      </c>
      <c r="I291" t="str">
        <f t="shared" ca="1" si="17"/>
        <v/>
      </c>
      <c r="J291" t="str">
        <f ca="1">IF(K291&gt;COUNTIF(A:A,$I$2),"",MATCH($I$2,OFFSET($A$3,SUM($J$2:J290),0,COUNTA(A:A),1),0))</f>
        <v/>
      </c>
      <c r="K291">
        <f t="shared" si="18"/>
        <v>289</v>
      </c>
    </row>
    <row r="292" spans="1:11" x14ac:dyDescent="0.35">
      <c r="A292">
        <f>Campaign!H41</f>
        <v>0</v>
      </c>
      <c r="B292" t="str">
        <f>Campaign!I41</f>
        <v>Campaign|</v>
      </c>
      <c r="E292" t="str">
        <f t="shared" ca="1" si="16"/>
        <v/>
      </c>
      <c r="F292" t="str">
        <f ca="1">IF(G292&gt;COUNTIF(A:A,$E$2),"",MATCH($E$2,OFFSET($A$3,SUM($F$2:F291),0,COUNTA(A:A),1),0))</f>
        <v/>
      </c>
      <c r="G292">
        <f t="shared" si="19"/>
        <v>290</v>
      </c>
      <c r="I292" t="str">
        <f t="shared" ca="1" si="17"/>
        <v/>
      </c>
      <c r="J292" t="str">
        <f ca="1">IF(K292&gt;COUNTIF(A:A,$I$2),"",MATCH($I$2,OFFSET($A$3,SUM($J$2:J291),0,COUNTA(A:A),1),0))</f>
        <v/>
      </c>
      <c r="K292">
        <f t="shared" si="18"/>
        <v>290</v>
      </c>
    </row>
    <row r="293" spans="1:11" x14ac:dyDescent="0.35">
      <c r="A293">
        <f>Campaign!H42</f>
        <v>0</v>
      </c>
      <c r="B293" t="str">
        <f>Campaign!I42</f>
        <v>Campaign|</v>
      </c>
      <c r="E293" t="str">
        <f t="shared" ca="1" si="16"/>
        <v/>
      </c>
      <c r="F293" t="str">
        <f ca="1">IF(G293&gt;COUNTIF(A:A,$E$2),"",MATCH($E$2,OFFSET($A$3,SUM($F$2:F292),0,COUNTA(A:A),1),0))</f>
        <v/>
      </c>
      <c r="G293">
        <f t="shared" si="19"/>
        <v>291</v>
      </c>
      <c r="I293" t="str">
        <f t="shared" ca="1" si="17"/>
        <v/>
      </c>
      <c r="J293" t="str">
        <f ca="1">IF(K293&gt;COUNTIF(A:A,$I$2),"",MATCH($I$2,OFFSET($A$3,SUM($J$2:J292),0,COUNTA(A:A),1),0))</f>
        <v/>
      </c>
      <c r="K293">
        <f t="shared" si="18"/>
        <v>291</v>
      </c>
    </row>
    <row r="294" spans="1:11" x14ac:dyDescent="0.35">
      <c r="A294">
        <f>Campaign!H43</f>
        <v>0</v>
      </c>
      <c r="B294" t="str">
        <f>Campaign!I43</f>
        <v>Campaign|</v>
      </c>
      <c r="E294" t="str">
        <f t="shared" ca="1" si="16"/>
        <v/>
      </c>
      <c r="F294" t="str">
        <f ca="1">IF(G294&gt;COUNTIF(A:A,$E$2),"",MATCH($E$2,OFFSET($A$3,SUM($F$2:F293),0,COUNTA(A:A),1),0))</f>
        <v/>
      </c>
      <c r="G294">
        <f t="shared" si="19"/>
        <v>292</v>
      </c>
      <c r="I294" t="str">
        <f t="shared" ca="1" si="17"/>
        <v/>
      </c>
      <c r="J294" t="str">
        <f ca="1">IF(K294&gt;COUNTIF(A:A,$I$2),"",MATCH($I$2,OFFSET($A$3,SUM($J$2:J293),0,COUNTA(A:A),1),0))</f>
        <v/>
      </c>
      <c r="K294">
        <f t="shared" si="18"/>
        <v>292</v>
      </c>
    </row>
    <row r="295" spans="1:11" x14ac:dyDescent="0.35">
      <c r="A295">
        <f>Campaign!H44</f>
        <v>0</v>
      </c>
      <c r="B295" t="str">
        <f>Campaign!I44</f>
        <v>Campaign|</v>
      </c>
      <c r="E295" t="str">
        <f t="shared" ca="1" si="16"/>
        <v/>
      </c>
      <c r="F295" t="str">
        <f ca="1">IF(G295&gt;COUNTIF(A:A,$E$2),"",MATCH($E$2,OFFSET($A$3,SUM($F$2:F294),0,COUNTA(A:A),1),0))</f>
        <v/>
      </c>
      <c r="G295">
        <f t="shared" si="19"/>
        <v>293</v>
      </c>
      <c r="I295" t="str">
        <f t="shared" ca="1" si="17"/>
        <v/>
      </c>
      <c r="J295" t="str">
        <f ca="1">IF(K295&gt;COUNTIF(A:A,$I$2),"",MATCH($I$2,OFFSET($A$3,SUM($J$2:J294),0,COUNTA(A:A),1),0))</f>
        <v/>
      </c>
      <c r="K295">
        <f t="shared" si="18"/>
        <v>293</v>
      </c>
    </row>
    <row r="296" spans="1:11" x14ac:dyDescent="0.35">
      <c r="A296">
        <f>Campaign!H45</f>
        <v>0</v>
      </c>
      <c r="B296" t="str">
        <f>Campaign!I45</f>
        <v>Campaign|</v>
      </c>
      <c r="E296" t="str">
        <f t="shared" ca="1" si="16"/>
        <v/>
      </c>
      <c r="F296" t="str">
        <f ca="1">IF(G296&gt;COUNTIF(A:A,$E$2),"",MATCH($E$2,OFFSET($A$3,SUM($F$2:F295),0,COUNTA(A:A),1),0))</f>
        <v/>
      </c>
      <c r="G296">
        <f t="shared" si="19"/>
        <v>294</v>
      </c>
      <c r="I296" t="str">
        <f t="shared" ca="1" si="17"/>
        <v/>
      </c>
      <c r="J296" t="str">
        <f ca="1">IF(K296&gt;COUNTIF(A:A,$I$2),"",MATCH($I$2,OFFSET($A$3,SUM($J$2:J295),0,COUNTA(A:A),1),0))</f>
        <v/>
      </c>
      <c r="K296">
        <f t="shared" si="18"/>
        <v>294</v>
      </c>
    </row>
    <row r="297" spans="1:11" x14ac:dyDescent="0.35">
      <c r="A297">
        <f>Campaign!H46</f>
        <v>0</v>
      </c>
      <c r="B297" t="str">
        <f>Campaign!I46</f>
        <v>Campaign|</v>
      </c>
      <c r="E297" t="str">
        <f t="shared" ca="1" si="16"/>
        <v/>
      </c>
      <c r="F297" t="str">
        <f ca="1">IF(G297&gt;COUNTIF(A:A,$E$2),"",MATCH($E$2,OFFSET($A$3,SUM($F$2:F296),0,COUNTA(A:A),1),0))</f>
        <v/>
      </c>
      <c r="G297">
        <f t="shared" si="19"/>
        <v>295</v>
      </c>
      <c r="I297" t="str">
        <f t="shared" ca="1" si="17"/>
        <v/>
      </c>
      <c r="J297" t="str">
        <f ca="1">IF(K297&gt;COUNTIF(A:A,$I$2),"",MATCH($I$2,OFFSET($A$3,SUM($J$2:J296),0,COUNTA(A:A),1),0))</f>
        <v/>
      </c>
      <c r="K297">
        <f t="shared" si="18"/>
        <v>295</v>
      </c>
    </row>
    <row r="298" spans="1:11" x14ac:dyDescent="0.35">
      <c r="A298">
        <f>Campaign!H47</f>
        <v>0</v>
      </c>
      <c r="B298" t="str">
        <f>Campaign!I47</f>
        <v>Campaign|</v>
      </c>
      <c r="E298" t="str">
        <f t="shared" ca="1" si="16"/>
        <v/>
      </c>
      <c r="F298" t="str">
        <f ca="1">IF(G298&gt;COUNTIF(A:A,$E$2),"",MATCH($E$2,OFFSET($A$3,SUM($F$2:F297),0,COUNTA(A:A),1),0))</f>
        <v/>
      </c>
      <c r="G298">
        <f t="shared" si="19"/>
        <v>296</v>
      </c>
      <c r="I298" t="str">
        <f t="shared" ca="1" si="17"/>
        <v/>
      </c>
      <c r="J298" t="str">
        <f ca="1">IF(K298&gt;COUNTIF(A:A,$I$2),"",MATCH($I$2,OFFSET($A$3,SUM($J$2:J297),0,COUNTA(A:A),1),0))</f>
        <v/>
      </c>
      <c r="K298">
        <f t="shared" si="18"/>
        <v>296</v>
      </c>
    </row>
    <row r="299" spans="1:11" x14ac:dyDescent="0.35">
      <c r="A299">
        <f>Campaign!H48</f>
        <v>0</v>
      </c>
      <c r="B299" t="str">
        <f>Campaign!I48</f>
        <v>Campaign|</v>
      </c>
      <c r="E299" t="str">
        <f t="shared" ca="1" si="16"/>
        <v/>
      </c>
      <c r="F299" t="str">
        <f ca="1">IF(G299&gt;COUNTIF(A:A,$E$2),"",MATCH($E$2,OFFSET($A$3,SUM($F$2:F298),0,COUNTA(A:A),1),0))</f>
        <v/>
      </c>
      <c r="G299">
        <f t="shared" si="19"/>
        <v>297</v>
      </c>
      <c r="I299" t="str">
        <f t="shared" ca="1" si="17"/>
        <v/>
      </c>
      <c r="J299" t="str">
        <f ca="1">IF(K299&gt;COUNTIF(A:A,$I$2),"",MATCH($I$2,OFFSET($A$3,SUM($J$2:J298),0,COUNTA(A:A),1),0))</f>
        <v/>
      </c>
      <c r="K299">
        <f t="shared" si="18"/>
        <v>297</v>
      </c>
    </row>
    <row r="300" spans="1:11" x14ac:dyDescent="0.35">
      <c r="A300">
        <f>Campaign!H49</f>
        <v>0</v>
      </c>
      <c r="B300" t="str">
        <f>Campaign!I49</f>
        <v>Campaign|</v>
      </c>
      <c r="E300" t="str">
        <f t="shared" ca="1" si="16"/>
        <v/>
      </c>
      <c r="F300" t="str">
        <f ca="1">IF(G300&gt;COUNTIF(A:A,$E$2),"",MATCH($E$2,OFFSET($A$3,SUM($F$2:F299),0,COUNTA(A:A),1),0))</f>
        <v/>
      </c>
      <c r="G300">
        <f t="shared" si="19"/>
        <v>298</v>
      </c>
      <c r="I300" t="str">
        <f t="shared" ca="1" si="17"/>
        <v/>
      </c>
      <c r="J300" t="str">
        <f ca="1">IF(K300&gt;COUNTIF(A:A,$I$2),"",MATCH($I$2,OFFSET($A$3,SUM($J$2:J299),0,COUNTA(A:A),1),0))</f>
        <v/>
      </c>
      <c r="K300">
        <f t="shared" si="18"/>
        <v>298</v>
      </c>
    </row>
    <row r="301" spans="1:11" x14ac:dyDescent="0.35">
      <c r="A301">
        <f>Campaign!H50</f>
        <v>0</v>
      </c>
      <c r="B301" t="str">
        <f>Campaign!I50</f>
        <v>Campaign|</v>
      </c>
      <c r="E301" t="str">
        <f t="shared" ca="1" si="16"/>
        <v/>
      </c>
      <c r="F301" t="str">
        <f ca="1">IF(G301&gt;COUNTIF(A:A,$E$2),"",MATCH($E$2,OFFSET($A$3,SUM($F$2:F300),0,COUNTA(A:A),1),0))</f>
        <v/>
      </c>
      <c r="G301">
        <f t="shared" si="19"/>
        <v>299</v>
      </c>
      <c r="I301" t="str">
        <f t="shared" ca="1" si="17"/>
        <v/>
      </c>
      <c r="J301" t="str">
        <f ca="1">IF(K301&gt;COUNTIF(A:A,$I$2),"",MATCH($I$2,OFFSET($A$3,SUM($J$2:J300),0,COUNTA(A:A),1),0))</f>
        <v/>
      </c>
      <c r="K301">
        <f t="shared" si="18"/>
        <v>299</v>
      </c>
    </row>
    <row r="302" spans="1:11" x14ac:dyDescent="0.35">
      <c r="A302">
        <f>Campaign!H51</f>
        <v>0</v>
      </c>
      <c r="B302" t="str">
        <f>Campaign!I51</f>
        <v>Campaign|</v>
      </c>
      <c r="E302" t="str">
        <f t="shared" ca="1" si="16"/>
        <v/>
      </c>
      <c r="F302" t="str">
        <f ca="1">IF(G302&gt;COUNTIF(A:A,$E$2),"",MATCH($E$2,OFFSET($A$3,SUM($F$2:F301),0,COUNTA(A:A),1),0))</f>
        <v/>
      </c>
      <c r="G302">
        <f t="shared" si="19"/>
        <v>300</v>
      </c>
      <c r="I302" t="str">
        <f t="shared" ca="1" si="17"/>
        <v/>
      </c>
      <c r="J302" t="str">
        <f ca="1">IF(K302&gt;COUNTIF(A:A,$I$2),"",MATCH($I$2,OFFSET($A$3,SUM($J$2:J301),0,COUNTA(A:A),1),0))</f>
        <v/>
      </c>
      <c r="K302">
        <f t="shared" si="18"/>
        <v>300</v>
      </c>
    </row>
    <row r="303" spans="1:11" x14ac:dyDescent="0.35">
      <c r="A303">
        <f>Campaign!H52</f>
        <v>0</v>
      </c>
      <c r="B303" t="str">
        <f>Campaign!I52</f>
        <v>Campaign|</v>
      </c>
      <c r="E303" t="str">
        <f t="shared" ca="1" si="16"/>
        <v/>
      </c>
      <c r="F303" t="str">
        <f ca="1">IF(G303&gt;COUNTIF(A:A,$E$2),"",MATCH($E$2,OFFSET($A$3,SUM($F$2:F302),0,COUNTA(A:A),1),0))</f>
        <v/>
      </c>
      <c r="G303">
        <f t="shared" si="19"/>
        <v>301</v>
      </c>
      <c r="I303" t="str">
        <f t="shared" ca="1" si="17"/>
        <v/>
      </c>
      <c r="J303" t="str">
        <f ca="1">IF(K303&gt;COUNTIF(A:A,$I$2),"",MATCH($I$2,OFFSET($A$3,SUM($J$2:J302),0,COUNTA(A:A),1),0))</f>
        <v/>
      </c>
      <c r="K303">
        <f t="shared" si="18"/>
        <v>301</v>
      </c>
    </row>
    <row r="304" spans="1:11" x14ac:dyDescent="0.35">
      <c r="A304">
        <f>Campaign!H53</f>
        <v>0</v>
      </c>
      <c r="B304" t="str">
        <f>Campaign!I53</f>
        <v>Campaign|</v>
      </c>
      <c r="E304" t="str">
        <f t="shared" ca="1" si="16"/>
        <v/>
      </c>
      <c r="F304" t="str">
        <f ca="1">IF(G304&gt;COUNTIF(A:A,$E$2),"",MATCH($E$2,OFFSET($A$3,SUM($F$2:F303),0,COUNTA(A:A),1),0))</f>
        <v/>
      </c>
      <c r="G304">
        <f t="shared" si="19"/>
        <v>302</v>
      </c>
      <c r="I304" t="str">
        <f t="shared" ca="1" si="17"/>
        <v/>
      </c>
      <c r="J304" t="str">
        <f ca="1">IF(K304&gt;COUNTIF(A:A,$I$2),"",MATCH($I$2,OFFSET($A$3,SUM($J$2:J303),0,COUNTA(A:A),1),0))</f>
        <v/>
      </c>
      <c r="K304">
        <f t="shared" si="18"/>
        <v>302</v>
      </c>
    </row>
    <row r="305" spans="1:11" x14ac:dyDescent="0.35">
      <c r="A305">
        <f>Campaign!H54</f>
        <v>0</v>
      </c>
      <c r="B305" t="str">
        <f>Campaign!I54</f>
        <v>Campaign|</v>
      </c>
      <c r="E305" t="str">
        <f t="shared" ca="1" si="16"/>
        <v/>
      </c>
      <c r="F305" t="str">
        <f ca="1">IF(G305&gt;COUNTIF(A:A,$E$2),"",MATCH($E$2,OFFSET($A$3,SUM($F$2:F304),0,COUNTA(A:A),1),0))</f>
        <v/>
      </c>
      <c r="G305">
        <f t="shared" si="19"/>
        <v>303</v>
      </c>
      <c r="I305" t="str">
        <f t="shared" ca="1" si="17"/>
        <v/>
      </c>
      <c r="J305" t="str">
        <f ca="1">IF(K305&gt;COUNTIF(A:A,$I$2),"",MATCH($I$2,OFFSET($A$3,SUM($J$2:J304),0,COUNTA(A:A),1),0))</f>
        <v/>
      </c>
      <c r="K305">
        <f t="shared" si="18"/>
        <v>303</v>
      </c>
    </row>
    <row r="306" spans="1:11" x14ac:dyDescent="0.35">
      <c r="A306">
        <f>Campaign!H55</f>
        <v>0</v>
      </c>
      <c r="B306" t="str">
        <f>Campaign!I55</f>
        <v>Campaign|</v>
      </c>
      <c r="E306" t="str">
        <f t="shared" ca="1" si="16"/>
        <v/>
      </c>
      <c r="F306" t="str">
        <f ca="1">IF(G306&gt;COUNTIF(A:A,$E$2),"",MATCH($E$2,OFFSET($A$3,SUM($F$2:F305),0,COUNTA(A:A),1),0))</f>
        <v/>
      </c>
      <c r="G306">
        <f t="shared" si="19"/>
        <v>304</v>
      </c>
      <c r="I306" t="str">
        <f t="shared" ca="1" si="17"/>
        <v/>
      </c>
      <c r="J306" t="str">
        <f ca="1">IF(K306&gt;COUNTIF(A:A,$I$2),"",MATCH($I$2,OFFSET($A$3,SUM($J$2:J305),0,COUNTA(A:A),1),0))</f>
        <v/>
      </c>
      <c r="K306">
        <f t="shared" si="18"/>
        <v>304</v>
      </c>
    </row>
    <row r="307" spans="1:11" x14ac:dyDescent="0.35">
      <c r="A307">
        <f>Campaign!H56</f>
        <v>0</v>
      </c>
      <c r="B307" t="str">
        <f>Campaign!I56</f>
        <v>Campaign|</v>
      </c>
      <c r="E307" t="str">
        <f t="shared" ca="1" si="16"/>
        <v/>
      </c>
      <c r="F307" t="str">
        <f ca="1">IF(G307&gt;COUNTIF(A:A,$E$2),"",MATCH($E$2,OFFSET($A$3,SUM($F$2:F306),0,COUNTA(A:A),1),0))</f>
        <v/>
      </c>
      <c r="G307">
        <f t="shared" si="19"/>
        <v>305</v>
      </c>
      <c r="I307" t="str">
        <f t="shared" ca="1" si="17"/>
        <v/>
      </c>
      <c r="J307" t="str">
        <f ca="1">IF(K307&gt;COUNTIF(A:A,$I$2),"",MATCH($I$2,OFFSET($A$3,SUM($J$2:J306),0,COUNTA(A:A),1),0))</f>
        <v/>
      </c>
      <c r="K307">
        <f t="shared" si="18"/>
        <v>305</v>
      </c>
    </row>
    <row r="308" spans="1:11" x14ac:dyDescent="0.35">
      <c r="A308" t="str">
        <f>'Hero Banner'!H6</f>
        <v>P0</v>
      </c>
      <c r="B308" t="str">
        <f>'Hero Banner'!I6</f>
        <v>Hero Banner|Banner Name</v>
      </c>
      <c r="E308" t="str">
        <f t="shared" ca="1" si="16"/>
        <v/>
      </c>
      <c r="F308" t="str">
        <f ca="1">IF(G308&gt;COUNTIF(A:A,$E$2),"",MATCH($E$2,OFFSET($A$3,SUM($F$2:F307),0,COUNTA(A:A),1),0))</f>
        <v/>
      </c>
      <c r="G308">
        <f t="shared" si="19"/>
        <v>306</v>
      </c>
      <c r="I308" t="str">
        <f t="shared" ca="1" si="17"/>
        <v/>
      </c>
      <c r="J308" t="str">
        <f ca="1">IF(K308&gt;COUNTIF(A:A,$I$2),"",MATCH($I$2,OFFSET($A$3,SUM($J$2:J307),0,COUNTA(A:A),1),0))</f>
        <v/>
      </c>
      <c r="K308">
        <f t="shared" si="18"/>
        <v>306</v>
      </c>
    </row>
    <row r="309" spans="1:11" x14ac:dyDescent="0.35">
      <c r="A309" t="str">
        <f>'Hero Banner'!H7</f>
        <v>P0</v>
      </c>
      <c r="B309" t="str">
        <f>'Hero Banner'!I7</f>
        <v>Hero Banner|Banner Position</v>
      </c>
      <c r="E309" t="str">
        <f t="shared" ca="1" si="16"/>
        <v/>
      </c>
      <c r="F309" t="str">
        <f ca="1">IF(G309&gt;COUNTIF(A:A,$E$2),"",MATCH($E$2,OFFSET($A$3,SUM($F$2:F308),0,COUNTA(A:A),1),0))</f>
        <v/>
      </c>
      <c r="G309">
        <f t="shared" si="19"/>
        <v>307</v>
      </c>
      <c r="I309" t="str">
        <f t="shared" ca="1" si="17"/>
        <v/>
      </c>
      <c r="J309" t="str">
        <f ca="1">IF(K309&gt;COUNTIF(A:A,$I$2),"",MATCH($I$2,OFFSET($A$3,SUM($J$2:J308),0,COUNTA(A:A),1),0))</f>
        <v/>
      </c>
      <c r="K309">
        <f t="shared" si="18"/>
        <v>307</v>
      </c>
    </row>
    <row r="310" spans="1:11" x14ac:dyDescent="0.35">
      <c r="A310" t="str">
        <f>'Hero Banner'!H8</f>
        <v>P0</v>
      </c>
      <c r="B310" t="str">
        <f>'Hero Banner'!I8</f>
        <v>Hero Banner|Banner Carousal</v>
      </c>
      <c r="E310" t="str">
        <f t="shared" ca="1" si="16"/>
        <v/>
      </c>
      <c r="F310" t="str">
        <f ca="1">IF(G310&gt;COUNTIF(A:A,$E$2),"",MATCH($E$2,OFFSET($A$3,SUM($F$2:F309),0,COUNTA(A:A),1),0))</f>
        <v/>
      </c>
      <c r="G310">
        <f t="shared" si="19"/>
        <v>308</v>
      </c>
      <c r="I310" t="str">
        <f t="shared" ca="1" si="17"/>
        <v/>
      </c>
      <c r="J310" t="str">
        <f ca="1">IF(K310&gt;COUNTIF(A:A,$I$2),"",MATCH($I$2,OFFSET($A$3,SUM($J$2:J309),0,COUNTA(A:A),1),0))</f>
        <v/>
      </c>
      <c r="K310">
        <f t="shared" si="18"/>
        <v>308</v>
      </c>
    </row>
    <row r="311" spans="1:11" x14ac:dyDescent="0.35">
      <c r="A311" t="str">
        <f>'Hero Banner'!H9</f>
        <v>P0</v>
      </c>
      <c r="B311" t="str">
        <f>'Hero Banner'!I9</f>
        <v>Hero Banner|Call to Action</v>
      </c>
      <c r="E311" t="str">
        <f t="shared" ca="1" si="16"/>
        <v/>
      </c>
      <c r="F311" t="str">
        <f ca="1">IF(G311&gt;COUNTIF(A:A,$E$2),"",MATCH($E$2,OFFSET($A$3,SUM($F$2:F310),0,COUNTA(A:A),1),0))</f>
        <v/>
      </c>
      <c r="G311">
        <f t="shared" si="19"/>
        <v>309</v>
      </c>
      <c r="I311" t="str">
        <f t="shared" ca="1" si="17"/>
        <v/>
      </c>
      <c r="J311" t="str">
        <f ca="1">IF(K311&gt;COUNTIF(A:A,$I$2),"",MATCH($I$2,OFFSET($A$3,SUM($J$2:J310),0,COUNTA(A:A),1),0))</f>
        <v/>
      </c>
      <c r="K311">
        <f t="shared" si="18"/>
        <v>309</v>
      </c>
    </row>
    <row r="312" spans="1:11" x14ac:dyDescent="0.35">
      <c r="A312">
        <f>'Hero Banner'!H10</f>
        <v>0</v>
      </c>
      <c r="B312" t="str">
        <f>'Hero Banner'!I10</f>
        <v>Hero Banner|</v>
      </c>
      <c r="E312" t="str">
        <f t="shared" ca="1" si="16"/>
        <v/>
      </c>
      <c r="F312" t="str">
        <f ca="1">IF(G312&gt;COUNTIF(A:A,$E$2),"",MATCH($E$2,OFFSET($A$3,SUM($F$2:F311),0,COUNTA(A:A),1),0))</f>
        <v/>
      </c>
      <c r="G312">
        <f t="shared" si="19"/>
        <v>310</v>
      </c>
      <c r="I312" t="str">
        <f t="shared" ca="1" si="17"/>
        <v/>
      </c>
      <c r="J312" t="str">
        <f ca="1">IF(K312&gt;COUNTIF(A:A,$I$2),"",MATCH($I$2,OFFSET($A$3,SUM($J$2:J311),0,COUNTA(A:A),1),0))</f>
        <v/>
      </c>
      <c r="K312">
        <f t="shared" si="18"/>
        <v>310</v>
      </c>
    </row>
    <row r="313" spans="1:11" x14ac:dyDescent="0.35">
      <c r="A313">
        <f>'Hero Banner'!H11</f>
        <v>0</v>
      </c>
      <c r="B313" t="str">
        <f>'Hero Banner'!I11</f>
        <v>Hero Banner|</v>
      </c>
      <c r="E313" t="str">
        <f t="shared" ca="1" si="16"/>
        <v/>
      </c>
      <c r="F313" t="str">
        <f ca="1">IF(G313&gt;COUNTIF(A:A,$E$2),"",MATCH($E$2,OFFSET($A$3,SUM($F$2:F312),0,COUNTA(A:A),1),0))</f>
        <v/>
      </c>
      <c r="G313">
        <f t="shared" si="19"/>
        <v>311</v>
      </c>
      <c r="I313" t="str">
        <f t="shared" ca="1" si="17"/>
        <v/>
      </c>
      <c r="J313" t="str">
        <f ca="1">IF(K313&gt;COUNTIF(A:A,$I$2),"",MATCH($I$2,OFFSET($A$3,SUM($J$2:J312),0,COUNTA(A:A),1),0))</f>
        <v/>
      </c>
      <c r="K313">
        <f t="shared" si="18"/>
        <v>311</v>
      </c>
    </row>
    <row r="314" spans="1:11" x14ac:dyDescent="0.35">
      <c r="A314">
        <f>'Hero Banner'!H12</f>
        <v>0</v>
      </c>
      <c r="B314" t="str">
        <f>'Hero Banner'!I12</f>
        <v>Hero Banner|</v>
      </c>
      <c r="E314" t="str">
        <f t="shared" ca="1" si="16"/>
        <v/>
      </c>
      <c r="F314" t="str">
        <f ca="1">IF(G314&gt;COUNTIF(A:A,$E$2),"",MATCH($E$2,OFFSET($A$3,SUM($F$2:F313),0,COUNTA(A:A),1),0))</f>
        <v/>
      </c>
      <c r="G314">
        <f t="shared" si="19"/>
        <v>312</v>
      </c>
      <c r="I314" t="str">
        <f t="shared" ca="1" si="17"/>
        <v/>
      </c>
      <c r="J314" t="str">
        <f ca="1">IF(K314&gt;COUNTIF(A:A,$I$2),"",MATCH($I$2,OFFSET($A$3,SUM($J$2:J313),0,COUNTA(A:A),1),0))</f>
        <v/>
      </c>
      <c r="K314">
        <f t="shared" si="18"/>
        <v>312</v>
      </c>
    </row>
    <row r="315" spans="1:11" x14ac:dyDescent="0.35">
      <c r="A315">
        <f>'Hero Banner'!H13</f>
        <v>0</v>
      </c>
      <c r="B315" t="str">
        <f>'Hero Banner'!I13</f>
        <v>Hero Banner|</v>
      </c>
      <c r="E315" t="str">
        <f t="shared" ca="1" si="16"/>
        <v/>
      </c>
      <c r="F315" t="str">
        <f ca="1">IF(G315&gt;COUNTIF(A:A,$E$2),"",MATCH($E$2,OFFSET($A$3,SUM($F$2:F314),0,COUNTA(A:A),1),0))</f>
        <v/>
      </c>
      <c r="G315">
        <f t="shared" si="19"/>
        <v>313</v>
      </c>
      <c r="I315" t="str">
        <f t="shared" ca="1" si="17"/>
        <v/>
      </c>
      <c r="J315" t="str">
        <f ca="1">IF(K315&gt;COUNTIF(A:A,$I$2),"",MATCH($I$2,OFFSET($A$3,SUM($J$2:J314),0,COUNTA(A:A),1),0))</f>
        <v/>
      </c>
      <c r="K315">
        <f t="shared" si="18"/>
        <v>313</v>
      </c>
    </row>
    <row r="316" spans="1:11" x14ac:dyDescent="0.35">
      <c r="A316">
        <f>'Hero Banner'!H14</f>
        <v>0</v>
      </c>
      <c r="B316" t="str">
        <f>'Hero Banner'!I14</f>
        <v>Hero Banner|</v>
      </c>
      <c r="E316" t="str">
        <f t="shared" ca="1" si="16"/>
        <v/>
      </c>
      <c r="F316" t="str">
        <f ca="1">IF(G316&gt;COUNTIF(A:A,$E$2),"",MATCH($E$2,OFFSET($A$3,SUM($F$2:F315),0,COUNTA(A:A),1),0))</f>
        <v/>
      </c>
      <c r="G316">
        <f t="shared" si="19"/>
        <v>314</v>
      </c>
      <c r="I316" t="str">
        <f t="shared" ca="1" si="17"/>
        <v/>
      </c>
      <c r="J316" t="str">
        <f ca="1">IF(K316&gt;COUNTIF(A:A,$I$2),"",MATCH($I$2,OFFSET($A$3,SUM($J$2:J315),0,COUNTA(A:A),1),0))</f>
        <v/>
      </c>
      <c r="K316">
        <f t="shared" si="18"/>
        <v>314</v>
      </c>
    </row>
    <row r="317" spans="1:11" x14ac:dyDescent="0.35">
      <c r="A317">
        <f>'Hero Banner'!H15</f>
        <v>0</v>
      </c>
      <c r="B317" t="str">
        <f>'Hero Banner'!I15</f>
        <v>Hero Banner|</v>
      </c>
      <c r="E317" t="str">
        <f t="shared" ca="1" si="16"/>
        <v/>
      </c>
      <c r="F317" t="str">
        <f ca="1">IF(G317&gt;COUNTIF(A:A,$E$2),"",MATCH($E$2,OFFSET($A$3,SUM($F$2:F316),0,COUNTA(A:A),1),0))</f>
        <v/>
      </c>
      <c r="G317">
        <f t="shared" si="19"/>
        <v>315</v>
      </c>
      <c r="I317" t="str">
        <f t="shared" ca="1" si="17"/>
        <v/>
      </c>
      <c r="J317" t="str">
        <f ca="1">IF(K317&gt;COUNTIF(A:A,$I$2),"",MATCH($I$2,OFFSET($A$3,SUM($J$2:J316),0,COUNTA(A:A),1),0))</f>
        <v/>
      </c>
      <c r="K317">
        <f t="shared" si="18"/>
        <v>315</v>
      </c>
    </row>
    <row r="318" spans="1:11" x14ac:dyDescent="0.35">
      <c r="A318">
        <f>'Hero Banner'!H16</f>
        <v>0</v>
      </c>
      <c r="B318" t="str">
        <f>'Hero Banner'!I16</f>
        <v>Hero Banner|</v>
      </c>
      <c r="E318" t="str">
        <f t="shared" ca="1" si="16"/>
        <v/>
      </c>
      <c r="F318" t="str">
        <f ca="1">IF(G318&gt;COUNTIF(A:A,$E$2),"",MATCH($E$2,OFFSET($A$3,SUM($F$2:F317),0,COUNTA(A:A),1),0))</f>
        <v/>
      </c>
      <c r="G318">
        <f t="shared" si="19"/>
        <v>316</v>
      </c>
      <c r="I318" t="str">
        <f t="shared" ca="1" si="17"/>
        <v/>
      </c>
      <c r="J318" t="str">
        <f ca="1">IF(K318&gt;COUNTIF(A:A,$I$2),"",MATCH($I$2,OFFSET($A$3,SUM($J$2:J317),0,COUNTA(A:A),1),0))</f>
        <v/>
      </c>
      <c r="K318">
        <f t="shared" si="18"/>
        <v>316</v>
      </c>
    </row>
    <row r="319" spans="1:11" x14ac:dyDescent="0.35">
      <c r="A319">
        <f>'Hero Banner'!H17</f>
        <v>0</v>
      </c>
      <c r="B319" t="str">
        <f>'Hero Banner'!I17</f>
        <v>Hero Banner|</v>
      </c>
      <c r="E319" t="str">
        <f t="shared" ca="1" si="16"/>
        <v/>
      </c>
      <c r="F319" t="str">
        <f ca="1">IF(G319&gt;COUNTIF(A:A,$E$2),"",MATCH($E$2,OFFSET($A$3,SUM($F$2:F318),0,COUNTA(A:A),1),0))</f>
        <v/>
      </c>
      <c r="G319">
        <f t="shared" si="19"/>
        <v>317</v>
      </c>
      <c r="I319" t="str">
        <f t="shared" ca="1" si="17"/>
        <v/>
      </c>
      <c r="J319" t="str">
        <f ca="1">IF(K319&gt;COUNTIF(A:A,$I$2),"",MATCH($I$2,OFFSET($A$3,SUM($J$2:J318),0,COUNTA(A:A),1),0))</f>
        <v/>
      </c>
      <c r="K319">
        <f t="shared" si="18"/>
        <v>317</v>
      </c>
    </row>
    <row r="320" spans="1:11" x14ac:dyDescent="0.35">
      <c r="A320">
        <f>'Hero Banner'!H18</f>
        <v>0</v>
      </c>
      <c r="B320" t="str">
        <f>'Hero Banner'!I18</f>
        <v>Hero Banner|</v>
      </c>
      <c r="E320" t="str">
        <f t="shared" ca="1" si="16"/>
        <v/>
      </c>
      <c r="F320" t="str">
        <f ca="1">IF(G320&gt;COUNTIF(A:A,$E$2),"",MATCH($E$2,OFFSET($A$3,SUM($F$2:F319),0,COUNTA(A:A),1),0))</f>
        <v/>
      </c>
      <c r="G320">
        <f t="shared" si="19"/>
        <v>318</v>
      </c>
      <c r="I320" t="str">
        <f t="shared" ca="1" si="17"/>
        <v/>
      </c>
      <c r="J320" t="str">
        <f ca="1">IF(K320&gt;COUNTIF(A:A,$I$2),"",MATCH($I$2,OFFSET($A$3,SUM($J$2:J319),0,COUNTA(A:A),1),0))</f>
        <v/>
      </c>
      <c r="K320">
        <f t="shared" si="18"/>
        <v>318</v>
      </c>
    </row>
    <row r="321" spans="1:11" x14ac:dyDescent="0.35">
      <c r="A321">
        <f>'Hero Banner'!H19</f>
        <v>0</v>
      </c>
      <c r="B321" t="str">
        <f>'Hero Banner'!I19</f>
        <v>Hero Banner|</v>
      </c>
      <c r="E321" t="str">
        <f t="shared" ca="1" si="16"/>
        <v/>
      </c>
      <c r="F321" t="str">
        <f ca="1">IF(G321&gt;COUNTIF(A:A,$E$2),"",MATCH($E$2,OFFSET($A$3,SUM($F$2:F320),0,COUNTA(A:A),1),0))</f>
        <v/>
      </c>
      <c r="G321">
        <f t="shared" si="19"/>
        <v>319</v>
      </c>
      <c r="I321" t="str">
        <f t="shared" ca="1" si="17"/>
        <v/>
      </c>
      <c r="J321" t="str">
        <f ca="1">IF(K321&gt;COUNTIF(A:A,$I$2),"",MATCH($I$2,OFFSET($A$3,SUM($J$2:J320),0,COUNTA(A:A),1),0))</f>
        <v/>
      </c>
      <c r="K321">
        <f t="shared" si="18"/>
        <v>319</v>
      </c>
    </row>
    <row r="322" spans="1:11" x14ac:dyDescent="0.35">
      <c r="A322">
        <f>'Hero Banner'!H20</f>
        <v>0</v>
      </c>
      <c r="B322" t="str">
        <f>'Hero Banner'!I20</f>
        <v>Hero Banner|</v>
      </c>
      <c r="E322" t="str">
        <f t="shared" ca="1" si="16"/>
        <v/>
      </c>
      <c r="F322" t="str">
        <f ca="1">IF(G322&gt;COUNTIF(A:A,$E$2),"",MATCH($E$2,OFFSET($A$3,SUM($F$2:F321),0,COUNTA(A:A),1),0))</f>
        <v/>
      </c>
      <c r="G322">
        <f t="shared" si="19"/>
        <v>320</v>
      </c>
      <c r="I322" t="str">
        <f t="shared" ca="1" si="17"/>
        <v/>
      </c>
      <c r="J322" t="str">
        <f ca="1">IF(K322&gt;COUNTIF(A:A,$I$2),"",MATCH($I$2,OFFSET($A$3,SUM($J$2:J321),0,COUNTA(A:A),1),0))</f>
        <v/>
      </c>
      <c r="K322">
        <f t="shared" si="18"/>
        <v>320</v>
      </c>
    </row>
    <row r="323" spans="1:11" x14ac:dyDescent="0.35">
      <c r="A323">
        <f>'Hero Banner'!H21</f>
        <v>0</v>
      </c>
      <c r="B323" t="str">
        <f>'Hero Banner'!I21</f>
        <v>Hero Banner|</v>
      </c>
      <c r="E323" t="str">
        <f t="shared" ca="1" si="16"/>
        <v/>
      </c>
      <c r="F323" t="str">
        <f ca="1">IF(G323&gt;COUNTIF(A:A,$E$2),"",MATCH($E$2,OFFSET($A$3,SUM($F$2:F322),0,COUNTA(A:A),1),0))</f>
        <v/>
      </c>
      <c r="G323">
        <f t="shared" si="19"/>
        <v>321</v>
      </c>
      <c r="I323" t="str">
        <f t="shared" ca="1" si="17"/>
        <v/>
      </c>
      <c r="J323" t="str">
        <f ca="1">IF(K323&gt;COUNTIF(A:A,$I$2),"",MATCH($I$2,OFFSET($A$3,SUM($J$2:J322),0,COUNTA(A:A),1),0))</f>
        <v/>
      </c>
      <c r="K323">
        <f t="shared" si="18"/>
        <v>321</v>
      </c>
    </row>
    <row r="324" spans="1:11" x14ac:dyDescent="0.35">
      <c r="A324">
        <f>'Hero Banner'!H22</f>
        <v>0</v>
      </c>
      <c r="B324" t="str">
        <f>'Hero Banner'!I22</f>
        <v>Hero Banner|</v>
      </c>
      <c r="E324" t="str">
        <f t="shared" ref="E324:E387" ca="1" si="20">IF(G324&gt;COUNTIF(A:A,$E$2),"",INDEX(OFFSET($B$3,0,0,COUNTA(B:B)),MATCH(E323,OFFSET($B$3,0,0,COUNTA(B:B),1),0)+F324))</f>
        <v/>
      </c>
      <c r="F324" t="str">
        <f ca="1">IF(G324&gt;COUNTIF(A:A,$E$2),"",MATCH($E$2,OFFSET($A$3,SUM($F$2:F323),0,COUNTA(A:A),1),0))</f>
        <v/>
      </c>
      <c r="G324">
        <f t="shared" si="19"/>
        <v>322</v>
      </c>
      <c r="I324" t="str">
        <f t="shared" ca="1" si="17"/>
        <v/>
      </c>
      <c r="J324" t="str">
        <f ca="1">IF(K324&gt;COUNTIF(A:A,$I$2),"",MATCH($I$2,OFFSET($A$3,SUM($J$2:J323),0,COUNTA(A:A),1),0))</f>
        <v/>
      </c>
      <c r="K324">
        <f t="shared" si="18"/>
        <v>322</v>
      </c>
    </row>
    <row r="325" spans="1:11" x14ac:dyDescent="0.35">
      <c r="A325">
        <f>'Hero Banner'!H23</f>
        <v>0</v>
      </c>
      <c r="B325" t="str">
        <f>'Hero Banner'!I23</f>
        <v>Hero Banner|</v>
      </c>
      <c r="E325" t="str">
        <f t="shared" ca="1" si="20"/>
        <v/>
      </c>
      <c r="F325" t="str">
        <f ca="1">IF(G325&gt;COUNTIF(A:A,$E$2),"",MATCH($E$2,OFFSET($A$3,SUM($F$2:F324),0,COUNTA(A:A),1),0))</f>
        <v/>
      </c>
      <c r="G325">
        <f t="shared" si="19"/>
        <v>323</v>
      </c>
      <c r="I325" t="str">
        <f t="shared" ref="I325:I388" ca="1" si="21">IF(K325&gt;COUNTIF(A:A,$I$2),"",INDEX(OFFSET($B$3,0,0,COUNTA(A:A)),MATCH(I324,OFFSET($B$3,0,0,COUNTA(A:A),1),0)+J325))</f>
        <v/>
      </c>
      <c r="J325" t="str">
        <f ca="1">IF(K325&gt;COUNTIF(A:A,$I$2),"",MATCH($I$2,OFFSET($A$3,SUM($J$2:J324),0,COUNTA(A:A),1),0))</f>
        <v/>
      </c>
      <c r="K325">
        <f t="shared" ref="K325:K388" si="22">K324+1</f>
        <v>323</v>
      </c>
    </row>
    <row r="326" spans="1:11" x14ac:dyDescent="0.35">
      <c r="A326">
        <f>'Hero Banner'!H24</f>
        <v>0</v>
      </c>
      <c r="B326" t="str">
        <f>'Hero Banner'!I24</f>
        <v>Hero Banner|</v>
      </c>
      <c r="E326" t="str">
        <f t="shared" ca="1" si="20"/>
        <v/>
      </c>
      <c r="F326" t="str">
        <f ca="1">IF(G326&gt;COUNTIF(A:A,$E$2),"",MATCH($E$2,OFFSET($A$3,SUM($F$2:F325),0,COUNTA(A:A),1),0))</f>
        <v/>
      </c>
      <c r="G326">
        <f t="shared" ref="G326:G389" si="23">G325+1</f>
        <v>324</v>
      </c>
      <c r="I326" t="str">
        <f t="shared" ca="1" si="21"/>
        <v/>
      </c>
      <c r="J326" t="str">
        <f ca="1">IF(K326&gt;COUNTIF(A:A,$I$2),"",MATCH($I$2,OFFSET($A$3,SUM($J$2:J325),0,COUNTA(A:A),1),0))</f>
        <v/>
      </c>
      <c r="K326">
        <f t="shared" si="22"/>
        <v>324</v>
      </c>
    </row>
    <row r="327" spans="1:11" x14ac:dyDescent="0.35">
      <c r="A327">
        <f>'Hero Banner'!H25</f>
        <v>0</v>
      </c>
      <c r="B327" t="str">
        <f>'Hero Banner'!I25</f>
        <v>Hero Banner|</v>
      </c>
      <c r="E327" t="str">
        <f t="shared" ca="1" si="20"/>
        <v/>
      </c>
      <c r="F327" t="str">
        <f ca="1">IF(G327&gt;COUNTIF(A:A,$E$2),"",MATCH($E$2,OFFSET($A$3,SUM($F$2:F326),0,COUNTA(A:A),1),0))</f>
        <v/>
      </c>
      <c r="G327">
        <f t="shared" si="23"/>
        <v>325</v>
      </c>
      <c r="I327" t="str">
        <f t="shared" ca="1" si="21"/>
        <v/>
      </c>
      <c r="J327" t="str">
        <f ca="1">IF(K327&gt;COUNTIF(A:A,$I$2),"",MATCH($I$2,OFFSET($A$3,SUM($J$2:J326),0,COUNTA(A:A),1),0))</f>
        <v/>
      </c>
      <c r="K327">
        <f t="shared" si="22"/>
        <v>325</v>
      </c>
    </row>
    <row r="328" spans="1:11" x14ac:dyDescent="0.35">
      <c r="A328">
        <f>'Hero Banner'!H26</f>
        <v>0</v>
      </c>
      <c r="B328" t="str">
        <f>'Hero Banner'!I26</f>
        <v>Hero Banner|</v>
      </c>
      <c r="E328" t="str">
        <f t="shared" ca="1" si="20"/>
        <v/>
      </c>
      <c r="F328" t="str">
        <f ca="1">IF(G328&gt;COUNTIF(A:A,$E$2),"",MATCH($E$2,OFFSET($A$3,SUM($F$2:F327),0,COUNTA(A:A),1),0))</f>
        <v/>
      </c>
      <c r="G328">
        <f t="shared" si="23"/>
        <v>326</v>
      </c>
      <c r="I328" t="str">
        <f t="shared" ca="1" si="21"/>
        <v/>
      </c>
      <c r="J328" t="str">
        <f ca="1">IF(K328&gt;COUNTIF(A:A,$I$2),"",MATCH($I$2,OFFSET($A$3,SUM($J$2:J327),0,COUNTA(A:A),1),0))</f>
        <v/>
      </c>
      <c r="K328">
        <f t="shared" si="22"/>
        <v>326</v>
      </c>
    </row>
    <row r="329" spans="1:11" x14ac:dyDescent="0.35">
      <c r="A329">
        <f>'Hero Banner'!H27</f>
        <v>0</v>
      </c>
      <c r="B329" t="str">
        <f>'Hero Banner'!I27</f>
        <v>Hero Banner|</v>
      </c>
      <c r="E329" t="str">
        <f t="shared" ca="1" si="20"/>
        <v/>
      </c>
      <c r="F329" t="str">
        <f ca="1">IF(G329&gt;COUNTIF(A:A,$E$2),"",MATCH($E$2,OFFSET($A$3,SUM($F$2:F328),0,COUNTA(A:A),1),0))</f>
        <v/>
      </c>
      <c r="G329">
        <f t="shared" si="23"/>
        <v>327</v>
      </c>
      <c r="I329" t="str">
        <f t="shared" ca="1" si="21"/>
        <v/>
      </c>
      <c r="J329" t="str">
        <f ca="1">IF(K329&gt;COUNTIF(A:A,$I$2),"",MATCH($I$2,OFFSET($A$3,SUM($J$2:J328),0,COUNTA(A:A),1),0))</f>
        <v/>
      </c>
      <c r="K329">
        <f t="shared" si="22"/>
        <v>327</v>
      </c>
    </row>
    <row r="330" spans="1:11" x14ac:dyDescent="0.35">
      <c r="A330">
        <f>'Hero Banner'!H28</f>
        <v>0</v>
      </c>
      <c r="B330" t="str">
        <f>'Hero Banner'!I28</f>
        <v>Hero Banner|</v>
      </c>
      <c r="E330" t="str">
        <f t="shared" ca="1" si="20"/>
        <v/>
      </c>
      <c r="F330" t="str">
        <f ca="1">IF(G330&gt;COUNTIF(A:A,$E$2),"",MATCH($E$2,OFFSET($A$3,SUM($F$2:F329),0,COUNTA(A:A),1),0))</f>
        <v/>
      </c>
      <c r="G330">
        <f t="shared" si="23"/>
        <v>328</v>
      </c>
      <c r="I330" t="str">
        <f t="shared" ca="1" si="21"/>
        <v/>
      </c>
      <c r="J330" t="str">
        <f ca="1">IF(K330&gt;COUNTIF(A:A,$I$2),"",MATCH($I$2,OFFSET($A$3,SUM($J$2:J329),0,COUNTA(A:A),1),0))</f>
        <v/>
      </c>
      <c r="K330">
        <f t="shared" si="22"/>
        <v>328</v>
      </c>
    </row>
    <row r="331" spans="1:11" x14ac:dyDescent="0.35">
      <c r="A331">
        <f>'Hero Banner'!H29</f>
        <v>0</v>
      </c>
      <c r="B331" t="str">
        <f>'Hero Banner'!I29</f>
        <v>Hero Banner|</v>
      </c>
      <c r="E331" t="str">
        <f t="shared" ca="1" si="20"/>
        <v/>
      </c>
      <c r="F331" t="str">
        <f ca="1">IF(G331&gt;COUNTIF(A:A,$E$2),"",MATCH($E$2,OFFSET($A$3,SUM($F$2:F330),0,COUNTA(A:A),1),0))</f>
        <v/>
      </c>
      <c r="G331">
        <f t="shared" si="23"/>
        <v>329</v>
      </c>
      <c r="I331" t="str">
        <f t="shared" ca="1" si="21"/>
        <v/>
      </c>
      <c r="J331" t="str">
        <f ca="1">IF(K331&gt;COUNTIF(A:A,$I$2),"",MATCH($I$2,OFFSET($A$3,SUM($J$2:J330),0,COUNTA(A:A),1),0))</f>
        <v/>
      </c>
      <c r="K331">
        <f t="shared" si="22"/>
        <v>329</v>
      </c>
    </row>
    <row r="332" spans="1:11" x14ac:dyDescent="0.35">
      <c r="A332">
        <f>'Hero Banner'!H30</f>
        <v>0</v>
      </c>
      <c r="B332" t="str">
        <f>'Hero Banner'!I30</f>
        <v>Hero Banner|</v>
      </c>
      <c r="E332" t="str">
        <f t="shared" ca="1" si="20"/>
        <v/>
      </c>
      <c r="F332" t="str">
        <f ca="1">IF(G332&gt;COUNTIF(A:A,$E$2),"",MATCH($E$2,OFFSET($A$3,SUM($F$2:F331),0,COUNTA(A:A),1),0))</f>
        <v/>
      </c>
      <c r="G332">
        <f t="shared" si="23"/>
        <v>330</v>
      </c>
      <c r="I332" t="str">
        <f t="shared" ca="1" si="21"/>
        <v/>
      </c>
      <c r="J332" t="str">
        <f ca="1">IF(K332&gt;COUNTIF(A:A,$I$2),"",MATCH($I$2,OFFSET($A$3,SUM($J$2:J331),0,COUNTA(A:A),1),0))</f>
        <v/>
      </c>
      <c r="K332">
        <f t="shared" si="22"/>
        <v>330</v>
      </c>
    </row>
    <row r="333" spans="1:11" x14ac:dyDescent="0.35">
      <c r="A333">
        <f>'Hero Banner'!H31</f>
        <v>0</v>
      </c>
      <c r="B333" t="str">
        <f>'Hero Banner'!I31</f>
        <v>Hero Banner|</v>
      </c>
      <c r="E333" t="str">
        <f t="shared" ca="1" si="20"/>
        <v/>
      </c>
      <c r="F333" t="str">
        <f ca="1">IF(G333&gt;COUNTIF(A:A,$E$2),"",MATCH($E$2,OFFSET($A$3,SUM($F$2:F332),0,COUNTA(A:A),1),0))</f>
        <v/>
      </c>
      <c r="G333">
        <f t="shared" si="23"/>
        <v>331</v>
      </c>
      <c r="I333" t="str">
        <f t="shared" ca="1" si="21"/>
        <v/>
      </c>
      <c r="J333" t="str">
        <f ca="1">IF(K333&gt;COUNTIF(A:A,$I$2),"",MATCH($I$2,OFFSET($A$3,SUM($J$2:J332),0,COUNTA(A:A),1),0))</f>
        <v/>
      </c>
      <c r="K333">
        <f t="shared" si="22"/>
        <v>331</v>
      </c>
    </row>
    <row r="334" spans="1:11" x14ac:dyDescent="0.35">
      <c r="A334">
        <f>'Hero Banner'!H32</f>
        <v>0</v>
      </c>
      <c r="B334" t="str">
        <f>'Hero Banner'!I32</f>
        <v>Hero Banner|</v>
      </c>
      <c r="E334" t="str">
        <f t="shared" ca="1" si="20"/>
        <v/>
      </c>
      <c r="F334" t="str">
        <f ca="1">IF(G334&gt;COUNTIF(A:A,$E$2),"",MATCH($E$2,OFFSET($A$3,SUM($F$2:F333),0,COUNTA(A:A),1),0))</f>
        <v/>
      </c>
      <c r="G334">
        <f t="shared" si="23"/>
        <v>332</v>
      </c>
      <c r="I334" t="str">
        <f t="shared" ca="1" si="21"/>
        <v/>
      </c>
      <c r="J334" t="str">
        <f ca="1">IF(K334&gt;COUNTIF(A:A,$I$2),"",MATCH($I$2,OFFSET($A$3,SUM($J$2:J333),0,COUNTA(A:A),1),0))</f>
        <v/>
      </c>
      <c r="K334">
        <f t="shared" si="22"/>
        <v>332</v>
      </c>
    </row>
    <row r="335" spans="1:11" x14ac:dyDescent="0.35">
      <c r="A335">
        <f>'Hero Banner'!H33</f>
        <v>0</v>
      </c>
      <c r="B335" t="str">
        <f>'Hero Banner'!I33</f>
        <v>Hero Banner|</v>
      </c>
      <c r="E335" t="str">
        <f t="shared" ca="1" si="20"/>
        <v/>
      </c>
      <c r="F335" t="str">
        <f ca="1">IF(G335&gt;COUNTIF(A:A,$E$2),"",MATCH($E$2,OFFSET($A$3,SUM($F$2:F334),0,COUNTA(A:A),1),0))</f>
        <v/>
      </c>
      <c r="G335">
        <f t="shared" si="23"/>
        <v>333</v>
      </c>
      <c r="I335" t="str">
        <f t="shared" ca="1" si="21"/>
        <v/>
      </c>
      <c r="J335" t="str">
        <f ca="1">IF(K335&gt;COUNTIF(A:A,$I$2),"",MATCH($I$2,OFFSET($A$3,SUM($J$2:J334),0,COUNTA(A:A),1),0))</f>
        <v/>
      </c>
      <c r="K335">
        <f t="shared" si="22"/>
        <v>333</v>
      </c>
    </row>
    <row r="336" spans="1:11" x14ac:dyDescent="0.35">
      <c r="A336">
        <f>'Hero Banner'!H34</f>
        <v>0</v>
      </c>
      <c r="B336" t="str">
        <f>'Hero Banner'!I34</f>
        <v>Hero Banner|</v>
      </c>
      <c r="E336" t="str">
        <f t="shared" ca="1" si="20"/>
        <v/>
      </c>
      <c r="F336" t="str">
        <f ca="1">IF(G336&gt;COUNTIF(A:A,$E$2),"",MATCH($E$2,OFFSET($A$3,SUM($F$2:F335),0,COUNTA(A:A),1),0))</f>
        <v/>
      </c>
      <c r="G336">
        <f t="shared" si="23"/>
        <v>334</v>
      </c>
      <c r="I336" t="str">
        <f t="shared" ca="1" si="21"/>
        <v/>
      </c>
      <c r="J336" t="str">
        <f ca="1">IF(K336&gt;COUNTIF(A:A,$I$2),"",MATCH($I$2,OFFSET($A$3,SUM($J$2:J335),0,COUNTA(A:A),1),0))</f>
        <v/>
      </c>
      <c r="K336">
        <f t="shared" si="22"/>
        <v>334</v>
      </c>
    </row>
    <row r="337" spans="1:11" x14ac:dyDescent="0.35">
      <c r="A337">
        <f>'Hero Banner'!H35</f>
        <v>0</v>
      </c>
      <c r="B337" t="str">
        <f>'Hero Banner'!I35</f>
        <v>Hero Banner|</v>
      </c>
      <c r="E337" t="str">
        <f t="shared" ca="1" si="20"/>
        <v/>
      </c>
      <c r="F337" t="str">
        <f ca="1">IF(G337&gt;COUNTIF(A:A,$E$2),"",MATCH($E$2,OFFSET($A$3,SUM($F$2:F336),0,COUNTA(A:A),1),0))</f>
        <v/>
      </c>
      <c r="G337">
        <f t="shared" si="23"/>
        <v>335</v>
      </c>
      <c r="I337" t="str">
        <f t="shared" ca="1" si="21"/>
        <v/>
      </c>
      <c r="J337" t="str">
        <f ca="1">IF(K337&gt;COUNTIF(A:A,$I$2),"",MATCH($I$2,OFFSET($A$3,SUM($J$2:J336),0,COUNTA(A:A),1),0))</f>
        <v/>
      </c>
      <c r="K337">
        <f t="shared" si="22"/>
        <v>335</v>
      </c>
    </row>
    <row r="338" spans="1:11" x14ac:dyDescent="0.35">
      <c r="A338">
        <f>'Hero Banner'!H36</f>
        <v>0</v>
      </c>
      <c r="B338" t="str">
        <f>'Hero Banner'!I36</f>
        <v>Hero Banner|</v>
      </c>
      <c r="E338" t="str">
        <f t="shared" ca="1" si="20"/>
        <v/>
      </c>
      <c r="F338" t="str">
        <f ca="1">IF(G338&gt;COUNTIF(A:A,$E$2),"",MATCH($E$2,OFFSET($A$3,SUM($F$2:F337),0,COUNTA(A:A),1),0))</f>
        <v/>
      </c>
      <c r="G338">
        <f t="shared" si="23"/>
        <v>336</v>
      </c>
      <c r="I338" t="str">
        <f t="shared" ca="1" si="21"/>
        <v/>
      </c>
      <c r="J338" t="str">
        <f ca="1">IF(K338&gt;COUNTIF(A:A,$I$2),"",MATCH($I$2,OFFSET($A$3,SUM($J$2:J337),0,COUNTA(A:A),1),0))</f>
        <v/>
      </c>
      <c r="K338">
        <f t="shared" si="22"/>
        <v>336</v>
      </c>
    </row>
    <row r="339" spans="1:11" x14ac:dyDescent="0.35">
      <c r="A339">
        <f>'Hero Banner'!H37</f>
        <v>0</v>
      </c>
      <c r="B339" t="str">
        <f>'Hero Banner'!I37</f>
        <v>Hero Banner|</v>
      </c>
      <c r="E339" t="str">
        <f t="shared" ca="1" si="20"/>
        <v/>
      </c>
      <c r="F339" t="str">
        <f ca="1">IF(G339&gt;COUNTIF(A:A,$E$2),"",MATCH($E$2,OFFSET($A$3,SUM($F$2:F338),0,COUNTA(A:A),1),0))</f>
        <v/>
      </c>
      <c r="G339">
        <f t="shared" si="23"/>
        <v>337</v>
      </c>
      <c r="I339" t="str">
        <f t="shared" ca="1" si="21"/>
        <v/>
      </c>
      <c r="J339" t="str">
        <f ca="1">IF(K339&gt;COUNTIF(A:A,$I$2),"",MATCH($I$2,OFFSET($A$3,SUM($J$2:J338),0,COUNTA(A:A),1),0))</f>
        <v/>
      </c>
      <c r="K339">
        <f t="shared" si="22"/>
        <v>337</v>
      </c>
    </row>
    <row r="340" spans="1:11" x14ac:dyDescent="0.35">
      <c r="A340">
        <f>'Hero Banner'!H38</f>
        <v>0</v>
      </c>
      <c r="B340" t="str">
        <f>'Hero Banner'!I38</f>
        <v>Hero Banner|</v>
      </c>
      <c r="E340" t="str">
        <f t="shared" ca="1" si="20"/>
        <v/>
      </c>
      <c r="F340" t="str">
        <f ca="1">IF(G340&gt;COUNTIF(A:A,$E$2),"",MATCH($E$2,OFFSET($A$3,SUM($F$2:F339),0,COUNTA(A:A),1),0))</f>
        <v/>
      </c>
      <c r="G340">
        <f t="shared" si="23"/>
        <v>338</v>
      </c>
      <c r="I340" t="str">
        <f t="shared" ca="1" si="21"/>
        <v/>
      </c>
      <c r="J340" t="str">
        <f ca="1">IF(K340&gt;COUNTIF(A:A,$I$2),"",MATCH($I$2,OFFSET($A$3,SUM($J$2:J339),0,COUNTA(A:A),1),0))</f>
        <v/>
      </c>
      <c r="K340">
        <f t="shared" si="22"/>
        <v>338</v>
      </c>
    </row>
    <row r="341" spans="1:11" x14ac:dyDescent="0.35">
      <c r="A341">
        <f>'Hero Banner'!H39</f>
        <v>0</v>
      </c>
      <c r="B341" t="str">
        <f>'Hero Banner'!I39</f>
        <v>Hero Banner|</v>
      </c>
      <c r="E341" t="str">
        <f t="shared" ca="1" si="20"/>
        <v/>
      </c>
      <c r="F341" t="str">
        <f ca="1">IF(G341&gt;COUNTIF(A:A,$E$2),"",MATCH($E$2,OFFSET($A$3,SUM($F$2:F340),0,COUNTA(A:A),1),0))</f>
        <v/>
      </c>
      <c r="G341">
        <f t="shared" si="23"/>
        <v>339</v>
      </c>
      <c r="I341" t="str">
        <f t="shared" ca="1" si="21"/>
        <v/>
      </c>
      <c r="J341" t="str">
        <f ca="1">IF(K341&gt;COUNTIF(A:A,$I$2),"",MATCH($I$2,OFFSET($A$3,SUM($J$2:J340),0,COUNTA(A:A),1),0))</f>
        <v/>
      </c>
      <c r="K341">
        <f t="shared" si="22"/>
        <v>339</v>
      </c>
    </row>
    <row r="342" spans="1:11" x14ac:dyDescent="0.35">
      <c r="A342">
        <f>'Hero Banner'!H40</f>
        <v>0</v>
      </c>
      <c r="B342" t="str">
        <f>'Hero Banner'!I40</f>
        <v>Hero Banner|</v>
      </c>
      <c r="E342" t="str">
        <f t="shared" ca="1" si="20"/>
        <v/>
      </c>
      <c r="F342" t="str">
        <f ca="1">IF(G342&gt;COUNTIF(A:A,$E$2),"",MATCH($E$2,OFFSET($A$3,SUM($F$2:F341),0,COUNTA(A:A),1),0))</f>
        <v/>
      </c>
      <c r="G342">
        <f t="shared" si="23"/>
        <v>340</v>
      </c>
      <c r="I342" t="str">
        <f t="shared" ca="1" si="21"/>
        <v/>
      </c>
      <c r="J342" t="str">
        <f ca="1">IF(K342&gt;COUNTIF(A:A,$I$2),"",MATCH($I$2,OFFSET($A$3,SUM($J$2:J341),0,COUNTA(A:A),1),0))</f>
        <v/>
      </c>
      <c r="K342">
        <f t="shared" si="22"/>
        <v>340</v>
      </c>
    </row>
    <row r="343" spans="1:11" x14ac:dyDescent="0.35">
      <c r="A343">
        <f>'Hero Banner'!H41</f>
        <v>0</v>
      </c>
      <c r="B343" t="str">
        <f>'Hero Banner'!I41</f>
        <v>Hero Banner|</v>
      </c>
      <c r="E343" t="str">
        <f t="shared" ca="1" si="20"/>
        <v/>
      </c>
      <c r="F343" t="str">
        <f ca="1">IF(G343&gt;COUNTIF(A:A,$E$2),"",MATCH($E$2,OFFSET($A$3,SUM($F$2:F342),0,COUNTA(A:A),1),0))</f>
        <v/>
      </c>
      <c r="G343">
        <f t="shared" si="23"/>
        <v>341</v>
      </c>
      <c r="I343" t="str">
        <f t="shared" ca="1" si="21"/>
        <v/>
      </c>
      <c r="J343" t="str">
        <f ca="1">IF(K343&gt;COUNTIF(A:A,$I$2),"",MATCH($I$2,OFFSET($A$3,SUM($J$2:J342),0,COUNTA(A:A),1),0))</f>
        <v/>
      </c>
      <c r="K343">
        <f t="shared" si="22"/>
        <v>341</v>
      </c>
    </row>
    <row r="344" spans="1:11" x14ac:dyDescent="0.35">
      <c r="A344">
        <f>'Hero Banner'!H42</f>
        <v>0</v>
      </c>
      <c r="B344" t="str">
        <f>'Hero Banner'!I42</f>
        <v>Hero Banner|</v>
      </c>
      <c r="E344" t="str">
        <f t="shared" ca="1" si="20"/>
        <v/>
      </c>
      <c r="F344" t="str">
        <f ca="1">IF(G344&gt;COUNTIF(A:A,$E$2),"",MATCH($E$2,OFFSET($A$3,SUM($F$2:F343),0,COUNTA(A:A),1),0))</f>
        <v/>
      </c>
      <c r="G344">
        <f t="shared" si="23"/>
        <v>342</v>
      </c>
      <c r="I344" t="str">
        <f t="shared" ca="1" si="21"/>
        <v/>
      </c>
      <c r="J344" t="str">
        <f ca="1">IF(K344&gt;COUNTIF(A:A,$I$2),"",MATCH($I$2,OFFSET($A$3,SUM($J$2:J343),0,COUNTA(A:A),1),0))</f>
        <v/>
      </c>
      <c r="K344">
        <f t="shared" si="22"/>
        <v>342</v>
      </c>
    </row>
    <row r="345" spans="1:11" x14ac:dyDescent="0.35">
      <c r="A345">
        <f>'Hero Banner'!H43</f>
        <v>0</v>
      </c>
      <c r="B345" t="str">
        <f>'Hero Banner'!I43</f>
        <v>Hero Banner|</v>
      </c>
      <c r="E345" t="str">
        <f t="shared" ca="1" si="20"/>
        <v/>
      </c>
      <c r="F345" t="str">
        <f ca="1">IF(G345&gt;COUNTIF(A:A,$E$2),"",MATCH($E$2,OFFSET($A$3,SUM($F$2:F344),0,COUNTA(A:A),1),0))</f>
        <v/>
      </c>
      <c r="G345">
        <f t="shared" si="23"/>
        <v>343</v>
      </c>
      <c r="I345" t="str">
        <f t="shared" ca="1" si="21"/>
        <v/>
      </c>
      <c r="J345" t="str">
        <f ca="1">IF(K345&gt;COUNTIF(A:A,$I$2),"",MATCH($I$2,OFFSET($A$3,SUM($J$2:J344),0,COUNTA(A:A),1),0))</f>
        <v/>
      </c>
      <c r="K345">
        <f t="shared" si="22"/>
        <v>343</v>
      </c>
    </row>
    <row r="346" spans="1:11" x14ac:dyDescent="0.35">
      <c r="A346">
        <f>'Hero Banner'!H44</f>
        <v>0</v>
      </c>
      <c r="B346" t="str">
        <f>'Hero Banner'!I44</f>
        <v>Hero Banner|</v>
      </c>
      <c r="E346" t="str">
        <f t="shared" ca="1" si="20"/>
        <v/>
      </c>
      <c r="F346" t="str">
        <f ca="1">IF(G346&gt;COUNTIF(A:A,$E$2),"",MATCH($E$2,OFFSET($A$3,SUM($F$2:F345),0,COUNTA(A:A),1),0))</f>
        <v/>
      </c>
      <c r="G346">
        <f t="shared" si="23"/>
        <v>344</v>
      </c>
      <c r="I346" t="str">
        <f t="shared" ca="1" si="21"/>
        <v/>
      </c>
      <c r="J346" t="str">
        <f ca="1">IF(K346&gt;COUNTIF(A:A,$I$2),"",MATCH($I$2,OFFSET($A$3,SUM($J$2:J345),0,COUNTA(A:A),1),0))</f>
        <v/>
      </c>
      <c r="K346">
        <f t="shared" si="22"/>
        <v>344</v>
      </c>
    </row>
    <row r="347" spans="1:11" x14ac:dyDescent="0.35">
      <c r="A347">
        <f>'Hero Banner'!H45</f>
        <v>0</v>
      </c>
      <c r="B347" t="str">
        <f>'Hero Banner'!I45</f>
        <v>Hero Banner|</v>
      </c>
      <c r="E347" t="str">
        <f t="shared" ca="1" si="20"/>
        <v/>
      </c>
      <c r="F347" t="str">
        <f ca="1">IF(G347&gt;COUNTIF(A:A,$E$2),"",MATCH($E$2,OFFSET($A$3,SUM($F$2:F346),0,COUNTA(A:A),1),0))</f>
        <v/>
      </c>
      <c r="G347">
        <f t="shared" si="23"/>
        <v>345</v>
      </c>
      <c r="I347" t="str">
        <f t="shared" ca="1" si="21"/>
        <v/>
      </c>
      <c r="J347" t="str">
        <f ca="1">IF(K347&gt;COUNTIF(A:A,$I$2),"",MATCH($I$2,OFFSET($A$3,SUM($J$2:J346),0,COUNTA(A:A),1),0))</f>
        <v/>
      </c>
      <c r="K347">
        <f t="shared" si="22"/>
        <v>345</v>
      </c>
    </row>
    <row r="348" spans="1:11" x14ac:dyDescent="0.35">
      <c r="A348">
        <f>'Hero Banner'!H46</f>
        <v>0</v>
      </c>
      <c r="B348" t="str">
        <f>'Hero Banner'!I46</f>
        <v>Hero Banner|</v>
      </c>
      <c r="E348" t="str">
        <f t="shared" ca="1" si="20"/>
        <v/>
      </c>
      <c r="F348" t="str">
        <f ca="1">IF(G348&gt;COUNTIF(A:A,$E$2),"",MATCH($E$2,OFFSET($A$3,SUM($F$2:F347),0,COUNTA(A:A),1),0))</f>
        <v/>
      </c>
      <c r="G348">
        <f t="shared" si="23"/>
        <v>346</v>
      </c>
      <c r="I348" t="str">
        <f t="shared" ca="1" si="21"/>
        <v/>
      </c>
      <c r="J348" t="str">
        <f ca="1">IF(K348&gt;COUNTIF(A:A,$I$2),"",MATCH($I$2,OFFSET($A$3,SUM($J$2:J347),0,COUNTA(A:A),1),0))</f>
        <v/>
      </c>
      <c r="K348">
        <f t="shared" si="22"/>
        <v>346</v>
      </c>
    </row>
    <row r="349" spans="1:11" x14ac:dyDescent="0.35">
      <c r="A349">
        <f>'Hero Banner'!H47</f>
        <v>0</v>
      </c>
      <c r="B349" t="str">
        <f>'Hero Banner'!I47</f>
        <v>Hero Banner|</v>
      </c>
      <c r="E349" t="str">
        <f t="shared" ca="1" si="20"/>
        <v/>
      </c>
      <c r="F349" t="str">
        <f ca="1">IF(G349&gt;COUNTIF(A:A,$E$2),"",MATCH($E$2,OFFSET($A$3,SUM($F$2:F348),0,COUNTA(A:A),1),0))</f>
        <v/>
      </c>
      <c r="G349">
        <f t="shared" si="23"/>
        <v>347</v>
      </c>
      <c r="I349" t="str">
        <f t="shared" ca="1" si="21"/>
        <v/>
      </c>
      <c r="J349" t="str">
        <f ca="1">IF(K349&gt;COUNTIF(A:A,$I$2),"",MATCH($I$2,OFFSET($A$3,SUM($J$2:J348),0,COUNTA(A:A),1),0))</f>
        <v/>
      </c>
      <c r="K349">
        <f t="shared" si="22"/>
        <v>347</v>
      </c>
    </row>
    <row r="350" spans="1:11" x14ac:dyDescent="0.35">
      <c r="A350">
        <f>'Hero Banner'!H48</f>
        <v>0</v>
      </c>
      <c r="B350" t="str">
        <f>'Hero Banner'!I48</f>
        <v>Hero Banner|</v>
      </c>
      <c r="E350" t="str">
        <f t="shared" ca="1" si="20"/>
        <v/>
      </c>
      <c r="F350" t="str">
        <f ca="1">IF(G350&gt;COUNTIF(A:A,$E$2),"",MATCH($E$2,OFFSET($A$3,SUM($F$2:F349),0,COUNTA(A:A),1),0))</f>
        <v/>
      </c>
      <c r="G350">
        <f t="shared" si="23"/>
        <v>348</v>
      </c>
      <c r="I350" t="str">
        <f t="shared" ca="1" si="21"/>
        <v/>
      </c>
      <c r="J350" t="str">
        <f ca="1">IF(K350&gt;COUNTIF(A:A,$I$2),"",MATCH($I$2,OFFSET($A$3,SUM($J$2:J349),0,COUNTA(A:A),1),0))</f>
        <v/>
      </c>
      <c r="K350">
        <f t="shared" si="22"/>
        <v>348</v>
      </c>
    </row>
    <row r="351" spans="1:11" x14ac:dyDescent="0.35">
      <c r="A351">
        <f>'Hero Banner'!H49</f>
        <v>0</v>
      </c>
      <c r="B351" t="str">
        <f>'Hero Banner'!I49</f>
        <v>Hero Banner|</v>
      </c>
      <c r="E351" t="str">
        <f t="shared" ca="1" si="20"/>
        <v/>
      </c>
      <c r="F351" t="str">
        <f ca="1">IF(G351&gt;COUNTIF(A:A,$E$2),"",MATCH($E$2,OFFSET($A$3,SUM($F$2:F350),0,COUNTA(A:A),1),0))</f>
        <v/>
      </c>
      <c r="G351">
        <f t="shared" si="23"/>
        <v>349</v>
      </c>
      <c r="I351" t="str">
        <f t="shared" ca="1" si="21"/>
        <v/>
      </c>
      <c r="J351" t="str">
        <f ca="1">IF(K351&gt;COUNTIF(A:A,$I$2),"",MATCH($I$2,OFFSET($A$3,SUM($J$2:J350),0,COUNTA(A:A),1),0))</f>
        <v/>
      </c>
      <c r="K351">
        <f t="shared" si="22"/>
        <v>349</v>
      </c>
    </row>
    <row r="352" spans="1:11" x14ac:dyDescent="0.35">
      <c r="A352">
        <f>'Hero Banner'!H50</f>
        <v>0</v>
      </c>
      <c r="B352" t="str">
        <f>'Hero Banner'!I50</f>
        <v>Hero Banner|</v>
      </c>
      <c r="E352" t="str">
        <f t="shared" ca="1" si="20"/>
        <v/>
      </c>
      <c r="F352" t="str">
        <f ca="1">IF(G352&gt;COUNTIF(A:A,$E$2),"",MATCH($E$2,OFFSET($A$3,SUM($F$2:F351),0,COUNTA(A:A),1),0))</f>
        <v/>
      </c>
      <c r="G352">
        <f t="shared" si="23"/>
        <v>350</v>
      </c>
      <c r="I352" t="str">
        <f t="shared" ca="1" si="21"/>
        <v/>
      </c>
      <c r="J352" t="str">
        <f ca="1">IF(K352&gt;COUNTIF(A:A,$I$2),"",MATCH($I$2,OFFSET($A$3,SUM($J$2:J351),0,COUNTA(A:A),1),0))</f>
        <v/>
      </c>
      <c r="K352">
        <f t="shared" si="22"/>
        <v>350</v>
      </c>
    </row>
    <row r="353" spans="1:11" x14ac:dyDescent="0.35">
      <c r="A353">
        <f>'Hero Banner'!H51</f>
        <v>0</v>
      </c>
      <c r="B353" t="str">
        <f>'Hero Banner'!I51</f>
        <v>Hero Banner|</v>
      </c>
      <c r="E353" t="str">
        <f t="shared" ca="1" si="20"/>
        <v/>
      </c>
      <c r="F353" t="str">
        <f ca="1">IF(G353&gt;COUNTIF(A:A,$E$2),"",MATCH($E$2,OFFSET($A$3,SUM($F$2:F352),0,COUNTA(A:A),1),0))</f>
        <v/>
      </c>
      <c r="G353">
        <f t="shared" si="23"/>
        <v>351</v>
      </c>
      <c r="I353" t="str">
        <f t="shared" ca="1" si="21"/>
        <v/>
      </c>
      <c r="J353" t="str">
        <f ca="1">IF(K353&gt;COUNTIF(A:A,$I$2),"",MATCH($I$2,OFFSET($A$3,SUM($J$2:J352),0,COUNTA(A:A),1),0))</f>
        <v/>
      </c>
      <c r="K353">
        <f t="shared" si="22"/>
        <v>351</v>
      </c>
    </row>
    <row r="354" spans="1:11" x14ac:dyDescent="0.35">
      <c r="A354">
        <f>'Hero Banner'!H52</f>
        <v>0</v>
      </c>
      <c r="B354" t="str">
        <f>'Hero Banner'!I52</f>
        <v>Hero Banner|</v>
      </c>
      <c r="E354" t="str">
        <f t="shared" ca="1" si="20"/>
        <v/>
      </c>
      <c r="F354" t="str">
        <f ca="1">IF(G354&gt;COUNTIF(A:A,$E$2),"",MATCH($E$2,OFFSET($A$3,SUM($F$2:F353),0,COUNTA(A:A),1),0))</f>
        <v/>
      </c>
      <c r="G354">
        <f t="shared" si="23"/>
        <v>352</v>
      </c>
      <c r="I354" t="str">
        <f t="shared" ca="1" si="21"/>
        <v/>
      </c>
      <c r="J354" t="str">
        <f ca="1">IF(K354&gt;COUNTIF(A:A,$I$2),"",MATCH($I$2,OFFSET($A$3,SUM($J$2:J353),0,COUNTA(A:A),1),0))</f>
        <v/>
      </c>
      <c r="K354">
        <f t="shared" si="22"/>
        <v>352</v>
      </c>
    </row>
    <row r="355" spans="1:11" x14ac:dyDescent="0.35">
      <c r="A355">
        <f>'Hero Banner'!H53</f>
        <v>0</v>
      </c>
      <c r="B355" t="str">
        <f>'Hero Banner'!I53</f>
        <v>Hero Banner|</v>
      </c>
      <c r="E355" t="str">
        <f t="shared" ca="1" si="20"/>
        <v/>
      </c>
      <c r="F355" t="str">
        <f ca="1">IF(G355&gt;COUNTIF(A:A,$E$2),"",MATCH($E$2,OFFSET($A$3,SUM($F$2:F354),0,COUNTA(A:A),1),0))</f>
        <v/>
      </c>
      <c r="G355">
        <f t="shared" si="23"/>
        <v>353</v>
      </c>
      <c r="I355" t="str">
        <f t="shared" ca="1" si="21"/>
        <v/>
      </c>
      <c r="J355" t="str">
        <f ca="1">IF(K355&gt;COUNTIF(A:A,$I$2),"",MATCH($I$2,OFFSET($A$3,SUM($J$2:J354),0,COUNTA(A:A),1),0))</f>
        <v/>
      </c>
      <c r="K355">
        <f t="shared" si="22"/>
        <v>353</v>
      </c>
    </row>
    <row r="356" spans="1:11" x14ac:dyDescent="0.35">
      <c r="A356">
        <f>'Hero Banner'!H54</f>
        <v>0</v>
      </c>
      <c r="B356" t="str">
        <f>'Hero Banner'!I54</f>
        <v>Hero Banner|</v>
      </c>
      <c r="E356" t="str">
        <f t="shared" ca="1" si="20"/>
        <v/>
      </c>
      <c r="F356" t="str">
        <f ca="1">IF(G356&gt;COUNTIF(A:A,$E$2),"",MATCH($E$2,OFFSET($A$3,SUM($F$2:F355),0,COUNTA(A:A),1),0))</f>
        <v/>
      </c>
      <c r="G356">
        <f t="shared" si="23"/>
        <v>354</v>
      </c>
      <c r="I356" t="str">
        <f t="shared" ca="1" si="21"/>
        <v/>
      </c>
      <c r="J356" t="str">
        <f ca="1">IF(K356&gt;COUNTIF(A:A,$I$2),"",MATCH($I$2,OFFSET($A$3,SUM($J$2:J355),0,COUNTA(A:A),1),0))</f>
        <v/>
      </c>
      <c r="K356">
        <f t="shared" si="22"/>
        <v>354</v>
      </c>
    </row>
    <row r="357" spans="1:11" x14ac:dyDescent="0.35">
      <c r="A357">
        <f>'Hero Banner'!H55</f>
        <v>0</v>
      </c>
      <c r="B357" t="str">
        <f>'Hero Banner'!I55</f>
        <v>Hero Banner|</v>
      </c>
      <c r="E357" t="str">
        <f t="shared" ca="1" si="20"/>
        <v/>
      </c>
      <c r="F357" t="str">
        <f ca="1">IF(G357&gt;COUNTIF(A:A,$E$2),"",MATCH($E$2,OFFSET($A$3,SUM($F$2:F356),0,COUNTA(A:A),1),0))</f>
        <v/>
      </c>
      <c r="G357">
        <f t="shared" si="23"/>
        <v>355</v>
      </c>
      <c r="I357" t="str">
        <f t="shared" ca="1" si="21"/>
        <v/>
      </c>
      <c r="J357" t="str">
        <f ca="1">IF(K357&gt;COUNTIF(A:A,$I$2),"",MATCH($I$2,OFFSET($A$3,SUM($J$2:J356),0,COUNTA(A:A),1),0))</f>
        <v/>
      </c>
      <c r="K357">
        <f t="shared" si="22"/>
        <v>355</v>
      </c>
    </row>
    <row r="358" spans="1:11" x14ac:dyDescent="0.35">
      <c r="A358">
        <f>'Hero Banner'!H56</f>
        <v>0</v>
      </c>
      <c r="B358" t="str">
        <f>'Hero Banner'!I56</f>
        <v>Hero Banner|</v>
      </c>
      <c r="E358" t="str">
        <f t="shared" ca="1" si="20"/>
        <v/>
      </c>
      <c r="F358" t="str">
        <f ca="1">IF(G358&gt;COUNTIF(A:A,$E$2),"",MATCH($E$2,OFFSET($A$3,SUM($F$2:F357),0,COUNTA(A:A),1),0))</f>
        <v/>
      </c>
      <c r="G358">
        <f t="shared" si="23"/>
        <v>356</v>
      </c>
      <c r="I358" t="str">
        <f t="shared" ca="1" si="21"/>
        <v/>
      </c>
      <c r="J358" t="str">
        <f ca="1">IF(K358&gt;COUNTIF(A:A,$I$2),"",MATCH($I$2,OFFSET($A$3,SUM($J$2:J357),0,COUNTA(A:A),1),0))</f>
        <v/>
      </c>
      <c r="K358">
        <f t="shared" si="22"/>
        <v>356</v>
      </c>
    </row>
    <row r="359" spans="1:11" x14ac:dyDescent="0.35">
      <c r="A359" t="str">
        <f>'Lead Generation'!H6</f>
        <v>P2</v>
      </c>
      <c r="B359" t="str">
        <f>'Lead Generation'!I6</f>
        <v>Lead Generation|Sign in</v>
      </c>
      <c r="E359" t="str">
        <f t="shared" ca="1" si="20"/>
        <v/>
      </c>
      <c r="F359" t="str">
        <f ca="1">IF(G359&gt;COUNTIF(A:A,$E$2),"",MATCH($E$2,OFFSET($A$3,SUM($F$2:F358),0,COUNTA(A:A),1),0))</f>
        <v/>
      </c>
      <c r="G359">
        <f t="shared" si="23"/>
        <v>357</v>
      </c>
      <c r="I359" t="str">
        <f t="shared" ca="1" si="21"/>
        <v/>
      </c>
      <c r="J359" t="str">
        <f ca="1">IF(K359&gt;COUNTIF(A:A,$I$2),"",MATCH($I$2,OFFSET($A$3,SUM($J$2:J358),0,COUNTA(A:A),1),0))</f>
        <v/>
      </c>
      <c r="K359">
        <f t="shared" si="22"/>
        <v>357</v>
      </c>
    </row>
    <row r="360" spans="1:11" x14ac:dyDescent="0.35">
      <c r="A360" t="str">
        <f>'Lead Generation'!H7</f>
        <v>P2</v>
      </c>
      <c r="B360" t="str">
        <f>'Lead Generation'!I7</f>
        <v>Lead Generation|Registrations</v>
      </c>
      <c r="E360" t="str">
        <f t="shared" ca="1" si="20"/>
        <v/>
      </c>
      <c r="F360" t="str">
        <f ca="1">IF(G360&gt;COUNTIF(A:A,$E$2),"",MATCH($E$2,OFFSET($A$3,SUM($F$2:F359),0,COUNTA(A:A),1),0))</f>
        <v/>
      </c>
      <c r="G360">
        <f t="shared" si="23"/>
        <v>358</v>
      </c>
      <c r="I360" t="str">
        <f t="shared" ca="1" si="21"/>
        <v/>
      </c>
      <c r="J360" t="str">
        <f ca="1">IF(K360&gt;COUNTIF(A:A,$I$2),"",MATCH($I$2,OFFSET($A$3,SUM($J$2:J359),0,COUNTA(A:A),1),0))</f>
        <v/>
      </c>
      <c r="K360">
        <f t="shared" si="22"/>
        <v>358</v>
      </c>
    </row>
    <row r="361" spans="1:11" x14ac:dyDescent="0.35">
      <c r="A361" t="str">
        <f>'Lead Generation'!H8</f>
        <v>P2</v>
      </c>
      <c r="B361" t="str">
        <f>'Lead Generation'!I8</f>
        <v>Lead Generation|Newsletter Sign Ups</v>
      </c>
      <c r="E361" t="str">
        <f t="shared" ca="1" si="20"/>
        <v/>
      </c>
      <c r="F361" t="str">
        <f ca="1">IF(G361&gt;COUNTIF(A:A,$E$2),"",MATCH($E$2,OFFSET($A$3,SUM($F$2:F360),0,COUNTA(A:A),1),0))</f>
        <v/>
      </c>
      <c r="G361">
        <f t="shared" si="23"/>
        <v>359</v>
      </c>
      <c r="I361" t="str">
        <f t="shared" ca="1" si="21"/>
        <v/>
      </c>
      <c r="J361" t="str">
        <f ca="1">IF(K361&gt;COUNTIF(A:A,$I$2),"",MATCH($I$2,OFFSET($A$3,SUM($J$2:J360),0,COUNTA(A:A),1),0))</f>
        <v/>
      </c>
      <c r="K361">
        <f t="shared" si="22"/>
        <v>359</v>
      </c>
    </row>
    <row r="362" spans="1:11" x14ac:dyDescent="0.35">
      <c r="A362" t="str">
        <f>'Lead Generation'!H9</f>
        <v>P1</v>
      </c>
      <c r="B362" t="str">
        <f>'Lead Generation'!I9</f>
        <v>Lead Generation|Find a store</v>
      </c>
      <c r="E362" t="str">
        <f t="shared" ca="1" si="20"/>
        <v/>
      </c>
      <c r="F362" t="str">
        <f ca="1">IF(G362&gt;COUNTIF(A:A,$E$2),"",MATCH($E$2,OFFSET($A$3,SUM($F$2:F361),0,COUNTA(A:A),1),0))</f>
        <v/>
      </c>
      <c r="G362">
        <f t="shared" si="23"/>
        <v>360</v>
      </c>
      <c r="I362" t="str">
        <f t="shared" ca="1" si="21"/>
        <v/>
      </c>
      <c r="J362" t="str">
        <f ca="1">IF(K362&gt;COUNTIF(A:A,$I$2),"",MATCH($I$2,OFFSET($A$3,SUM($J$2:J361),0,COUNTA(A:A),1),0))</f>
        <v/>
      </c>
      <c r="K362">
        <f t="shared" si="22"/>
        <v>360</v>
      </c>
    </row>
    <row r="363" spans="1:11" x14ac:dyDescent="0.35">
      <c r="A363">
        <f>'Lead Generation'!H10</f>
        <v>0</v>
      </c>
      <c r="B363" t="str">
        <f>'Lead Generation'!I10</f>
        <v>Lead Generation|</v>
      </c>
      <c r="E363" t="str">
        <f t="shared" ca="1" si="20"/>
        <v/>
      </c>
      <c r="F363" t="str">
        <f ca="1">IF(G363&gt;COUNTIF(A:A,$E$2),"",MATCH($E$2,OFFSET($A$3,SUM($F$2:F362),0,COUNTA(A:A),1),0))</f>
        <v/>
      </c>
      <c r="G363">
        <f t="shared" si="23"/>
        <v>361</v>
      </c>
      <c r="I363" t="str">
        <f t="shared" ca="1" si="21"/>
        <v/>
      </c>
      <c r="J363" t="str">
        <f ca="1">IF(K363&gt;COUNTIF(A:A,$I$2),"",MATCH($I$2,OFFSET($A$3,SUM($J$2:J362),0,COUNTA(A:A),1),0))</f>
        <v/>
      </c>
      <c r="K363">
        <f t="shared" si="22"/>
        <v>361</v>
      </c>
    </row>
    <row r="364" spans="1:11" x14ac:dyDescent="0.35">
      <c r="A364">
        <f>'Lead Generation'!H11</f>
        <v>0</v>
      </c>
      <c r="B364" t="str">
        <f>'Lead Generation'!I11</f>
        <v>Lead Generation|</v>
      </c>
      <c r="E364" t="str">
        <f t="shared" ca="1" si="20"/>
        <v/>
      </c>
      <c r="F364" t="str">
        <f ca="1">IF(G364&gt;COUNTIF(A:A,$E$2),"",MATCH($E$2,OFFSET($A$3,SUM($F$2:F363),0,COUNTA(A:A),1),0))</f>
        <v/>
      </c>
      <c r="G364">
        <f t="shared" si="23"/>
        <v>362</v>
      </c>
      <c r="I364" t="str">
        <f t="shared" ca="1" si="21"/>
        <v/>
      </c>
      <c r="J364" t="str">
        <f ca="1">IF(K364&gt;COUNTIF(A:A,$I$2),"",MATCH($I$2,OFFSET($A$3,SUM($J$2:J363),0,COUNTA(A:A),1),0))</f>
        <v/>
      </c>
      <c r="K364">
        <f t="shared" si="22"/>
        <v>362</v>
      </c>
    </row>
    <row r="365" spans="1:11" x14ac:dyDescent="0.35">
      <c r="A365">
        <f>'Lead Generation'!H12</f>
        <v>0</v>
      </c>
      <c r="B365" t="str">
        <f>'Lead Generation'!I12</f>
        <v>Lead Generation|</v>
      </c>
      <c r="E365" t="str">
        <f t="shared" ca="1" si="20"/>
        <v/>
      </c>
      <c r="F365" t="str">
        <f ca="1">IF(G365&gt;COUNTIF(A:A,$E$2),"",MATCH($E$2,OFFSET($A$3,SUM($F$2:F364),0,COUNTA(A:A),1),0))</f>
        <v/>
      </c>
      <c r="G365">
        <f t="shared" si="23"/>
        <v>363</v>
      </c>
      <c r="I365" t="str">
        <f t="shared" ca="1" si="21"/>
        <v/>
      </c>
      <c r="J365" t="str">
        <f ca="1">IF(K365&gt;COUNTIF(A:A,$I$2),"",MATCH($I$2,OFFSET($A$3,SUM($J$2:J364),0,COUNTA(A:A),1),0))</f>
        <v/>
      </c>
      <c r="K365">
        <f t="shared" si="22"/>
        <v>363</v>
      </c>
    </row>
    <row r="366" spans="1:11" x14ac:dyDescent="0.35">
      <c r="A366">
        <f>'Lead Generation'!H13</f>
        <v>0</v>
      </c>
      <c r="B366" t="str">
        <f>'Lead Generation'!I13</f>
        <v>Lead Generation|</v>
      </c>
      <c r="E366" t="str">
        <f t="shared" ca="1" si="20"/>
        <v/>
      </c>
      <c r="F366" t="str">
        <f ca="1">IF(G366&gt;COUNTIF(A:A,$E$2),"",MATCH($E$2,OFFSET($A$3,SUM($F$2:F365),0,COUNTA(A:A),1),0))</f>
        <v/>
      </c>
      <c r="G366">
        <f t="shared" si="23"/>
        <v>364</v>
      </c>
      <c r="I366" t="str">
        <f t="shared" ca="1" si="21"/>
        <v/>
      </c>
      <c r="J366" t="str">
        <f ca="1">IF(K366&gt;COUNTIF(A:A,$I$2),"",MATCH($I$2,OFFSET($A$3,SUM($J$2:J365),0,COUNTA(A:A),1),0))</f>
        <v/>
      </c>
      <c r="K366">
        <f t="shared" si="22"/>
        <v>364</v>
      </c>
    </row>
    <row r="367" spans="1:11" x14ac:dyDescent="0.35">
      <c r="A367">
        <f>'Lead Generation'!H14</f>
        <v>0</v>
      </c>
      <c r="B367" t="str">
        <f>'Lead Generation'!I14</f>
        <v>Lead Generation|</v>
      </c>
      <c r="E367" t="str">
        <f t="shared" ca="1" si="20"/>
        <v/>
      </c>
      <c r="F367" t="str">
        <f ca="1">IF(G367&gt;COUNTIF(A:A,$E$2),"",MATCH($E$2,OFFSET($A$3,SUM($F$2:F366),0,COUNTA(A:A),1),0))</f>
        <v/>
      </c>
      <c r="G367">
        <f t="shared" si="23"/>
        <v>365</v>
      </c>
      <c r="I367" t="str">
        <f t="shared" ca="1" si="21"/>
        <v/>
      </c>
      <c r="J367" t="str">
        <f ca="1">IF(K367&gt;COUNTIF(A:A,$I$2),"",MATCH($I$2,OFFSET($A$3,SUM($J$2:J366),0,COUNTA(A:A),1),0))</f>
        <v/>
      </c>
      <c r="K367">
        <f t="shared" si="22"/>
        <v>365</v>
      </c>
    </row>
    <row r="368" spans="1:11" x14ac:dyDescent="0.35">
      <c r="A368">
        <f>'Lead Generation'!H15</f>
        <v>0</v>
      </c>
      <c r="B368" t="str">
        <f>'Lead Generation'!I15</f>
        <v>Lead Generation|</v>
      </c>
      <c r="E368" t="str">
        <f t="shared" ca="1" si="20"/>
        <v/>
      </c>
      <c r="F368" t="str">
        <f ca="1">IF(G368&gt;COUNTIF(A:A,$E$2),"",MATCH($E$2,OFFSET($A$3,SUM($F$2:F367),0,COUNTA(A:A),1),0))</f>
        <v/>
      </c>
      <c r="G368">
        <f t="shared" si="23"/>
        <v>366</v>
      </c>
      <c r="I368" t="str">
        <f t="shared" ca="1" si="21"/>
        <v/>
      </c>
      <c r="J368" t="str">
        <f ca="1">IF(K368&gt;COUNTIF(A:A,$I$2),"",MATCH($I$2,OFFSET($A$3,SUM($J$2:J367),0,COUNTA(A:A),1),0))</f>
        <v/>
      </c>
      <c r="K368">
        <f t="shared" si="22"/>
        <v>366</v>
      </c>
    </row>
    <row r="369" spans="1:11" x14ac:dyDescent="0.35">
      <c r="A369">
        <f>'Lead Generation'!H16</f>
        <v>0</v>
      </c>
      <c r="B369" t="str">
        <f>'Lead Generation'!I16</f>
        <v>Lead Generation|</v>
      </c>
      <c r="E369" t="str">
        <f t="shared" ca="1" si="20"/>
        <v/>
      </c>
      <c r="F369" t="str">
        <f ca="1">IF(G369&gt;COUNTIF(A:A,$E$2),"",MATCH($E$2,OFFSET($A$3,SUM($F$2:F368),0,COUNTA(A:A),1),0))</f>
        <v/>
      </c>
      <c r="G369">
        <f t="shared" si="23"/>
        <v>367</v>
      </c>
      <c r="I369" t="str">
        <f t="shared" ca="1" si="21"/>
        <v/>
      </c>
      <c r="J369" t="str">
        <f ca="1">IF(K369&gt;COUNTIF(A:A,$I$2),"",MATCH($I$2,OFFSET($A$3,SUM($J$2:J368),0,COUNTA(A:A),1),0))</f>
        <v/>
      </c>
      <c r="K369">
        <f t="shared" si="22"/>
        <v>367</v>
      </c>
    </row>
    <row r="370" spans="1:11" x14ac:dyDescent="0.35">
      <c r="A370">
        <f>'Lead Generation'!H17</f>
        <v>0</v>
      </c>
      <c r="B370" t="str">
        <f>'Lead Generation'!I17</f>
        <v>Lead Generation|</v>
      </c>
      <c r="E370" t="str">
        <f t="shared" ca="1" si="20"/>
        <v/>
      </c>
      <c r="F370" t="str">
        <f ca="1">IF(G370&gt;COUNTIF(A:A,$E$2),"",MATCH($E$2,OFFSET($A$3,SUM($F$2:F369),0,COUNTA(A:A),1),0))</f>
        <v/>
      </c>
      <c r="G370">
        <f t="shared" si="23"/>
        <v>368</v>
      </c>
      <c r="I370" t="str">
        <f t="shared" ca="1" si="21"/>
        <v/>
      </c>
      <c r="J370" t="str">
        <f ca="1">IF(K370&gt;COUNTIF(A:A,$I$2),"",MATCH($I$2,OFFSET($A$3,SUM($J$2:J369),0,COUNTA(A:A),1),0))</f>
        <v/>
      </c>
      <c r="K370">
        <f t="shared" si="22"/>
        <v>368</v>
      </c>
    </row>
    <row r="371" spans="1:11" x14ac:dyDescent="0.35">
      <c r="A371">
        <f>'Lead Generation'!H18</f>
        <v>0</v>
      </c>
      <c r="B371" t="str">
        <f>'Lead Generation'!I18</f>
        <v>Lead Generation|</v>
      </c>
      <c r="E371" t="str">
        <f t="shared" ca="1" si="20"/>
        <v/>
      </c>
      <c r="F371" t="str">
        <f ca="1">IF(G371&gt;COUNTIF(A:A,$E$2),"",MATCH($E$2,OFFSET($A$3,SUM($F$2:F370),0,COUNTA(A:A),1),0))</f>
        <v/>
      </c>
      <c r="G371">
        <f t="shared" si="23"/>
        <v>369</v>
      </c>
      <c r="I371" t="str">
        <f t="shared" ca="1" si="21"/>
        <v/>
      </c>
      <c r="J371" t="str">
        <f ca="1">IF(K371&gt;COUNTIF(A:A,$I$2),"",MATCH($I$2,OFFSET($A$3,SUM($J$2:J370),0,COUNTA(A:A),1),0))</f>
        <v/>
      </c>
      <c r="K371">
        <f t="shared" si="22"/>
        <v>369</v>
      </c>
    </row>
    <row r="372" spans="1:11" x14ac:dyDescent="0.35">
      <c r="A372">
        <f>'Lead Generation'!H19</f>
        <v>0</v>
      </c>
      <c r="B372" t="str">
        <f>'Lead Generation'!I19</f>
        <v>Lead Generation|</v>
      </c>
      <c r="E372" t="str">
        <f t="shared" ca="1" si="20"/>
        <v/>
      </c>
      <c r="F372" t="str">
        <f ca="1">IF(G372&gt;COUNTIF(A:A,$E$2),"",MATCH($E$2,OFFSET($A$3,SUM($F$2:F371),0,COUNTA(A:A),1),0))</f>
        <v/>
      </c>
      <c r="G372">
        <f t="shared" si="23"/>
        <v>370</v>
      </c>
      <c r="I372" t="str">
        <f t="shared" ca="1" si="21"/>
        <v/>
      </c>
      <c r="J372" t="str">
        <f ca="1">IF(K372&gt;COUNTIF(A:A,$I$2),"",MATCH($I$2,OFFSET($A$3,SUM($J$2:J371),0,COUNTA(A:A),1),0))</f>
        <v/>
      </c>
      <c r="K372">
        <f t="shared" si="22"/>
        <v>370</v>
      </c>
    </row>
    <row r="373" spans="1:11" x14ac:dyDescent="0.35">
      <c r="A373">
        <f>'Lead Generation'!H20</f>
        <v>0</v>
      </c>
      <c r="B373" t="str">
        <f>'Lead Generation'!I20</f>
        <v>Lead Generation|</v>
      </c>
      <c r="E373" t="str">
        <f t="shared" ca="1" si="20"/>
        <v/>
      </c>
      <c r="F373" t="str">
        <f ca="1">IF(G373&gt;COUNTIF(A:A,$E$2),"",MATCH($E$2,OFFSET($A$3,SUM($F$2:F372),0,COUNTA(A:A),1),0))</f>
        <v/>
      </c>
      <c r="G373">
        <f t="shared" si="23"/>
        <v>371</v>
      </c>
      <c r="I373" t="str">
        <f t="shared" ca="1" si="21"/>
        <v/>
      </c>
      <c r="J373" t="str">
        <f ca="1">IF(K373&gt;COUNTIF(A:A,$I$2),"",MATCH($I$2,OFFSET($A$3,SUM($J$2:J372),0,COUNTA(A:A),1),0))</f>
        <v/>
      </c>
      <c r="K373">
        <f t="shared" si="22"/>
        <v>371</v>
      </c>
    </row>
    <row r="374" spans="1:11" x14ac:dyDescent="0.35">
      <c r="A374">
        <f>'Lead Generation'!H21</f>
        <v>0</v>
      </c>
      <c r="B374" t="str">
        <f>'Lead Generation'!I21</f>
        <v>Lead Generation|</v>
      </c>
      <c r="E374" t="str">
        <f t="shared" ca="1" si="20"/>
        <v/>
      </c>
      <c r="F374" t="str">
        <f ca="1">IF(G374&gt;COUNTIF(A:A,$E$2),"",MATCH($E$2,OFFSET($A$3,SUM($F$2:F373),0,COUNTA(A:A),1),0))</f>
        <v/>
      </c>
      <c r="G374">
        <f t="shared" si="23"/>
        <v>372</v>
      </c>
      <c r="I374" t="str">
        <f t="shared" ca="1" si="21"/>
        <v/>
      </c>
      <c r="J374" t="str">
        <f ca="1">IF(K374&gt;COUNTIF(A:A,$I$2),"",MATCH($I$2,OFFSET($A$3,SUM($J$2:J373),0,COUNTA(A:A),1),0))</f>
        <v/>
      </c>
      <c r="K374">
        <f t="shared" si="22"/>
        <v>372</v>
      </c>
    </row>
    <row r="375" spans="1:11" x14ac:dyDescent="0.35">
      <c r="A375">
        <f>'Lead Generation'!H22</f>
        <v>0</v>
      </c>
      <c r="B375" t="str">
        <f>'Lead Generation'!I22</f>
        <v>Lead Generation|</v>
      </c>
      <c r="E375" t="str">
        <f t="shared" ca="1" si="20"/>
        <v/>
      </c>
      <c r="F375" t="str">
        <f ca="1">IF(G375&gt;COUNTIF(A:A,$E$2),"",MATCH($E$2,OFFSET($A$3,SUM($F$2:F374),0,COUNTA(A:A),1),0))</f>
        <v/>
      </c>
      <c r="G375">
        <f t="shared" si="23"/>
        <v>373</v>
      </c>
      <c r="I375" t="str">
        <f t="shared" ca="1" si="21"/>
        <v/>
      </c>
      <c r="J375" t="str">
        <f ca="1">IF(K375&gt;COUNTIF(A:A,$I$2),"",MATCH($I$2,OFFSET($A$3,SUM($J$2:J374),0,COUNTA(A:A),1),0))</f>
        <v/>
      </c>
      <c r="K375">
        <f t="shared" si="22"/>
        <v>373</v>
      </c>
    </row>
    <row r="376" spans="1:11" x14ac:dyDescent="0.35">
      <c r="A376">
        <f>'Lead Generation'!H23</f>
        <v>0</v>
      </c>
      <c r="B376" t="str">
        <f>'Lead Generation'!I23</f>
        <v>Lead Generation|</v>
      </c>
      <c r="E376" t="str">
        <f t="shared" ca="1" si="20"/>
        <v/>
      </c>
      <c r="F376" t="str">
        <f ca="1">IF(G376&gt;COUNTIF(A:A,$E$2),"",MATCH($E$2,OFFSET($A$3,SUM($F$2:F375),0,COUNTA(A:A),1),0))</f>
        <v/>
      </c>
      <c r="G376">
        <f t="shared" si="23"/>
        <v>374</v>
      </c>
      <c r="I376" t="str">
        <f t="shared" ca="1" si="21"/>
        <v/>
      </c>
      <c r="J376" t="str">
        <f ca="1">IF(K376&gt;COUNTIF(A:A,$I$2),"",MATCH($I$2,OFFSET($A$3,SUM($J$2:J375),0,COUNTA(A:A),1),0))</f>
        <v/>
      </c>
      <c r="K376">
        <f t="shared" si="22"/>
        <v>374</v>
      </c>
    </row>
    <row r="377" spans="1:11" x14ac:dyDescent="0.35">
      <c r="A377">
        <f>'Lead Generation'!H24</f>
        <v>0</v>
      </c>
      <c r="B377" t="str">
        <f>'Lead Generation'!I24</f>
        <v>Lead Generation|</v>
      </c>
      <c r="E377" t="str">
        <f t="shared" ca="1" si="20"/>
        <v/>
      </c>
      <c r="F377" t="str">
        <f ca="1">IF(G377&gt;COUNTIF(A:A,$E$2),"",MATCH($E$2,OFFSET($A$3,SUM($F$2:F376),0,COUNTA(A:A),1),0))</f>
        <v/>
      </c>
      <c r="G377">
        <f t="shared" si="23"/>
        <v>375</v>
      </c>
      <c r="I377" t="str">
        <f t="shared" ca="1" si="21"/>
        <v/>
      </c>
      <c r="J377" t="str">
        <f ca="1">IF(K377&gt;COUNTIF(A:A,$I$2),"",MATCH($I$2,OFFSET($A$3,SUM($J$2:J376),0,COUNTA(A:A),1),0))</f>
        <v/>
      </c>
      <c r="K377">
        <f t="shared" si="22"/>
        <v>375</v>
      </c>
    </row>
    <row r="378" spans="1:11" x14ac:dyDescent="0.35">
      <c r="A378">
        <f>'Lead Generation'!H25</f>
        <v>0</v>
      </c>
      <c r="B378" t="str">
        <f>'Lead Generation'!I25</f>
        <v>Lead Generation|</v>
      </c>
      <c r="E378" t="str">
        <f t="shared" ca="1" si="20"/>
        <v/>
      </c>
      <c r="F378" t="str">
        <f ca="1">IF(G378&gt;COUNTIF(A:A,$E$2),"",MATCH($E$2,OFFSET($A$3,SUM($F$2:F377),0,COUNTA(A:A),1),0))</f>
        <v/>
      </c>
      <c r="G378">
        <f t="shared" si="23"/>
        <v>376</v>
      </c>
      <c r="I378" t="str">
        <f t="shared" ca="1" si="21"/>
        <v/>
      </c>
      <c r="J378" t="str">
        <f ca="1">IF(K378&gt;COUNTIF(A:A,$I$2),"",MATCH($I$2,OFFSET($A$3,SUM($J$2:J377),0,COUNTA(A:A),1),0))</f>
        <v/>
      </c>
      <c r="K378">
        <f t="shared" si="22"/>
        <v>376</v>
      </c>
    </row>
    <row r="379" spans="1:11" x14ac:dyDescent="0.35">
      <c r="A379">
        <f>'Lead Generation'!H26</f>
        <v>0</v>
      </c>
      <c r="B379" t="str">
        <f>'Lead Generation'!I26</f>
        <v>Lead Generation|</v>
      </c>
      <c r="E379" t="str">
        <f t="shared" ca="1" si="20"/>
        <v/>
      </c>
      <c r="F379" t="str">
        <f ca="1">IF(G379&gt;COUNTIF(A:A,$E$2),"",MATCH($E$2,OFFSET($A$3,SUM($F$2:F378),0,COUNTA(A:A),1),0))</f>
        <v/>
      </c>
      <c r="G379">
        <f t="shared" si="23"/>
        <v>377</v>
      </c>
      <c r="I379" t="str">
        <f t="shared" ca="1" si="21"/>
        <v/>
      </c>
      <c r="J379" t="str">
        <f ca="1">IF(K379&gt;COUNTIF(A:A,$I$2),"",MATCH($I$2,OFFSET($A$3,SUM($J$2:J378),0,COUNTA(A:A),1),0))</f>
        <v/>
      </c>
      <c r="K379">
        <f t="shared" si="22"/>
        <v>377</v>
      </c>
    </row>
    <row r="380" spans="1:11" x14ac:dyDescent="0.35">
      <c r="A380">
        <f>'Lead Generation'!H27</f>
        <v>0</v>
      </c>
      <c r="B380" t="str">
        <f>'Lead Generation'!I27</f>
        <v>Lead Generation|</v>
      </c>
      <c r="E380" t="str">
        <f t="shared" ca="1" si="20"/>
        <v/>
      </c>
      <c r="F380" t="str">
        <f ca="1">IF(G380&gt;COUNTIF(A:A,$E$2),"",MATCH($E$2,OFFSET($A$3,SUM($F$2:F379),0,COUNTA(A:A),1),0))</f>
        <v/>
      </c>
      <c r="G380">
        <f t="shared" si="23"/>
        <v>378</v>
      </c>
      <c r="I380" t="str">
        <f t="shared" ca="1" si="21"/>
        <v/>
      </c>
      <c r="J380" t="str">
        <f ca="1">IF(K380&gt;COUNTIF(A:A,$I$2),"",MATCH($I$2,OFFSET($A$3,SUM($J$2:J379),0,COUNTA(A:A),1),0))</f>
        <v/>
      </c>
      <c r="K380">
        <f t="shared" si="22"/>
        <v>378</v>
      </c>
    </row>
    <row r="381" spans="1:11" x14ac:dyDescent="0.35">
      <c r="A381">
        <f>'Lead Generation'!H28</f>
        <v>0</v>
      </c>
      <c r="B381" t="str">
        <f>'Lead Generation'!I28</f>
        <v>Lead Generation|</v>
      </c>
      <c r="E381" t="str">
        <f t="shared" ca="1" si="20"/>
        <v/>
      </c>
      <c r="F381" t="str">
        <f ca="1">IF(G381&gt;COUNTIF(A:A,$E$2),"",MATCH($E$2,OFFSET($A$3,SUM($F$2:F380),0,COUNTA(A:A),1),0))</f>
        <v/>
      </c>
      <c r="G381">
        <f t="shared" si="23"/>
        <v>379</v>
      </c>
      <c r="I381" t="str">
        <f t="shared" ca="1" si="21"/>
        <v/>
      </c>
      <c r="J381" t="str">
        <f ca="1">IF(K381&gt;COUNTIF(A:A,$I$2),"",MATCH($I$2,OFFSET($A$3,SUM($J$2:J380),0,COUNTA(A:A),1),0))</f>
        <v/>
      </c>
      <c r="K381">
        <f t="shared" si="22"/>
        <v>379</v>
      </c>
    </row>
    <row r="382" spans="1:11" x14ac:dyDescent="0.35">
      <c r="A382">
        <f>'Lead Generation'!H29</f>
        <v>0</v>
      </c>
      <c r="B382" t="str">
        <f>'Lead Generation'!I29</f>
        <v>Lead Generation|</v>
      </c>
      <c r="E382" t="str">
        <f t="shared" ca="1" si="20"/>
        <v/>
      </c>
      <c r="F382" t="str">
        <f ca="1">IF(G382&gt;COUNTIF(A:A,$E$2),"",MATCH($E$2,OFFSET($A$3,SUM($F$2:F381),0,COUNTA(A:A),1),0))</f>
        <v/>
      </c>
      <c r="G382">
        <f t="shared" si="23"/>
        <v>380</v>
      </c>
      <c r="I382" t="str">
        <f t="shared" ca="1" si="21"/>
        <v/>
      </c>
      <c r="J382" t="str">
        <f ca="1">IF(K382&gt;COUNTIF(A:A,$I$2),"",MATCH($I$2,OFFSET($A$3,SUM($J$2:J381),0,COUNTA(A:A),1),0))</f>
        <v/>
      </c>
      <c r="K382">
        <f t="shared" si="22"/>
        <v>380</v>
      </c>
    </row>
    <row r="383" spans="1:11" x14ac:dyDescent="0.35">
      <c r="A383">
        <f>'Lead Generation'!H30</f>
        <v>0</v>
      </c>
      <c r="B383" t="str">
        <f>'Lead Generation'!I30</f>
        <v>Lead Generation|</v>
      </c>
      <c r="E383" t="str">
        <f t="shared" ca="1" si="20"/>
        <v/>
      </c>
      <c r="F383" t="str">
        <f ca="1">IF(G383&gt;COUNTIF(A:A,$E$2),"",MATCH($E$2,OFFSET($A$3,SUM($F$2:F382),0,COUNTA(A:A),1),0))</f>
        <v/>
      </c>
      <c r="G383">
        <f t="shared" si="23"/>
        <v>381</v>
      </c>
      <c r="I383" t="str">
        <f t="shared" ca="1" si="21"/>
        <v/>
      </c>
      <c r="J383" t="str">
        <f ca="1">IF(K383&gt;COUNTIF(A:A,$I$2),"",MATCH($I$2,OFFSET($A$3,SUM($J$2:J382),0,COUNTA(A:A),1),0))</f>
        <v/>
      </c>
      <c r="K383">
        <f t="shared" si="22"/>
        <v>381</v>
      </c>
    </row>
    <row r="384" spans="1:11" x14ac:dyDescent="0.35">
      <c r="A384">
        <f>'Lead Generation'!H31</f>
        <v>0</v>
      </c>
      <c r="B384" t="str">
        <f>'Lead Generation'!I31</f>
        <v>Lead Generation|</v>
      </c>
      <c r="E384" t="str">
        <f t="shared" ca="1" si="20"/>
        <v/>
      </c>
      <c r="F384" t="str">
        <f ca="1">IF(G384&gt;COUNTIF(A:A,$E$2),"",MATCH($E$2,OFFSET($A$3,SUM($F$2:F383),0,COUNTA(A:A),1),0))</f>
        <v/>
      </c>
      <c r="G384">
        <f t="shared" si="23"/>
        <v>382</v>
      </c>
      <c r="I384" t="str">
        <f t="shared" ca="1" si="21"/>
        <v/>
      </c>
      <c r="J384" t="str">
        <f ca="1">IF(K384&gt;COUNTIF(A:A,$I$2),"",MATCH($I$2,OFFSET($A$3,SUM($J$2:J383),0,COUNTA(A:A),1),0))</f>
        <v/>
      </c>
      <c r="K384">
        <f t="shared" si="22"/>
        <v>382</v>
      </c>
    </row>
    <row r="385" spans="1:11" x14ac:dyDescent="0.35">
      <c r="A385">
        <f>'Lead Generation'!H32</f>
        <v>0</v>
      </c>
      <c r="B385" t="str">
        <f>'Lead Generation'!I32</f>
        <v>Lead Generation|</v>
      </c>
      <c r="E385" t="str">
        <f t="shared" ca="1" si="20"/>
        <v/>
      </c>
      <c r="F385" t="str">
        <f ca="1">IF(G385&gt;COUNTIF(A:A,$E$2),"",MATCH($E$2,OFFSET($A$3,SUM($F$2:F384),0,COUNTA(A:A),1),0))</f>
        <v/>
      </c>
      <c r="G385">
        <f t="shared" si="23"/>
        <v>383</v>
      </c>
      <c r="I385" t="str">
        <f t="shared" ca="1" si="21"/>
        <v/>
      </c>
      <c r="J385" t="str">
        <f ca="1">IF(K385&gt;COUNTIF(A:A,$I$2),"",MATCH($I$2,OFFSET($A$3,SUM($J$2:J384),0,COUNTA(A:A),1),0))</f>
        <v/>
      </c>
      <c r="K385">
        <f t="shared" si="22"/>
        <v>383</v>
      </c>
    </row>
    <row r="386" spans="1:11" x14ac:dyDescent="0.35">
      <c r="A386">
        <f>'Lead Generation'!H33</f>
        <v>0</v>
      </c>
      <c r="B386" t="str">
        <f>'Lead Generation'!I33</f>
        <v>Lead Generation|</v>
      </c>
      <c r="E386" t="str">
        <f t="shared" ca="1" si="20"/>
        <v/>
      </c>
      <c r="F386" t="str">
        <f ca="1">IF(G386&gt;COUNTIF(A:A,$E$2),"",MATCH($E$2,OFFSET($A$3,SUM($F$2:F385),0,COUNTA(A:A),1),0))</f>
        <v/>
      </c>
      <c r="G386">
        <f t="shared" si="23"/>
        <v>384</v>
      </c>
      <c r="I386" t="str">
        <f t="shared" ca="1" si="21"/>
        <v/>
      </c>
      <c r="J386" t="str">
        <f ca="1">IF(K386&gt;COUNTIF(A:A,$I$2),"",MATCH($I$2,OFFSET($A$3,SUM($J$2:J385),0,COUNTA(A:A),1),0))</f>
        <v/>
      </c>
      <c r="K386">
        <f t="shared" si="22"/>
        <v>384</v>
      </c>
    </row>
    <row r="387" spans="1:11" x14ac:dyDescent="0.35">
      <c r="A387">
        <f>'Lead Generation'!H34</f>
        <v>0</v>
      </c>
      <c r="B387" t="str">
        <f>'Lead Generation'!I34</f>
        <v>Lead Generation|</v>
      </c>
      <c r="E387" t="str">
        <f t="shared" ca="1" si="20"/>
        <v/>
      </c>
      <c r="F387" t="str">
        <f ca="1">IF(G387&gt;COUNTIF(A:A,$E$2),"",MATCH($E$2,OFFSET($A$3,SUM($F$2:F386),0,COUNTA(A:A),1),0))</f>
        <v/>
      </c>
      <c r="G387">
        <f t="shared" si="23"/>
        <v>385</v>
      </c>
      <c r="I387" t="str">
        <f t="shared" ca="1" si="21"/>
        <v/>
      </c>
      <c r="J387" t="str">
        <f ca="1">IF(K387&gt;COUNTIF(A:A,$I$2),"",MATCH($I$2,OFFSET($A$3,SUM($J$2:J386),0,COUNTA(A:A),1),0))</f>
        <v/>
      </c>
      <c r="K387">
        <f t="shared" si="22"/>
        <v>385</v>
      </c>
    </row>
    <row r="388" spans="1:11" x14ac:dyDescent="0.35">
      <c r="A388">
        <f>'Lead Generation'!H35</f>
        <v>0</v>
      </c>
      <c r="B388" t="str">
        <f>'Lead Generation'!I35</f>
        <v>Lead Generation|</v>
      </c>
      <c r="E388" t="str">
        <f t="shared" ref="E388:E451" ca="1" si="24">IF(G388&gt;COUNTIF(A:A,$E$2),"",INDEX(OFFSET($B$3,0,0,COUNTA(B:B)),MATCH(E387,OFFSET($B$3,0,0,COUNTA(B:B),1),0)+F388))</f>
        <v/>
      </c>
      <c r="F388" t="str">
        <f ca="1">IF(G388&gt;COUNTIF(A:A,$E$2),"",MATCH($E$2,OFFSET($A$3,SUM($F$2:F387),0,COUNTA(A:A),1),0))</f>
        <v/>
      </c>
      <c r="G388">
        <f t="shared" si="23"/>
        <v>386</v>
      </c>
      <c r="I388" t="str">
        <f t="shared" ca="1" si="21"/>
        <v/>
      </c>
      <c r="J388" t="str">
        <f ca="1">IF(K388&gt;COUNTIF(A:A,$I$2),"",MATCH($I$2,OFFSET($A$3,SUM($J$2:J387),0,COUNTA(A:A),1),0))</f>
        <v/>
      </c>
      <c r="K388">
        <f t="shared" si="22"/>
        <v>386</v>
      </c>
    </row>
    <row r="389" spans="1:11" x14ac:dyDescent="0.35">
      <c r="A389">
        <f>'Lead Generation'!H36</f>
        <v>0</v>
      </c>
      <c r="B389" t="str">
        <f>'Lead Generation'!I36</f>
        <v>Lead Generation|</v>
      </c>
      <c r="E389" t="str">
        <f t="shared" ca="1" si="24"/>
        <v/>
      </c>
      <c r="F389" t="str">
        <f ca="1">IF(G389&gt;COUNTIF(A:A,$E$2),"",MATCH($E$2,OFFSET($A$3,SUM($F$2:F388),0,COUNTA(A:A),1),0))</f>
        <v/>
      </c>
      <c r="G389">
        <f t="shared" si="23"/>
        <v>387</v>
      </c>
      <c r="I389" t="str">
        <f t="shared" ref="I389:I452" ca="1" si="25">IF(K389&gt;COUNTIF(A:A,$I$2),"",INDEX(OFFSET($B$3,0,0,COUNTA(A:A)),MATCH(I388,OFFSET($B$3,0,0,COUNTA(A:A),1),0)+J389))</f>
        <v/>
      </c>
      <c r="J389" t="str">
        <f ca="1">IF(K389&gt;COUNTIF(A:A,$I$2),"",MATCH($I$2,OFFSET($A$3,SUM($J$2:J388),0,COUNTA(A:A),1),0))</f>
        <v/>
      </c>
      <c r="K389">
        <f t="shared" ref="K389:K452" si="26">K388+1</f>
        <v>387</v>
      </c>
    </row>
    <row r="390" spans="1:11" x14ac:dyDescent="0.35">
      <c r="A390">
        <f>'Lead Generation'!H37</f>
        <v>0</v>
      </c>
      <c r="B390" t="str">
        <f>'Lead Generation'!I37</f>
        <v>Lead Generation|</v>
      </c>
      <c r="E390" t="str">
        <f t="shared" ca="1" si="24"/>
        <v/>
      </c>
      <c r="F390" t="str">
        <f ca="1">IF(G390&gt;COUNTIF(A:A,$E$2),"",MATCH($E$2,OFFSET($A$3,SUM($F$2:F389),0,COUNTA(A:A),1),0))</f>
        <v/>
      </c>
      <c r="G390">
        <f t="shared" ref="G390:G453" si="27">G389+1</f>
        <v>388</v>
      </c>
      <c r="I390" t="str">
        <f t="shared" ca="1" si="25"/>
        <v/>
      </c>
      <c r="J390" t="str">
        <f ca="1">IF(K390&gt;COUNTIF(A:A,$I$2),"",MATCH($I$2,OFFSET($A$3,SUM($J$2:J389),0,COUNTA(A:A),1),0))</f>
        <v/>
      </c>
      <c r="K390">
        <f t="shared" si="26"/>
        <v>388</v>
      </c>
    </row>
    <row r="391" spans="1:11" x14ac:dyDescent="0.35">
      <c r="A391">
        <f>'Lead Generation'!H38</f>
        <v>0</v>
      </c>
      <c r="B391" t="str">
        <f>'Lead Generation'!I38</f>
        <v>Lead Generation|</v>
      </c>
      <c r="E391" t="str">
        <f t="shared" ca="1" si="24"/>
        <v/>
      </c>
      <c r="F391" t="str">
        <f ca="1">IF(G391&gt;COUNTIF(A:A,$E$2),"",MATCH($E$2,OFFSET($A$3,SUM($F$2:F390),0,COUNTA(A:A),1),0))</f>
        <v/>
      </c>
      <c r="G391">
        <f t="shared" si="27"/>
        <v>389</v>
      </c>
      <c r="I391" t="str">
        <f t="shared" ca="1" si="25"/>
        <v/>
      </c>
      <c r="J391" t="str">
        <f ca="1">IF(K391&gt;COUNTIF(A:A,$I$2),"",MATCH($I$2,OFFSET($A$3,SUM($J$2:J390),0,COUNTA(A:A),1),0))</f>
        <v/>
      </c>
      <c r="K391">
        <f t="shared" si="26"/>
        <v>389</v>
      </c>
    </row>
    <row r="392" spans="1:11" x14ac:dyDescent="0.35">
      <c r="A392">
        <f>'Lead Generation'!H39</f>
        <v>0</v>
      </c>
      <c r="B392" t="str">
        <f>'Lead Generation'!I39</f>
        <v>Lead Generation|</v>
      </c>
      <c r="E392" t="str">
        <f t="shared" ca="1" si="24"/>
        <v/>
      </c>
      <c r="F392" t="str">
        <f ca="1">IF(G392&gt;COUNTIF(A:A,$E$2),"",MATCH($E$2,OFFSET($A$3,SUM($F$2:F391),0,COUNTA(A:A),1),0))</f>
        <v/>
      </c>
      <c r="G392">
        <f t="shared" si="27"/>
        <v>390</v>
      </c>
      <c r="I392" t="str">
        <f t="shared" ca="1" si="25"/>
        <v/>
      </c>
      <c r="J392" t="str">
        <f ca="1">IF(K392&gt;COUNTIF(A:A,$I$2),"",MATCH($I$2,OFFSET($A$3,SUM($J$2:J391),0,COUNTA(A:A),1),0))</f>
        <v/>
      </c>
      <c r="K392">
        <f t="shared" si="26"/>
        <v>390</v>
      </c>
    </row>
    <row r="393" spans="1:11" x14ac:dyDescent="0.35">
      <c r="A393">
        <f>'Lead Generation'!H40</f>
        <v>0</v>
      </c>
      <c r="B393" t="str">
        <f>'Lead Generation'!I40</f>
        <v>Lead Generation|</v>
      </c>
      <c r="E393" t="str">
        <f t="shared" ca="1" si="24"/>
        <v/>
      </c>
      <c r="F393" t="str">
        <f ca="1">IF(G393&gt;COUNTIF(A:A,$E$2),"",MATCH($E$2,OFFSET($A$3,SUM($F$2:F392),0,COUNTA(A:A),1),0))</f>
        <v/>
      </c>
      <c r="G393">
        <f t="shared" si="27"/>
        <v>391</v>
      </c>
      <c r="I393" t="str">
        <f t="shared" ca="1" si="25"/>
        <v/>
      </c>
      <c r="J393" t="str">
        <f ca="1">IF(K393&gt;COUNTIF(A:A,$I$2),"",MATCH($I$2,OFFSET($A$3,SUM($J$2:J392),0,COUNTA(A:A),1),0))</f>
        <v/>
      </c>
      <c r="K393">
        <f t="shared" si="26"/>
        <v>391</v>
      </c>
    </row>
    <row r="394" spans="1:11" x14ac:dyDescent="0.35">
      <c r="A394">
        <f>'Lead Generation'!H41</f>
        <v>0</v>
      </c>
      <c r="B394" t="str">
        <f>'Lead Generation'!I41</f>
        <v>Lead Generation|</v>
      </c>
      <c r="E394" t="str">
        <f t="shared" ca="1" si="24"/>
        <v/>
      </c>
      <c r="F394" t="str">
        <f ca="1">IF(G394&gt;COUNTIF(A:A,$E$2),"",MATCH($E$2,OFFSET($A$3,SUM($F$2:F393),0,COUNTA(A:A),1),0))</f>
        <v/>
      </c>
      <c r="G394">
        <f t="shared" si="27"/>
        <v>392</v>
      </c>
      <c r="I394" t="str">
        <f t="shared" ca="1" si="25"/>
        <v/>
      </c>
      <c r="J394" t="str">
        <f ca="1">IF(K394&gt;COUNTIF(A:A,$I$2),"",MATCH($I$2,OFFSET($A$3,SUM($J$2:J393),0,COUNTA(A:A),1),0))</f>
        <v/>
      </c>
      <c r="K394">
        <f t="shared" si="26"/>
        <v>392</v>
      </c>
    </row>
    <row r="395" spans="1:11" x14ac:dyDescent="0.35">
      <c r="A395">
        <f>'Lead Generation'!H42</f>
        <v>0</v>
      </c>
      <c r="B395" t="str">
        <f>'Lead Generation'!I42</f>
        <v>Lead Generation|</v>
      </c>
      <c r="E395" t="str">
        <f t="shared" ca="1" si="24"/>
        <v/>
      </c>
      <c r="F395" t="str">
        <f ca="1">IF(G395&gt;COUNTIF(A:A,$E$2),"",MATCH($E$2,OFFSET($A$3,SUM($F$2:F394),0,COUNTA(A:A),1),0))</f>
        <v/>
      </c>
      <c r="G395">
        <f t="shared" si="27"/>
        <v>393</v>
      </c>
      <c r="I395" t="str">
        <f t="shared" ca="1" si="25"/>
        <v/>
      </c>
      <c r="J395" t="str">
        <f ca="1">IF(K395&gt;COUNTIF(A:A,$I$2),"",MATCH($I$2,OFFSET($A$3,SUM($J$2:J394),0,COUNTA(A:A),1),0))</f>
        <v/>
      </c>
      <c r="K395">
        <f t="shared" si="26"/>
        <v>393</v>
      </c>
    </row>
    <row r="396" spans="1:11" x14ac:dyDescent="0.35">
      <c r="A396">
        <f>'Lead Generation'!H43</f>
        <v>0</v>
      </c>
      <c r="B396" t="str">
        <f>'Lead Generation'!I43</f>
        <v>Lead Generation|</v>
      </c>
      <c r="E396" t="str">
        <f t="shared" ca="1" si="24"/>
        <v/>
      </c>
      <c r="F396" t="str">
        <f ca="1">IF(G396&gt;COUNTIF(A:A,$E$2),"",MATCH($E$2,OFFSET($A$3,SUM($F$2:F395),0,COUNTA(A:A),1),0))</f>
        <v/>
      </c>
      <c r="G396">
        <f t="shared" si="27"/>
        <v>394</v>
      </c>
      <c r="I396" t="str">
        <f t="shared" ca="1" si="25"/>
        <v/>
      </c>
      <c r="J396" t="str">
        <f ca="1">IF(K396&gt;COUNTIF(A:A,$I$2),"",MATCH($I$2,OFFSET($A$3,SUM($J$2:J395),0,COUNTA(A:A),1),0))</f>
        <v/>
      </c>
      <c r="K396">
        <f t="shared" si="26"/>
        <v>394</v>
      </c>
    </row>
    <row r="397" spans="1:11" x14ac:dyDescent="0.35">
      <c r="A397">
        <f>'Lead Generation'!H44</f>
        <v>0</v>
      </c>
      <c r="B397" t="str">
        <f>'Lead Generation'!I44</f>
        <v>Lead Generation|</v>
      </c>
      <c r="E397" t="str">
        <f t="shared" ca="1" si="24"/>
        <v/>
      </c>
      <c r="F397" t="str">
        <f ca="1">IF(G397&gt;COUNTIF(A:A,$E$2),"",MATCH($E$2,OFFSET($A$3,SUM($F$2:F396),0,COUNTA(A:A),1),0))</f>
        <v/>
      </c>
      <c r="G397">
        <f t="shared" si="27"/>
        <v>395</v>
      </c>
      <c r="I397" t="str">
        <f t="shared" ca="1" si="25"/>
        <v/>
      </c>
      <c r="J397" t="str">
        <f ca="1">IF(K397&gt;COUNTIF(A:A,$I$2),"",MATCH($I$2,OFFSET($A$3,SUM($J$2:J396),0,COUNTA(A:A),1),0))</f>
        <v/>
      </c>
      <c r="K397">
        <f t="shared" si="26"/>
        <v>395</v>
      </c>
    </row>
    <row r="398" spans="1:11" x14ac:dyDescent="0.35">
      <c r="A398">
        <f>'Lead Generation'!H45</f>
        <v>0</v>
      </c>
      <c r="B398" t="str">
        <f>'Lead Generation'!I45</f>
        <v>Lead Generation|</v>
      </c>
      <c r="E398" t="str">
        <f t="shared" ca="1" si="24"/>
        <v/>
      </c>
      <c r="F398" t="str">
        <f ca="1">IF(G398&gt;COUNTIF(A:A,$E$2),"",MATCH($E$2,OFFSET($A$3,SUM($F$2:F397),0,COUNTA(A:A),1),0))</f>
        <v/>
      </c>
      <c r="G398">
        <f t="shared" si="27"/>
        <v>396</v>
      </c>
      <c r="I398" t="str">
        <f t="shared" ca="1" si="25"/>
        <v/>
      </c>
      <c r="J398" t="str">
        <f ca="1">IF(K398&gt;COUNTIF(A:A,$I$2),"",MATCH($I$2,OFFSET($A$3,SUM($J$2:J397),0,COUNTA(A:A),1),0))</f>
        <v/>
      </c>
      <c r="K398">
        <f t="shared" si="26"/>
        <v>396</v>
      </c>
    </row>
    <row r="399" spans="1:11" x14ac:dyDescent="0.35">
      <c r="A399">
        <f>'Lead Generation'!H46</f>
        <v>0</v>
      </c>
      <c r="B399" t="str">
        <f>'Lead Generation'!I46</f>
        <v>Lead Generation|</v>
      </c>
      <c r="E399" t="str">
        <f t="shared" ca="1" si="24"/>
        <v/>
      </c>
      <c r="F399" t="str">
        <f ca="1">IF(G399&gt;COUNTIF(A:A,$E$2),"",MATCH($E$2,OFFSET($A$3,SUM($F$2:F398),0,COUNTA(A:A),1),0))</f>
        <v/>
      </c>
      <c r="G399">
        <f t="shared" si="27"/>
        <v>397</v>
      </c>
      <c r="I399" t="str">
        <f t="shared" ca="1" si="25"/>
        <v/>
      </c>
      <c r="J399" t="str">
        <f ca="1">IF(K399&gt;COUNTIF(A:A,$I$2),"",MATCH($I$2,OFFSET($A$3,SUM($J$2:J398),0,COUNTA(A:A),1),0))</f>
        <v/>
      </c>
      <c r="K399">
        <f t="shared" si="26"/>
        <v>397</v>
      </c>
    </row>
    <row r="400" spans="1:11" x14ac:dyDescent="0.35">
      <c r="A400">
        <f>'Lead Generation'!H47</f>
        <v>0</v>
      </c>
      <c r="B400" t="str">
        <f>'Lead Generation'!I47</f>
        <v>Lead Generation|</v>
      </c>
      <c r="E400" t="str">
        <f t="shared" ca="1" si="24"/>
        <v/>
      </c>
      <c r="F400" t="str">
        <f ca="1">IF(G400&gt;COUNTIF(A:A,$E$2),"",MATCH($E$2,OFFSET($A$3,SUM($F$2:F399),0,COUNTA(A:A),1),0))</f>
        <v/>
      </c>
      <c r="G400">
        <f t="shared" si="27"/>
        <v>398</v>
      </c>
      <c r="I400" t="str">
        <f t="shared" ca="1" si="25"/>
        <v/>
      </c>
      <c r="J400" t="str">
        <f ca="1">IF(K400&gt;COUNTIF(A:A,$I$2),"",MATCH($I$2,OFFSET($A$3,SUM($J$2:J399),0,COUNTA(A:A),1),0))</f>
        <v/>
      </c>
      <c r="K400">
        <f t="shared" si="26"/>
        <v>398</v>
      </c>
    </row>
    <row r="401" spans="1:11" x14ac:dyDescent="0.35">
      <c r="A401">
        <f>'Lead Generation'!H48</f>
        <v>0</v>
      </c>
      <c r="B401" t="str">
        <f>'Lead Generation'!I48</f>
        <v>Lead Generation|</v>
      </c>
      <c r="E401" t="str">
        <f t="shared" ca="1" si="24"/>
        <v/>
      </c>
      <c r="F401" t="str">
        <f ca="1">IF(G401&gt;COUNTIF(A:A,$E$2),"",MATCH($E$2,OFFSET($A$3,SUM($F$2:F400),0,COUNTA(A:A),1),0))</f>
        <v/>
      </c>
      <c r="G401">
        <f t="shared" si="27"/>
        <v>399</v>
      </c>
      <c r="I401" t="str">
        <f t="shared" ca="1" si="25"/>
        <v/>
      </c>
      <c r="J401" t="str">
        <f ca="1">IF(K401&gt;COUNTIF(A:A,$I$2),"",MATCH($I$2,OFFSET($A$3,SUM($J$2:J400),0,COUNTA(A:A),1),0))</f>
        <v/>
      </c>
      <c r="K401">
        <f t="shared" si="26"/>
        <v>399</v>
      </c>
    </row>
    <row r="402" spans="1:11" x14ac:dyDescent="0.35">
      <c r="A402">
        <f>'Lead Generation'!H49</f>
        <v>0</v>
      </c>
      <c r="B402" t="str">
        <f>'Lead Generation'!I49</f>
        <v>Lead Generation|</v>
      </c>
      <c r="E402" t="str">
        <f t="shared" ca="1" si="24"/>
        <v/>
      </c>
      <c r="F402" t="str">
        <f ca="1">IF(G402&gt;COUNTIF(A:A,$E$2),"",MATCH($E$2,OFFSET($A$3,SUM($F$2:F401),0,COUNTA(A:A),1),0))</f>
        <v/>
      </c>
      <c r="G402">
        <f t="shared" si="27"/>
        <v>400</v>
      </c>
      <c r="I402" t="str">
        <f t="shared" ca="1" si="25"/>
        <v/>
      </c>
      <c r="J402" t="str">
        <f ca="1">IF(K402&gt;COUNTIF(A:A,$I$2),"",MATCH($I$2,OFFSET($A$3,SUM($J$2:J401),0,COUNTA(A:A),1),0))</f>
        <v/>
      </c>
      <c r="K402">
        <f t="shared" si="26"/>
        <v>400</v>
      </c>
    </row>
    <row r="403" spans="1:11" x14ac:dyDescent="0.35">
      <c r="A403">
        <f>'Lead Generation'!H50</f>
        <v>0</v>
      </c>
      <c r="B403" t="str">
        <f>'Lead Generation'!I50</f>
        <v>Lead Generation|</v>
      </c>
      <c r="E403" t="str">
        <f t="shared" ca="1" si="24"/>
        <v/>
      </c>
      <c r="F403" t="str">
        <f ca="1">IF(G403&gt;COUNTIF(A:A,$E$2),"",MATCH($E$2,OFFSET($A$3,SUM($F$2:F402),0,COUNTA(A:A),1),0))</f>
        <v/>
      </c>
      <c r="G403">
        <f t="shared" si="27"/>
        <v>401</v>
      </c>
      <c r="I403" t="str">
        <f t="shared" ca="1" si="25"/>
        <v/>
      </c>
      <c r="J403" t="str">
        <f ca="1">IF(K403&gt;COUNTIF(A:A,$I$2),"",MATCH($I$2,OFFSET($A$3,SUM($J$2:J402),0,COUNTA(A:A),1),0))</f>
        <v/>
      </c>
      <c r="K403">
        <f t="shared" si="26"/>
        <v>401</v>
      </c>
    </row>
    <row r="404" spans="1:11" x14ac:dyDescent="0.35">
      <c r="A404">
        <f>'Lead Generation'!H51</f>
        <v>0</v>
      </c>
      <c r="B404" t="str">
        <f>'Lead Generation'!I51</f>
        <v>Lead Generation|</v>
      </c>
      <c r="E404" t="str">
        <f t="shared" ca="1" si="24"/>
        <v/>
      </c>
      <c r="F404" t="str">
        <f ca="1">IF(G404&gt;COUNTIF(A:A,$E$2),"",MATCH($E$2,OFFSET($A$3,SUM($F$2:F403),0,COUNTA(A:A),1),0))</f>
        <v/>
      </c>
      <c r="G404">
        <f t="shared" si="27"/>
        <v>402</v>
      </c>
      <c r="I404" t="str">
        <f t="shared" ca="1" si="25"/>
        <v/>
      </c>
      <c r="J404" t="str">
        <f ca="1">IF(K404&gt;COUNTIF(A:A,$I$2),"",MATCH($I$2,OFFSET($A$3,SUM($J$2:J403),0,COUNTA(A:A),1),0))</f>
        <v/>
      </c>
      <c r="K404">
        <f t="shared" si="26"/>
        <v>402</v>
      </c>
    </row>
    <row r="405" spans="1:11" x14ac:dyDescent="0.35">
      <c r="A405">
        <f>'Lead Generation'!H52</f>
        <v>0</v>
      </c>
      <c r="B405" t="str">
        <f>'Lead Generation'!I52</f>
        <v>Lead Generation|</v>
      </c>
      <c r="E405" t="str">
        <f t="shared" ca="1" si="24"/>
        <v/>
      </c>
      <c r="F405" t="str">
        <f ca="1">IF(G405&gt;COUNTIF(A:A,$E$2),"",MATCH($E$2,OFFSET($A$3,SUM($F$2:F404),0,COUNTA(A:A),1),0))</f>
        <v/>
      </c>
      <c r="G405">
        <f t="shared" si="27"/>
        <v>403</v>
      </c>
      <c r="I405" t="str">
        <f t="shared" ca="1" si="25"/>
        <v/>
      </c>
      <c r="J405" t="str">
        <f ca="1">IF(K405&gt;COUNTIF(A:A,$I$2),"",MATCH($I$2,OFFSET($A$3,SUM($J$2:J404),0,COUNTA(A:A),1),0))</f>
        <v/>
      </c>
      <c r="K405">
        <f t="shared" si="26"/>
        <v>403</v>
      </c>
    </row>
    <row r="406" spans="1:11" x14ac:dyDescent="0.35">
      <c r="A406">
        <f>'Lead Generation'!H53</f>
        <v>0</v>
      </c>
      <c r="B406" t="str">
        <f>'Lead Generation'!I53</f>
        <v>Lead Generation|</v>
      </c>
      <c r="E406" t="str">
        <f t="shared" ca="1" si="24"/>
        <v/>
      </c>
      <c r="F406" t="str">
        <f ca="1">IF(G406&gt;COUNTIF(A:A,$E$2),"",MATCH($E$2,OFFSET($A$3,SUM($F$2:F405),0,COUNTA(A:A),1),0))</f>
        <v/>
      </c>
      <c r="G406">
        <f t="shared" si="27"/>
        <v>404</v>
      </c>
      <c r="I406" t="str">
        <f t="shared" ca="1" si="25"/>
        <v/>
      </c>
      <c r="J406" t="str">
        <f ca="1">IF(K406&gt;COUNTIF(A:A,$I$2),"",MATCH($I$2,OFFSET($A$3,SUM($J$2:J405),0,COUNTA(A:A),1),0))</f>
        <v/>
      </c>
      <c r="K406">
        <f t="shared" si="26"/>
        <v>404</v>
      </c>
    </row>
    <row r="407" spans="1:11" x14ac:dyDescent="0.35">
      <c r="A407">
        <f>'Lead Generation'!H54</f>
        <v>0</v>
      </c>
      <c r="B407" t="str">
        <f>'Lead Generation'!I54</f>
        <v>Lead Generation|</v>
      </c>
      <c r="E407" t="str">
        <f t="shared" ca="1" si="24"/>
        <v/>
      </c>
      <c r="F407" t="str">
        <f ca="1">IF(G407&gt;COUNTIF(A:A,$E$2),"",MATCH($E$2,OFFSET($A$3,SUM($F$2:F406),0,COUNTA(A:A),1),0))</f>
        <v/>
      </c>
      <c r="G407">
        <f t="shared" si="27"/>
        <v>405</v>
      </c>
      <c r="I407" t="str">
        <f t="shared" ca="1" si="25"/>
        <v/>
      </c>
      <c r="J407" t="str">
        <f ca="1">IF(K407&gt;COUNTIF(A:A,$I$2),"",MATCH($I$2,OFFSET($A$3,SUM($J$2:J406),0,COUNTA(A:A),1),0))</f>
        <v/>
      </c>
      <c r="K407">
        <f t="shared" si="26"/>
        <v>405</v>
      </c>
    </row>
    <row r="408" spans="1:11" x14ac:dyDescent="0.35">
      <c r="A408">
        <f>'Lead Generation'!H55</f>
        <v>0</v>
      </c>
      <c r="B408" t="str">
        <f>'Lead Generation'!I55</f>
        <v>Lead Generation|</v>
      </c>
      <c r="E408" t="str">
        <f t="shared" ca="1" si="24"/>
        <v/>
      </c>
      <c r="F408" t="str">
        <f ca="1">IF(G408&gt;COUNTIF(A:A,$E$2),"",MATCH($E$2,OFFSET($A$3,SUM($F$2:F407),0,COUNTA(A:A),1),0))</f>
        <v/>
      </c>
      <c r="G408">
        <f t="shared" si="27"/>
        <v>406</v>
      </c>
      <c r="I408" t="str">
        <f t="shared" ca="1" si="25"/>
        <v/>
      </c>
      <c r="J408" t="str">
        <f ca="1">IF(K408&gt;COUNTIF(A:A,$I$2),"",MATCH($I$2,OFFSET($A$3,SUM($J$2:J407),0,COUNTA(A:A),1),0))</f>
        <v/>
      </c>
      <c r="K408">
        <f t="shared" si="26"/>
        <v>406</v>
      </c>
    </row>
    <row r="409" spans="1:11" x14ac:dyDescent="0.35">
      <c r="A409">
        <f>'Lead Generation'!H56</f>
        <v>0</v>
      </c>
      <c r="B409" t="str">
        <f>'Lead Generation'!I56</f>
        <v>Lead Generation|</v>
      </c>
      <c r="E409" t="str">
        <f t="shared" ca="1" si="24"/>
        <v/>
      </c>
      <c r="F409" t="str">
        <f ca="1">IF(G409&gt;COUNTIF(A:A,$E$2),"",MATCH($E$2,OFFSET($A$3,SUM($F$2:F408),0,COUNTA(A:A),1),0))</f>
        <v/>
      </c>
      <c r="G409">
        <f t="shared" si="27"/>
        <v>407</v>
      </c>
      <c r="I409" t="str">
        <f t="shared" ca="1" si="25"/>
        <v/>
      </c>
      <c r="J409" t="str">
        <f ca="1">IF(K409&gt;COUNTIF(A:A,$I$2),"",MATCH($I$2,OFFSET($A$3,SUM($J$2:J408),0,COUNTA(A:A),1),0))</f>
        <v/>
      </c>
      <c r="K409">
        <f t="shared" si="26"/>
        <v>407</v>
      </c>
    </row>
    <row r="410" spans="1:11" x14ac:dyDescent="0.35">
      <c r="A410" t="str">
        <f>Ecommerce!H7</f>
        <v>P2</v>
      </c>
      <c r="B410" t="str">
        <f>Ecommerce!I7</f>
        <v>Ecommerce|Product List Views</v>
      </c>
      <c r="E410" t="str">
        <f t="shared" ca="1" si="24"/>
        <v/>
      </c>
      <c r="F410" t="str">
        <f ca="1">IF(G410&gt;COUNTIF(A:A,$E$2),"",MATCH($E$2,OFFSET($A$3,SUM($F$2:F409),0,COUNTA(A:A),1),0))</f>
        <v/>
      </c>
      <c r="G410">
        <f t="shared" si="27"/>
        <v>408</v>
      </c>
      <c r="I410" t="str">
        <f t="shared" ca="1" si="25"/>
        <v/>
      </c>
      <c r="J410" t="str">
        <f ca="1">IF(K410&gt;COUNTIF(A:A,$I$2),"",MATCH($I$2,OFFSET($A$3,SUM($J$2:J409),0,COUNTA(A:A),1),0))</f>
        <v/>
      </c>
      <c r="K410">
        <f t="shared" si="26"/>
        <v>408</v>
      </c>
    </row>
    <row r="411" spans="1:11" x14ac:dyDescent="0.35">
      <c r="A411" t="str">
        <f>Ecommerce!H9</f>
        <v>P2</v>
      </c>
      <c r="B411" t="str">
        <f>Ecommerce!I9</f>
        <v>Ecommerce|Product views</v>
      </c>
      <c r="E411" t="str">
        <f t="shared" ca="1" si="24"/>
        <v/>
      </c>
      <c r="F411" t="str">
        <f ca="1">IF(G411&gt;COUNTIF(A:A,$E$2),"",MATCH($E$2,OFFSET($A$3,SUM($F$2:F410),0,COUNTA(A:A),1),0))</f>
        <v/>
      </c>
      <c r="G411">
        <f t="shared" si="27"/>
        <v>409</v>
      </c>
      <c r="I411" t="str">
        <f t="shared" ca="1" si="25"/>
        <v/>
      </c>
      <c r="J411" t="str">
        <f ca="1">IF(K411&gt;COUNTIF(A:A,$I$2),"",MATCH($I$2,OFFSET($A$3,SUM($J$2:J410),0,COUNTA(A:A),1),0))</f>
        <v/>
      </c>
      <c r="K411">
        <f t="shared" si="26"/>
        <v>409</v>
      </c>
    </row>
    <row r="412" spans="1:11" x14ac:dyDescent="0.35">
      <c r="A412" t="e">
        <f>Ecommerce!#REF!</f>
        <v>#REF!</v>
      </c>
      <c r="B412" t="e">
        <f>Ecommerce!#REF!</f>
        <v>#REF!</v>
      </c>
      <c r="E412" t="str">
        <f t="shared" ca="1" si="24"/>
        <v/>
      </c>
      <c r="F412" t="str">
        <f ca="1">IF(G412&gt;COUNTIF(A:A,$E$2),"",MATCH($E$2,OFFSET($A$3,SUM($F$2:F411),0,COUNTA(A:A),1),0))</f>
        <v/>
      </c>
      <c r="G412">
        <f t="shared" si="27"/>
        <v>410</v>
      </c>
      <c r="I412" t="str">
        <f t="shared" ca="1" si="25"/>
        <v/>
      </c>
      <c r="J412" t="str">
        <f ca="1">IF(K412&gt;COUNTIF(A:A,$I$2),"",MATCH($I$2,OFFSET($A$3,SUM($J$2:J411),0,COUNTA(A:A),1),0))</f>
        <v/>
      </c>
      <c r="K412">
        <f t="shared" si="26"/>
        <v>410</v>
      </c>
    </row>
    <row r="413" spans="1:11" x14ac:dyDescent="0.35">
      <c r="A413" t="str">
        <f>Ecommerce!H10</f>
        <v>P2</v>
      </c>
      <c r="B413" t="str">
        <f>Ecommerce!I10</f>
        <v>Ecommerce|Cart additions</v>
      </c>
      <c r="E413" t="str">
        <f t="shared" ca="1" si="24"/>
        <v/>
      </c>
      <c r="F413" t="str">
        <f ca="1">IF(G413&gt;COUNTIF(A:A,$E$2),"",MATCH($E$2,OFFSET($A$3,SUM($F$2:F412),0,COUNTA(A:A),1),0))</f>
        <v/>
      </c>
      <c r="G413">
        <f t="shared" si="27"/>
        <v>411</v>
      </c>
      <c r="I413" t="str">
        <f t="shared" ca="1" si="25"/>
        <v/>
      </c>
      <c r="J413" t="str">
        <f ca="1">IF(K413&gt;COUNTIF(A:A,$I$2),"",MATCH($I$2,OFFSET($A$3,SUM($J$2:J412),0,COUNTA(A:A),1),0))</f>
        <v/>
      </c>
      <c r="K413">
        <f t="shared" si="26"/>
        <v>411</v>
      </c>
    </row>
    <row r="414" spans="1:11" x14ac:dyDescent="0.35">
      <c r="A414" t="str">
        <f>Ecommerce!H11</f>
        <v>P2</v>
      </c>
      <c r="B414" t="str">
        <f>Ecommerce!I11</f>
        <v>Ecommerce|Cart removals</v>
      </c>
      <c r="E414" t="str">
        <f t="shared" ca="1" si="24"/>
        <v/>
      </c>
      <c r="F414" t="str">
        <f ca="1">IF(G414&gt;COUNTIF(A:A,$E$2),"",MATCH($E$2,OFFSET($A$3,SUM($F$2:F413),0,COUNTA(A:A),1),0))</f>
        <v/>
      </c>
      <c r="G414">
        <f t="shared" si="27"/>
        <v>412</v>
      </c>
      <c r="I414" t="str">
        <f t="shared" ca="1" si="25"/>
        <v/>
      </c>
      <c r="J414" t="str">
        <f ca="1">IF(K414&gt;COUNTIF(A:A,$I$2),"",MATCH($I$2,OFFSET($A$3,SUM($J$2:J413),0,COUNTA(A:A),1),0))</f>
        <v/>
      </c>
      <c r="K414">
        <f t="shared" si="26"/>
        <v>412</v>
      </c>
    </row>
    <row r="415" spans="1:11" x14ac:dyDescent="0.35">
      <c r="A415" t="str">
        <f>Ecommerce!H12</f>
        <v>P2</v>
      </c>
      <c r="B415" t="str">
        <f>Ecommerce!I12</f>
        <v>Ecommerce|Cart View</v>
      </c>
      <c r="E415" t="str">
        <f t="shared" ca="1" si="24"/>
        <v/>
      </c>
      <c r="F415" t="str">
        <f ca="1">IF(G415&gt;COUNTIF(A:A,$E$2),"",MATCH($E$2,OFFSET($A$3,SUM($F$2:F414),0,COUNTA(A:A),1),0))</f>
        <v/>
      </c>
      <c r="G415">
        <f t="shared" si="27"/>
        <v>413</v>
      </c>
      <c r="I415" t="str">
        <f t="shared" ca="1" si="25"/>
        <v/>
      </c>
      <c r="J415" t="str">
        <f ca="1">IF(K415&gt;COUNTIF(A:A,$I$2),"",MATCH($I$2,OFFSET($A$3,SUM($J$2:J414),0,COUNTA(A:A),1),0))</f>
        <v/>
      </c>
      <c r="K415">
        <f t="shared" si="26"/>
        <v>413</v>
      </c>
    </row>
    <row r="416" spans="1:11" x14ac:dyDescent="0.35">
      <c r="A416" t="str">
        <f>Ecommerce!H13</f>
        <v>P2</v>
      </c>
      <c r="B416" t="str">
        <f>Ecommerce!I13</f>
        <v>Ecommerce|Checkout Steps</v>
      </c>
      <c r="E416" t="str">
        <f t="shared" ca="1" si="24"/>
        <v/>
      </c>
      <c r="F416" t="str">
        <f ca="1">IF(G416&gt;COUNTIF(A:A,$E$2),"",MATCH($E$2,OFFSET($A$3,SUM($F$2:F415),0,COUNTA(A:A),1),0))</f>
        <v/>
      </c>
      <c r="G416">
        <f t="shared" si="27"/>
        <v>414</v>
      </c>
      <c r="I416" t="str">
        <f t="shared" ca="1" si="25"/>
        <v/>
      </c>
      <c r="J416" t="str">
        <f ca="1">IF(K416&gt;COUNTIF(A:A,$I$2),"",MATCH($I$2,OFFSET($A$3,SUM($J$2:J415),0,COUNTA(A:A),1),0))</f>
        <v/>
      </c>
      <c r="K416">
        <f t="shared" si="26"/>
        <v>414</v>
      </c>
    </row>
    <row r="417" spans="1:11" x14ac:dyDescent="0.35">
      <c r="A417" t="str">
        <f>Ecommerce!H14</f>
        <v>P2</v>
      </c>
      <c r="B417" t="str">
        <f>Ecommerce!I14</f>
        <v>Ecommerce|Transactions/Orders</v>
      </c>
      <c r="E417" t="str">
        <f t="shared" ca="1" si="24"/>
        <v/>
      </c>
      <c r="F417" t="str">
        <f ca="1">IF(G417&gt;COUNTIF(A:A,$E$2),"",MATCH($E$2,OFFSET($A$3,SUM($F$2:F416),0,COUNTA(A:A),1),0))</f>
        <v/>
      </c>
      <c r="G417">
        <f t="shared" si="27"/>
        <v>415</v>
      </c>
      <c r="I417" t="str">
        <f t="shared" ca="1" si="25"/>
        <v/>
      </c>
      <c r="J417" t="str">
        <f ca="1">IF(K417&gt;COUNTIF(A:A,$I$2),"",MATCH($I$2,OFFSET($A$3,SUM($J$2:J416),0,COUNTA(A:A),1),0))</f>
        <v/>
      </c>
      <c r="K417">
        <f t="shared" si="26"/>
        <v>415</v>
      </c>
    </row>
    <row r="418" spans="1:11" x14ac:dyDescent="0.35">
      <c r="A418" t="e">
        <f>Ecommerce!#REF!</f>
        <v>#REF!</v>
      </c>
      <c r="B418" t="e">
        <f>Ecommerce!#REF!</f>
        <v>#REF!</v>
      </c>
      <c r="E418" t="str">
        <f t="shared" ca="1" si="24"/>
        <v/>
      </c>
      <c r="F418" t="str">
        <f ca="1">IF(G418&gt;COUNTIF(A:A,$E$2),"",MATCH($E$2,OFFSET($A$3,SUM($F$2:F417),0,COUNTA(A:A),1),0))</f>
        <v/>
      </c>
      <c r="G418">
        <f t="shared" si="27"/>
        <v>416</v>
      </c>
      <c r="I418" t="str">
        <f t="shared" ca="1" si="25"/>
        <v/>
      </c>
      <c r="J418" t="str">
        <f ca="1">IF(K418&gt;COUNTIF(A:A,$I$2),"",MATCH($I$2,OFFSET($A$3,SUM($J$2:J417),0,COUNTA(A:A),1),0))</f>
        <v/>
      </c>
      <c r="K418">
        <f t="shared" si="26"/>
        <v>416</v>
      </c>
    </row>
    <row r="419" spans="1:11" x14ac:dyDescent="0.35">
      <c r="A419" t="e">
        <f>Ecommerce!#REF!</f>
        <v>#REF!</v>
      </c>
      <c r="B419" t="e">
        <f>Ecommerce!#REF!</f>
        <v>#REF!</v>
      </c>
      <c r="E419" t="str">
        <f t="shared" ca="1" si="24"/>
        <v/>
      </c>
      <c r="F419" t="str">
        <f ca="1">IF(G419&gt;COUNTIF(A:A,$E$2),"",MATCH($E$2,OFFSET($A$3,SUM($F$2:F418),0,COUNTA(A:A),1),0))</f>
        <v/>
      </c>
      <c r="G419">
        <f t="shared" si="27"/>
        <v>417</v>
      </c>
      <c r="I419" t="str">
        <f t="shared" ca="1" si="25"/>
        <v/>
      </c>
      <c r="J419" t="str">
        <f ca="1">IF(K419&gt;COUNTIF(A:A,$I$2),"",MATCH($I$2,OFFSET($A$3,SUM($J$2:J418),0,COUNTA(A:A),1),0))</f>
        <v/>
      </c>
      <c r="K419">
        <f t="shared" si="26"/>
        <v>417</v>
      </c>
    </row>
    <row r="420" spans="1:11" x14ac:dyDescent="0.35">
      <c r="A420" t="e">
        <f>Ecommerce!#REF!</f>
        <v>#REF!</v>
      </c>
      <c r="B420" t="e">
        <f>Ecommerce!#REF!</f>
        <v>#REF!</v>
      </c>
      <c r="E420" t="str">
        <f t="shared" ca="1" si="24"/>
        <v/>
      </c>
      <c r="F420" t="str">
        <f ca="1">IF(G420&gt;COUNTIF(A:A,$E$2),"",MATCH($E$2,OFFSET($A$3,SUM($F$2:F419),0,COUNTA(A:A),1),0))</f>
        <v/>
      </c>
      <c r="G420">
        <f t="shared" si="27"/>
        <v>418</v>
      </c>
      <c r="I420" t="str">
        <f t="shared" ca="1" si="25"/>
        <v/>
      </c>
      <c r="J420" t="str">
        <f ca="1">IF(K420&gt;COUNTIF(A:A,$I$2),"",MATCH($I$2,OFFSET($A$3,SUM($J$2:J419),0,COUNTA(A:A),1),0))</f>
        <v/>
      </c>
      <c r="K420">
        <f t="shared" si="26"/>
        <v>418</v>
      </c>
    </row>
    <row r="421" spans="1:11" x14ac:dyDescent="0.35">
      <c r="A421" t="str">
        <f>Ecommerce!H15</f>
        <v>P2</v>
      </c>
      <c r="B421" t="str">
        <f>Ecommerce!I15</f>
        <v>Ecommerce|Product ID/Product Details</v>
      </c>
      <c r="E421" t="str">
        <f t="shared" ca="1" si="24"/>
        <v/>
      </c>
      <c r="F421" t="str">
        <f ca="1">IF(G421&gt;COUNTIF(A:A,$E$2),"",MATCH($E$2,OFFSET($A$3,SUM($F$2:F420),0,COUNTA(A:A),1),0))</f>
        <v/>
      </c>
      <c r="G421">
        <f t="shared" si="27"/>
        <v>419</v>
      </c>
      <c r="I421" t="str">
        <f t="shared" ca="1" si="25"/>
        <v/>
      </c>
      <c r="J421" t="str">
        <f ca="1">IF(K421&gt;COUNTIF(A:A,$I$2),"",MATCH($I$2,OFFSET($A$3,SUM($J$2:J420),0,COUNTA(A:A),1),0))</f>
        <v/>
      </c>
      <c r="K421">
        <f t="shared" si="26"/>
        <v>419</v>
      </c>
    </row>
    <row r="422" spans="1:11" x14ac:dyDescent="0.35">
      <c r="A422" t="str">
        <f>Ecommerce!H16</f>
        <v>P2</v>
      </c>
      <c r="B422" t="str">
        <f>Ecommerce!I16</f>
        <v>Ecommerce|Purchase ID</v>
      </c>
      <c r="E422" t="str">
        <f t="shared" ca="1" si="24"/>
        <v/>
      </c>
      <c r="F422" t="str">
        <f ca="1">IF(G422&gt;COUNTIF(A:A,$E$2),"",MATCH($E$2,OFFSET($A$3,SUM($F$2:F421),0,COUNTA(A:A),1),0))</f>
        <v/>
      </c>
      <c r="G422">
        <f t="shared" si="27"/>
        <v>420</v>
      </c>
      <c r="I422" t="str">
        <f t="shared" ca="1" si="25"/>
        <v/>
      </c>
      <c r="J422" t="str">
        <f ca="1">IF(K422&gt;COUNTIF(A:A,$I$2),"",MATCH($I$2,OFFSET($A$3,SUM($J$2:J421),0,COUNTA(A:A),1),0))</f>
        <v/>
      </c>
      <c r="K422">
        <f t="shared" si="26"/>
        <v>420</v>
      </c>
    </row>
    <row r="423" spans="1:11" x14ac:dyDescent="0.35">
      <c r="A423" t="str">
        <f>Ecommerce!H17</f>
        <v>P2</v>
      </c>
      <c r="B423" t="str">
        <f>Ecommerce!I17</f>
        <v>Ecommerce|Product Customisation</v>
      </c>
      <c r="E423" t="str">
        <f t="shared" ca="1" si="24"/>
        <v/>
      </c>
      <c r="F423" t="str">
        <f ca="1">IF(G423&gt;COUNTIF(A:A,$E$2),"",MATCH($E$2,OFFSET($A$3,SUM($F$2:F422),0,COUNTA(A:A),1),0))</f>
        <v/>
      </c>
      <c r="G423">
        <f t="shared" si="27"/>
        <v>421</v>
      </c>
      <c r="I423" t="str">
        <f t="shared" ca="1" si="25"/>
        <v/>
      </c>
      <c r="J423" t="str">
        <f ca="1">IF(K423&gt;COUNTIF(A:A,$I$2),"",MATCH($I$2,OFFSET($A$3,SUM($J$2:J422),0,COUNTA(A:A),1),0))</f>
        <v/>
      </c>
      <c r="K423">
        <f t="shared" si="26"/>
        <v>421</v>
      </c>
    </row>
    <row r="424" spans="1:11" x14ac:dyDescent="0.35">
      <c r="A424" t="str">
        <f>Ecommerce!H18</f>
        <v>P2</v>
      </c>
      <c r="B424" t="str">
        <f>Ecommerce!I18</f>
        <v>Ecommerce|Shopping Bag: Out of Stock</v>
      </c>
      <c r="E424" t="str">
        <f t="shared" ca="1" si="24"/>
        <v/>
      </c>
      <c r="F424" t="str">
        <f ca="1">IF(G424&gt;COUNTIF(A:A,$E$2),"",MATCH($E$2,OFFSET($A$3,SUM($F$2:F423),0,COUNTA(A:A),1),0))</f>
        <v/>
      </c>
      <c r="G424">
        <f t="shared" si="27"/>
        <v>422</v>
      </c>
      <c r="I424" t="str">
        <f t="shared" ca="1" si="25"/>
        <v/>
      </c>
      <c r="J424" t="str">
        <f ca="1">IF(K424&gt;COUNTIF(A:A,$I$2),"",MATCH($I$2,OFFSET($A$3,SUM($J$2:J423),0,COUNTA(A:A),1),0))</f>
        <v/>
      </c>
      <c r="K424">
        <f t="shared" si="26"/>
        <v>422</v>
      </c>
    </row>
    <row r="425" spans="1:11" x14ac:dyDescent="0.35">
      <c r="A425" t="str">
        <f>Ecommerce!H19</f>
        <v>P2</v>
      </c>
      <c r="B425" t="str">
        <f>Ecommerce!I19</f>
        <v>Ecommerce|Payment Method</v>
      </c>
      <c r="E425" t="str">
        <f t="shared" ca="1" si="24"/>
        <v/>
      </c>
      <c r="F425" t="str">
        <f ca="1">IF(G425&gt;COUNTIF(A:A,$E$2),"",MATCH($E$2,OFFSET($A$3,SUM($F$2:F424),0,COUNTA(A:A),1),0))</f>
        <v/>
      </c>
      <c r="G425">
        <f t="shared" si="27"/>
        <v>423</v>
      </c>
      <c r="I425" t="str">
        <f t="shared" ca="1" si="25"/>
        <v/>
      </c>
      <c r="J425" t="str">
        <f ca="1">IF(K425&gt;COUNTIF(A:A,$I$2),"",MATCH($I$2,OFFSET($A$3,SUM($J$2:J424),0,COUNTA(A:A),1),0))</f>
        <v/>
      </c>
      <c r="K425">
        <f t="shared" si="26"/>
        <v>423</v>
      </c>
    </row>
    <row r="426" spans="1:11" x14ac:dyDescent="0.35">
      <c r="A426" t="str">
        <f>Ecommerce!H20</f>
        <v>P2</v>
      </c>
      <c r="B426" t="str">
        <f>Ecommerce!I20</f>
        <v>Ecommerce|Shipping Method</v>
      </c>
      <c r="E426" t="str">
        <f t="shared" ca="1" si="24"/>
        <v/>
      </c>
      <c r="F426" t="str">
        <f ca="1">IF(G426&gt;COUNTIF(A:A,$E$2),"",MATCH($E$2,OFFSET($A$3,SUM($F$2:F425),0,COUNTA(A:A),1),0))</f>
        <v/>
      </c>
      <c r="G426">
        <f t="shared" si="27"/>
        <v>424</v>
      </c>
      <c r="I426" t="str">
        <f t="shared" ca="1" si="25"/>
        <v/>
      </c>
      <c r="J426" t="str">
        <f ca="1">IF(K426&gt;COUNTIF(A:A,$I$2),"",MATCH($I$2,OFFSET($A$3,SUM($J$2:J425),0,COUNTA(A:A),1),0))</f>
        <v/>
      </c>
      <c r="K426">
        <f t="shared" si="26"/>
        <v>424</v>
      </c>
    </row>
    <row r="427" spans="1:11" x14ac:dyDescent="0.35">
      <c r="A427" t="str">
        <f>Ecommerce!H21</f>
        <v>P2</v>
      </c>
      <c r="B427" t="str">
        <f>Ecommerce!I21</f>
        <v>Ecommerce|User State</v>
      </c>
      <c r="E427" t="str">
        <f t="shared" ca="1" si="24"/>
        <v/>
      </c>
      <c r="F427" t="str">
        <f ca="1">IF(G427&gt;COUNTIF(A:A,$E$2),"",MATCH($E$2,OFFSET($A$3,SUM($F$2:F426),0,COUNTA(A:A),1),0))</f>
        <v/>
      </c>
      <c r="G427">
        <f t="shared" si="27"/>
        <v>425</v>
      </c>
      <c r="I427" t="str">
        <f t="shared" ca="1" si="25"/>
        <v/>
      </c>
      <c r="J427" t="str">
        <f ca="1">IF(K427&gt;COUNTIF(A:A,$I$2),"",MATCH($I$2,OFFSET($A$3,SUM($J$2:J426),0,COUNTA(A:A),1),0))</f>
        <v/>
      </c>
      <c r="K427">
        <f t="shared" si="26"/>
        <v>425</v>
      </c>
    </row>
    <row r="428" spans="1:11" x14ac:dyDescent="0.35">
      <c r="A428" t="str">
        <f>Ecommerce!H22</f>
        <v>P2</v>
      </c>
      <c r="B428" t="str">
        <f>Ecommerce!I22</f>
        <v>Ecommerce|User Zip</v>
      </c>
      <c r="E428" t="str">
        <f t="shared" ca="1" si="24"/>
        <v/>
      </c>
      <c r="F428" t="str">
        <f ca="1">IF(G428&gt;COUNTIF(A:A,$E$2),"",MATCH($E$2,OFFSET($A$3,SUM($F$2:F427),0,COUNTA(A:A),1),0))</f>
        <v/>
      </c>
      <c r="G428">
        <f t="shared" si="27"/>
        <v>426</v>
      </c>
      <c r="I428" t="str">
        <f t="shared" ca="1" si="25"/>
        <v/>
      </c>
      <c r="J428" t="str">
        <f ca="1">IF(K428&gt;COUNTIF(A:A,$I$2),"",MATCH($I$2,OFFSET($A$3,SUM($J$2:J427),0,COUNTA(A:A),1),0))</f>
        <v/>
      </c>
      <c r="K428">
        <f t="shared" si="26"/>
        <v>426</v>
      </c>
    </row>
    <row r="429" spans="1:11" x14ac:dyDescent="0.35">
      <c r="A429" t="str">
        <f>Ecommerce!H23</f>
        <v>P2</v>
      </c>
      <c r="B429" t="str">
        <f>Ecommerce!I23</f>
        <v>Ecommerce|Coupons</v>
      </c>
      <c r="E429" t="str">
        <f t="shared" ca="1" si="24"/>
        <v/>
      </c>
      <c r="F429" t="str">
        <f ca="1">IF(G429&gt;COUNTIF(A:A,$E$2),"",MATCH($E$2,OFFSET($A$3,SUM($F$2:F428),0,COUNTA(A:A),1),0))</f>
        <v/>
      </c>
      <c r="G429">
        <f t="shared" si="27"/>
        <v>427</v>
      </c>
      <c r="I429" t="str">
        <f t="shared" ca="1" si="25"/>
        <v/>
      </c>
      <c r="J429" t="str">
        <f ca="1">IF(K429&gt;COUNTIF(A:A,$I$2),"",MATCH($I$2,OFFSET($A$3,SUM($J$2:J428),0,COUNTA(A:A),1),0))</f>
        <v/>
      </c>
      <c r="K429">
        <f t="shared" si="26"/>
        <v>427</v>
      </c>
    </row>
    <row r="430" spans="1:11" x14ac:dyDescent="0.35">
      <c r="A430" t="str">
        <f>Ecommerce!H24</f>
        <v>P2</v>
      </c>
      <c r="B430" t="str">
        <f>Ecommerce!I24</f>
        <v>Ecommerce|Cart Updates</v>
      </c>
      <c r="E430" t="str">
        <f t="shared" ca="1" si="24"/>
        <v/>
      </c>
      <c r="F430" t="str">
        <f ca="1">IF(G430&gt;COUNTIF(A:A,$E$2),"",MATCH($E$2,OFFSET($A$3,SUM($F$2:F429),0,COUNTA(A:A),1),0))</f>
        <v/>
      </c>
      <c r="G430">
        <f t="shared" si="27"/>
        <v>428</v>
      </c>
      <c r="I430" t="str">
        <f t="shared" ca="1" si="25"/>
        <v/>
      </c>
      <c r="J430" t="str">
        <f ca="1">IF(K430&gt;COUNTIF(A:A,$I$2),"",MATCH($I$2,OFFSET($A$3,SUM($J$2:J429),0,COUNTA(A:A),1),0))</f>
        <v/>
      </c>
      <c r="K430">
        <f t="shared" si="26"/>
        <v>428</v>
      </c>
    </row>
    <row r="431" spans="1:11" x14ac:dyDescent="0.35">
      <c r="A431" t="e">
        <f>Ecommerce!#REF!</f>
        <v>#REF!</v>
      </c>
      <c r="B431" t="e">
        <f>Ecommerce!#REF!</f>
        <v>#REF!</v>
      </c>
      <c r="E431" t="str">
        <f t="shared" ca="1" si="24"/>
        <v/>
      </c>
      <c r="F431" t="str">
        <f ca="1">IF(G431&gt;COUNTIF(A:A,$E$2),"",MATCH($E$2,OFFSET($A$3,SUM($F$2:F430),0,COUNTA(A:A),1),0))</f>
        <v/>
      </c>
      <c r="G431">
        <f t="shared" si="27"/>
        <v>429</v>
      </c>
      <c r="I431" t="str">
        <f t="shared" ca="1" si="25"/>
        <v/>
      </c>
      <c r="J431" t="str">
        <f ca="1">IF(K431&gt;COUNTIF(A:A,$I$2),"",MATCH($I$2,OFFSET($A$3,SUM($J$2:J430),0,COUNTA(A:A),1),0))</f>
        <v/>
      </c>
      <c r="K431">
        <f t="shared" si="26"/>
        <v>429</v>
      </c>
    </row>
    <row r="432" spans="1:11" x14ac:dyDescent="0.35">
      <c r="A432" t="str">
        <f>Ecommerce!H25</f>
        <v>P2</v>
      </c>
      <c r="B432" t="str">
        <f>Ecommerce!I25</f>
        <v>Ecommerce|Other link clicks on checkout page</v>
      </c>
      <c r="E432" t="str">
        <f t="shared" ca="1" si="24"/>
        <v/>
      </c>
      <c r="F432" t="str">
        <f ca="1">IF(G432&gt;COUNTIF(A:A,$E$2),"",MATCH($E$2,OFFSET($A$3,SUM($F$2:F431),0,COUNTA(A:A),1),0))</f>
        <v/>
      </c>
      <c r="G432">
        <f t="shared" si="27"/>
        <v>430</v>
      </c>
      <c r="I432" t="str">
        <f t="shared" ca="1" si="25"/>
        <v/>
      </c>
      <c r="J432" t="str">
        <f ca="1">IF(K432&gt;COUNTIF(A:A,$I$2),"",MATCH($I$2,OFFSET($A$3,SUM($J$2:J431),0,COUNTA(A:A),1),0))</f>
        <v/>
      </c>
      <c r="K432">
        <f t="shared" si="26"/>
        <v>430</v>
      </c>
    </row>
    <row r="433" spans="1:11" x14ac:dyDescent="0.35">
      <c r="A433" t="str">
        <f>Ecommerce!H26</f>
        <v>P2</v>
      </c>
      <c r="B433" t="str">
        <f>Ecommerce!I26</f>
        <v>Ecommerce|Paypal checkout</v>
      </c>
      <c r="E433" t="str">
        <f t="shared" ca="1" si="24"/>
        <v/>
      </c>
      <c r="F433" t="str">
        <f ca="1">IF(G433&gt;COUNTIF(A:A,$E$2),"",MATCH($E$2,OFFSET($A$3,SUM($F$2:F432),0,COUNTA(A:A),1),0))</f>
        <v/>
      </c>
      <c r="G433">
        <f t="shared" si="27"/>
        <v>431</v>
      </c>
      <c r="I433" t="str">
        <f t="shared" ca="1" si="25"/>
        <v/>
      </c>
      <c r="J433" t="str">
        <f ca="1">IF(K433&gt;COUNTIF(A:A,$I$2),"",MATCH($I$2,OFFSET($A$3,SUM($J$2:J432),0,COUNTA(A:A),1),0))</f>
        <v/>
      </c>
      <c r="K433">
        <f t="shared" si="26"/>
        <v>431</v>
      </c>
    </row>
    <row r="434" spans="1:11" x14ac:dyDescent="0.35">
      <c r="A434">
        <f>Ecommerce!H27</f>
        <v>0</v>
      </c>
      <c r="B434" t="str">
        <f>Ecommerce!I27</f>
        <v>Ecommerce|</v>
      </c>
      <c r="E434" t="str">
        <f t="shared" ca="1" si="24"/>
        <v/>
      </c>
      <c r="F434" t="str">
        <f ca="1">IF(G434&gt;COUNTIF(A:A,$E$2),"",MATCH($E$2,OFFSET($A$3,SUM($F$2:F433),0,COUNTA(A:A),1),0))</f>
        <v/>
      </c>
      <c r="G434">
        <f t="shared" si="27"/>
        <v>432</v>
      </c>
      <c r="I434" t="str">
        <f t="shared" ca="1" si="25"/>
        <v/>
      </c>
      <c r="J434" t="str">
        <f ca="1">IF(K434&gt;COUNTIF(A:A,$I$2),"",MATCH($I$2,OFFSET($A$3,SUM($J$2:J433),0,COUNTA(A:A),1),0))</f>
        <v/>
      </c>
      <c r="K434">
        <f t="shared" si="26"/>
        <v>432</v>
      </c>
    </row>
    <row r="435" spans="1:11" x14ac:dyDescent="0.35">
      <c r="A435">
        <f>Ecommerce!H28</f>
        <v>0</v>
      </c>
      <c r="B435" t="str">
        <f>Ecommerce!I28</f>
        <v>Ecommerce|</v>
      </c>
      <c r="E435" t="str">
        <f t="shared" ca="1" si="24"/>
        <v/>
      </c>
      <c r="F435" t="str">
        <f ca="1">IF(G435&gt;COUNTIF(A:A,$E$2),"",MATCH($E$2,OFFSET($A$3,SUM($F$2:F434),0,COUNTA(A:A),1),0))</f>
        <v/>
      </c>
      <c r="G435">
        <f t="shared" si="27"/>
        <v>433</v>
      </c>
      <c r="I435" t="str">
        <f t="shared" ca="1" si="25"/>
        <v/>
      </c>
      <c r="J435" t="str">
        <f ca="1">IF(K435&gt;COUNTIF(A:A,$I$2),"",MATCH($I$2,OFFSET($A$3,SUM($J$2:J434),0,COUNTA(A:A),1),0))</f>
        <v/>
      </c>
      <c r="K435">
        <f t="shared" si="26"/>
        <v>433</v>
      </c>
    </row>
    <row r="436" spans="1:11" x14ac:dyDescent="0.35">
      <c r="A436">
        <f>Ecommerce!H29</f>
        <v>0</v>
      </c>
      <c r="B436" t="str">
        <f>Ecommerce!I29</f>
        <v>Ecommerce|</v>
      </c>
      <c r="E436" t="str">
        <f t="shared" ca="1" si="24"/>
        <v/>
      </c>
      <c r="F436" t="str">
        <f ca="1">IF(G436&gt;COUNTIF(A:A,$E$2),"",MATCH($E$2,OFFSET($A$3,SUM($F$2:F435),0,COUNTA(A:A),1),0))</f>
        <v/>
      </c>
      <c r="G436">
        <f t="shared" si="27"/>
        <v>434</v>
      </c>
      <c r="I436" t="str">
        <f t="shared" ca="1" si="25"/>
        <v/>
      </c>
      <c r="J436" t="str">
        <f ca="1">IF(K436&gt;COUNTIF(A:A,$I$2),"",MATCH($I$2,OFFSET($A$3,SUM($J$2:J435),0,COUNTA(A:A),1),0))</f>
        <v/>
      </c>
      <c r="K436">
        <f t="shared" si="26"/>
        <v>434</v>
      </c>
    </row>
    <row r="437" spans="1:11" x14ac:dyDescent="0.35">
      <c r="A437">
        <f>Ecommerce!H30</f>
        <v>0</v>
      </c>
      <c r="B437" t="str">
        <f>Ecommerce!I30</f>
        <v>Ecommerce|</v>
      </c>
      <c r="E437" t="str">
        <f t="shared" ca="1" si="24"/>
        <v/>
      </c>
      <c r="F437" t="str">
        <f ca="1">IF(G437&gt;COUNTIF(A:A,$E$2),"",MATCH($E$2,OFFSET($A$3,SUM($F$2:F436),0,COUNTA(A:A),1),0))</f>
        <v/>
      </c>
      <c r="G437">
        <f t="shared" si="27"/>
        <v>435</v>
      </c>
      <c r="I437" t="str">
        <f t="shared" ca="1" si="25"/>
        <v/>
      </c>
      <c r="J437" t="str">
        <f ca="1">IF(K437&gt;COUNTIF(A:A,$I$2),"",MATCH($I$2,OFFSET($A$3,SUM($J$2:J436),0,COUNTA(A:A),1),0))</f>
        <v/>
      </c>
      <c r="K437">
        <f t="shared" si="26"/>
        <v>435</v>
      </c>
    </row>
    <row r="438" spans="1:11" x14ac:dyDescent="0.35">
      <c r="A438">
        <f>Ecommerce!H31</f>
        <v>0</v>
      </c>
      <c r="B438" t="str">
        <f>Ecommerce!I31</f>
        <v>Ecommerce|</v>
      </c>
      <c r="E438" t="str">
        <f t="shared" ca="1" si="24"/>
        <v/>
      </c>
      <c r="F438" t="str">
        <f ca="1">IF(G438&gt;COUNTIF(A:A,$E$2),"",MATCH($E$2,OFFSET($A$3,SUM($F$2:F437),0,COUNTA(A:A),1),0))</f>
        <v/>
      </c>
      <c r="G438">
        <f t="shared" si="27"/>
        <v>436</v>
      </c>
      <c r="I438" t="str">
        <f t="shared" ca="1" si="25"/>
        <v/>
      </c>
      <c r="J438" t="str">
        <f ca="1">IF(K438&gt;COUNTIF(A:A,$I$2),"",MATCH($I$2,OFFSET($A$3,SUM($J$2:J437),0,COUNTA(A:A),1),0))</f>
        <v/>
      </c>
      <c r="K438">
        <f t="shared" si="26"/>
        <v>436</v>
      </c>
    </row>
    <row r="439" spans="1:11" x14ac:dyDescent="0.35">
      <c r="A439">
        <f>Ecommerce!H32</f>
        <v>0</v>
      </c>
      <c r="B439" t="str">
        <f>Ecommerce!I32</f>
        <v>Ecommerce|</v>
      </c>
      <c r="E439" t="str">
        <f t="shared" ca="1" si="24"/>
        <v/>
      </c>
      <c r="F439" t="str">
        <f ca="1">IF(G439&gt;COUNTIF(A:A,$E$2),"",MATCH($E$2,OFFSET($A$3,SUM($F$2:F438),0,COUNTA(A:A),1),0))</f>
        <v/>
      </c>
      <c r="G439">
        <f t="shared" si="27"/>
        <v>437</v>
      </c>
      <c r="I439" t="str">
        <f t="shared" ca="1" si="25"/>
        <v/>
      </c>
      <c r="J439" t="str">
        <f ca="1">IF(K439&gt;COUNTIF(A:A,$I$2),"",MATCH($I$2,OFFSET($A$3,SUM($J$2:J438),0,COUNTA(A:A),1),0))</f>
        <v/>
      </c>
      <c r="K439">
        <f t="shared" si="26"/>
        <v>437</v>
      </c>
    </row>
    <row r="440" spans="1:11" x14ac:dyDescent="0.35">
      <c r="A440">
        <f>Ecommerce!H33</f>
        <v>0</v>
      </c>
      <c r="B440" t="str">
        <f>Ecommerce!I33</f>
        <v>Ecommerce|</v>
      </c>
      <c r="E440" t="str">
        <f t="shared" ca="1" si="24"/>
        <v/>
      </c>
      <c r="F440" t="str">
        <f ca="1">IF(G440&gt;COUNTIF(A:A,$E$2),"",MATCH($E$2,OFFSET($A$3,SUM($F$2:F439),0,COUNTA(A:A),1),0))</f>
        <v/>
      </c>
      <c r="G440">
        <f t="shared" si="27"/>
        <v>438</v>
      </c>
      <c r="I440" t="str">
        <f t="shared" ca="1" si="25"/>
        <v/>
      </c>
      <c r="J440" t="str">
        <f ca="1">IF(K440&gt;COUNTIF(A:A,$I$2),"",MATCH($I$2,OFFSET($A$3,SUM($J$2:J439),0,COUNTA(A:A),1),0))</f>
        <v/>
      </c>
      <c r="K440">
        <f t="shared" si="26"/>
        <v>438</v>
      </c>
    </row>
    <row r="441" spans="1:11" x14ac:dyDescent="0.35">
      <c r="A441">
        <f>Ecommerce!H34</f>
        <v>0</v>
      </c>
      <c r="B441" t="str">
        <f>Ecommerce!I34</f>
        <v>Ecommerce|</v>
      </c>
      <c r="E441" t="str">
        <f t="shared" ca="1" si="24"/>
        <v/>
      </c>
      <c r="F441" t="str">
        <f ca="1">IF(G441&gt;COUNTIF(A:A,$E$2),"",MATCH($E$2,OFFSET($A$3,SUM($F$2:F440),0,COUNTA(A:A),1),0))</f>
        <v/>
      </c>
      <c r="G441">
        <f t="shared" si="27"/>
        <v>439</v>
      </c>
      <c r="I441" t="str">
        <f t="shared" ca="1" si="25"/>
        <v/>
      </c>
      <c r="J441" t="str">
        <f ca="1">IF(K441&gt;COUNTIF(A:A,$I$2),"",MATCH($I$2,OFFSET($A$3,SUM($J$2:J440),0,COUNTA(A:A),1),0))</f>
        <v/>
      </c>
      <c r="K441">
        <f t="shared" si="26"/>
        <v>439</v>
      </c>
    </row>
    <row r="442" spans="1:11" x14ac:dyDescent="0.35">
      <c r="A442">
        <f>Ecommerce!H35</f>
        <v>0</v>
      </c>
      <c r="B442" t="str">
        <f>Ecommerce!I35</f>
        <v>Ecommerce|</v>
      </c>
      <c r="E442" t="str">
        <f t="shared" ca="1" si="24"/>
        <v/>
      </c>
      <c r="F442" t="str">
        <f ca="1">IF(G442&gt;COUNTIF(A:A,$E$2),"",MATCH($E$2,OFFSET($A$3,SUM($F$2:F441),0,COUNTA(A:A),1),0))</f>
        <v/>
      </c>
      <c r="G442">
        <f t="shared" si="27"/>
        <v>440</v>
      </c>
      <c r="I442" t="str">
        <f t="shared" ca="1" si="25"/>
        <v/>
      </c>
      <c r="J442" t="str">
        <f ca="1">IF(K442&gt;COUNTIF(A:A,$I$2),"",MATCH($I$2,OFFSET($A$3,SUM($J$2:J441),0,COUNTA(A:A),1),0))</f>
        <v/>
      </c>
      <c r="K442">
        <f t="shared" si="26"/>
        <v>440</v>
      </c>
    </row>
    <row r="443" spans="1:11" x14ac:dyDescent="0.35">
      <c r="A443">
        <f>Ecommerce!H36</f>
        <v>0</v>
      </c>
      <c r="B443" t="str">
        <f>Ecommerce!I36</f>
        <v>Ecommerce|</v>
      </c>
      <c r="E443" t="str">
        <f t="shared" ca="1" si="24"/>
        <v/>
      </c>
      <c r="F443" t="str">
        <f ca="1">IF(G443&gt;COUNTIF(A:A,$E$2),"",MATCH($E$2,OFFSET($A$3,SUM($F$2:F442),0,COUNTA(A:A),1),0))</f>
        <v/>
      </c>
      <c r="G443">
        <f t="shared" si="27"/>
        <v>441</v>
      </c>
      <c r="I443" t="str">
        <f t="shared" ca="1" si="25"/>
        <v/>
      </c>
      <c r="J443" t="str">
        <f ca="1">IF(K443&gt;COUNTIF(A:A,$I$2),"",MATCH($I$2,OFFSET($A$3,SUM($J$2:J442),0,COUNTA(A:A),1),0))</f>
        <v/>
      </c>
      <c r="K443">
        <f t="shared" si="26"/>
        <v>441</v>
      </c>
    </row>
    <row r="444" spans="1:11" x14ac:dyDescent="0.35">
      <c r="A444">
        <f>Ecommerce!H37</f>
        <v>0</v>
      </c>
      <c r="B444" t="str">
        <f>Ecommerce!I37</f>
        <v>Ecommerce|</v>
      </c>
      <c r="E444" t="str">
        <f t="shared" ca="1" si="24"/>
        <v/>
      </c>
      <c r="F444" t="str">
        <f ca="1">IF(G444&gt;COUNTIF(A:A,$E$2),"",MATCH($E$2,OFFSET($A$3,SUM($F$2:F443),0,COUNTA(A:A),1),0))</f>
        <v/>
      </c>
      <c r="G444">
        <f t="shared" si="27"/>
        <v>442</v>
      </c>
      <c r="I444" t="str">
        <f t="shared" ca="1" si="25"/>
        <v/>
      </c>
      <c r="J444" t="str">
        <f ca="1">IF(K444&gt;COUNTIF(A:A,$I$2),"",MATCH($I$2,OFFSET($A$3,SUM($J$2:J443),0,COUNTA(A:A),1),0))</f>
        <v/>
      </c>
      <c r="K444">
        <f t="shared" si="26"/>
        <v>442</v>
      </c>
    </row>
    <row r="445" spans="1:11" x14ac:dyDescent="0.35">
      <c r="A445">
        <f>Ecommerce!H38</f>
        <v>0</v>
      </c>
      <c r="B445" t="str">
        <f>Ecommerce!I38</f>
        <v>Ecommerce|</v>
      </c>
      <c r="E445" t="str">
        <f t="shared" ca="1" si="24"/>
        <v/>
      </c>
      <c r="F445" t="str">
        <f ca="1">IF(G445&gt;COUNTIF(A:A,$E$2),"",MATCH($E$2,OFFSET($A$3,SUM($F$2:F444),0,COUNTA(A:A),1),0))</f>
        <v/>
      </c>
      <c r="G445">
        <f t="shared" si="27"/>
        <v>443</v>
      </c>
      <c r="I445" t="str">
        <f t="shared" ca="1" si="25"/>
        <v/>
      </c>
      <c r="J445" t="str">
        <f ca="1">IF(K445&gt;COUNTIF(A:A,$I$2),"",MATCH($I$2,OFFSET($A$3,SUM($J$2:J444),0,COUNTA(A:A),1),0))</f>
        <v/>
      </c>
      <c r="K445">
        <f t="shared" si="26"/>
        <v>443</v>
      </c>
    </row>
    <row r="446" spans="1:11" x14ac:dyDescent="0.35">
      <c r="A446">
        <f>Ecommerce!H39</f>
        <v>0</v>
      </c>
      <c r="B446" t="str">
        <f>Ecommerce!I39</f>
        <v>Ecommerce|</v>
      </c>
      <c r="E446" t="str">
        <f t="shared" ca="1" si="24"/>
        <v/>
      </c>
      <c r="F446" t="str">
        <f ca="1">IF(G446&gt;COUNTIF(A:A,$E$2),"",MATCH($E$2,OFFSET($A$3,SUM($F$2:F445),0,COUNTA(A:A),1),0))</f>
        <v/>
      </c>
      <c r="G446">
        <f t="shared" si="27"/>
        <v>444</v>
      </c>
      <c r="I446" t="str">
        <f t="shared" ca="1" si="25"/>
        <v/>
      </c>
      <c r="J446" t="str">
        <f ca="1">IF(K446&gt;COUNTIF(A:A,$I$2),"",MATCH($I$2,OFFSET($A$3,SUM($J$2:J445),0,COUNTA(A:A),1),0))</f>
        <v/>
      </c>
      <c r="K446">
        <f t="shared" si="26"/>
        <v>444</v>
      </c>
    </row>
    <row r="447" spans="1:11" x14ac:dyDescent="0.35">
      <c r="A447">
        <f>Ecommerce!H40</f>
        <v>0</v>
      </c>
      <c r="B447" t="str">
        <f>Ecommerce!I40</f>
        <v>Ecommerce|</v>
      </c>
      <c r="E447" t="str">
        <f t="shared" ca="1" si="24"/>
        <v/>
      </c>
      <c r="F447" t="str">
        <f ca="1">IF(G447&gt;COUNTIF(A:A,$E$2),"",MATCH($E$2,OFFSET($A$3,SUM($F$2:F446),0,COUNTA(A:A),1),0))</f>
        <v/>
      </c>
      <c r="G447">
        <f t="shared" si="27"/>
        <v>445</v>
      </c>
      <c r="I447" t="str">
        <f t="shared" ca="1" si="25"/>
        <v/>
      </c>
      <c r="J447" t="str">
        <f ca="1">IF(K447&gt;COUNTIF(A:A,$I$2),"",MATCH($I$2,OFFSET($A$3,SUM($J$2:J446),0,COUNTA(A:A),1),0))</f>
        <v/>
      </c>
      <c r="K447">
        <f t="shared" si="26"/>
        <v>445</v>
      </c>
    </row>
    <row r="448" spans="1:11" x14ac:dyDescent="0.35">
      <c r="A448">
        <f>Ecommerce!H41</f>
        <v>0</v>
      </c>
      <c r="B448" t="str">
        <f>Ecommerce!I41</f>
        <v>Ecommerce|</v>
      </c>
      <c r="E448" t="str">
        <f t="shared" ca="1" si="24"/>
        <v/>
      </c>
      <c r="F448" t="str">
        <f ca="1">IF(G448&gt;COUNTIF(A:A,$E$2),"",MATCH($E$2,OFFSET($A$3,SUM($F$2:F447),0,COUNTA(A:A),1),0))</f>
        <v/>
      </c>
      <c r="G448">
        <f t="shared" si="27"/>
        <v>446</v>
      </c>
      <c r="I448" t="str">
        <f t="shared" ca="1" si="25"/>
        <v/>
      </c>
      <c r="J448" t="str">
        <f ca="1">IF(K448&gt;COUNTIF(A:A,$I$2),"",MATCH($I$2,OFFSET($A$3,SUM($J$2:J447),0,COUNTA(A:A),1),0))</f>
        <v/>
      </c>
      <c r="K448">
        <f t="shared" si="26"/>
        <v>446</v>
      </c>
    </row>
    <row r="449" spans="1:11" x14ac:dyDescent="0.35">
      <c r="A449">
        <f>Ecommerce!H42</f>
        <v>0</v>
      </c>
      <c r="B449" t="str">
        <f>Ecommerce!I42</f>
        <v>Ecommerce|</v>
      </c>
      <c r="E449" t="str">
        <f t="shared" ca="1" si="24"/>
        <v/>
      </c>
      <c r="F449" t="str">
        <f ca="1">IF(G449&gt;COUNTIF(A:A,$E$2),"",MATCH($E$2,OFFSET($A$3,SUM($F$2:F448),0,COUNTA(A:A),1),0))</f>
        <v/>
      </c>
      <c r="G449">
        <f t="shared" si="27"/>
        <v>447</v>
      </c>
      <c r="I449" t="str">
        <f t="shared" ca="1" si="25"/>
        <v/>
      </c>
      <c r="J449" t="str">
        <f ca="1">IF(K449&gt;COUNTIF(A:A,$I$2),"",MATCH($I$2,OFFSET($A$3,SUM($J$2:J448),0,COUNTA(A:A),1),0))</f>
        <v/>
      </c>
      <c r="K449">
        <f t="shared" si="26"/>
        <v>447</v>
      </c>
    </row>
    <row r="450" spans="1:11" x14ac:dyDescent="0.35">
      <c r="A450">
        <f>Ecommerce!H43</f>
        <v>0</v>
      </c>
      <c r="B450" t="str">
        <f>Ecommerce!I43</f>
        <v>Ecommerce|</v>
      </c>
      <c r="E450" t="str">
        <f t="shared" ca="1" si="24"/>
        <v/>
      </c>
      <c r="F450" t="str">
        <f ca="1">IF(G450&gt;COUNTIF(A:A,$E$2),"",MATCH($E$2,OFFSET($A$3,SUM($F$2:F449),0,COUNTA(A:A),1),0))</f>
        <v/>
      </c>
      <c r="G450">
        <f t="shared" si="27"/>
        <v>448</v>
      </c>
      <c r="I450" t="str">
        <f t="shared" ca="1" si="25"/>
        <v/>
      </c>
      <c r="J450" t="str">
        <f ca="1">IF(K450&gt;COUNTIF(A:A,$I$2),"",MATCH($I$2,OFFSET($A$3,SUM($J$2:J449),0,COUNTA(A:A),1),0))</f>
        <v/>
      </c>
      <c r="K450">
        <f t="shared" si="26"/>
        <v>448</v>
      </c>
    </row>
    <row r="451" spans="1:11" x14ac:dyDescent="0.35">
      <c r="A451">
        <f>Ecommerce!H44</f>
        <v>0</v>
      </c>
      <c r="B451" t="str">
        <f>Ecommerce!I44</f>
        <v>Ecommerce|</v>
      </c>
      <c r="E451" t="str">
        <f t="shared" ca="1" si="24"/>
        <v/>
      </c>
      <c r="F451" t="str">
        <f ca="1">IF(G451&gt;COUNTIF(A:A,$E$2),"",MATCH($E$2,OFFSET($A$3,SUM($F$2:F450),0,COUNTA(A:A),1),0))</f>
        <v/>
      </c>
      <c r="G451">
        <f t="shared" si="27"/>
        <v>449</v>
      </c>
      <c r="I451" t="str">
        <f t="shared" ca="1" si="25"/>
        <v/>
      </c>
      <c r="J451" t="str">
        <f ca="1">IF(K451&gt;COUNTIF(A:A,$I$2),"",MATCH($I$2,OFFSET($A$3,SUM($J$2:J450),0,COUNTA(A:A),1),0))</f>
        <v/>
      </c>
      <c r="K451">
        <f t="shared" si="26"/>
        <v>449</v>
      </c>
    </row>
    <row r="452" spans="1:11" x14ac:dyDescent="0.35">
      <c r="A452">
        <f>Ecommerce!H45</f>
        <v>0</v>
      </c>
      <c r="B452" t="str">
        <f>Ecommerce!I45</f>
        <v>Ecommerce|</v>
      </c>
      <c r="E452" t="str">
        <f t="shared" ref="E452:E515" ca="1" si="28">IF(G452&gt;COUNTIF(A:A,$E$2),"",INDEX(OFFSET($B$3,0,0,COUNTA(B:B)),MATCH(E451,OFFSET($B$3,0,0,COUNTA(B:B),1),0)+F452))</f>
        <v/>
      </c>
      <c r="F452" t="str">
        <f ca="1">IF(G452&gt;COUNTIF(A:A,$E$2),"",MATCH($E$2,OFFSET($A$3,SUM($F$2:F451),0,COUNTA(A:A),1),0))</f>
        <v/>
      </c>
      <c r="G452">
        <f t="shared" si="27"/>
        <v>450</v>
      </c>
      <c r="I452" t="str">
        <f t="shared" ca="1" si="25"/>
        <v/>
      </c>
      <c r="J452" t="str">
        <f ca="1">IF(K452&gt;COUNTIF(A:A,$I$2),"",MATCH($I$2,OFFSET($A$3,SUM($J$2:J451),0,COUNTA(A:A),1),0))</f>
        <v/>
      </c>
      <c r="K452">
        <f t="shared" si="26"/>
        <v>450</v>
      </c>
    </row>
    <row r="453" spans="1:11" x14ac:dyDescent="0.35">
      <c r="A453">
        <f>Ecommerce!H46</f>
        <v>0</v>
      </c>
      <c r="B453" t="str">
        <f>Ecommerce!I46</f>
        <v>Ecommerce|</v>
      </c>
      <c r="E453" t="str">
        <f t="shared" ca="1" si="28"/>
        <v/>
      </c>
      <c r="F453" t="str">
        <f ca="1">IF(G453&gt;COUNTIF(A:A,$E$2),"",MATCH($E$2,OFFSET($A$3,SUM($F$2:F452),0,COUNTA(A:A),1),0))</f>
        <v/>
      </c>
      <c r="G453">
        <f t="shared" si="27"/>
        <v>451</v>
      </c>
      <c r="I453" t="str">
        <f t="shared" ref="I453:I516" ca="1" si="29">IF(K453&gt;COUNTIF(A:A,$I$2),"",INDEX(OFFSET($B$3,0,0,COUNTA(A:A)),MATCH(I452,OFFSET($B$3,0,0,COUNTA(A:A),1),0)+J453))</f>
        <v/>
      </c>
      <c r="J453" t="str">
        <f ca="1">IF(K453&gt;COUNTIF(A:A,$I$2),"",MATCH($I$2,OFFSET($A$3,SUM($J$2:J452),0,COUNTA(A:A),1),0))</f>
        <v/>
      </c>
      <c r="K453">
        <f t="shared" ref="K453:K516" si="30">K452+1</f>
        <v>451</v>
      </c>
    </row>
    <row r="454" spans="1:11" x14ac:dyDescent="0.35">
      <c r="A454">
        <f>Ecommerce!H47</f>
        <v>0</v>
      </c>
      <c r="B454" t="str">
        <f>Ecommerce!I47</f>
        <v>Ecommerce|</v>
      </c>
      <c r="E454" t="str">
        <f t="shared" ca="1" si="28"/>
        <v/>
      </c>
      <c r="F454" t="str">
        <f ca="1">IF(G454&gt;COUNTIF(A:A,$E$2),"",MATCH($E$2,OFFSET($A$3,SUM($F$2:F453),0,COUNTA(A:A),1),0))</f>
        <v/>
      </c>
      <c r="G454">
        <f t="shared" ref="G454:G517" si="31">G453+1</f>
        <v>452</v>
      </c>
      <c r="I454" t="str">
        <f t="shared" ca="1" si="29"/>
        <v/>
      </c>
      <c r="J454" t="str">
        <f ca="1">IF(K454&gt;COUNTIF(A:A,$I$2),"",MATCH($I$2,OFFSET($A$3,SUM($J$2:J453),0,COUNTA(A:A),1),0))</f>
        <v/>
      </c>
      <c r="K454">
        <f t="shared" si="30"/>
        <v>452</v>
      </c>
    </row>
    <row r="455" spans="1:11" x14ac:dyDescent="0.35">
      <c r="A455">
        <f>Ecommerce!H48</f>
        <v>0</v>
      </c>
      <c r="B455" t="str">
        <f>Ecommerce!I48</f>
        <v>Ecommerce|</v>
      </c>
      <c r="E455" t="str">
        <f t="shared" ca="1" si="28"/>
        <v/>
      </c>
      <c r="F455" t="str">
        <f ca="1">IF(G455&gt;COUNTIF(A:A,$E$2),"",MATCH($E$2,OFFSET($A$3,SUM($F$2:F454),0,COUNTA(A:A),1),0))</f>
        <v/>
      </c>
      <c r="G455">
        <f t="shared" si="31"/>
        <v>453</v>
      </c>
      <c r="I455" t="str">
        <f t="shared" ca="1" si="29"/>
        <v/>
      </c>
      <c r="J455" t="str">
        <f ca="1">IF(K455&gt;COUNTIF(A:A,$I$2),"",MATCH($I$2,OFFSET($A$3,SUM($J$2:J454),0,COUNTA(A:A),1),0))</f>
        <v/>
      </c>
      <c r="K455">
        <f t="shared" si="30"/>
        <v>453</v>
      </c>
    </row>
    <row r="456" spans="1:11" x14ac:dyDescent="0.35">
      <c r="A456">
        <f>Ecommerce!H49</f>
        <v>0</v>
      </c>
      <c r="B456" t="str">
        <f>Ecommerce!I49</f>
        <v>Ecommerce|</v>
      </c>
      <c r="E456" t="str">
        <f t="shared" ca="1" si="28"/>
        <v/>
      </c>
      <c r="F456" t="str">
        <f ca="1">IF(G456&gt;COUNTIF(A:A,$E$2),"",MATCH($E$2,OFFSET($A$3,SUM($F$2:F455),0,COUNTA(A:A),1),0))</f>
        <v/>
      </c>
      <c r="G456">
        <f t="shared" si="31"/>
        <v>454</v>
      </c>
      <c r="I456" t="str">
        <f t="shared" ca="1" si="29"/>
        <v/>
      </c>
      <c r="J456" t="str">
        <f ca="1">IF(K456&gt;COUNTIF(A:A,$I$2),"",MATCH($I$2,OFFSET($A$3,SUM($J$2:J455),0,COUNTA(A:A),1),0))</f>
        <v/>
      </c>
      <c r="K456">
        <f t="shared" si="30"/>
        <v>454</v>
      </c>
    </row>
    <row r="457" spans="1:11" x14ac:dyDescent="0.35">
      <c r="A457">
        <f>Ecommerce!H50</f>
        <v>0</v>
      </c>
      <c r="B457" t="str">
        <f>Ecommerce!I50</f>
        <v>Ecommerce|</v>
      </c>
      <c r="E457" t="str">
        <f t="shared" ca="1" si="28"/>
        <v/>
      </c>
      <c r="F457" t="str">
        <f ca="1">IF(G457&gt;COUNTIF(A:A,$E$2),"",MATCH($E$2,OFFSET($A$3,SUM($F$2:F456),0,COUNTA(A:A),1),0))</f>
        <v/>
      </c>
      <c r="G457">
        <f t="shared" si="31"/>
        <v>455</v>
      </c>
      <c r="I457" t="str">
        <f t="shared" ca="1" si="29"/>
        <v/>
      </c>
      <c r="J457" t="str">
        <f ca="1">IF(K457&gt;COUNTIF(A:A,$I$2),"",MATCH($I$2,OFFSET($A$3,SUM($J$2:J456),0,COUNTA(A:A),1),0))</f>
        <v/>
      </c>
      <c r="K457">
        <f t="shared" si="30"/>
        <v>455</v>
      </c>
    </row>
    <row r="458" spans="1:11" x14ac:dyDescent="0.35">
      <c r="A458">
        <f>Ecommerce!H51</f>
        <v>0</v>
      </c>
      <c r="B458" t="str">
        <f>Ecommerce!I51</f>
        <v>Ecommerce|</v>
      </c>
      <c r="E458" t="str">
        <f t="shared" ca="1" si="28"/>
        <v/>
      </c>
      <c r="F458" t="str">
        <f ca="1">IF(G458&gt;COUNTIF(A:A,$E$2),"",MATCH($E$2,OFFSET($A$3,SUM($F$2:F457),0,COUNTA(A:A),1),0))</f>
        <v/>
      </c>
      <c r="G458">
        <f t="shared" si="31"/>
        <v>456</v>
      </c>
      <c r="I458" t="str">
        <f t="shared" ca="1" si="29"/>
        <v/>
      </c>
      <c r="J458" t="str">
        <f ca="1">IF(K458&gt;COUNTIF(A:A,$I$2),"",MATCH($I$2,OFFSET($A$3,SUM($J$2:J457),0,COUNTA(A:A),1),0))</f>
        <v/>
      </c>
      <c r="K458">
        <f t="shared" si="30"/>
        <v>456</v>
      </c>
    </row>
    <row r="459" spans="1:11" x14ac:dyDescent="0.35">
      <c r="A459">
        <f>Ecommerce!H52</f>
        <v>0</v>
      </c>
      <c r="B459" t="str">
        <f>Ecommerce!I52</f>
        <v>Ecommerce|</v>
      </c>
      <c r="E459" t="str">
        <f t="shared" ca="1" si="28"/>
        <v/>
      </c>
      <c r="F459" t="str">
        <f ca="1">IF(G459&gt;COUNTIF(A:A,$E$2),"",MATCH($E$2,OFFSET($A$3,SUM($F$2:F458),0,COUNTA(A:A),1),0))</f>
        <v/>
      </c>
      <c r="G459">
        <f t="shared" si="31"/>
        <v>457</v>
      </c>
      <c r="I459" t="str">
        <f t="shared" ca="1" si="29"/>
        <v/>
      </c>
      <c r="J459" t="str">
        <f ca="1">IF(K459&gt;COUNTIF(A:A,$I$2),"",MATCH($I$2,OFFSET($A$3,SUM($J$2:J458),0,COUNTA(A:A),1),0))</f>
        <v/>
      </c>
      <c r="K459">
        <f t="shared" si="30"/>
        <v>457</v>
      </c>
    </row>
    <row r="460" spans="1:11" x14ac:dyDescent="0.35">
      <c r="A460">
        <f>Ecommerce!H53</f>
        <v>0</v>
      </c>
      <c r="B460" t="str">
        <f>Ecommerce!I53</f>
        <v>Ecommerce|</v>
      </c>
      <c r="E460" t="str">
        <f t="shared" ca="1" si="28"/>
        <v/>
      </c>
      <c r="F460" t="str">
        <f ca="1">IF(G460&gt;COUNTIF(A:A,$E$2),"",MATCH($E$2,OFFSET($A$3,SUM($F$2:F459),0,COUNTA(A:A),1),0))</f>
        <v/>
      </c>
      <c r="G460">
        <f t="shared" si="31"/>
        <v>458</v>
      </c>
      <c r="I460" t="str">
        <f t="shared" ca="1" si="29"/>
        <v/>
      </c>
      <c r="J460" t="str">
        <f ca="1">IF(K460&gt;COUNTIF(A:A,$I$2),"",MATCH($I$2,OFFSET($A$3,SUM($J$2:J459),0,COUNTA(A:A),1),0))</f>
        <v/>
      </c>
      <c r="K460">
        <f t="shared" si="30"/>
        <v>458</v>
      </c>
    </row>
    <row r="461" spans="1:11" x14ac:dyDescent="0.35">
      <c r="A461" t="str">
        <f>Video!H6</f>
        <v>P2</v>
      </c>
      <c r="B461" t="str">
        <f>Video!I6</f>
        <v>Video|Video Start</v>
      </c>
      <c r="E461" t="str">
        <f t="shared" ca="1" si="28"/>
        <v/>
      </c>
      <c r="F461" t="str">
        <f ca="1">IF(G461&gt;COUNTIF(A:A,$E$2),"",MATCH($E$2,OFFSET($A$3,SUM($F$2:F460),0,COUNTA(A:A),1),0))</f>
        <v/>
      </c>
      <c r="G461">
        <f t="shared" si="31"/>
        <v>459</v>
      </c>
      <c r="I461" t="str">
        <f t="shared" ca="1" si="29"/>
        <v/>
      </c>
      <c r="J461" t="str">
        <f ca="1">IF(K461&gt;COUNTIF(A:A,$I$2),"",MATCH($I$2,OFFSET($A$3,SUM($J$2:J460),0,COUNTA(A:A),1),0))</f>
        <v/>
      </c>
      <c r="K461">
        <f t="shared" si="30"/>
        <v>459</v>
      </c>
    </row>
    <row r="462" spans="1:11" x14ac:dyDescent="0.35">
      <c r="A462" t="str">
        <f>Video!H7</f>
        <v>P2</v>
      </c>
      <c r="B462" t="str">
        <f>Video!I7</f>
        <v>Video|Video 25</v>
      </c>
      <c r="E462" t="str">
        <f t="shared" ca="1" si="28"/>
        <v/>
      </c>
      <c r="F462" t="str">
        <f ca="1">IF(G462&gt;COUNTIF(A:A,$E$2),"",MATCH($E$2,OFFSET($A$3,SUM($F$2:F461),0,COUNTA(A:A),1),0))</f>
        <v/>
      </c>
      <c r="G462">
        <f t="shared" si="31"/>
        <v>460</v>
      </c>
      <c r="I462" t="str">
        <f t="shared" ca="1" si="29"/>
        <v/>
      </c>
      <c r="J462" t="str">
        <f ca="1">IF(K462&gt;COUNTIF(A:A,$I$2),"",MATCH($I$2,OFFSET($A$3,SUM($J$2:J461),0,COUNTA(A:A),1),0))</f>
        <v/>
      </c>
      <c r="K462">
        <f t="shared" si="30"/>
        <v>460</v>
      </c>
    </row>
    <row r="463" spans="1:11" x14ac:dyDescent="0.35">
      <c r="A463" t="str">
        <f>Video!H8</f>
        <v>P2</v>
      </c>
      <c r="B463" t="str">
        <f>Video!I8</f>
        <v>Video|Video 50</v>
      </c>
      <c r="E463" t="str">
        <f t="shared" ca="1" si="28"/>
        <v/>
      </c>
      <c r="F463" t="str">
        <f ca="1">IF(G463&gt;COUNTIF(A:A,$E$2),"",MATCH($E$2,OFFSET($A$3,SUM($F$2:F462),0,COUNTA(A:A),1),0))</f>
        <v/>
      </c>
      <c r="G463">
        <f t="shared" si="31"/>
        <v>461</v>
      </c>
      <c r="I463" t="str">
        <f t="shared" ca="1" si="29"/>
        <v/>
      </c>
      <c r="J463" t="str">
        <f ca="1">IF(K463&gt;COUNTIF(A:A,$I$2),"",MATCH($I$2,OFFSET($A$3,SUM($J$2:J462),0,COUNTA(A:A),1),0))</f>
        <v/>
      </c>
      <c r="K463">
        <f t="shared" si="30"/>
        <v>461</v>
      </c>
    </row>
    <row r="464" spans="1:11" x14ac:dyDescent="0.35">
      <c r="A464" t="str">
        <f>Video!H9</f>
        <v>P2</v>
      </c>
      <c r="B464" t="str">
        <f>Video!I9</f>
        <v>Video|Video 75</v>
      </c>
      <c r="E464" t="str">
        <f t="shared" ca="1" si="28"/>
        <v/>
      </c>
      <c r="F464" t="str">
        <f ca="1">IF(G464&gt;COUNTIF(A:A,$E$2),"",MATCH($E$2,OFFSET($A$3,SUM($F$2:F463),0,COUNTA(A:A),1),0))</f>
        <v/>
      </c>
      <c r="G464">
        <f t="shared" si="31"/>
        <v>462</v>
      </c>
      <c r="I464" t="str">
        <f t="shared" ca="1" si="29"/>
        <v/>
      </c>
      <c r="J464" t="str">
        <f ca="1">IF(K464&gt;COUNTIF(A:A,$I$2),"",MATCH($I$2,OFFSET($A$3,SUM($J$2:J463),0,COUNTA(A:A),1),0))</f>
        <v/>
      </c>
      <c r="K464">
        <f t="shared" si="30"/>
        <v>462</v>
      </c>
    </row>
    <row r="465" spans="1:11" x14ac:dyDescent="0.35">
      <c r="A465" t="str">
        <f>Video!H10</f>
        <v>P2</v>
      </c>
      <c r="B465" t="str">
        <f>Video!I10</f>
        <v>Video|Video Complete</v>
      </c>
      <c r="E465" t="str">
        <f t="shared" ca="1" si="28"/>
        <v/>
      </c>
      <c r="F465" t="str">
        <f ca="1">IF(G465&gt;COUNTIF(A:A,$E$2),"",MATCH($E$2,OFFSET($A$3,SUM($F$2:F464),0,COUNTA(A:A),1),0))</f>
        <v/>
      </c>
      <c r="G465">
        <f t="shared" si="31"/>
        <v>463</v>
      </c>
      <c r="I465" t="str">
        <f t="shared" ca="1" si="29"/>
        <v/>
      </c>
      <c r="J465" t="str">
        <f ca="1">IF(K465&gt;COUNTIF(A:A,$I$2),"",MATCH($I$2,OFFSET($A$3,SUM($J$2:J464),0,COUNTA(A:A),1),0))</f>
        <v/>
      </c>
      <c r="K465">
        <f t="shared" si="30"/>
        <v>463</v>
      </c>
    </row>
    <row r="466" spans="1:11" x14ac:dyDescent="0.35">
      <c r="A466" t="str">
        <f>Video!H11</f>
        <v>P2</v>
      </c>
      <c r="B466" t="str">
        <f>Video!I11</f>
        <v>Video|Video Name/Media ID</v>
      </c>
      <c r="E466" t="str">
        <f t="shared" ca="1" si="28"/>
        <v/>
      </c>
      <c r="F466" t="str">
        <f ca="1">IF(G466&gt;COUNTIF(A:A,$E$2),"",MATCH($E$2,OFFSET($A$3,SUM($F$2:F465),0,COUNTA(A:A),1),0))</f>
        <v/>
      </c>
      <c r="G466">
        <f t="shared" si="31"/>
        <v>464</v>
      </c>
      <c r="I466" t="str">
        <f t="shared" ca="1" si="29"/>
        <v/>
      </c>
      <c r="J466" t="str">
        <f ca="1">IF(K466&gt;COUNTIF(A:A,$I$2),"",MATCH($I$2,OFFSET($A$3,SUM($J$2:J465),0,COUNTA(A:A),1),0))</f>
        <v/>
      </c>
      <c r="K466">
        <f t="shared" si="30"/>
        <v>464</v>
      </c>
    </row>
    <row r="467" spans="1:11" x14ac:dyDescent="0.35">
      <c r="A467" t="str">
        <f>Video!H12</f>
        <v>P2</v>
      </c>
      <c r="B467" t="str">
        <f>Video!I12</f>
        <v>Video|Video Player Type</v>
      </c>
      <c r="E467" t="str">
        <f t="shared" ca="1" si="28"/>
        <v/>
      </c>
      <c r="F467" t="str">
        <f ca="1">IF(G467&gt;COUNTIF(A:A,$E$2),"",MATCH($E$2,OFFSET($A$3,SUM($F$2:F466),0,COUNTA(A:A),1),0))</f>
        <v/>
      </c>
      <c r="G467">
        <f t="shared" si="31"/>
        <v>465</v>
      </c>
      <c r="I467" t="str">
        <f t="shared" ca="1" si="29"/>
        <v/>
      </c>
      <c r="J467" t="str">
        <f ca="1">IF(K467&gt;COUNTIF(A:A,$I$2),"",MATCH($I$2,OFFSET($A$3,SUM($J$2:J466),0,COUNTA(A:A),1),0))</f>
        <v/>
      </c>
      <c r="K467">
        <f t="shared" si="30"/>
        <v>465</v>
      </c>
    </row>
    <row r="468" spans="1:11" x14ac:dyDescent="0.35">
      <c r="A468" t="str">
        <f>Video!H13</f>
        <v>P2</v>
      </c>
      <c r="B468" t="str">
        <f>Video!I13</f>
        <v>Video|Video Duration</v>
      </c>
      <c r="E468" t="str">
        <f t="shared" ca="1" si="28"/>
        <v/>
      </c>
      <c r="F468" t="str">
        <f ca="1">IF(G468&gt;COUNTIF(A:A,$E$2),"",MATCH($E$2,OFFSET($A$3,SUM($F$2:F467),0,COUNTA(A:A),1),0))</f>
        <v/>
      </c>
      <c r="G468">
        <f t="shared" si="31"/>
        <v>466</v>
      </c>
      <c r="I468" t="str">
        <f t="shared" ca="1" si="29"/>
        <v/>
      </c>
      <c r="J468" t="str">
        <f ca="1">IF(K468&gt;COUNTIF(A:A,$I$2),"",MATCH($I$2,OFFSET($A$3,SUM($J$2:J467),0,COUNTA(A:A),1),0))</f>
        <v/>
      </c>
      <c r="K468">
        <f t="shared" si="30"/>
        <v>466</v>
      </c>
    </row>
    <row r="469" spans="1:11" x14ac:dyDescent="0.35">
      <c r="A469" t="str">
        <f>Video!H14</f>
        <v>P2</v>
      </c>
      <c r="B469" t="str">
        <f>Video!I14</f>
        <v>Video|Video Pause</v>
      </c>
      <c r="E469" t="str">
        <f t="shared" ca="1" si="28"/>
        <v/>
      </c>
      <c r="F469" t="str">
        <f ca="1">IF(G469&gt;COUNTIF(A:A,$E$2),"",MATCH($E$2,OFFSET($A$3,SUM($F$2:F468),0,COUNTA(A:A),1),0))</f>
        <v/>
      </c>
      <c r="G469">
        <f t="shared" si="31"/>
        <v>467</v>
      </c>
      <c r="I469" t="str">
        <f t="shared" ca="1" si="29"/>
        <v/>
      </c>
      <c r="J469" t="str">
        <f ca="1">IF(K469&gt;COUNTIF(A:A,$I$2),"",MATCH($I$2,OFFSET($A$3,SUM($J$2:J468),0,COUNTA(A:A),1),0))</f>
        <v/>
      </c>
      <c r="K469">
        <f t="shared" si="30"/>
        <v>467</v>
      </c>
    </row>
    <row r="470" spans="1:11" x14ac:dyDescent="0.35">
      <c r="A470" t="str">
        <f>Video!H15</f>
        <v>P2</v>
      </c>
      <c r="B470" t="str">
        <f>Video!I15</f>
        <v>Video|Video Play</v>
      </c>
      <c r="E470" t="str">
        <f t="shared" ca="1" si="28"/>
        <v/>
      </c>
      <c r="F470" t="str">
        <f ca="1">IF(G470&gt;COUNTIF(A:A,$E$2),"",MATCH($E$2,OFFSET($A$3,SUM($F$2:F469),0,COUNTA(A:A),1),0))</f>
        <v/>
      </c>
      <c r="G470">
        <f t="shared" si="31"/>
        <v>468</v>
      </c>
      <c r="I470" t="str">
        <f t="shared" ca="1" si="29"/>
        <v/>
      </c>
      <c r="J470" t="str">
        <f ca="1">IF(K470&gt;COUNTIF(A:A,$I$2),"",MATCH($I$2,OFFSET($A$3,SUM($J$2:J469),0,COUNTA(A:A),1),0))</f>
        <v/>
      </c>
      <c r="K470">
        <f t="shared" si="30"/>
        <v>468</v>
      </c>
    </row>
    <row r="471" spans="1:11" x14ac:dyDescent="0.35">
      <c r="A471">
        <f>Video!H16</f>
        <v>0</v>
      </c>
      <c r="B471" t="str">
        <f>Video!I16</f>
        <v>Video|</v>
      </c>
      <c r="E471" t="str">
        <f t="shared" ca="1" si="28"/>
        <v/>
      </c>
      <c r="F471" t="str">
        <f ca="1">IF(G471&gt;COUNTIF(A:A,$E$2),"",MATCH($E$2,OFFSET($A$3,SUM($F$2:F470),0,COUNTA(A:A),1),0))</f>
        <v/>
      </c>
      <c r="G471">
        <f t="shared" si="31"/>
        <v>469</v>
      </c>
      <c r="I471" t="str">
        <f t="shared" ca="1" si="29"/>
        <v/>
      </c>
      <c r="J471" t="str">
        <f ca="1">IF(K471&gt;COUNTIF(A:A,$I$2),"",MATCH($I$2,OFFSET($A$3,SUM($J$2:J470),0,COUNTA(A:A),1),0))</f>
        <v/>
      </c>
      <c r="K471">
        <f t="shared" si="30"/>
        <v>469</v>
      </c>
    </row>
    <row r="472" spans="1:11" x14ac:dyDescent="0.35">
      <c r="A472" t="e">
        <f>Video!#REF!</f>
        <v>#REF!</v>
      </c>
      <c r="B472" t="e">
        <f>Video!#REF!</f>
        <v>#REF!</v>
      </c>
      <c r="E472" t="str">
        <f t="shared" ca="1" si="28"/>
        <v/>
      </c>
      <c r="F472" t="str">
        <f ca="1">IF(G472&gt;COUNTIF(A:A,$E$2),"",MATCH($E$2,OFFSET($A$3,SUM($F$2:F471),0,COUNTA(A:A),1),0))</f>
        <v/>
      </c>
      <c r="G472">
        <f t="shared" si="31"/>
        <v>470</v>
      </c>
      <c r="I472" t="str">
        <f t="shared" ca="1" si="29"/>
        <v/>
      </c>
      <c r="J472" t="str">
        <f ca="1">IF(K472&gt;COUNTIF(A:A,$I$2),"",MATCH($I$2,OFFSET($A$3,SUM($J$2:J471),0,COUNTA(A:A),1),0))</f>
        <v/>
      </c>
      <c r="K472">
        <f t="shared" si="30"/>
        <v>470</v>
      </c>
    </row>
    <row r="473" spans="1:11" x14ac:dyDescent="0.35">
      <c r="A473" t="e">
        <f>Video!#REF!</f>
        <v>#REF!</v>
      </c>
      <c r="B473" t="e">
        <f>Video!#REF!</f>
        <v>#REF!</v>
      </c>
      <c r="E473" t="str">
        <f t="shared" ca="1" si="28"/>
        <v/>
      </c>
      <c r="F473" t="str">
        <f ca="1">IF(G473&gt;COUNTIF(A:A,$E$2),"",MATCH($E$2,OFFSET($A$3,SUM($F$2:F472),0,COUNTA(A:A),1),0))</f>
        <v/>
      </c>
      <c r="G473">
        <f t="shared" si="31"/>
        <v>471</v>
      </c>
      <c r="I473" t="str">
        <f t="shared" ca="1" si="29"/>
        <v/>
      </c>
      <c r="J473" t="str">
        <f ca="1">IF(K473&gt;COUNTIF(A:A,$I$2),"",MATCH($I$2,OFFSET($A$3,SUM($J$2:J472),0,COUNTA(A:A),1),0))</f>
        <v/>
      </c>
      <c r="K473">
        <f t="shared" si="30"/>
        <v>471</v>
      </c>
    </row>
    <row r="474" spans="1:11" x14ac:dyDescent="0.35">
      <c r="A474">
        <f>Video!H17</f>
        <v>0</v>
      </c>
      <c r="B474" t="str">
        <f>Video!I17</f>
        <v>Video|</v>
      </c>
      <c r="E474" t="str">
        <f t="shared" ca="1" si="28"/>
        <v/>
      </c>
      <c r="F474" t="str">
        <f ca="1">IF(G474&gt;COUNTIF(A:A,$E$2),"",MATCH($E$2,OFFSET($A$3,SUM($F$2:F473),0,COUNTA(A:A),1),0))</f>
        <v/>
      </c>
      <c r="G474">
        <f t="shared" si="31"/>
        <v>472</v>
      </c>
      <c r="I474" t="str">
        <f t="shared" ca="1" si="29"/>
        <v/>
      </c>
      <c r="J474" t="str">
        <f ca="1">IF(K474&gt;COUNTIF(A:A,$I$2),"",MATCH($I$2,OFFSET($A$3,SUM($J$2:J473),0,COUNTA(A:A),1),0))</f>
        <v/>
      </c>
      <c r="K474">
        <f t="shared" si="30"/>
        <v>472</v>
      </c>
    </row>
    <row r="475" spans="1:11" x14ac:dyDescent="0.35">
      <c r="A475">
        <f>Video!H18</f>
        <v>0</v>
      </c>
      <c r="B475" t="str">
        <f>Video!I18</f>
        <v>Video|</v>
      </c>
      <c r="E475" t="str">
        <f t="shared" ca="1" si="28"/>
        <v/>
      </c>
      <c r="F475" t="str">
        <f ca="1">IF(G475&gt;COUNTIF(A:A,$E$2),"",MATCH($E$2,OFFSET($A$3,SUM($F$2:F474),0,COUNTA(A:A),1),0))</f>
        <v/>
      </c>
      <c r="G475">
        <f t="shared" si="31"/>
        <v>473</v>
      </c>
      <c r="I475" t="str">
        <f t="shared" ca="1" si="29"/>
        <v/>
      </c>
      <c r="J475" t="str">
        <f ca="1">IF(K475&gt;COUNTIF(A:A,$I$2),"",MATCH($I$2,OFFSET($A$3,SUM($J$2:J474),0,COUNTA(A:A),1),0))</f>
        <v/>
      </c>
      <c r="K475">
        <f t="shared" si="30"/>
        <v>473</v>
      </c>
    </row>
    <row r="476" spans="1:11" x14ac:dyDescent="0.35">
      <c r="A476">
        <f>Video!H19</f>
        <v>0</v>
      </c>
      <c r="B476" t="str">
        <f>Video!I19</f>
        <v>Video|</v>
      </c>
      <c r="E476" t="str">
        <f t="shared" ca="1" si="28"/>
        <v/>
      </c>
      <c r="F476" t="str">
        <f ca="1">IF(G476&gt;COUNTIF(A:A,$E$2),"",MATCH($E$2,OFFSET($A$3,SUM($F$2:F475),0,COUNTA(A:A),1),0))</f>
        <v/>
      </c>
      <c r="G476">
        <f t="shared" si="31"/>
        <v>474</v>
      </c>
      <c r="I476" t="str">
        <f t="shared" ca="1" si="29"/>
        <v/>
      </c>
      <c r="J476" t="str">
        <f ca="1">IF(K476&gt;COUNTIF(A:A,$I$2),"",MATCH($I$2,OFFSET($A$3,SUM($J$2:J475),0,COUNTA(A:A),1),0))</f>
        <v/>
      </c>
      <c r="K476">
        <f t="shared" si="30"/>
        <v>474</v>
      </c>
    </row>
    <row r="477" spans="1:11" x14ac:dyDescent="0.35">
      <c r="A477">
        <f>Video!H20</f>
        <v>0</v>
      </c>
      <c r="B477" t="str">
        <f>Video!I20</f>
        <v>Video|</v>
      </c>
      <c r="E477" t="str">
        <f t="shared" ca="1" si="28"/>
        <v/>
      </c>
      <c r="F477" t="str">
        <f ca="1">IF(G477&gt;COUNTIF(A:A,$E$2),"",MATCH($E$2,OFFSET($A$3,SUM($F$2:F476),0,COUNTA(A:A),1),0))</f>
        <v/>
      </c>
      <c r="G477">
        <f t="shared" si="31"/>
        <v>475</v>
      </c>
      <c r="I477" t="str">
        <f t="shared" ca="1" si="29"/>
        <v/>
      </c>
      <c r="J477" t="str">
        <f ca="1">IF(K477&gt;COUNTIF(A:A,$I$2),"",MATCH($I$2,OFFSET($A$3,SUM($J$2:J476),0,COUNTA(A:A),1),0))</f>
        <v/>
      </c>
      <c r="K477">
        <f t="shared" si="30"/>
        <v>475</v>
      </c>
    </row>
    <row r="478" spans="1:11" x14ac:dyDescent="0.35">
      <c r="A478">
        <f>Video!H21</f>
        <v>0</v>
      </c>
      <c r="B478" t="str">
        <f>Video!I21</f>
        <v>Video|</v>
      </c>
      <c r="E478" t="str">
        <f t="shared" ca="1" si="28"/>
        <v/>
      </c>
      <c r="F478" t="str">
        <f ca="1">IF(G478&gt;COUNTIF(A:A,$E$2),"",MATCH($E$2,OFFSET($A$3,SUM($F$2:F477),0,COUNTA(A:A),1),0))</f>
        <v/>
      </c>
      <c r="G478">
        <f t="shared" si="31"/>
        <v>476</v>
      </c>
      <c r="I478" t="str">
        <f t="shared" ca="1" si="29"/>
        <v/>
      </c>
      <c r="J478" t="str">
        <f ca="1">IF(K478&gt;COUNTIF(A:A,$I$2),"",MATCH($I$2,OFFSET($A$3,SUM($J$2:J477),0,COUNTA(A:A),1),0))</f>
        <v/>
      </c>
      <c r="K478">
        <f t="shared" si="30"/>
        <v>476</v>
      </c>
    </row>
    <row r="479" spans="1:11" x14ac:dyDescent="0.35">
      <c r="A479">
        <f>Video!H22</f>
        <v>0</v>
      </c>
      <c r="B479" t="str">
        <f>Video!I22</f>
        <v>Video|</v>
      </c>
      <c r="E479" t="str">
        <f t="shared" ca="1" si="28"/>
        <v/>
      </c>
      <c r="F479" t="str">
        <f ca="1">IF(G479&gt;COUNTIF(A:A,$E$2),"",MATCH($E$2,OFFSET($A$3,SUM($F$2:F478),0,COUNTA(A:A),1),0))</f>
        <v/>
      </c>
      <c r="G479">
        <f t="shared" si="31"/>
        <v>477</v>
      </c>
      <c r="I479" t="str">
        <f t="shared" ca="1" si="29"/>
        <v/>
      </c>
      <c r="J479" t="str">
        <f ca="1">IF(K479&gt;COUNTIF(A:A,$I$2),"",MATCH($I$2,OFFSET($A$3,SUM($J$2:J478),0,COUNTA(A:A),1),0))</f>
        <v/>
      </c>
      <c r="K479">
        <f t="shared" si="30"/>
        <v>477</v>
      </c>
    </row>
    <row r="480" spans="1:11" x14ac:dyDescent="0.35">
      <c r="A480">
        <f>Video!H23</f>
        <v>0</v>
      </c>
      <c r="B480" t="str">
        <f>Video!I23</f>
        <v>Video|</v>
      </c>
      <c r="E480" t="str">
        <f t="shared" ca="1" si="28"/>
        <v/>
      </c>
      <c r="F480" t="str">
        <f ca="1">IF(G480&gt;COUNTIF(A:A,$E$2),"",MATCH($E$2,OFFSET($A$3,SUM($F$2:F479),0,COUNTA(A:A),1),0))</f>
        <v/>
      </c>
      <c r="G480">
        <f t="shared" si="31"/>
        <v>478</v>
      </c>
      <c r="I480" t="str">
        <f t="shared" ca="1" si="29"/>
        <v/>
      </c>
      <c r="J480" t="str">
        <f ca="1">IF(K480&gt;COUNTIF(A:A,$I$2),"",MATCH($I$2,OFFSET($A$3,SUM($J$2:J479),0,COUNTA(A:A),1),0))</f>
        <v/>
      </c>
      <c r="K480">
        <f t="shared" si="30"/>
        <v>478</v>
      </c>
    </row>
    <row r="481" spans="1:11" x14ac:dyDescent="0.35">
      <c r="A481">
        <f>Video!H24</f>
        <v>0</v>
      </c>
      <c r="B481" t="str">
        <f>Video!I24</f>
        <v>Video|</v>
      </c>
      <c r="E481" t="str">
        <f t="shared" ca="1" si="28"/>
        <v/>
      </c>
      <c r="F481" t="str">
        <f ca="1">IF(G481&gt;COUNTIF(A:A,$E$2),"",MATCH($E$2,OFFSET($A$3,SUM($F$2:F480),0,COUNTA(A:A),1),0))</f>
        <v/>
      </c>
      <c r="G481">
        <f t="shared" si="31"/>
        <v>479</v>
      </c>
      <c r="I481" t="str">
        <f t="shared" ca="1" si="29"/>
        <v/>
      </c>
      <c r="J481" t="str">
        <f ca="1">IF(K481&gt;COUNTIF(A:A,$I$2),"",MATCH($I$2,OFFSET($A$3,SUM($J$2:J480),0,COUNTA(A:A),1),0))</f>
        <v/>
      </c>
      <c r="K481">
        <f t="shared" si="30"/>
        <v>479</v>
      </c>
    </row>
    <row r="482" spans="1:11" x14ac:dyDescent="0.35">
      <c r="A482">
        <f>Video!H25</f>
        <v>0</v>
      </c>
      <c r="B482" t="str">
        <f>Video!I25</f>
        <v>Video|</v>
      </c>
      <c r="E482" t="str">
        <f t="shared" ca="1" si="28"/>
        <v/>
      </c>
      <c r="F482" t="str">
        <f ca="1">IF(G482&gt;COUNTIF(A:A,$E$2),"",MATCH($E$2,OFFSET($A$3,SUM($F$2:F481),0,COUNTA(A:A),1),0))</f>
        <v/>
      </c>
      <c r="G482">
        <f t="shared" si="31"/>
        <v>480</v>
      </c>
      <c r="I482" t="str">
        <f t="shared" ca="1" si="29"/>
        <v/>
      </c>
      <c r="J482" t="str">
        <f ca="1">IF(K482&gt;COUNTIF(A:A,$I$2),"",MATCH($I$2,OFFSET($A$3,SUM($J$2:J481),0,COUNTA(A:A),1),0))</f>
        <v/>
      </c>
      <c r="K482">
        <f t="shared" si="30"/>
        <v>480</v>
      </c>
    </row>
    <row r="483" spans="1:11" x14ac:dyDescent="0.35">
      <c r="A483">
        <f>Video!H26</f>
        <v>0</v>
      </c>
      <c r="B483" t="str">
        <f>Video!I26</f>
        <v>Video|</v>
      </c>
      <c r="E483" t="str">
        <f t="shared" ca="1" si="28"/>
        <v/>
      </c>
      <c r="F483" t="str">
        <f ca="1">IF(G483&gt;COUNTIF(A:A,$E$2),"",MATCH($E$2,OFFSET($A$3,SUM($F$2:F482),0,COUNTA(A:A),1),0))</f>
        <v/>
      </c>
      <c r="G483">
        <f t="shared" si="31"/>
        <v>481</v>
      </c>
      <c r="I483" t="str">
        <f t="shared" ca="1" si="29"/>
        <v/>
      </c>
      <c r="J483" t="str">
        <f ca="1">IF(K483&gt;COUNTIF(A:A,$I$2),"",MATCH($I$2,OFFSET($A$3,SUM($J$2:J482),0,COUNTA(A:A),1),0))</f>
        <v/>
      </c>
      <c r="K483">
        <f t="shared" si="30"/>
        <v>481</v>
      </c>
    </row>
    <row r="484" spans="1:11" x14ac:dyDescent="0.35">
      <c r="A484">
        <f>Video!H27</f>
        <v>0</v>
      </c>
      <c r="B484" t="str">
        <f>Video!I27</f>
        <v>Video|</v>
      </c>
      <c r="E484" t="str">
        <f t="shared" ca="1" si="28"/>
        <v/>
      </c>
      <c r="F484" t="str">
        <f ca="1">IF(G484&gt;COUNTIF(A:A,$E$2),"",MATCH($E$2,OFFSET($A$3,SUM($F$2:F483),0,COUNTA(A:A),1),0))</f>
        <v/>
      </c>
      <c r="G484">
        <f t="shared" si="31"/>
        <v>482</v>
      </c>
      <c r="I484" t="str">
        <f t="shared" ca="1" si="29"/>
        <v/>
      </c>
      <c r="J484" t="str">
        <f ca="1">IF(K484&gt;COUNTIF(A:A,$I$2),"",MATCH($I$2,OFFSET($A$3,SUM($J$2:J483),0,COUNTA(A:A),1),0))</f>
        <v/>
      </c>
      <c r="K484">
        <f t="shared" si="30"/>
        <v>482</v>
      </c>
    </row>
    <row r="485" spans="1:11" x14ac:dyDescent="0.35">
      <c r="A485">
        <f>Video!H28</f>
        <v>0</v>
      </c>
      <c r="B485" t="str">
        <f>Video!I28</f>
        <v>Video|</v>
      </c>
      <c r="E485" t="str">
        <f t="shared" ca="1" si="28"/>
        <v/>
      </c>
      <c r="F485" t="str">
        <f ca="1">IF(G485&gt;COUNTIF(A:A,$E$2),"",MATCH($E$2,OFFSET($A$3,SUM($F$2:F484),0,COUNTA(A:A),1),0))</f>
        <v/>
      </c>
      <c r="G485">
        <f t="shared" si="31"/>
        <v>483</v>
      </c>
      <c r="I485" t="str">
        <f t="shared" ca="1" si="29"/>
        <v/>
      </c>
      <c r="J485" t="str">
        <f ca="1">IF(K485&gt;COUNTIF(A:A,$I$2),"",MATCH($I$2,OFFSET($A$3,SUM($J$2:J484),0,COUNTA(A:A),1),0))</f>
        <v/>
      </c>
      <c r="K485">
        <f t="shared" si="30"/>
        <v>483</v>
      </c>
    </row>
    <row r="486" spans="1:11" x14ac:dyDescent="0.35">
      <c r="A486">
        <f>Video!H29</f>
        <v>0</v>
      </c>
      <c r="B486" t="str">
        <f>Video!I29</f>
        <v>Video|</v>
      </c>
      <c r="E486" t="str">
        <f t="shared" ca="1" si="28"/>
        <v/>
      </c>
      <c r="F486" t="str">
        <f ca="1">IF(G486&gt;COUNTIF(A:A,$E$2),"",MATCH($E$2,OFFSET($A$3,SUM($F$2:F485),0,COUNTA(A:A),1),0))</f>
        <v/>
      </c>
      <c r="G486">
        <f t="shared" si="31"/>
        <v>484</v>
      </c>
      <c r="I486" t="str">
        <f t="shared" ca="1" si="29"/>
        <v/>
      </c>
      <c r="J486" t="str">
        <f ca="1">IF(K486&gt;COUNTIF(A:A,$I$2),"",MATCH($I$2,OFFSET($A$3,SUM($J$2:J485),0,COUNTA(A:A),1),0))</f>
        <v/>
      </c>
      <c r="K486">
        <f t="shared" si="30"/>
        <v>484</v>
      </c>
    </row>
    <row r="487" spans="1:11" x14ac:dyDescent="0.35">
      <c r="A487">
        <f>Video!H30</f>
        <v>0</v>
      </c>
      <c r="B487" t="str">
        <f>Video!I30</f>
        <v>Video|</v>
      </c>
      <c r="E487" t="str">
        <f t="shared" ca="1" si="28"/>
        <v/>
      </c>
      <c r="F487" t="str">
        <f ca="1">IF(G487&gt;COUNTIF(A:A,$E$2),"",MATCH($E$2,OFFSET($A$3,SUM($F$2:F486),0,COUNTA(A:A),1),0))</f>
        <v/>
      </c>
      <c r="G487">
        <f t="shared" si="31"/>
        <v>485</v>
      </c>
      <c r="I487" t="str">
        <f t="shared" ca="1" si="29"/>
        <v/>
      </c>
      <c r="J487" t="str">
        <f ca="1">IF(K487&gt;COUNTIF(A:A,$I$2),"",MATCH($I$2,OFFSET($A$3,SUM($J$2:J486),0,COUNTA(A:A),1),0))</f>
        <v/>
      </c>
      <c r="K487">
        <f t="shared" si="30"/>
        <v>485</v>
      </c>
    </row>
    <row r="488" spans="1:11" x14ac:dyDescent="0.35">
      <c r="A488">
        <f>Video!H31</f>
        <v>0</v>
      </c>
      <c r="B488" t="str">
        <f>Video!I31</f>
        <v>Video|</v>
      </c>
      <c r="E488" t="str">
        <f t="shared" ca="1" si="28"/>
        <v/>
      </c>
      <c r="F488" t="str">
        <f ca="1">IF(G488&gt;COUNTIF(A:A,$E$2),"",MATCH($E$2,OFFSET($A$3,SUM($F$2:F487),0,COUNTA(A:A),1),0))</f>
        <v/>
      </c>
      <c r="G488">
        <f t="shared" si="31"/>
        <v>486</v>
      </c>
      <c r="I488" t="str">
        <f t="shared" ca="1" si="29"/>
        <v/>
      </c>
      <c r="J488" t="str">
        <f ca="1">IF(K488&gt;COUNTIF(A:A,$I$2),"",MATCH($I$2,OFFSET($A$3,SUM($J$2:J487),0,COUNTA(A:A),1),0))</f>
        <v/>
      </c>
      <c r="K488">
        <f t="shared" si="30"/>
        <v>486</v>
      </c>
    </row>
    <row r="489" spans="1:11" x14ac:dyDescent="0.35">
      <c r="A489">
        <f>Video!H32</f>
        <v>0</v>
      </c>
      <c r="B489" t="str">
        <f>Video!I32</f>
        <v>Video|</v>
      </c>
      <c r="E489" t="str">
        <f t="shared" ca="1" si="28"/>
        <v/>
      </c>
      <c r="F489" t="str">
        <f ca="1">IF(G489&gt;COUNTIF(A:A,$E$2),"",MATCH($E$2,OFFSET($A$3,SUM($F$2:F488),0,COUNTA(A:A),1),0))</f>
        <v/>
      </c>
      <c r="G489">
        <f t="shared" si="31"/>
        <v>487</v>
      </c>
      <c r="I489" t="str">
        <f t="shared" ca="1" si="29"/>
        <v/>
      </c>
      <c r="J489" t="str">
        <f ca="1">IF(K489&gt;COUNTIF(A:A,$I$2),"",MATCH($I$2,OFFSET($A$3,SUM($J$2:J488),0,COUNTA(A:A),1),0))</f>
        <v/>
      </c>
      <c r="K489">
        <f t="shared" si="30"/>
        <v>487</v>
      </c>
    </row>
    <row r="490" spans="1:11" x14ac:dyDescent="0.35">
      <c r="A490">
        <f>Video!H33</f>
        <v>0</v>
      </c>
      <c r="B490" t="str">
        <f>Video!I33</f>
        <v>Video|</v>
      </c>
      <c r="E490" t="str">
        <f t="shared" ca="1" si="28"/>
        <v/>
      </c>
      <c r="F490" t="str">
        <f ca="1">IF(G490&gt;COUNTIF(A:A,$E$2),"",MATCH($E$2,OFFSET($A$3,SUM($F$2:F489),0,COUNTA(A:A),1),0))</f>
        <v/>
      </c>
      <c r="G490">
        <f t="shared" si="31"/>
        <v>488</v>
      </c>
      <c r="I490" t="str">
        <f t="shared" ca="1" si="29"/>
        <v/>
      </c>
      <c r="J490" t="str">
        <f ca="1">IF(K490&gt;COUNTIF(A:A,$I$2),"",MATCH($I$2,OFFSET($A$3,SUM($J$2:J489),0,COUNTA(A:A),1),0))</f>
        <v/>
      </c>
      <c r="K490">
        <f t="shared" si="30"/>
        <v>488</v>
      </c>
    </row>
    <row r="491" spans="1:11" x14ac:dyDescent="0.35">
      <c r="A491">
        <f>Video!H34</f>
        <v>0</v>
      </c>
      <c r="B491" t="str">
        <f>Video!I34</f>
        <v>Video|</v>
      </c>
      <c r="E491" t="str">
        <f t="shared" ca="1" si="28"/>
        <v/>
      </c>
      <c r="F491" t="str">
        <f ca="1">IF(G491&gt;COUNTIF(A:A,$E$2),"",MATCH($E$2,OFFSET($A$3,SUM($F$2:F490),0,COUNTA(A:A),1),0))</f>
        <v/>
      </c>
      <c r="G491">
        <f t="shared" si="31"/>
        <v>489</v>
      </c>
      <c r="I491" t="str">
        <f t="shared" ca="1" si="29"/>
        <v/>
      </c>
      <c r="J491" t="str">
        <f ca="1">IF(K491&gt;COUNTIF(A:A,$I$2),"",MATCH($I$2,OFFSET($A$3,SUM($J$2:J490),0,COUNTA(A:A),1),0))</f>
        <v/>
      </c>
      <c r="K491">
        <f t="shared" si="30"/>
        <v>489</v>
      </c>
    </row>
    <row r="492" spans="1:11" x14ac:dyDescent="0.35">
      <c r="A492">
        <f>Video!H35</f>
        <v>0</v>
      </c>
      <c r="B492" t="str">
        <f>Video!I35</f>
        <v>Video|</v>
      </c>
      <c r="E492" t="str">
        <f t="shared" ca="1" si="28"/>
        <v/>
      </c>
      <c r="F492" t="str">
        <f ca="1">IF(G492&gt;COUNTIF(A:A,$E$2),"",MATCH($E$2,OFFSET($A$3,SUM($F$2:F491),0,COUNTA(A:A),1),0))</f>
        <v/>
      </c>
      <c r="G492">
        <f t="shared" si="31"/>
        <v>490</v>
      </c>
      <c r="I492" t="str">
        <f t="shared" ca="1" si="29"/>
        <v/>
      </c>
      <c r="J492" t="str">
        <f ca="1">IF(K492&gt;COUNTIF(A:A,$I$2),"",MATCH($I$2,OFFSET($A$3,SUM($J$2:J491),0,COUNTA(A:A),1),0))</f>
        <v/>
      </c>
      <c r="K492">
        <f t="shared" si="30"/>
        <v>490</v>
      </c>
    </row>
    <row r="493" spans="1:11" x14ac:dyDescent="0.35">
      <c r="A493">
        <f>Video!H36</f>
        <v>0</v>
      </c>
      <c r="B493" t="str">
        <f>Video!I36</f>
        <v>Video|</v>
      </c>
      <c r="E493" t="str">
        <f t="shared" ca="1" si="28"/>
        <v/>
      </c>
      <c r="F493" t="str">
        <f ca="1">IF(G493&gt;COUNTIF(A:A,$E$2),"",MATCH($E$2,OFFSET($A$3,SUM($F$2:F492),0,COUNTA(A:A),1),0))</f>
        <v/>
      </c>
      <c r="G493">
        <f t="shared" si="31"/>
        <v>491</v>
      </c>
      <c r="I493" t="str">
        <f t="shared" ca="1" si="29"/>
        <v/>
      </c>
      <c r="J493" t="str">
        <f ca="1">IF(K493&gt;COUNTIF(A:A,$I$2),"",MATCH($I$2,OFFSET($A$3,SUM($J$2:J492),0,COUNTA(A:A),1),0))</f>
        <v/>
      </c>
      <c r="K493">
        <f t="shared" si="30"/>
        <v>491</v>
      </c>
    </row>
    <row r="494" spans="1:11" x14ac:dyDescent="0.35">
      <c r="A494">
        <f>Video!H37</f>
        <v>0</v>
      </c>
      <c r="B494" t="str">
        <f>Video!I37</f>
        <v>Video|</v>
      </c>
      <c r="E494" t="str">
        <f t="shared" ca="1" si="28"/>
        <v/>
      </c>
      <c r="F494" t="str">
        <f ca="1">IF(G494&gt;COUNTIF(A:A,$E$2),"",MATCH($E$2,OFFSET($A$3,SUM($F$2:F493),0,COUNTA(A:A),1),0))</f>
        <v/>
      </c>
      <c r="G494">
        <f t="shared" si="31"/>
        <v>492</v>
      </c>
      <c r="I494" t="str">
        <f t="shared" ca="1" si="29"/>
        <v/>
      </c>
      <c r="J494" t="str">
        <f ca="1">IF(K494&gt;COUNTIF(A:A,$I$2),"",MATCH($I$2,OFFSET($A$3,SUM($J$2:J493),0,COUNTA(A:A),1),0))</f>
        <v/>
      </c>
      <c r="K494">
        <f t="shared" si="30"/>
        <v>492</v>
      </c>
    </row>
    <row r="495" spans="1:11" x14ac:dyDescent="0.35">
      <c r="A495">
        <f>Video!H38</f>
        <v>0</v>
      </c>
      <c r="B495" t="str">
        <f>Video!I38</f>
        <v>Video|</v>
      </c>
      <c r="E495" t="str">
        <f t="shared" ca="1" si="28"/>
        <v/>
      </c>
      <c r="F495" t="str">
        <f ca="1">IF(G495&gt;COUNTIF(A:A,$E$2),"",MATCH($E$2,OFFSET($A$3,SUM($F$2:F494),0,COUNTA(A:A),1),0))</f>
        <v/>
      </c>
      <c r="G495">
        <f t="shared" si="31"/>
        <v>493</v>
      </c>
      <c r="I495" t="str">
        <f t="shared" ca="1" si="29"/>
        <v/>
      </c>
      <c r="J495" t="str">
        <f ca="1">IF(K495&gt;COUNTIF(A:A,$I$2),"",MATCH($I$2,OFFSET($A$3,SUM($J$2:J494),0,COUNTA(A:A),1),0))</f>
        <v/>
      </c>
      <c r="K495">
        <f t="shared" si="30"/>
        <v>493</v>
      </c>
    </row>
    <row r="496" spans="1:11" x14ac:dyDescent="0.35">
      <c r="A496">
        <f>Video!H39</f>
        <v>0</v>
      </c>
      <c r="B496" t="str">
        <f>Video!I39</f>
        <v>Video|</v>
      </c>
      <c r="E496" t="str">
        <f t="shared" ca="1" si="28"/>
        <v/>
      </c>
      <c r="F496" t="str">
        <f ca="1">IF(G496&gt;COUNTIF(A:A,$E$2),"",MATCH($E$2,OFFSET($A$3,SUM($F$2:F495),0,COUNTA(A:A),1),0))</f>
        <v/>
      </c>
      <c r="G496">
        <f t="shared" si="31"/>
        <v>494</v>
      </c>
      <c r="I496" t="str">
        <f t="shared" ca="1" si="29"/>
        <v/>
      </c>
      <c r="J496" t="str">
        <f ca="1">IF(K496&gt;COUNTIF(A:A,$I$2),"",MATCH($I$2,OFFSET($A$3,SUM($J$2:J495),0,COUNTA(A:A),1),0))</f>
        <v/>
      </c>
      <c r="K496">
        <f t="shared" si="30"/>
        <v>494</v>
      </c>
    </row>
    <row r="497" spans="1:11" x14ac:dyDescent="0.35">
      <c r="A497">
        <f>Video!H40</f>
        <v>0</v>
      </c>
      <c r="B497" t="str">
        <f>Video!I40</f>
        <v>Video|</v>
      </c>
      <c r="E497" t="str">
        <f t="shared" ca="1" si="28"/>
        <v/>
      </c>
      <c r="F497" t="str">
        <f ca="1">IF(G497&gt;COUNTIF(A:A,$E$2),"",MATCH($E$2,OFFSET($A$3,SUM($F$2:F496),0,COUNTA(A:A),1),0))</f>
        <v/>
      </c>
      <c r="G497">
        <f t="shared" si="31"/>
        <v>495</v>
      </c>
      <c r="I497" t="str">
        <f t="shared" ca="1" si="29"/>
        <v/>
      </c>
      <c r="J497" t="str">
        <f ca="1">IF(K497&gt;COUNTIF(A:A,$I$2),"",MATCH($I$2,OFFSET($A$3,SUM($J$2:J496),0,COUNTA(A:A),1),0))</f>
        <v/>
      </c>
      <c r="K497">
        <f t="shared" si="30"/>
        <v>495</v>
      </c>
    </row>
    <row r="498" spans="1:11" x14ac:dyDescent="0.35">
      <c r="A498">
        <f>Video!H41</f>
        <v>0</v>
      </c>
      <c r="B498" t="str">
        <f>Video!I41</f>
        <v>Video|</v>
      </c>
      <c r="E498" t="str">
        <f t="shared" ca="1" si="28"/>
        <v/>
      </c>
      <c r="F498" t="str">
        <f ca="1">IF(G498&gt;COUNTIF(A:A,$E$2),"",MATCH($E$2,OFFSET($A$3,SUM($F$2:F497),0,COUNTA(A:A),1),0))</f>
        <v/>
      </c>
      <c r="G498">
        <f t="shared" si="31"/>
        <v>496</v>
      </c>
      <c r="I498" t="str">
        <f t="shared" ca="1" si="29"/>
        <v/>
      </c>
      <c r="J498" t="str">
        <f ca="1">IF(K498&gt;COUNTIF(A:A,$I$2),"",MATCH($I$2,OFFSET($A$3,SUM($J$2:J497),0,COUNTA(A:A),1),0))</f>
        <v/>
      </c>
      <c r="K498">
        <f t="shared" si="30"/>
        <v>496</v>
      </c>
    </row>
    <row r="499" spans="1:11" x14ac:dyDescent="0.35">
      <c r="A499">
        <f>Video!H42</f>
        <v>0</v>
      </c>
      <c r="B499" t="str">
        <f>Video!I42</f>
        <v>Video|</v>
      </c>
      <c r="E499" t="str">
        <f t="shared" ca="1" si="28"/>
        <v/>
      </c>
      <c r="F499" t="str">
        <f ca="1">IF(G499&gt;COUNTIF(A:A,$E$2),"",MATCH($E$2,OFFSET($A$3,SUM($F$2:F498),0,COUNTA(A:A),1),0))</f>
        <v/>
      </c>
      <c r="G499">
        <f t="shared" si="31"/>
        <v>497</v>
      </c>
      <c r="I499" t="str">
        <f t="shared" ca="1" si="29"/>
        <v/>
      </c>
      <c r="J499" t="str">
        <f ca="1">IF(K499&gt;COUNTIF(A:A,$I$2),"",MATCH($I$2,OFFSET($A$3,SUM($J$2:J498),0,COUNTA(A:A),1),0))</f>
        <v/>
      </c>
      <c r="K499">
        <f t="shared" si="30"/>
        <v>497</v>
      </c>
    </row>
    <row r="500" spans="1:11" x14ac:dyDescent="0.35">
      <c r="A500">
        <f>Video!H43</f>
        <v>0</v>
      </c>
      <c r="B500" t="str">
        <f>Video!I43</f>
        <v>Video|</v>
      </c>
      <c r="E500" t="str">
        <f t="shared" ca="1" si="28"/>
        <v/>
      </c>
      <c r="F500" t="str">
        <f ca="1">IF(G500&gt;COUNTIF(A:A,$E$2),"",MATCH($E$2,OFFSET($A$3,SUM($F$2:F499),0,COUNTA(A:A),1),0))</f>
        <v/>
      </c>
      <c r="G500">
        <f t="shared" si="31"/>
        <v>498</v>
      </c>
      <c r="I500" t="str">
        <f t="shared" ca="1" si="29"/>
        <v/>
      </c>
      <c r="J500" t="str">
        <f ca="1">IF(K500&gt;COUNTIF(A:A,$I$2),"",MATCH($I$2,OFFSET($A$3,SUM($J$2:J499),0,COUNTA(A:A),1),0))</f>
        <v/>
      </c>
      <c r="K500">
        <f t="shared" si="30"/>
        <v>498</v>
      </c>
    </row>
    <row r="501" spans="1:11" x14ac:dyDescent="0.35">
      <c r="A501">
        <f>Video!H44</f>
        <v>0</v>
      </c>
      <c r="B501" t="str">
        <f>Video!I44</f>
        <v>Video|</v>
      </c>
      <c r="E501" t="str">
        <f t="shared" ca="1" si="28"/>
        <v/>
      </c>
      <c r="F501" t="str">
        <f ca="1">IF(G501&gt;COUNTIF(A:A,$E$2),"",MATCH($E$2,OFFSET($A$3,SUM($F$2:F500),0,COUNTA(A:A),1),0))</f>
        <v/>
      </c>
      <c r="G501">
        <f t="shared" si="31"/>
        <v>499</v>
      </c>
      <c r="I501" t="str">
        <f t="shared" ca="1" si="29"/>
        <v/>
      </c>
      <c r="J501" t="str">
        <f ca="1">IF(K501&gt;COUNTIF(A:A,$I$2),"",MATCH($I$2,OFFSET($A$3,SUM($J$2:J500),0,COUNTA(A:A),1),0))</f>
        <v/>
      </c>
      <c r="K501">
        <f t="shared" si="30"/>
        <v>499</v>
      </c>
    </row>
    <row r="502" spans="1:11" x14ac:dyDescent="0.35">
      <c r="A502">
        <f>Video!H45</f>
        <v>0</v>
      </c>
      <c r="B502" t="str">
        <f>Video!I45</f>
        <v>Video|</v>
      </c>
      <c r="E502" t="str">
        <f t="shared" ca="1" si="28"/>
        <v/>
      </c>
      <c r="F502" t="str">
        <f ca="1">IF(G502&gt;COUNTIF(A:A,$E$2),"",MATCH($E$2,OFFSET($A$3,SUM($F$2:F501),0,COUNTA(A:A),1),0))</f>
        <v/>
      </c>
      <c r="G502">
        <f t="shared" si="31"/>
        <v>500</v>
      </c>
      <c r="I502" t="str">
        <f t="shared" ca="1" si="29"/>
        <v/>
      </c>
      <c r="J502" t="str">
        <f ca="1">IF(K502&gt;COUNTIF(A:A,$I$2),"",MATCH($I$2,OFFSET($A$3,SUM($J$2:J501),0,COUNTA(A:A),1),0))</f>
        <v/>
      </c>
      <c r="K502">
        <f t="shared" si="30"/>
        <v>500</v>
      </c>
    </row>
    <row r="503" spans="1:11" x14ac:dyDescent="0.35">
      <c r="A503">
        <f>Video!H46</f>
        <v>0</v>
      </c>
      <c r="B503" t="str">
        <f>Video!I46</f>
        <v>Video|</v>
      </c>
      <c r="E503" t="str">
        <f t="shared" ca="1" si="28"/>
        <v/>
      </c>
      <c r="F503" t="str">
        <f ca="1">IF(G503&gt;COUNTIF(A:A,$E$2),"",MATCH($E$2,OFFSET($A$3,SUM($F$2:F502),0,COUNTA(A:A),1),0))</f>
        <v/>
      </c>
      <c r="G503">
        <f t="shared" si="31"/>
        <v>501</v>
      </c>
      <c r="I503" t="str">
        <f t="shared" ca="1" si="29"/>
        <v/>
      </c>
      <c r="J503" t="str">
        <f ca="1">IF(K503&gt;COUNTIF(A:A,$I$2),"",MATCH($I$2,OFFSET($A$3,SUM($J$2:J502),0,COUNTA(A:A),1),0))</f>
        <v/>
      </c>
      <c r="K503">
        <f t="shared" si="30"/>
        <v>501</v>
      </c>
    </row>
    <row r="504" spans="1:11" x14ac:dyDescent="0.35">
      <c r="A504">
        <f>Video!H47</f>
        <v>0</v>
      </c>
      <c r="B504" t="str">
        <f>Video!I47</f>
        <v>Video|</v>
      </c>
      <c r="E504" t="str">
        <f t="shared" ca="1" si="28"/>
        <v/>
      </c>
      <c r="F504" t="str">
        <f ca="1">IF(G504&gt;COUNTIF(A:A,$E$2),"",MATCH($E$2,OFFSET($A$3,SUM($F$2:F503),0,COUNTA(A:A),1),0))</f>
        <v/>
      </c>
      <c r="G504">
        <f t="shared" si="31"/>
        <v>502</v>
      </c>
      <c r="I504" t="str">
        <f t="shared" ca="1" si="29"/>
        <v/>
      </c>
      <c r="J504" t="str">
        <f ca="1">IF(K504&gt;COUNTIF(A:A,$I$2),"",MATCH($I$2,OFFSET($A$3,SUM($J$2:J503),0,COUNTA(A:A),1),0))</f>
        <v/>
      </c>
      <c r="K504">
        <f t="shared" si="30"/>
        <v>502</v>
      </c>
    </row>
    <row r="505" spans="1:11" x14ac:dyDescent="0.35">
      <c r="A505">
        <f>Video!H48</f>
        <v>0</v>
      </c>
      <c r="B505" t="str">
        <f>Video!I48</f>
        <v>Video|</v>
      </c>
      <c r="E505" t="str">
        <f t="shared" ca="1" si="28"/>
        <v/>
      </c>
      <c r="F505" t="str">
        <f ca="1">IF(G505&gt;COUNTIF(A:A,$E$2),"",MATCH($E$2,OFFSET($A$3,SUM($F$2:F504),0,COUNTA(A:A),1),0))</f>
        <v/>
      </c>
      <c r="G505">
        <f t="shared" si="31"/>
        <v>503</v>
      </c>
      <c r="I505" t="str">
        <f t="shared" ca="1" si="29"/>
        <v/>
      </c>
      <c r="J505" t="str">
        <f ca="1">IF(K505&gt;COUNTIF(A:A,$I$2),"",MATCH($I$2,OFFSET($A$3,SUM($J$2:J504),0,COUNTA(A:A),1),0))</f>
        <v/>
      </c>
      <c r="K505">
        <f t="shared" si="30"/>
        <v>503</v>
      </c>
    </row>
    <row r="506" spans="1:11" x14ac:dyDescent="0.35">
      <c r="A506">
        <f>Video!H49</f>
        <v>0</v>
      </c>
      <c r="B506" t="str">
        <f>Video!I49</f>
        <v>Video|</v>
      </c>
      <c r="E506" t="str">
        <f t="shared" ca="1" si="28"/>
        <v/>
      </c>
      <c r="F506" t="str">
        <f ca="1">IF(G506&gt;COUNTIF(A:A,$E$2),"",MATCH($E$2,OFFSET($A$3,SUM($F$2:F505),0,COUNTA(A:A),1),0))</f>
        <v/>
      </c>
      <c r="G506">
        <f t="shared" si="31"/>
        <v>504</v>
      </c>
      <c r="I506" t="str">
        <f t="shared" ca="1" si="29"/>
        <v/>
      </c>
      <c r="J506" t="str">
        <f ca="1">IF(K506&gt;COUNTIF(A:A,$I$2),"",MATCH($I$2,OFFSET($A$3,SUM($J$2:J505),0,COUNTA(A:A),1),0))</f>
        <v/>
      </c>
      <c r="K506">
        <f t="shared" si="30"/>
        <v>504</v>
      </c>
    </row>
    <row r="507" spans="1:11" x14ac:dyDescent="0.35">
      <c r="A507">
        <f>Video!H50</f>
        <v>0</v>
      </c>
      <c r="B507" t="str">
        <f>Video!I50</f>
        <v>Video|</v>
      </c>
      <c r="E507" t="str">
        <f t="shared" ca="1" si="28"/>
        <v/>
      </c>
      <c r="F507" t="str">
        <f ca="1">IF(G507&gt;COUNTIF(A:A,$E$2),"",MATCH($E$2,OFFSET($A$3,SUM($F$2:F506),0,COUNTA(A:A),1),0))</f>
        <v/>
      </c>
      <c r="G507">
        <f t="shared" si="31"/>
        <v>505</v>
      </c>
      <c r="I507" t="str">
        <f t="shared" ca="1" si="29"/>
        <v/>
      </c>
      <c r="J507" t="str">
        <f ca="1">IF(K507&gt;COUNTIF(A:A,$I$2),"",MATCH($I$2,OFFSET($A$3,SUM($J$2:J506),0,COUNTA(A:A),1),0))</f>
        <v/>
      </c>
      <c r="K507">
        <f t="shared" si="30"/>
        <v>505</v>
      </c>
    </row>
    <row r="508" spans="1:11" x14ac:dyDescent="0.35">
      <c r="A508">
        <f>Video!H51</f>
        <v>0</v>
      </c>
      <c r="B508" t="str">
        <f>Video!I51</f>
        <v>Video|</v>
      </c>
      <c r="E508" t="str">
        <f t="shared" ca="1" si="28"/>
        <v/>
      </c>
      <c r="F508" t="str">
        <f ca="1">IF(G508&gt;COUNTIF(A:A,$E$2),"",MATCH($E$2,OFFSET($A$3,SUM($F$2:F507),0,COUNTA(A:A),1),0))</f>
        <v/>
      </c>
      <c r="G508">
        <f t="shared" si="31"/>
        <v>506</v>
      </c>
      <c r="I508" t="str">
        <f t="shared" ca="1" si="29"/>
        <v/>
      </c>
      <c r="J508" t="str">
        <f ca="1">IF(K508&gt;COUNTIF(A:A,$I$2),"",MATCH($I$2,OFFSET($A$3,SUM($J$2:J507),0,COUNTA(A:A),1),0))</f>
        <v/>
      </c>
      <c r="K508">
        <f t="shared" si="30"/>
        <v>506</v>
      </c>
    </row>
    <row r="509" spans="1:11" x14ac:dyDescent="0.35">
      <c r="A509">
        <f>Video!H52</f>
        <v>0</v>
      </c>
      <c r="B509" t="str">
        <f>Video!I52</f>
        <v>Video|</v>
      </c>
      <c r="E509" t="str">
        <f t="shared" ca="1" si="28"/>
        <v/>
      </c>
      <c r="F509" t="str">
        <f ca="1">IF(G509&gt;COUNTIF(A:A,$E$2),"",MATCH($E$2,OFFSET($A$3,SUM($F$2:F508),0,COUNTA(A:A),1),0))</f>
        <v/>
      </c>
      <c r="G509">
        <f t="shared" si="31"/>
        <v>507</v>
      </c>
      <c r="I509" t="str">
        <f t="shared" ca="1" si="29"/>
        <v/>
      </c>
      <c r="J509" t="str">
        <f ca="1">IF(K509&gt;COUNTIF(A:A,$I$2),"",MATCH($I$2,OFFSET($A$3,SUM($J$2:J508),0,COUNTA(A:A),1),0))</f>
        <v/>
      </c>
      <c r="K509">
        <f t="shared" si="30"/>
        <v>507</v>
      </c>
    </row>
    <row r="510" spans="1:11" x14ac:dyDescent="0.35">
      <c r="A510">
        <f>Video!H53</f>
        <v>0</v>
      </c>
      <c r="B510" t="str">
        <f>Video!I53</f>
        <v>Video|</v>
      </c>
      <c r="E510" t="str">
        <f t="shared" ca="1" si="28"/>
        <v/>
      </c>
      <c r="F510" t="str">
        <f ca="1">IF(G510&gt;COUNTIF(A:A,$E$2),"",MATCH($E$2,OFFSET($A$3,SUM($F$2:F509),0,COUNTA(A:A),1),0))</f>
        <v/>
      </c>
      <c r="G510">
        <f t="shared" si="31"/>
        <v>508</v>
      </c>
      <c r="I510" t="str">
        <f t="shared" ca="1" si="29"/>
        <v/>
      </c>
      <c r="J510" t="str">
        <f ca="1">IF(K510&gt;COUNTIF(A:A,$I$2),"",MATCH($I$2,OFFSET($A$3,SUM($J$2:J509),0,COUNTA(A:A),1),0))</f>
        <v/>
      </c>
      <c r="K510">
        <f t="shared" si="30"/>
        <v>508</v>
      </c>
    </row>
    <row r="511" spans="1:11" x14ac:dyDescent="0.35">
      <c r="A511">
        <f>Video!H54</f>
        <v>0</v>
      </c>
      <c r="B511" t="str">
        <f>Video!I54</f>
        <v>Video|</v>
      </c>
      <c r="E511" t="str">
        <f t="shared" ca="1" si="28"/>
        <v/>
      </c>
      <c r="F511" t="str">
        <f ca="1">IF(G511&gt;COUNTIF(A:A,$E$2),"",MATCH($E$2,OFFSET($A$3,SUM($F$2:F510),0,COUNTA(A:A),1),0))</f>
        <v/>
      </c>
      <c r="G511">
        <f t="shared" si="31"/>
        <v>509</v>
      </c>
      <c r="I511" t="str">
        <f t="shared" ca="1" si="29"/>
        <v/>
      </c>
      <c r="J511" t="str">
        <f ca="1">IF(K511&gt;COUNTIF(A:A,$I$2),"",MATCH($I$2,OFFSET($A$3,SUM($J$2:J510),0,COUNTA(A:A),1),0))</f>
        <v/>
      </c>
      <c r="K511">
        <f t="shared" si="30"/>
        <v>509</v>
      </c>
    </row>
    <row r="512" spans="1:11" x14ac:dyDescent="0.35">
      <c r="A512" t="str">
        <f>Error!H6</f>
        <v>P2</v>
      </c>
      <c r="B512" t="str">
        <f>Error!I6</f>
        <v>Error|Pages Not Found</v>
      </c>
      <c r="E512" t="str">
        <f t="shared" ca="1" si="28"/>
        <v/>
      </c>
      <c r="F512" t="str">
        <f ca="1">IF(G512&gt;COUNTIF(A:A,$E$2),"",MATCH($E$2,OFFSET($A$3,SUM($F$2:F511),0,COUNTA(A:A),1),0))</f>
        <v/>
      </c>
      <c r="G512">
        <f t="shared" si="31"/>
        <v>510</v>
      </c>
      <c r="I512" t="str">
        <f t="shared" ca="1" si="29"/>
        <v/>
      </c>
      <c r="J512" t="str">
        <f ca="1">IF(K512&gt;COUNTIF(A:A,$I$2),"",MATCH($I$2,OFFSET($A$3,SUM($J$2:J511),0,COUNTA(A:A),1),0))</f>
        <v/>
      </c>
      <c r="K512">
        <f t="shared" si="30"/>
        <v>510</v>
      </c>
    </row>
    <row r="513" spans="1:11" x14ac:dyDescent="0.35">
      <c r="A513" t="str">
        <f>Error!H7</f>
        <v>P2</v>
      </c>
      <c r="B513" t="str">
        <f>Error!I7</f>
        <v>Error|Broken Links</v>
      </c>
      <c r="E513" t="str">
        <f t="shared" ca="1" si="28"/>
        <v/>
      </c>
      <c r="F513" t="str">
        <f ca="1">IF(G513&gt;COUNTIF(A:A,$E$2),"",MATCH($E$2,OFFSET($A$3,SUM($F$2:F512),0,COUNTA(A:A),1),0))</f>
        <v/>
      </c>
      <c r="G513">
        <f t="shared" si="31"/>
        <v>511</v>
      </c>
      <c r="I513" t="str">
        <f t="shared" ca="1" si="29"/>
        <v/>
      </c>
      <c r="J513" t="str">
        <f ca="1">IF(K513&gt;COUNTIF(A:A,$I$2),"",MATCH($I$2,OFFSET($A$3,SUM($J$2:J512),0,COUNTA(A:A),1),0))</f>
        <v/>
      </c>
      <c r="K513">
        <f t="shared" si="30"/>
        <v>511</v>
      </c>
    </row>
    <row r="514" spans="1:11" x14ac:dyDescent="0.35">
      <c r="A514" t="str">
        <f>Error!H8</f>
        <v>P0</v>
      </c>
      <c r="B514" t="str">
        <f>Error!I8</f>
        <v>Error|Error message</v>
      </c>
      <c r="E514" t="str">
        <f t="shared" ca="1" si="28"/>
        <v/>
      </c>
      <c r="F514" t="str">
        <f ca="1">IF(G514&gt;COUNTIF(A:A,$E$2),"",MATCH($E$2,OFFSET($A$3,SUM($F$2:F513),0,COUNTA(A:A),1),0))</f>
        <v/>
      </c>
      <c r="G514">
        <f t="shared" si="31"/>
        <v>512</v>
      </c>
      <c r="I514" t="str">
        <f t="shared" ca="1" si="29"/>
        <v/>
      </c>
      <c r="J514" t="str">
        <f ca="1">IF(K514&gt;COUNTIF(A:A,$I$2),"",MATCH($I$2,OFFSET($A$3,SUM($J$2:J513),0,COUNTA(A:A),1),0))</f>
        <v/>
      </c>
      <c r="K514">
        <f t="shared" si="30"/>
        <v>512</v>
      </c>
    </row>
    <row r="515" spans="1:11" x14ac:dyDescent="0.35">
      <c r="A515">
        <f>Error!H9</f>
        <v>0</v>
      </c>
      <c r="B515" t="str">
        <f>Error!I9</f>
        <v>Error|</v>
      </c>
      <c r="E515" t="str">
        <f t="shared" ca="1" si="28"/>
        <v/>
      </c>
      <c r="F515" t="str">
        <f ca="1">IF(G515&gt;COUNTIF(A:A,$E$2),"",MATCH($E$2,OFFSET($A$3,SUM($F$2:F514),0,COUNTA(A:A),1),0))</f>
        <v/>
      </c>
      <c r="G515">
        <f t="shared" si="31"/>
        <v>513</v>
      </c>
      <c r="I515" t="str">
        <f t="shared" ca="1" si="29"/>
        <v/>
      </c>
      <c r="J515" t="str">
        <f ca="1">IF(K515&gt;COUNTIF(A:A,$I$2),"",MATCH($I$2,OFFSET($A$3,SUM($J$2:J514),0,COUNTA(A:A),1),0))</f>
        <v/>
      </c>
      <c r="K515">
        <f t="shared" si="30"/>
        <v>513</v>
      </c>
    </row>
    <row r="516" spans="1:11" x14ac:dyDescent="0.35">
      <c r="A516">
        <f>Error!H10</f>
        <v>0</v>
      </c>
      <c r="B516" t="str">
        <f>Error!I10</f>
        <v>Error|</v>
      </c>
      <c r="E516" t="str">
        <f t="shared" ref="E516:E579" ca="1" si="32">IF(G516&gt;COUNTIF(A:A,$E$2),"",INDEX(OFFSET($B$3,0,0,COUNTA(B:B)),MATCH(E515,OFFSET($B$3,0,0,COUNTA(B:B),1),0)+F516))</f>
        <v/>
      </c>
      <c r="F516" t="str">
        <f ca="1">IF(G516&gt;COUNTIF(A:A,$E$2),"",MATCH($E$2,OFFSET($A$3,SUM($F$2:F515),0,COUNTA(A:A),1),0))</f>
        <v/>
      </c>
      <c r="G516">
        <f t="shared" si="31"/>
        <v>514</v>
      </c>
      <c r="I516" t="str">
        <f t="shared" ca="1" si="29"/>
        <v/>
      </c>
      <c r="J516" t="str">
        <f ca="1">IF(K516&gt;COUNTIF(A:A,$I$2),"",MATCH($I$2,OFFSET($A$3,SUM($J$2:J515),0,COUNTA(A:A),1),0))</f>
        <v/>
      </c>
      <c r="K516">
        <f t="shared" si="30"/>
        <v>514</v>
      </c>
    </row>
    <row r="517" spans="1:11" x14ac:dyDescent="0.35">
      <c r="A517">
        <f>Error!H11</f>
        <v>0</v>
      </c>
      <c r="B517" t="str">
        <f>Error!I11</f>
        <v>Error|</v>
      </c>
      <c r="E517" t="str">
        <f t="shared" ca="1" si="32"/>
        <v/>
      </c>
      <c r="F517" t="str">
        <f ca="1">IF(G517&gt;COUNTIF(A:A,$E$2),"",MATCH($E$2,OFFSET($A$3,SUM($F$2:F516),0,COUNTA(A:A),1),0))</f>
        <v/>
      </c>
      <c r="G517">
        <f t="shared" si="31"/>
        <v>515</v>
      </c>
      <c r="I517" t="str">
        <f t="shared" ref="I517:I580" ca="1" si="33">IF(K517&gt;COUNTIF(A:A,$I$2),"",INDEX(OFFSET($B$3,0,0,COUNTA(A:A)),MATCH(I516,OFFSET($B$3,0,0,COUNTA(A:A),1),0)+J517))</f>
        <v/>
      </c>
      <c r="J517" t="str">
        <f ca="1">IF(K517&gt;COUNTIF(A:A,$I$2),"",MATCH($I$2,OFFSET($A$3,SUM($J$2:J516),0,COUNTA(A:A),1),0))</f>
        <v/>
      </c>
      <c r="K517">
        <f t="shared" ref="K517:K580" si="34">K516+1</f>
        <v>515</v>
      </c>
    </row>
    <row r="518" spans="1:11" x14ac:dyDescent="0.35">
      <c r="A518">
        <f>Error!H12</f>
        <v>0</v>
      </c>
      <c r="B518" t="str">
        <f>Error!I12</f>
        <v>Error|</v>
      </c>
      <c r="E518" t="str">
        <f t="shared" ca="1" si="32"/>
        <v/>
      </c>
      <c r="F518" t="str">
        <f ca="1">IF(G518&gt;COUNTIF(A:A,$E$2),"",MATCH($E$2,OFFSET($A$3,SUM($F$2:F517),0,COUNTA(A:A),1),0))</f>
        <v/>
      </c>
      <c r="G518">
        <f t="shared" ref="G518:G581" si="35">G517+1</f>
        <v>516</v>
      </c>
      <c r="I518" t="str">
        <f t="shared" ca="1" si="33"/>
        <v/>
      </c>
      <c r="J518" t="str">
        <f ca="1">IF(K518&gt;COUNTIF(A:A,$I$2),"",MATCH($I$2,OFFSET($A$3,SUM($J$2:J517),0,COUNTA(A:A),1),0))</f>
        <v/>
      </c>
      <c r="K518">
        <f t="shared" si="34"/>
        <v>516</v>
      </c>
    </row>
    <row r="519" spans="1:11" x14ac:dyDescent="0.35">
      <c r="A519">
        <f>Error!H13</f>
        <v>0</v>
      </c>
      <c r="B519" t="str">
        <f>Error!I13</f>
        <v>Error|</v>
      </c>
      <c r="E519" t="str">
        <f t="shared" ca="1" si="32"/>
        <v/>
      </c>
      <c r="F519" t="str">
        <f ca="1">IF(G519&gt;COUNTIF(A:A,$E$2),"",MATCH($E$2,OFFSET($A$3,SUM($F$2:F518),0,COUNTA(A:A),1),0))</f>
        <v/>
      </c>
      <c r="G519">
        <f t="shared" si="35"/>
        <v>517</v>
      </c>
      <c r="I519" t="str">
        <f t="shared" ca="1" si="33"/>
        <v/>
      </c>
      <c r="J519" t="str">
        <f ca="1">IF(K519&gt;COUNTIF(A:A,$I$2),"",MATCH($I$2,OFFSET($A$3,SUM($J$2:J518),0,COUNTA(A:A),1),0))</f>
        <v/>
      </c>
      <c r="K519">
        <f t="shared" si="34"/>
        <v>517</v>
      </c>
    </row>
    <row r="520" spans="1:11" x14ac:dyDescent="0.35">
      <c r="A520">
        <f>Error!H14</f>
        <v>0</v>
      </c>
      <c r="B520" t="str">
        <f>Error!I14</f>
        <v>Error|</v>
      </c>
      <c r="E520" t="str">
        <f t="shared" ca="1" si="32"/>
        <v/>
      </c>
      <c r="F520" t="str">
        <f ca="1">IF(G520&gt;COUNTIF(A:A,$E$2),"",MATCH($E$2,OFFSET($A$3,SUM($F$2:F519),0,COUNTA(A:A),1),0))</f>
        <v/>
      </c>
      <c r="G520">
        <f t="shared" si="35"/>
        <v>518</v>
      </c>
      <c r="I520" t="str">
        <f t="shared" ca="1" si="33"/>
        <v/>
      </c>
      <c r="J520" t="str">
        <f ca="1">IF(K520&gt;COUNTIF(A:A,$I$2),"",MATCH($I$2,OFFSET($A$3,SUM($J$2:J519),0,COUNTA(A:A),1),0))</f>
        <v/>
      </c>
      <c r="K520">
        <f t="shared" si="34"/>
        <v>518</v>
      </c>
    </row>
    <row r="521" spans="1:11" x14ac:dyDescent="0.35">
      <c r="A521">
        <f>Error!H15</f>
        <v>0</v>
      </c>
      <c r="B521" t="str">
        <f>Error!I15</f>
        <v>Error|</v>
      </c>
      <c r="E521" t="str">
        <f t="shared" ca="1" si="32"/>
        <v/>
      </c>
      <c r="F521" t="str">
        <f ca="1">IF(G521&gt;COUNTIF(A:A,$E$2),"",MATCH($E$2,OFFSET($A$3,SUM($F$2:F520),0,COUNTA(A:A),1),0))</f>
        <v/>
      </c>
      <c r="G521">
        <f t="shared" si="35"/>
        <v>519</v>
      </c>
      <c r="I521" t="str">
        <f t="shared" ca="1" si="33"/>
        <v/>
      </c>
      <c r="J521" t="str">
        <f ca="1">IF(K521&gt;COUNTIF(A:A,$I$2),"",MATCH($I$2,OFFSET($A$3,SUM($J$2:J520),0,COUNTA(A:A),1),0))</f>
        <v/>
      </c>
      <c r="K521">
        <f t="shared" si="34"/>
        <v>519</v>
      </c>
    </row>
    <row r="522" spans="1:11" x14ac:dyDescent="0.35">
      <c r="A522">
        <f>Error!H16</f>
        <v>0</v>
      </c>
      <c r="B522" t="str">
        <f>Error!I16</f>
        <v>Error|</v>
      </c>
      <c r="E522" t="str">
        <f t="shared" ca="1" si="32"/>
        <v/>
      </c>
      <c r="F522" t="str">
        <f ca="1">IF(G522&gt;COUNTIF(A:A,$E$2),"",MATCH($E$2,OFFSET($A$3,SUM($F$2:F521),0,COUNTA(A:A),1),0))</f>
        <v/>
      </c>
      <c r="G522">
        <f t="shared" si="35"/>
        <v>520</v>
      </c>
      <c r="I522" t="str">
        <f t="shared" ca="1" si="33"/>
        <v/>
      </c>
      <c r="J522" t="str">
        <f ca="1">IF(K522&gt;COUNTIF(A:A,$I$2),"",MATCH($I$2,OFFSET($A$3,SUM($J$2:J521),0,COUNTA(A:A),1),0))</f>
        <v/>
      </c>
      <c r="K522">
        <f t="shared" si="34"/>
        <v>520</v>
      </c>
    </row>
    <row r="523" spans="1:11" x14ac:dyDescent="0.35">
      <c r="A523">
        <f>Error!H17</f>
        <v>0</v>
      </c>
      <c r="B523" t="str">
        <f>Error!I17</f>
        <v>Error|</v>
      </c>
      <c r="E523" t="str">
        <f t="shared" ca="1" si="32"/>
        <v/>
      </c>
      <c r="F523" t="str">
        <f ca="1">IF(G523&gt;COUNTIF(A:A,$E$2),"",MATCH($E$2,OFFSET($A$3,SUM($F$2:F522),0,COUNTA(A:A),1),0))</f>
        <v/>
      </c>
      <c r="G523">
        <f t="shared" si="35"/>
        <v>521</v>
      </c>
      <c r="I523" t="str">
        <f t="shared" ca="1" si="33"/>
        <v/>
      </c>
      <c r="J523" t="str">
        <f ca="1">IF(K523&gt;COUNTIF(A:A,$I$2),"",MATCH($I$2,OFFSET($A$3,SUM($J$2:J522),0,COUNTA(A:A),1),0))</f>
        <v/>
      </c>
      <c r="K523">
        <f t="shared" si="34"/>
        <v>521</v>
      </c>
    </row>
    <row r="524" spans="1:11" x14ac:dyDescent="0.35">
      <c r="A524">
        <f>Error!H18</f>
        <v>0</v>
      </c>
      <c r="B524" t="str">
        <f>Error!I18</f>
        <v>Error|</v>
      </c>
      <c r="E524" t="str">
        <f t="shared" ca="1" si="32"/>
        <v/>
      </c>
      <c r="F524" t="str">
        <f ca="1">IF(G524&gt;COUNTIF(A:A,$E$2),"",MATCH($E$2,OFFSET($A$3,SUM($F$2:F523),0,COUNTA(A:A),1),0))</f>
        <v/>
      </c>
      <c r="G524">
        <f t="shared" si="35"/>
        <v>522</v>
      </c>
      <c r="I524" t="str">
        <f t="shared" ca="1" si="33"/>
        <v/>
      </c>
      <c r="J524" t="str">
        <f ca="1">IF(K524&gt;COUNTIF(A:A,$I$2),"",MATCH($I$2,OFFSET($A$3,SUM($J$2:J523),0,COUNTA(A:A),1),0))</f>
        <v/>
      </c>
      <c r="K524">
        <f t="shared" si="34"/>
        <v>522</v>
      </c>
    </row>
    <row r="525" spans="1:11" x14ac:dyDescent="0.35">
      <c r="A525">
        <f>Error!H19</f>
        <v>0</v>
      </c>
      <c r="B525" t="str">
        <f>Error!I19</f>
        <v>Error|</v>
      </c>
      <c r="E525" t="str">
        <f t="shared" ca="1" si="32"/>
        <v/>
      </c>
      <c r="F525" t="str">
        <f ca="1">IF(G525&gt;COUNTIF(A:A,$E$2),"",MATCH($E$2,OFFSET($A$3,SUM($F$2:F524),0,COUNTA(A:A),1),0))</f>
        <v/>
      </c>
      <c r="G525">
        <f t="shared" si="35"/>
        <v>523</v>
      </c>
      <c r="I525" t="str">
        <f t="shared" ca="1" si="33"/>
        <v/>
      </c>
      <c r="J525" t="str">
        <f ca="1">IF(K525&gt;COUNTIF(A:A,$I$2),"",MATCH($I$2,OFFSET($A$3,SUM($J$2:J524),0,COUNTA(A:A),1),0))</f>
        <v/>
      </c>
      <c r="K525">
        <f t="shared" si="34"/>
        <v>523</v>
      </c>
    </row>
    <row r="526" spans="1:11" x14ac:dyDescent="0.35">
      <c r="A526">
        <f>Error!H20</f>
        <v>0</v>
      </c>
      <c r="B526" t="str">
        <f>Error!I20</f>
        <v>Error|</v>
      </c>
      <c r="E526" t="str">
        <f t="shared" ca="1" si="32"/>
        <v/>
      </c>
      <c r="F526" t="str">
        <f ca="1">IF(G526&gt;COUNTIF(A:A,$E$2),"",MATCH($E$2,OFFSET($A$3,SUM($F$2:F525),0,COUNTA(A:A),1),0))</f>
        <v/>
      </c>
      <c r="G526">
        <f t="shared" si="35"/>
        <v>524</v>
      </c>
      <c r="I526" t="str">
        <f t="shared" ca="1" si="33"/>
        <v/>
      </c>
      <c r="J526" t="str">
        <f ca="1">IF(K526&gt;COUNTIF(A:A,$I$2),"",MATCH($I$2,OFFSET($A$3,SUM($J$2:J525),0,COUNTA(A:A),1),0))</f>
        <v/>
      </c>
      <c r="K526">
        <f t="shared" si="34"/>
        <v>524</v>
      </c>
    </row>
    <row r="527" spans="1:11" x14ac:dyDescent="0.35">
      <c r="A527">
        <f>Error!H21</f>
        <v>0</v>
      </c>
      <c r="B527" t="str">
        <f>Error!I21</f>
        <v>Error|</v>
      </c>
      <c r="E527" t="str">
        <f t="shared" ca="1" si="32"/>
        <v/>
      </c>
      <c r="F527" t="str">
        <f ca="1">IF(G527&gt;COUNTIF(A:A,$E$2),"",MATCH($E$2,OFFSET($A$3,SUM($F$2:F526),0,COUNTA(A:A),1),0))</f>
        <v/>
      </c>
      <c r="G527">
        <f t="shared" si="35"/>
        <v>525</v>
      </c>
      <c r="I527" t="str">
        <f t="shared" ca="1" si="33"/>
        <v/>
      </c>
      <c r="J527" t="str">
        <f ca="1">IF(K527&gt;COUNTIF(A:A,$I$2),"",MATCH($I$2,OFFSET($A$3,SUM($J$2:J526),0,COUNTA(A:A),1),0))</f>
        <v/>
      </c>
      <c r="K527">
        <f t="shared" si="34"/>
        <v>525</v>
      </c>
    </row>
    <row r="528" spans="1:11" x14ac:dyDescent="0.35">
      <c r="A528">
        <f>Error!H22</f>
        <v>0</v>
      </c>
      <c r="B528" t="str">
        <f>Error!I22</f>
        <v>Error|</v>
      </c>
      <c r="E528" t="str">
        <f t="shared" ca="1" si="32"/>
        <v/>
      </c>
      <c r="F528" t="str">
        <f ca="1">IF(G528&gt;COUNTIF(A:A,$E$2),"",MATCH($E$2,OFFSET($A$3,SUM($F$2:F527),0,COUNTA(A:A),1),0))</f>
        <v/>
      </c>
      <c r="G528">
        <f t="shared" si="35"/>
        <v>526</v>
      </c>
      <c r="I528" t="str">
        <f t="shared" ca="1" si="33"/>
        <v/>
      </c>
      <c r="J528" t="str">
        <f ca="1">IF(K528&gt;COUNTIF(A:A,$I$2),"",MATCH($I$2,OFFSET($A$3,SUM($J$2:J527),0,COUNTA(A:A),1),0))</f>
        <v/>
      </c>
      <c r="K528">
        <f t="shared" si="34"/>
        <v>526</v>
      </c>
    </row>
    <row r="529" spans="1:11" x14ac:dyDescent="0.35">
      <c r="A529">
        <f>Error!H23</f>
        <v>0</v>
      </c>
      <c r="B529" t="str">
        <f>Error!I23</f>
        <v>Error|</v>
      </c>
      <c r="E529" t="str">
        <f t="shared" ca="1" si="32"/>
        <v/>
      </c>
      <c r="F529" t="str">
        <f ca="1">IF(G529&gt;COUNTIF(A:A,$E$2),"",MATCH($E$2,OFFSET($A$3,SUM($F$2:F528),0,COUNTA(A:A),1),0))</f>
        <v/>
      </c>
      <c r="G529">
        <f t="shared" si="35"/>
        <v>527</v>
      </c>
      <c r="I529" t="str">
        <f t="shared" ca="1" si="33"/>
        <v/>
      </c>
      <c r="J529" t="str">
        <f ca="1">IF(K529&gt;COUNTIF(A:A,$I$2),"",MATCH($I$2,OFFSET($A$3,SUM($J$2:J528),0,COUNTA(A:A),1),0))</f>
        <v/>
      </c>
      <c r="K529">
        <f t="shared" si="34"/>
        <v>527</v>
      </c>
    </row>
    <row r="530" spans="1:11" x14ac:dyDescent="0.35">
      <c r="A530">
        <f>Error!H24</f>
        <v>0</v>
      </c>
      <c r="B530" t="str">
        <f>Error!I24</f>
        <v>Error|</v>
      </c>
      <c r="E530" t="str">
        <f t="shared" ca="1" si="32"/>
        <v/>
      </c>
      <c r="F530" t="str">
        <f ca="1">IF(G530&gt;COUNTIF(A:A,$E$2),"",MATCH($E$2,OFFSET($A$3,SUM($F$2:F529),0,COUNTA(A:A),1),0))</f>
        <v/>
      </c>
      <c r="G530">
        <f t="shared" si="35"/>
        <v>528</v>
      </c>
      <c r="I530" t="str">
        <f t="shared" ca="1" si="33"/>
        <v/>
      </c>
      <c r="J530" t="str">
        <f ca="1">IF(K530&gt;COUNTIF(A:A,$I$2),"",MATCH($I$2,OFFSET($A$3,SUM($J$2:J529),0,COUNTA(A:A),1),0))</f>
        <v/>
      </c>
      <c r="K530">
        <f t="shared" si="34"/>
        <v>528</v>
      </c>
    </row>
    <row r="531" spans="1:11" x14ac:dyDescent="0.35">
      <c r="A531">
        <f>Error!H25</f>
        <v>0</v>
      </c>
      <c r="B531" t="str">
        <f>Error!I25</f>
        <v>Error|</v>
      </c>
      <c r="E531" t="str">
        <f t="shared" ca="1" si="32"/>
        <v/>
      </c>
      <c r="F531" t="str">
        <f ca="1">IF(G531&gt;COUNTIF(A:A,$E$2),"",MATCH($E$2,OFFSET($A$3,SUM($F$2:F530),0,COUNTA(A:A),1),0))</f>
        <v/>
      </c>
      <c r="G531">
        <f t="shared" si="35"/>
        <v>529</v>
      </c>
      <c r="I531" t="str">
        <f t="shared" ca="1" si="33"/>
        <v/>
      </c>
      <c r="J531" t="str">
        <f ca="1">IF(K531&gt;COUNTIF(A:A,$I$2),"",MATCH($I$2,OFFSET($A$3,SUM($J$2:J530),0,COUNTA(A:A),1),0))</f>
        <v/>
      </c>
      <c r="K531">
        <f t="shared" si="34"/>
        <v>529</v>
      </c>
    </row>
    <row r="532" spans="1:11" x14ac:dyDescent="0.35">
      <c r="A532">
        <f>Error!H26</f>
        <v>0</v>
      </c>
      <c r="B532" t="str">
        <f>Error!I26</f>
        <v>Error|</v>
      </c>
      <c r="E532" t="str">
        <f t="shared" ca="1" si="32"/>
        <v/>
      </c>
      <c r="F532" t="str">
        <f ca="1">IF(G532&gt;COUNTIF(A:A,$E$2),"",MATCH($E$2,OFFSET($A$3,SUM($F$2:F531),0,COUNTA(A:A),1),0))</f>
        <v/>
      </c>
      <c r="G532">
        <f t="shared" si="35"/>
        <v>530</v>
      </c>
      <c r="I532" t="str">
        <f t="shared" ca="1" si="33"/>
        <v/>
      </c>
      <c r="J532" t="str">
        <f ca="1">IF(K532&gt;COUNTIF(A:A,$I$2),"",MATCH($I$2,OFFSET($A$3,SUM($J$2:J531),0,COUNTA(A:A),1),0))</f>
        <v/>
      </c>
      <c r="K532">
        <f t="shared" si="34"/>
        <v>530</v>
      </c>
    </row>
    <row r="533" spans="1:11" x14ac:dyDescent="0.35">
      <c r="A533">
        <f>Error!H27</f>
        <v>0</v>
      </c>
      <c r="B533" t="str">
        <f>Error!I27</f>
        <v>Error|</v>
      </c>
      <c r="E533" t="str">
        <f t="shared" ca="1" si="32"/>
        <v/>
      </c>
      <c r="F533" t="str">
        <f ca="1">IF(G533&gt;COUNTIF(A:A,$E$2),"",MATCH($E$2,OFFSET($A$3,SUM($F$2:F532),0,COUNTA(A:A),1),0))</f>
        <v/>
      </c>
      <c r="G533">
        <f t="shared" si="35"/>
        <v>531</v>
      </c>
      <c r="I533" t="str">
        <f t="shared" ca="1" si="33"/>
        <v/>
      </c>
      <c r="J533" t="str">
        <f ca="1">IF(K533&gt;COUNTIF(A:A,$I$2),"",MATCH($I$2,OFFSET($A$3,SUM($J$2:J532),0,COUNTA(A:A),1),0))</f>
        <v/>
      </c>
      <c r="K533">
        <f t="shared" si="34"/>
        <v>531</v>
      </c>
    </row>
    <row r="534" spans="1:11" x14ac:dyDescent="0.35">
      <c r="A534">
        <f>Error!H28</f>
        <v>0</v>
      </c>
      <c r="B534" t="str">
        <f>Error!I28</f>
        <v>Error|</v>
      </c>
      <c r="E534" t="str">
        <f t="shared" ca="1" si="32"/>
        <v/>
      </c>
      <c r="F534" t="str">
        <f ca="1">IF(G534&gt;COUNTIF(A:A,$E$2),"",MATCH($E$2,OFFSET($A$3,SUM($F$2:F533),0,COUNTA(A:A),1),0))</f>
        <v/>
      </c>
      <c r="G534">
        <f t="shared" si="35"/>
        <v>532</v>
      </c>
      <c r="I534" t="str">
        <f t="shared" ca="1" si="33"/>
        <v/>
      </c>
      <c r="J534" t="str">
        <f ca="1">IF(K534&gt;COUNTIF(A:A,$I$2),"",MATCH($I$2,OFFSET($A$3,SUM($J$2:J533),0,COUNTA(A:A),1),0))</f>
        <v/>
      </c>
      <c r="K534">
        <f t="shared" si="34"/>
        <v>532</v>
      </c>
    </row>
    <row r="535" spans="1:11" x14ac:dyDescent="0.35">
      <c r="A535">
        <f>Error!H29</f>
        <v>0</v>
      </c>
      <c r="B535" t="str">
        <f>Error!I29</f>
        <v>Error|</v>
      </c>
      <c r="E535" t="str">
        <f t="shared" ca="1" si="32"/>
        <v/>
      </c>
      <c r="F535" t="str">
        <f ca="1">IF(G535&gt;COUNTIF(A:A,$E$2),"",MATCH($E$2,OFFSET($A$3,SUM($F$2:F534),0,COUNTA(A:A),1),0))</f>
        <v/>
      </c>
      <c r="G535">
        <f t="shared" si="35"/>
        <v>533</v>
      </c>
      <c r="I535" t="str">
        <f t="shared" ca="1" si="33"/>
        <v/>
      </c>
      <c r="J535" t="str">
        <f ca="1">IF(K535&gt;COUNTIF(A:A,$I$2),"",MATCH($I$2,OFFSET($A$3,SUM($J$2:J534),0,COUNTA(A:A),1),0))</f>
        <v/>
      </c>
      <c r="K535">
        <f t="shared" si="34"/>
        <v>533</v>
      </c>
    </row>
    <row r="536" spans="1:11" x14ac:dyDescent="0.35">
      <c r="A536">
        <f>Error!H30</f>
        <v>0</v>
      </c>
      <c r="B536" t="str">
        <f>Error!I30</f>
        <v>Error|</v>
      </c>
      <c r="E536" t="str">
        <f t="shared" ca="1" si="32"/>
        <v/>
      </c>
      <c r="F536" t="str">
        <f ca="1">IF(G536&gt;COUNTIF(A:A,$E$2),"",MATCH($E$2,OFFSET($A$3,SUM($F$2:F535),0,COUNTA(A:A),1),0))</f>
        <v/>
      </c>
      <c r="G536">
        <f t="shared" si="35"/>
        <v>534</v>
      </c>
      <c r="I536" t="str">
        <f t="shared" ca="1" si="33"/>
        <v/>
      </c>
      <c r="J536" t="str">
        <f ca="1">IF(K536&gt;COUNTIF(A:A,$I$2),"",MATCH($I$2,OFFSET($A$3,SUM($J$2:J535),0,COUNTA(A:A),1),0))</f>
        <v/>
      </c>
      <c r="K536">
        <f t="shared" si="34"/>
        <v>534</v>
      </c>
    </row>
    <row r="537" spans="1:11" x14ac:dyDescent="0.35">
      <c r="A537">
        <f>Error!H31</f>
        <v>0</v>
      </c>
      <c r="B537" t="str">
        <f>Error!I31</f>
        <v>Error|</v>
      </c>
      <c r="E537" t="str">
        <f t="shared" ca="1" si="32"/>
        <v/>
      </c>
      <c r="F537" t="str">
        <f ca="1">IF(G537&gt;COUNTIF(A:A,$E$2),"",MATCH($E$2,OFFSET($A$3,SUM($F$2:F536),0,COUNTA(A:A),1),0))</f>
        <v/>
      </c>
      <c r="G537">
        <f t="shared" si="35"/>
        <v>535</v>
      </c>
      <c r="I537" t="str">
        <f t="shared" ca="1" si="33"/>
        <v/>
      </c>
      <c r="J537" t="str">
        <f ca="1">IF(K537&gt;COUNTIF(A:A,$I$2),"",MATCH($I$2,OFFSET($A$3,SUM($J$2:J536),0,COUNTA(A:A),1),0))</f>
        <v/>
      </c>
      <c r="K537">
        <f t="shared" si="34"/>
        <v>535</v>
      </c>
    </row>
    <row r="538" spans="1:11" x14ac:dyDescent="0.35">
      <c r="A538">
        <f>Error!H32</f>
        <v>0</v>
      </c>
      <c r="B538" t="str">
        <f>Error!I32</f>
        <v>Error|</v>
      </c>
      <c r="E538" t="str">
        <f t="shared" ca="1" si="32"/>
        <v/>
      </c>
      <c r="F538" t="str">
        <f ca="1">IF(G538&gt;COUNTIF(A:A,$E$2),"",MATCH($E$2,OFFSET($A$3,SUM($F$2:F537),0,COUNTA(A:A),1),0))</f>
        <v/>
      </c>
      <c r="G538">
        <f t="shared" si="35"/>
        <v>536</v>
      </c>
      <c r="I538" t="str">
        <f t="shared" ca="1" si="33"/>
        <v/>
      </c>
      <c r="J538" t="str">
        <f ca="1">IF(K538&gt;COUNTIF(A:A,$I$2),"",MATCH($I$2,OFFSET($A$3,SUM($J$2:J537),0,COUNTA(A:A),1),0))</f>
        <v/>
      </c>
      <c r="K538">
        <f t="shared" si="34"/>
        <v>536</v>
      </c>
    </row>
    <row r="539" spans="1:11" x14ac:dyDescent="0.35">
      <c r="A539">
        <f>Error!H33</f>
        <v>0</v>
      </c>
      <c r="B539" t="str">
        <f>Error!I33</f>
        <v>Error|</v>
      </c>
      <c r="E539" t="str">
        <f t="shared" ca="1" si="32"/>
        <v/>
      </c>
      <c r="F539" t="str">
        <f ca="1">IF(G539&gt;COUNTIF(A:A,$E$2),"",MATCH($E$2,OFFSET($A$3,SUM($F$2:F538),0,COUNTA(A:A),1),0))</f>
        <v/>
      </c>
      <c r="G539">
        <f t="shared" si="35"/>
        <v>537</v>
      </c>
      <c r="I539" t="str">
        <f t="shared" ca="1" si="33"/>
        <v/>
      </c>
      <c r="J539" t="str">
        <f ca="1">IF(K539&gt;COUNTIF(A:A,$I$2),"",MATCH($I$2,OFFSET($A$3,SUM($J$2:J538),0,COUNTA(A:A),1),0))</f>
        <v/>
      </c>
      <c r="K539">
        <f t="shared" si="34"/>
        <v>537</v>
      </c>
    </row>
    <row r="540" spans="1:11" x14ac:dyDescent="0.35">
      <c r="A540">
        <f>Error!H34</f>
        <v>0</v>
      </c>
      <c r="B540" t="str">
        <f>Error!I34</f>
        <v>Error|</v>
      </c>
      <c r="E540" t="str">
        <f t="shared" ca="1" si="32"/>
        <v/>
      </c>
      <c r="F540" t="str">
        <f ca="1">IF(G540&gt;COUNTIF(A:A,$E$2),"",MATCH($E$2,OFFSET($A$3,SUM($F$2:F539),0,COUNTA(A:A),1),0))</f>
        <v/>
      </c>
      <c r="G540">
        <f t="shared" si="35"/>
        <v>538</v>
      </c>
      <c r="I540" t="str">
        <f t="shared" ca="1" si="33"/>
        <v/>
      </c>
      <c r="J540" t="str">
        <f ca="1">IF(K540&gt;COUNTIF(A:A,$I$2),"",MATCH($I$2,OFFSET($A$3,SUM($J$2:J539),0,COUNTA(A:A),1),0))</f>
        <v/>
      </c>
      <c r="K540">
        <f t="shared" si="34"/>
        <v>538</v>
      </c>
    </row>
    <row r="541" spans="1:11" x14ac:dyDescent="0.35">
      <c r="A541">
        <f>Error!H35</f>
        <v>0</v>
      </c>
      <c r="B541" t="str">
        <f>Error!I35</f>
        <v>Error|</v>
      </c>
      <c r="E541" t="str">
        <f t="shared" ca="1" si="32"/>
        <v/>
      </c>
      <c r="F541" t="str">
        <f ca="1">IF(G541&gt;COUNTIF(A:A,$E$2),"",MATCH($E$2,OFFSET($A$3,SUM($F$2:F540),0,COUNTA(A:A),1),0))</f>
        <v/>
      </c>
      <c r="G541">
        <f t="shared" si="35"/>
        <v>539</v>
      </c>
      <c r="I541" t="str">
        <f t="shared" ca="1" si="33"/>
        <v/>
      </c>
      <c r="J541" t="str">
        <f ca="1">IF(K541&gt;COUNTIF(A:A,$I$2),"",MATCH($I$2,OFFSET($A$3,SUM($J$2:J540),0,COUNTA(A:A),1),0))</f>
        <v/>
      </c>
      <c r="K541">
        <f t="shared" si="34"/>
        <v>539</v>
      </c>
    </row>
    <row r="542" spans="1:11" x14ac:dyDescent="0.35">
      <c r="A542">
        <f>Error!H36</f>
        <v>0</v>
      </c>
      <c r="B542" t="str">
        <f>Error!I36</f>
        <v>Error|</v>
      </c>
      <c r="E542" t="str">
        <f t="shared" ca="1" si="32"/>
        <v/>
      </c>
      <c r="F542" t="str">
        <f ca="1">IF(G542&gt;COUNTIF(A:A,$E$2),"",MATCH($E$2,OFFSET($A$3,SUM($F$2:F541),0,COUNTA(A:A),1),0))</f>
        <v/>
      </c>
      <c r="G542">
        <f t="shared" si="35"/>
        <v>540</v>
      </c>
      <c r="I542" t="str">
        <f t="shared" ca="1" si="33"/>
        <v/>
      </c>
      <c r="J542" t="str">
        <f ca="1">IF(K542&gt;COUNTIF(A:A,$I$2),"",MATCH($I$2,OFFSET($A$3,SUM($J$2:J541),0,COUNTA(A:A),1),0))</f>
        <v/>
      </c>
      <c r="K542">
        <f t="shared" si="34"/>
        <v>540</v>
      </c>
    </row>
    <row r="543" spans="1:11" x14ac:dyDescent="0.35">
      <c r="A543">
        <f>Error!H37</f>
        <v>0</v>
      </c>
      <c r="B543" t="str">
        <f>Error!I37</f>
        <v>Error|</v>
      </c>
      <c r="E543" t="str">
        <f t="shared" ca="1" si="32"/>
        <v/>
      </c>
      <c r="F543" t="str">
        <f ca="1">IF(G543&gt;COUNTIF(A:A,$E$2),"",MATCH($E$2,OFFSET($A$3,SUM($F$2:F542),0,COUNTA(A:A),1),0))</f>
        <v/>
      </c>
      <c r="G543">
        <f t="shared" si="35"/>
        <v>541</v>
      </c>
      <c r="I543" t="str">
        <f t="shared" ca="1" si="33"/>
        <v/>
      </c>
      <c r="J543" t="str">
        <f ca="1">IF(K543&gt;COUNTIF(A:A,$I$2),"",MATCH($I$2,OFFSET($A$3,SUM($J$2:J542),0,COUNTA(A:A),1),0))</f>
        <v/>
      </c>
      <c r="K543">
        <f t="shared" si="34"/>
        <v>541</v>
      </c>
    </row>
    <row r="544" spans="1:11" x14ac:dyDescent="0.35">
      <c r="A544">
        <f>Error!H38</f>
        <v>0</v>
      </c>
      <c r="B544" t="str">
        <f>Error!I38</f>
        <v>Error|</v>
      </c>
      <c r="E544" t="str">
        <f t="shared" ca="1" si="32"/>
        <v/>
      </c>
      <c r="F544" t="str">
        <f ca="1">IF(G544&gt;COUNTIF(A:A,$E$2),"",MATCH($E$2,OFFSET($A$3,SUM($F$2:F543),0,COUNTA(A:A),1),0))</f>
        <v/>
      </c>
      <c r="G544">
        <f t="shared" si="35"/>
        <v>542</v>
      </c>
      <c r="I544" t="str">
        <f t="shared" ca="1" si="33"/>
        <v/>
      </c>
      <c r="J544" t="str">
        <f ca="1">IF(K544&gt;COUNTIF(A:A,$I$2),"",MATCH($I$2,OFFSET($A$3,SUM($J$2:J543),0,COUNTA(A:A),1),0))</f>
        <v/>
      </c>
      <c r="K544">
        <f t="shared" si="34"/>
        <v>542</v>
      </c>
    </row>
    <row r="545" spans="1:11" x14ac:dyDescent="0.35">
      <c r="A545">
        <f>Error!H39</f>
        <v>0</v>
      </c>
      <c r="B545" t="str">
        <f>Error!I39</f>
        <v>Error|</v>
      </c>
      <c r="E545" t="str">
        <f t="shared" ca="1" si="32"/>
        <v/>
      </c>
      <c r="F545" t="str">
        <f ca="1">IF(G545&gt;COUNTIF(A:A,$E$2),"",MATCH($E$2,OFFSET($A$3,SUM($F$2:F544),0,COUNTA(A:A),1),0))</f>
        <v/>
      </c>
      <c r="G545">
        <f t="shared" si="35"/>
        <v>543</v>
      </c>
      <c r="I545" t="str">
        <f t="shared" ca="1" si="33"/>
        <v/>
      </c>
      <c r="J545" t="str">
        <f ca="1">IF(K545&gt;COUNTIF(A:A,$I$2),"",MATCH($I$2,OFFSET($A$3,SUM($J$2:J544),0,COUNTA(A:A),1),0))</f>
        <v/>
      </c>
      <c r="K545">
        <f t="shared" si="34"/>
        <v>543</v>
      </c>
    </row>
    <row r="546" spans="1:11" x14ac:dyDescent="0.35">
      <c r="A546">
        <f>Error!H40</f>
        <v>0</v>
      </c>
      <c r="B546" t="str">
        <f>Error!I40</f>
        <v>Error|</v>
      </c>
      <c r="E546" t="str">
        <f t="shared" ca="1" si="32"/>
        <v/>
      </c>
      <c r="F546" t="str">
        <f ca="1">IF(G546&gt;COUNTIF(A:A,$E$2),"",MATCH($E$2,OFFSET($A$3,SUM($F$2:F545),0,COUNTA(A:A),1),0))</f>
        <v/>
      </c>
      <c r="G546">
        <f t="shared" si="35"/>
        <v>544</v>
      </c>
      <c r="I546" t="str">
        <f t="shared" ca="1" si="33"/>
        <v/>
      </c>
      <c r="J546" t="str">
        <f ca="1">IF(K546&gt;COUNTIF(A:A,$I$2),"",MATCH($I$2,OFFSET($A$3,SUM($J$2:J545),0,COUNTA(A:A),1),0))</f>
        <v/>
      </c>
      <c r="K546">
        <f t="shared" si="34"/>
        <v>544</v>
      </c>
    </row>
    <row r="547" spans="1:11" x14ac:dyDescent="0.35">
      <c r="A547">
        <f>Error!H41</f>
        <v>0</v>
      </c>
      <c r="B547" t="str">
        <f>Error!I41</f>
        <v>Error|</v>
      </c>
      <c r="E547" t="str">
        <f t="shared" ca="1" si="32"/>
        <v/>
      </c>
      <c r="F547" t="str">
        <f ca="1">IF(G547&gt;COUNTIF(A:A,$E$2),"",MATCH($E$2,OFFSET($A$3,SUM($F$2:F546),0,COUNTA(A:A),1),0))</f>
        <v/>
      </c>
      <c r="G547">
        <f t="shared" si="35"/>
        <v>545</v>
      </c>
      <c r="I547" t="str">
        <f t="shared" ca="1" si="33"/>
        <v/>
      </c>
      <c r="J547" t="str">
        <f ca="1">IF(K547&gt;COUNTIF(A:A,$I$2),"",MATCH($I$2,OFFSET($A$3,SUM($J$2:J546),0,COUNTA(A:A),1),0))</f>
        <v/>
      </c>
      <c r="K547">
        <f t="shared" si="34"/>
        <v>545</v>
      </c>
    </row>
    <row r="548" spans="1:11" x14ac:dyDescent="0.35">
      <c r="A548">
        <f>Error!H42</f>
        <v>0</v>
      </c>
      <c r="B548" t="str">
        <f>Error!I42</f>
        <v>Error|</v>
      </c>
      <c r="E548" t="str">
        <f t="shared" ca="1" si="32"/>
        <v/>
      </c>
      <c r="F548" t="str">
        <f ca="1">IF(G548&gt;COUNTIF(A:A,$E$2),"",MATCH($E$2,OFFSET($A$3,SUM($F$2:F547),0,COUNTA(A:A),1),0))</f>
        <v/>
      </c>
      <c r="G548">
        <f t="shared" si="35"/>
        <v>546</v>
      </c>
      <c r="I548" t="str">
        <f t="shared" ca="1" si="33"/>
        <v/>
      </c>
      <c r="J548" t="str">
        <f ca="1">IF(K548&gt;COUNTIF(A:A,$I$2),"",MATCH($I$2,OFFSET($A$3,SUM($J$2:J547),0,COUNTA(A:A),1),0))</f>
        <v/>
      </c>
      <c r="K548">
        <f t="shared" si="34"/>
        <v>546</v>
      </c>
    </row>
    <row r="549" spans="1:11" x14ac:dyDescent="0.35">
      <c r="A549">
        <f>Error!H43</f>
        <v>0</v>
      </c>
      <c r="B549" t="str">
        <f>Error!I43</f>
        <v>Error|</v>
      </c>
      <c r="E549" t="str">
        <f t="shared" ca="1" si="32"/>
        <v/>
      </c>
      <c r="F549" t="str">
        <f ca="1">IF(G549&gt;COUNTIF(A:A,$E$2),"",MATCH($E$2,OFFSET($A$3,SUM($F$2:F548),0,COUNTA(A:A),1),0))</f>
        <v/>
      </c>
      <c r="G549">
        <f t="shared" si="35"/>
        <v>547</v>
      </c>
      <c r="I549" t="str">
        <f t="shared" ca="1" si="33"/>
        <v/>
      </c>
      <c r="J549" t="str">
        <f ca="1">IF(K549&gt;COUNTIF(A:A,$I$2),"",MATCH($I$2,OFFSET($A$3,SUM($J$2:J548),0,COUNTA(A:A),1),0))</f>
        <v/>
      </c>
      <c r="K549">
        <f t="shared" si="34"/>
        <v>547</v>
      </c>
    </row>
    <row r="550" spans="1:11" x14ac:dyDescent="0.35">
      <c r="A550">
        <f>Error!H44</f>
        <v>0</v>
      </c>
      <c r="B550" t="str">
        <f>Error!I44</f>
        <v>Error|</v>
      </c>
      <c r="E550" t="str">
        <f t="shared" ca="1" si="32"/>
        <v/>
      </c>
      <c r="F550" t="str">
        <f ca="1">IF(G550&gt;COUNTIF(A:A,$E$2),"",MATCH($E$2,OFFSET($A$3,SUM($F$2:F549),0,COUNTA(A:A),1),0))</f>
        <v/>
      </c>
      <c r="G550">
        <f t="shared" si="35"/>
        <v>548</v>
      </c>
      <c r="I550" t="str">
        <f t="shared" ca="1" si="33"/>
        <v/>
      </c>
      <c r="J550" t="str">
        <f ca="1">IF(K550&gt;COUNTIF(A:A,$I$2),"",MATCH($I$2,OFFSET($A$3,SUM($J$2:J549),0,COUNTA(A:A),1),0))</f>
        <v/>
      </c>
      <c r="K550">
        <f t="shared" si="34"/>
        <v>548</v>
      </c>
    </row>
    <row r="551" spans="1:11" x14ac:dyDescent="0.35">
      <c r="A551">
        <f>Error!H45</f>
        <v>0</v>
      </c>
      <c r="B551" t="str">
        <f>Error!I45</f>
        <v>Error|</v>
      </c>
      <c r="E551" t="str">
        <f t="shared" ca="1" si="32"/>
        <v/>
      </c>
      <c r="F551" t="str">
        <f ca="1">IF(G551&gt;COUNTIF(A:A,$E$2),"",MATCH($E$2,OFFSET($A$3,SUM($F$2:F550),0,COUNTA(A:A),1),0))</f>
        <v/>
      </c>
      <c r="G551">
        <f t="shared" si="35"/>
        <v>549</v>
      </c>
      <c r="I551" t="str">
        <f t="shared" ca="1" si="33"/>
        <v/>
      </c>
      <c r="J551" t="str">
        <f ca="1">IF(K551&gt;COUNTIF(A:A,$I$2),"",MATCH($I$2,OFFSET($A$3,SUM($J$2:J550),0,COUNTA(A:A),1),0))</f>
        <v/>
      </c>
      <c r="K551">
        <f t="shared" si="34"/>
        <v>549</v>
      </c>
    </row>
    <row r="552" spans="1:11" x14ac:dyDescent="0.35">
      <c r="A552">
        <f>Error!H46</f>
        <v>0</v>
      </c>
      <c r="B552" t="str">
        <f>Error!I46</f>
        <v>Error|</v>
      </c>
      <c r="E552" t="str">
        <f t="shared" ca="1" si="32"/>
        <v/>
      </c>
      <c r="F552" t="str">
        <f ca="1">IF(G552&gt;COUNTIF(A:A,$E$2),"",MATCH($E$2,OFFSET($A$3,SUM($F$2:F551),0,COUNTA(A:A),1),0))</f>
        <v/>
      </c>
      <c r="G552">
        <f t="shared" si="35"/>
        <v>550</v>
      </c>
      <c r="I552" t="str">
        <f t="shared" ca="1" si="33"/>
        <v/>
      </c>
      <c r="J552" t="str">
        <f ca="1">IF(K552&gt;COUNTIF(A:A,$I$2),"",MATCH($I$2,OFFSET($A$3,SUM($J$2:J551),0,COUNTA(A:A),1),0))</f>
        <v/>
      </c>
      <c r="K552">
        <f t="shared" si="34"/>
        <v>550</v>
      </c>
    </row>
    <row r="553" spans="1:11" x14ac:dyDescent="0.35">
      <c r="A553">
        <f>Error!H47</f>
        <v>0</v>
      </c>
      <c r="B553" t="str">
        <f>Error!I47</f>
        <v>Error|</v>
      </c>
      <c r="E553" t="str">
        <f t="shared" ca="1" si="32"/>
        <v/>
      </c>
      <c r="F553" t="str">
        <f ca="1">IF(G553&gt;COUNTIF(A:A,$E$2),"",MATCH($E$2,OFFSET($A$3,SUM($F$2:F552),0,COUNTA(A:A),1),0))</f>
        <v/>
      </c>
      <c r="G553">
        <f t="shared" si="35"/>
        <v>551</v>
      </c>
      <c r="I553" t="str">
        <f t="shared" ca="1" si="33"/>
        <v/>
      </c>
      <c r="J553" t="str">
        <f ca="1">IF(K553&gt;COUNTIF(A:A,$I$2),"",MATCH($I$2,OFFSET($A$3,SUM($J$2:J552),0,COUNTA(A:A),1),0))</f>
        <v/>
      </c>
      <c r="K553">
        <f t="shared" si="34"/>
        <v>551</v>
      </c>
    </row>
    <row r="554" spans="1:11" x14ac:dyDescent="0.35">
      <c r="A554">
        <f>Error!H48</f>
        <v>0</v>
      </c>
      <c r="B554" t="str">
        <f>Error!I48</f>
        <v>Error|</v>
      </c>
      <c r="E554" t="str">
        <f t="shared" ca="1" si="32"/>
        <v/>
      </c>
      <c r="F554" t="str">
        <f ca="1">IF(G554&gt;COUNTIF(A:A,$E$2),"",MATCH($E$2,OFFSET($A$3,SUM($F$2:F553),0,COUNTA(A:A),1),0))</f>
        <v/>
      </c>
      <c r="G554">
        <f t="shared" si="35"/>
        <v>552</v>
      </c>
      <c r="I554" t="str">
        <f t="shared" ca="1" si="33"/>
        <v/>
      </c>
      <c r="J554" t="str">
        <f ca="1">IF(K554&gt;COUNTIF(A:A,$I$2),"",MATCH($I$2,OFFSET($A$3,SUM($J$2:J553),0,COUNTA(A:A),1),0))</f>
        <v/>
      </c>
      <c r="K554">
        <f t="shared" si="34"/>
        <v>552</v>
      </c>
    </row>
    <row r="555" spans="1:11" x14ac:dyDescent="0.35">
      <c r="A555">
        <f>Error!H49</f>
        <v>0</v>
      </c>
      <c r="B555" t="str">
        <f>Error!I49</f>
        <v>Error|</v>
      </c>
      <c r="E555" t="str">
        <f t="shared" ca="1" si="32"/>
        <v/>
      </c>
      <c r="F555" t="str">
        <f ca="1">IF(G555&gt;COUNTIF(A:A,$E$2),"",MATCH($E$2,OFFSET($A$3,SUM($F$2:F554),0,COUNTA(A:A),1),0))</f>
        <v/>
      </c>
      <c r="G555">
        <f t="shared" si="35"/>
        <v>553</v>
      </c>
      <c r="I555" t="str">
        <f t="shared" ca="1" si="33"/>
        <v/>
      </c>
      <c r="J555" t="str">
        <f ca="1">IF(K555&gt;COUNTIF(A:A,$I$2),"",MATCH($I$2,OFFSET($A$3,SUM($J$2:J554),0,COUNTA(A:A),1),0))</f>
        <v/>
      </c>
      <c r="K555">
        <f t="shared" si="34"/>
        <v>553</v>
      </c>
    </row>
    <row r="556" spans="1:11" x14ac:dyDescent="0.35">
      <c r="A556">
        <f>Error!H50</f>
        <v>0</v>
      </c>
      <c r="B556" t="str">
        <f>Error!I50</f>
        <v>Error|</v>
      </c>
      <c r="E556" t="str">
        <f t="shared" ca="1" si="32"/>
        <v/>
      </c>
      <c r="F556" t="str">
        <f ca="1">IF(G556&gt;COUNTIF(A:A,$E$2),"",MATCH($E$2,OFFSET($A$3,SUM($F$2:F555),0,COUNTA(A:A),1),0))</f>
        <v/>
      </c>
      <c r="G556">
        <f t="shared" si="35"/>
        <v>554</v>
      </c>
      <c r="I556" t="str">
        <f t="shared" ca="1" si="33"/>
        <v/>
      </c>
      <c r="J556" t="str">
        <f ca="1">IF(K556&gt;COUNTIF(A:A,$I$2),"",MATCH($I$2,OFFSET($A$3,SUM($J$2:J555),0,COUNTA(A:A),1),0))</f>
        <v/>
      </c>
      <c r="K556">
        <f t="shared" si="34"/>
        <v>554</v>
      </c>
    </row>
    <row r="557" spans="1:11" x14ac:dyDescent="0.35">
      <c r="A557">
        <f>Error!H51</f>
        <v>0</v>
      </c>
      <c r="B557" t="str">
        <f>Error!I51</f>
        <v>Error|</v>
      </c>
      <c r="E557" t="str">
        <f t="shared" ca="1" si="32"/>
        <v/>
      </c>
      <c r="F557" t="str">
        <f ca="1">IF(G557&gt;COUNTIF(A:A,$E$2),"",MATCH($E$2,OFFSET($A$3,SUM($F$2:F556),0,COUNTA(A:A),1),0))</f>
        <v/>
      </c>
      <c r="G557">
        <f t="shared" si="35"/>
        <v>555</v>
      </c>
      <c r="I557" t="str">
        <f t="shared" ca="1" si="33"/>
        <v/>
      </c>
      <c r="J557" t="str">
        <f ca="1">IF(K557&gt;COUNTIF(A:A,$I$2),"",MATCH($I$2,OFFSET($A$3,SUM($J$2:J556),0,COUNTA(A:A),1),0))</f>
        <v/>
      </c>
      <c r="K557">
        <f t="shared" si="34"/>
        <v>555</v>
      </c>
    </row>
    <row r="558" spans="1:11" x14ac:dyDescent="0.35">
      <c r="A558">
        <f>Error!H52</f>
        <v>0</v>
      </c>
      <c r="B558" t="str">
        <f>Error!I52</f>
        <v>Error|</v>
      </c>
      <c r="E558" t="str">
        <f t="shared" ca="1" si="32"/>
        <v/>
      </c>
      <c r="F558" t="str">
        <f ca="1">IF(G558&gt;COUNTIF(A:A,$E$2),"",MATCH($E$2,OFFSET($A$3,SUM($F$2:F557),0,COUNTA(A:A),1),0))</f>
        <v/>
      </c>
      <c r="G558">
        <f t="shared" si="35"/>
        <v>556</v>
      </c>
      <c r="I558" t="str">
        <f t="shared" ca="1" si="33"/>
        <v/>
      </c>
      <c r="J558" t="str">
        <f ca="1">IF(K558&gt;COUNTIF(A:A,$I$2),"",MATCH($I$2,OFFSET($A$3,SUM($J$2:J557),0,COUNTA(A:A),1),0))</f>
        <v/>
      </c>
      <c r="K558">
        <f t="shared" si="34"/>
        <v>556</v>
      </c>
    </row>
    <row r="559" spans="1:11" x14ac:dyDescent="0.35">
      <c r="A559">
        <f>Error!H53</f>
        <v>0</v>
      </c>
      <c r="B559" t="str">
        <f>Error!I53</f>
        <v>Error|</v>
      </c>
      <c r="E559" t="str">
        <f t="shared" ca="1" si="32"/>
        <v/>
      </c>
      <c r="F559" t="str">
        <f ca="1">IF(G559&gt;COUNTIF(A:A,$E$2),"",MATCH($E$2,OFFSET($A$3,SUM($F$2:F558),0,COUNTA(A:A),1),0))</f>
        <v/>
      </c>
      <c r="G559">
        <f t="shared" si="35"/>
        <v>557</v>
      </c>
      <c r="I559" t="str">
        <f t="shared" ca="1" si="33"/>
        <v/>
      </c>
      <c r="J559" t="str">
        <f ca="1">IF(K559&gt;COUNTIF(A:A,$I$2),"",MATCH($I$2,OFFSET($A$3,SUM($J$2:J558),0,COUNTA(A:A),1),0))</f>
        <v/>
      </c>
      <c r="K559">
        <f t="shared" si="34"/>
        <v>557</v>
      </c>
    </row>
    <row r="560" spans="1:11" x14ac:dyDescent="0.35">
      <c r="A560">
        <f>Error!H54</f>
        <v>0</v>
      </c>
      <c r="B560" t="str">
        <f>Error!I54</f>
        <v>Error|</v>
      </c>
      <c r="E560" t="str">
        <f t="shared" ca="1" si="32"/>
        <v/>
      </c>
      <c r="F560" t="str">
        <f ca="1">IF(G560&gt;COUNTIF(A:A,$E$2),"",MATCH($E$2,OFFSET($A$3,SUM($F$2:F559),0,COUNTA(A:A),1),0))</f>
        <v/>
      </c>
      <c r="G560">
        <f t="shared" si="35"/>
        <v>558</v>
      </c>
      <c r="I560" t="str">
        <f t="shared" ca="1" si="33"/>
        <v/>
      </c>
      <c r="J560" t="str">
        <f ca="1">IF(K560&gt;COUNTIF(A:A,$I$2),"",MATCH($I$2,OFFSET($A$3,SUM($J$2:J559),0,COUNTA(A:A),1),0))</f>
        <v/>
      </c>
      <c r="K560">
        <f t="shared" si="34"/>
        <v>558</v>
      </c>
    </row>
    <row r="561" spans="1:11" x14ac:dyDescent="0.35">
      <c r="A561">
        <f>Error!H55</f>
        <v>0</v>
      </c>
      <c r="B561" t="str">
        <f>Error!I55</f>
        <v>Error|</v>
      </c>
      <c r="E561" t="str">
        <f t="shared" ca="1" si="32"/>
        <v/>
      </c>
      <c r="F561" t="str">
        <f ca="1">IF(G561&gt;COUNTIF(A:A,$E$2),"",MATCH($E$2,OFFSET($A$3,SUM($F$2:F560),0,COUNTA(A:A),1),0))</f>
        <v/>
      </c>
      <c r="G561">
        <f t="shared" si="35"/>
        <v>559</v>
      </c>
      <c r="I561" t="str">
        <f t="shared" ca="1" si="33"/>
        <v/>
      </c>
      <c r="J561" t="str">
        <f ca="1">IF(K561&gt;COUNTIF(A:A,$I$2),"",MATCH($I$2,OFFSET($A$3,SUM($J$2:J560),0,COUNTA(A:A),1),0))</f>
        <v/>
      </c>
      <c r="K561">
        <f t="shared" si="34"/>
        <v>559</v>
      </c>
    </row>
    <row r="562" spans="1:11" x14ac:dyDescent="0.35">
      <c r="A562">
        <f>Error!H56</f>
        <v>0</v>
      </c>
      <c r="B562" t="str">
        <f>Error!I56</f>
        <v>Error|</v>
      </c>
      <c r="E562" t="str">
        <f t="shared" ca="1" si="32"/>
        <v/>
      </c>
      <c r="F562" t="str">
        <f ca="1">IF(G562&gt;COUNTIF(A:A,$E$2),"",MATCH($E$2,OFFSET($A$3,SUM($F$2:F561),0,COUNTA(A:A),1),0))</f>
        <v/>
      </c>
      <c r="G562">
        <f t="shared" si="35"/>
        <v>560</v>
      </c>
      <c r="I562" t="str">
        <f t="shared" ca="1" si="33"/>
        <v/>
      </c>
      <c r="J562" t="str">
        <f ca="1">IF(K562&gt;COUNTIF(A:A,$I$2),"",MATCH($I$2,OFFSET($A$3,SUM($J$2:J561),0,COUNTA(A:A),1),0))</f>
        <v/>
      </c>
      <c r="K562">
        <f t="shared" si="34"/>
        <v>560</v>
      </c>
    </row>
    <row r="563" spans="1:11" x14ac:dyDescent="0.35">
      <c r="E563" t="str">
        <f t="shared" ca="1" si="32"/>
        <v/>
      </c>
      <c r="F563" t="str">
        <f ca="1">IF(G563&gt;COUNTIF(A:A,$E$2),"",MATCH($E$2,OFFSET($A$3,SUM($F$2:F562),0,COUNTA(A:A),1),0))</f>
        <v/>
      </c>
      <c r="G563">
        <f t="shared" si="35"/>
        <v>561</v>
      </c>
      <c r="I563" t="str">
        <f t="shared" ca="1" si="33"/>
        <v/>
      </c>
      <c r="J563" t="str">
        <f ca="1">IF(K563&gt;COUNTIF(A:A,$I$2),"",MATCH($I$2,OFFSET($A$3,SUM($J$2:J562),0,COUNTA(A:A),1),0))</f>
        <v/>
      </c>
      <c r="K563">
        <f t="shared" si="34"/>
        <v>561</v>
      </c>
    </row>
    <row r="564" spans="1:11" x14ac:dyDescent="0.35">
      <c r="E564" t="str">
        <f t="shared" ca="1" si="32"/>
        <v/>
      </c>
      <c r="F564" t="str">
        <f ca="1">IF(G564&gt;COUNTIF(A:A,$E$2),"",MATCH($E$2,OFFSET($A$3,SUM($F$2:F563),0,COUNTA(A:A),1),0))</f>
        <v/>
      </c>
      <c r="G564">
        <f t="shared" si="35"/>
        <v>562</v>
      </c>
      <c r="I564" t="str">
        <f t="shared" ca="1" si="33"/>
        <v/>
      </c>
      <c r="J564" t="str">
        <f ca="1">IF(K564&gt;COUNTIF(A:A,$I$2),"",MATCH($I$2,OFFSET($A$3,SUM($J$2:J563),0,COUNTA(A:A),1),0))</f>
        <v/>
      </c>
      <c r="K564">
        <f t="shared" si="34"/>
        <v>562</v>
      </c>
    </row>
    <row r="565" spans="1:11" x14ac:dyDescent="0.35">
      <c r="E565" t="str">
        <f t="shared" ca="1" si="32"/>
        <v/>
      </c>
      <c r="F565" t="str">
        <f ca="1">IF(G565&gt;COUNTIF(A:A,$E$2),"",MATCH($E$2,OFFSET($A$3,SUM($F$2:F564),0,COUNTA(A:A),1),0))</f>
        <v/>
      </c>
      <c r="G565">
        <f t="shared" si="35"/>
        <v>563</v>
      </c>
      <c r="I565" t="str">
        <f t="shared" ca="1" si="33"/>
        <v/>
      </c>
      <c r="J565" t="str">
        <f ca="1">IF(K565&gt;COUNTIF(A:A,$I$2),"",MATCH($I$2,OFFSET($A$3,SUM($J$2:J564),0,COUNTA(A:A),1),0))</f>
        <v/>
      </c>
      <c r="K565">
        <f t="shared" si="34"/>
        <v>563</v>
      </c>
    </row>
    <row r="566" spans="1:11" x14ac:dyDescent="0.35">
      <c r="E566" t="str">
        <f t="shared" ca="1" si="32"/>
        <v/>
      </c>
      <c r="F566" t="str">
        <f ca="1">IF(G566&gt;COUNTIF(A:A,$E$2),"",MATCH($E$2,OFFSET($A$3,SUM($F$2:F565),0,COUNTA(A:A),1),0))</f>
        <v/>
      </c>
      <c r="G566">
        <f t="shared" si="35"/>
        <v>564</v>
      </c>
      <c r="I566" t="str">
        <f t="shared" ca="1" si="33"/>
        <v/>
      </c>
      <c r="J566" t="str">
        <f ca="1">IF(K566&gt;COUNTIF(A:A,$I$2),"",MATCH($I$2,OFFSET($A$3,SUM($J$2:J565),0,COUNTA(A:A),1),0))</f>
        <v/>
      </c>
      <c r="K566">
        <f t="shared" si="34"/>
        <v>564</v>
      </c>
    </row>
    <row r="567" spans="1:11" x14ac:dyDescent="0.35">
      <c r="E567" t="str">
        <f t="shared" ca="1" si="32"/>
        <v/>
      </c>
      <c r="F567" t="str">
        <f ca="1">IF(G567&gt;COUNTIF(A:A,$E$2),"",MATCH($E$2,OFFSET($A$3,SUM($F$2:F566),0,COUNTA(A:A),1),0))</f>
        <v/>
      </c>
      <c r="G567">
        <f t="shared" si="35"/>
        <v>565</v>
      </c>
      <c r="I567" t="str">
        <f t="shared" ca="1" si="33"/>
        <v/>
      </c>
      <c r="J567" t="str">
        <f ca="1">IF(K567&gt;COUNTIF(A:A,$I$2),"",MATCH($I$2,OFFSET($A$3,SUM($J$2:J566),0,COUNTA(A:A),1),0))</f>
        <v/>
      </c>
      <c r="K567">
        <f t="shared" si="34"/>
        <v>565</v>
      </c>
    </row>
    <row r="568" spans="1:11" x14ac:dyDescent="0.35">
      <c r="E568" t="str">
        <f t="shared" ca="1" si="32"/>
        <v/>
      </c>
      <c r="F568" t="str">
        <f ca="1">IF(G568&gt;COUNTIF(A:A,$E$2),"",MATCH($E$2,OFFSET($A$3,SUM($F$2:F567),0,COUNTA(A:A),1),0))</f>
        <v/>
      </c>
      <c r="G568">
        <f t="shared" si="35"/>
        <v>566</v>
      </c>
      <c r="I568" t="str">
        <f t="shared" ca="1" si="33"/>
        <v/>
      </c>
      <c r="J568" t="str">
        <f ca="1">IF(K568&gt;COUNTIF(A:A,$I$2),"",MATCH($I$2,OFFSET($A$3,SUM($J$2:J567),0,COUNTA(A:A),1),0))</f>
        <v/>
      </c>
      <c r="K568">
        <f t="shared" si="34"/>
        <v>566</v>
      </c>
    </row>
    <row r="569" spans="1:11" x14ac:dyDescent="0.35">
      <c r="E569" t="str">
        <f t="shared" ca="1" si="32"/>
        <v/>
      </c>
      <c r="F569" t="str">
        <f ca="1">IF(G569&gt;COUNTIF(A:A,$E$2),"",MATCH($E$2,OFFSET($A$3,SUM($F$2:F568),0,COUNTA(A:A),1),0))</f>
        <v/>
      </c>
      <c r="G569">
        <f t="shared" si="35"/>
        <v>567</v>
      </c>
      <c r="I569" t="str">
        <f t="shared" ca="1" si="33"/>
        <v/>
      </c>
      <c r="J569" t="str">
        <f ca="1">IF(K569&gt;COUNTIF(A:A,$I$2),"",MATCH($I$2,OFFSET($A$3,SUM($J$2:J568),0,COUNTA(A:A),1),0))</f>
        <v/>
      </c>
      <c r="K569">
        <f t="shared" si="34"/>
        <v>567</v>
      </c>
    </row>
    <row r="570" spans="1:11" x14ac:dyDescent="0.35">
      <c r="E570" t="str">
        <f t="shared" ca="1" si="32"/>
        <v/>
      </c>
      <c r="F570" t="str">
        <f ca="1">IF(G570&gt;COUNTIF(A:A,$E$2),"",MATCH($E$2,OFFSET($A$3,SUM($F$2:F569),0,COUNTA(A:A),1),0))</f>
        <v/>
      </c>
      <c r="G570">
        <f t="shared" si="35"/>
        <v>568</v>
      </c>
      <c r="I570" t="str">
        <f t="shared" ca="1" si="33"/>
        <v/>
      </c>
      <c r="J570" t="str">
        <f ca="1">IF(K570&gt;COUNTIF(A:A,$I$2),"",MATCH($I$2,OFFSET($A$3,SUM($J$2:J569),0,COUNTA(A:A),1),0))</f>
        <v/>
      </c>
      <c r="K570">
        <f t="shared" si="34"/>
        <v>568</v>
      </c>
    </row>
    <row r="571" spans="1:11" x14ac:dyDescent="0.35">
      <c r="E571" t="str">
        <f t="shared" ca="1" si="32"/>
        <v/>
      </c>
      <c r="F571" t="str">
        <f ca="1">IF(G571&gt;COUNTIF(A:A,$E$2),"",MATCH($E$2,OFFSET($A$3,SUM($F$2:F570),0,COUNTA(A:A),1),0))</f>
        <v/>
      </c>
      <c r="G571">
        <f t="shared" si="35"/>
        <v>569</v>
      </c>
      <c r="I571" t="str">
        <f t="shared" ca="1" si="33"/>
        <v/>
      </c>
      <c r="J571" t="str">
        <f ca="1">IF(K571&gt;COUNTIF(A:A,$I$2),"",MATCH($I$2,OFFSET($A$3,SUM($J$2:J570),0,COUNTA(A:A),1),0))</f>
        <v/>
      </c>
      <c r="K571">
        <f t="shared" si="34"/>
        <v>569</v>
      </c>
    </row>
    <row r="572" spans="1:11" x14ac:dyDescent="0.35">
      <c r="E572" t="str">
        <f t="shared" ca="1" si="32"/>
        <v/>
      </c>
      <c r="F572" t="str">
        <f ca="1">IF(G572&gt;COUNTIF(A:A,$E$2),"",MATCH($E$2,OFFSET($A$3,SUM($F$2:F571),0,COUNTA(A:A),1),0))</f>
        <v/>
      </c>
      <c r="G572">
        <f t="shared" si="35"/>
        <v>570</v>
      </c>
      <c r="I572" t="str">
        <f t="shared" ca="1" si="33"/>
        <v/>
      </c>
      <c r="J572" t="str">
        <f ca="1">IF(K572&gt;COUNTIF(A:A,$I$2),"",MATCH($I$2,OFFSET($A$3,SUM($J$2:J571),0,COUNTA(A:A),1),0))</f>
        <v/>
      </c>
      <c r="K572">
        <f t="shared" si="34"/>
        <v>570</v>
      </c>
    </row>
    <row r="573" spans="1:11" x14ac:dyDescent="0.35">
      <c r="E573" t="str">
        <f t="shared" ca="1" si="32"/>
        <v/>
      </c>
      <c r="F573" t="str">
        <f ca="1">IF(G573&gt;COUNTIF(A:A,$E$2),"",MATCH($E$2,OFFSET($A$3,SUM($F$2:F572),0,COUNTA(A:A),1),0))</f>
        <v/>
      </c>
      <c r="G573">
        <f t="shared" si="35"/>
        <v>571</v>
      </c>
      <c r="I573" t="str">
        <f t="shared" ca="1" si="33"/>
        <v/>
      </c>
      <c r="J573" t="str">
        <f ca="1">IF(K573&gt;COUNTIF(A:A,$I$2),"",MATCH($I$2,OFFSET($A$3,SUM($J$2:J572),0,COUNTA(A:A),1),0))</f>
        <v/>
      </c>
      <c r="K573">
        <f t="shared" si="34"/>
        <v>571</v>
      </c>
    </row>
    <row r="574" spans="1:11" x14ac:dyDescent="0.35">
      <c r="E574" t="str">
        <f t="shared" ca="1" si="32"/>
        <v/>
      </c>
      <c r="F574" t="str">
        <f ca="1">IF(G574&gt;COUNTIF(A:A,$E$2),"",MATCH($E$2,OFFSET($A$3,SUM($F$2:F573),0,COUNTA(A:A),1),0))</f>
        <v/>
      </c>
      <c r="G574">
        <f t="shared" si="35"/>
        <v>572</v>
      </c>
      <c r="I574" t="str">
        <f t="shared" ca="1" si="33"/>
        <v/>
      </c>
      <c r="J574" t="str">
        <f ca="1">IF(K574&gt;COUNTIF(A:A,$I$2),"",MATCH($I$2,OFFSET($A$3,SUM($J$2:J573),0,COUNTA(A:A),1),0))</f>
        <v/>
      </c>
      <c r="K574">
        <f t="shared" si="34"/>
        <v>572</v>
      </c>
    </row>
    <row r="575" spans="1:11" x14ac:dyDescent="0.35">
      <c r="E575" t="str">
        <f t="shared" ca="1" si="32"/>
        <v/>
      </c>
      <c r="F575" t="str">
        <f ca="1">IF(G575&gt;COUNTIF(A:A,$E$2),"",MATCH($E$2,OFFSET($A$3,SUM($F$2:F574),0,COUNTA(A:A),1),0))</f>
        <v/>
      </c>
      <c r="G575">
        <f t="shared" si="35"/>
        <v>573</v>
      </c>
      <c r="I575" t="str">
        <f t="shared" ca="1" si="33"/>
        <v/>
      </c>
      <c r="J575" t="str">
        <f ca="1">IF(K575&gt;COUNTIF(A:A,$I$2),"",MATCH($I$2,OFFSET($A$3,SUM($J$2:J574),0,COUNTA(A:A),1),0))</f>
        <v/>
      </c>
      <c r="K575">
        <f t="shared" si="34"/>
        <v>573</v>
      </c>
    </row>
    <row r="576" spans="1:11" x14ac:dyDescent="0.35">
      <c r="E576" t="str">
        <f t="shared" ca="1" si="32"/>
        <v/>
      </c>
      <c r="F576" t="str">
        <f ca="1">IF(G576&gt;COUNTIF(A:A,$E$2),"",MATCH($E$2,OFFSET($A$3,SUM($F$2:F575),0,COUNTA(A:A),1),0))</f>
        <v/>
      </c>
      <c r="G576">
        <f t="shared" si="35"/>
        <v>574</v>
      </c>
      <c r="I576" t="str">
        <f t="shared" ca="1" si="33"/>
        <v/>
      </c>
      <c r="J576" t="str">
        <f ca="1">IF(K576&gt;COUNTIF(A:A,$I$2),"",MATCH($I$2,OFFSET($A$3,SUM($J$2:J575),0,COUNTA(A:A),1),0))</f>
        <v/>
      </c>
      <c r="K576">
        <f t="shared" si="34"/>
        <v>574</v>
      </c>
    </row>
    <row r="577" spans="5:11" x14ac:dyDescent="0.35">
      <c r="E577" t="str">
        <f t="shared" ca="1" si="32"/>
        <v/>
      </c>
      <c r="F577" t="str">
        <f ca="1">IF(G577&gt;COUNTIF(A:A,$E$2),"",MATCH($E$2,OFFSET($A$3,SUM($F$2:F576),0,COUNTA(A:A),1),0))</f>
        <v/>
      </c>
      <c r="G577">
        <f t="shared" si="35"/>
        <v>575</v>
      </c>
      <c r="I577" t="str">
        <f t="shared" ca="1" si="33"/>
        <v/>
      </c>
      <c r="J577" t="str">
        <f ca="1">IF(K577&gt;COUNTIF(A:A,$I$2),"",MATCH($I$2,OFFSET($A$3,SUM($J$2:J576),0,COUNTA(A:A),1),0))</f>
        <v/>
      </c>
      <c r="K577">
        <f t="shared" si="34"/>
        <v>575</v>
      </c>
    </row>
    <row r="578" spans="5:11" x14ac:dyDescent="0.35">
      <c r="E578" t="str">
        <f t="shared" ca="1" si="32"/>
        <v/>
      </c>
      <c r="F578" t="str">
        <f ca="1">IF(G578&gt;COUNTIF(A:A,$E$2),"",MATCH($E$2,OFFSET($A$3,SUM($F$2:F577),0,COUNTA(A:A),1),0))</f>
        <v/>
      </c>
      <c r="G578">
        <f t="shared" si="35"/>
        <v>576</v>
      </c>
      <c r="I578" t="str">
        <f t="shared" ca="1" si="33"/>
        <v/>
      </c>
      <c r="J578" t="str">
        <f ca="1">IF(K578&gt;COUNTIF(A:A,$I$2),"",MATCH($I$2,OFFSET($A$3,SUM($J$2:J577),0,COUNTA(A:A),1),0))</f>
        <v/>
      </c>
      <c r="K578">
        <f t="shared" si="34"/>
        <v>576</v>
      </c>
    </row>
    <row r="579" spans="5:11" x14ac:dyDescent="0.35">
      <c r="E579" t="str">
        <f t="shared" ca="1" si="32"/>
        <v/>
      </c>
      <c r="F579" t="str">
        <f ca="1">IF(G579&gt;COUNTIF(A:A,$E$2),"",MATCH($E$2,OFFSET($A$3,SUM($F$2:F578),0,COUNTA(A:A),1),0))</f>
        <v/>
      </c>
      <c r="G579">
        <f t="shared" si="35"/>
        <v>577</v>
      </c>
      <c r="I579" t="str">
        <f t="shared" ca="1" si="33"/>
        <v/>
      </c>
      <c r="J579" t="str">
        <f ca="1">IF(K579&gt;COUNTIF(A:A,$I$2),"",MATCH($I$2,OFFSET($A$3,SUM($J$2:J578),0,COUNTA(A:A),1),0))</f>
        <v/>
      </c>
      <c r="K579">
        <f t="shared" si="34"/>
        <v>577</v>
      </c>
    </row>
    <row r="580" spans="5:11" x14ac:dyDescent="0.35">
      <c r="E580" t="str">
        <f t="shared" ref="E580:E643" ca="1" si="36">IF(G580&gt;COUNTIF(A:A,$E$2),"",INDEX(OFFSET($B$3,0,0,COUNTA(B:B)),MATCH(E579,OFFSET($B$3,0,0,COUNTA(B:B),1),0)+F580))</f>
        <v/>
      </c>
      <c r="F580" t="str">
        <f ca="1">IF(G580&gt;COUNTIF(A:A,$E$2),"",MATCH($E$2,OFFSET($A$3,SUM($F$2:F579),0,COUNTA(A:A),1),0))</f>
        <v/>
      </c>
      <c r="G580">
        <f t="shared" si="35"/>
        <v>578</v>
      </c>
      <c r="I580" t="str">
        <f t="shared" ca="1" si="33"/>
        <v/>
      </c>
      <c r="J580" t="str">
        <f ca="1">IF(K580&gt;COUNTIF(A:A,$I$2),"",MATCH($I$2,OFFSET($A$3,SUM($J$2:J579),0,COUNTA(A:A),1),0))</f>
        <v/>
      </c>
      <c r="K580">
        <f t="shared" si="34"/>
        <v>578</v>
      </c>
    </row>
    <row r="581" spans="5:11" x14ac:dyDescent="0.35">
      <c r="E581" t="str">
        <f t="shared" ca="1" si="36"/>
        <v/>
      </c>
      <c r="F581" t="str">
        <f ca="1">IF(G581&gt;COUNTIF(A:A,$E$2),"",MATCH($E$2,OFFSET($A$3,SUM($F$2:F580),0,COUNTA(A:A),1),0))</f>
        <v/>
      </c>
      <c r="G581">
        <f t="shared" si="35"/>
        <v>579</v>
      </c>
      <c r="I581" t="str">
        <f t="shared" ref="I581:I644" ca="1" si="37">IF(K581&gt;COUNTIF(A:A,$I$2),"",INDEX(OFFSET($B$3,0,0,COUNTA(A:A)),MATCH(I580,OFFSET($B$3,0,0,COUNTA(A:A),1),0)+J581))</f>
        <v/>
      </c>
      <c r="J581" t="str">
        <f ca="1">IF(K581&gt;COUNTIF(A:A,$I$2),"",MATCH($I$2,OFFSET($A$3,SUM($J$2:J580),0,COUNTA(A:A),1),0))</f>
        <v/>
      </c>
      <c r="K581">
        <f t="shared" ref="K581:K644" si="38">K580+1</f>
        <v>579</v>
      </c>
    </row>
    <row r="582" spans="5:11" x14ac:dyDescent="0.35">
      <c r="E582" t="str">
        <f t="shared" ca="1" si="36"/>
        <v/>
      </c>
      <c r="F582" t="str">
        <f ca="1">IF(G582&gt;COUNTIF(A:A,$E$2),"",MATCH($E$2,OFFSET($A$3,SUM($F$2:F581),0,COUNTA(A:A),1),0))</f>
        <v/>
      </c>
      <c r="G582">
        <f t="shared" ref="G582:G645" si="39">G581+1</f>
        <v>580</v>
      </c>
      <c r="I582" t="str">
        <f t="shared" ca="1" si="37"/>
        <v/>
      </c>
      <c r="J582" t="str">
        <f ca="1">IF(K582&gt;COUNTIF(A:A,$I$2),"",MATCH($I$2,OFFSET($A$3,SUM($J$2:J581),0,COUNTA(A:A),1),0))</f>
        <v/>
      </c>
      <c r="K582">
        <f t="shared" si="38"/>
        <v>580</v>
      </c>
    </row>
    <row r="583" spans="5:11" x14ac:dyDescent="0.35">
      <c r="E583" t="str">
        <f t="shared" ca="1" si="36"/>
        <v/>
      </c>
      <c r="F583" t="str">
        <f ca="1">IF(G583&gt;COUNTIF(A:A,$E$2),"",MATCH($E$2,OFFSET($A$3,SUM($F$2:F582),0,COUNTA(A:A),1),0))</f>
        <v/>
      </c>
      <c r="G583">
        <f t="shared" si="39"/>
        <v>581</v>
      </c>
      <c r="I583" t="str">
        <f t="shared" ca="1" si="37"/>
        <v/>
      </c>
      <c r="J583" t="str">
        <f ca="1">IF(K583&gt;COUNTIF(A:A,$I$2),"",MATCH($I$2,OFFSET($A$3,SUM($J$2:J582),0,COUNTA(A:A),1),0))</f>
        <v/>
      </c>
      <c r="K583">
        <f t="shared" si="38"/>
        <v>581</v>
      </c>
    </row>
    <row r="584" spans="5:11" x14ac:dyDescent="0.35">
      <c r="E584" t="str">
        <f t="shared" ca="1" si="36"/>
        <v/>
      </c>
      <c r="F584" t="str">
        <f ca="1">IF(G584&gt;COUNTIF(A:A,$E$2),"",MATCH($E$2,OFFSET($A$3,SUM($F$2:F583),0,COUNTA(A:A),1),0))</f>
        <v/>
      </c>
      <c r="G584">
        <f t="shared" si="39"/>
        <v>582</v>
      </c>
      <c r="I584" t="str">
        <f t="shared" ca="1" si="37"/>
        <v/>
      </c>
      <c r="J584" t="str">
        <f ca="1">IF(K584&gt;COUNTIF(A:A,$I$2),"",MATCH($I$2,OFFSET($A$3,SUM($J$2:J583),0,COUNTA(A:A),1),0))</f>
        <v/>
      </c>
      <c r="K584">
        <f t="shared" si="38"/>
        <v>582</v>
      </c>
    </row>
    <row r="585" spans="5:11" x14ac:dyDescent="0.35">
      <c r="E585" t="str">
        <f t="shared" ca="1" si="36"/>
        <v/>
      </c>
      <c r="F585" t="str">
        <f ca="1">IF(G585&gt;COUNTIF(A:A,$E$2),"",MATCH($E$2,OFFSET($A$3,SUM($F$2:F584),0,COUNTA(A:A),1),0))</f>
        <v/>
      </c>
      <c r="G585">
        <f t="shared" si="39"/>
        <v>583</v>
      </c>
      <c r="I585" t="str">
        <f t="shared" ca="1" si="37"/>
        <v/>
      </c>
      <c r="J585" t="str">
        <f ca="1">IF(K585&gt;COUNTIF(A:A,$I$2),"",MATCH($I$2,OFFSET($A$3,SUM($J$2:J584),0,COUNTA(A:A),1),0))</f>
        <v/>
      </c>
      <c r="K585">
        <f t="shared" si="38"/>
        <v>583</v>
      </c>
    </row>
    <row r="586" spans="5:11" x14ac:dyDescent="0.35">
      <c r="E586" t="str">
        <f t="shared" ca="1" si="36"/>
        <v/>
      </c>
      <c r="F586" t="str">
        <f ca="1">IF(G586&gt;COUNTIF(A:A,$E$2),"",MATCH($E$2,OFFSET($A$3,SUM($F$2:F585),0,COUNTA(A:A),1),0))</f>
        <v/>
      </c>
      <c r="G586">
        <f t="shared" si="39"/>
        <v>584</v>
      </c>
      <c r="I586" t="str">
        <f t="shared" ca="1" si="37"/>
        <v/>
      </c>
      <c r="J586" t="str">
        <f ca="1">IF(K586&gt;COUNTIF(A:A,$I$2),"",MATCH($I$2,OFFSET($A$3,SUM($J$2:J585),0,COUNTA(A:A),1),0))</f>
        <v/>
      </c>
      <c r="K586">
        <f t="shared" si="38"/>
        <v>584</v>
      </c>
    </row>
    <row r="587" spans="5:11" x14ac:dyDescent="0.35">
      <c r="E587" t="str">
        <f t="shared" ca="1" si="36"/>
        <v/>
      </c>
      <c r="F587" t="str">
        <f ca="1">IF(G587&gt;COUNTIF(A:A,$E$2),"",MATCH($E$2,OFFSET($A$3,SUM($F$2:F586),0,COUNTA(A:A),1),0))</f>
        <v/>
      </c>
      <c r="G587">
        <f t="shared" si="39"/>
        <v>585</v>
      </c>
      <c r="I587" t="str">
        <f t="shared" ca="1" si="37"/>
        <v/>
      </c>
      <c r="J587" t="str">
        <f ca="1">IF(K587&gt;COUNTIF(A:A,$I$2),"",MATCH($I$2,OFFSET($A$3,SUM($J$2:J586),0,COUNTA(A:A),1),0))</f>
        <v/>
      </c>
      <c r="K587">
        <f t="shared" si="38"/>
        <v>585</v>
      </c>
    </row>
    <row r="588" spans="5:11" x14ac:dyDescent="0.35">
      <c r="E588" t="str">
        <f t="shared" ca="1" si="36"/>
        <v/>
      </c>
      <c r="F588" t="str">
        <f ca="1">IF(G588&gt;COUNTIF(A:A,$E$2),"",MATCH($E$2,OFFSET($A$3,SUM($F$2:F587),0,COUNTA(A:A),1),0))</f>
        <v/>
      </c>
      <c r="G588">
        <f t="shared" si="39"/>
        <v>586</v>
      </c>
      <c r="I588" t="str">
        <f t="shared" ca="1" si="37"/>
        <v/>
      </c>
      <c r="J588" t="str">
        <f ca="1">IF(K588&gt;COUNTIF(A:A,$I$2),"",MATCH($I$2,OFFSET($A$3,SUM($J$2:J587),0,COUNTA(A:A),1),0))</f>
        <v/>
      </c>
      <c r="K588">
        <f t="shared" si="38"/>
        <v>586</v>
      </c>
    </row>
    <row r="589" spans="5:11" x14ac:dyDescent="0.35">
      <c r="E589" t="str">
        <f t="shared" ca="1" si="36"/>
        <v/>
      </c>
      <c r="F589" t="str">
        <f ca="1">IF(G589&gt;COUNTIF(A:A,$E$2),"",MATCH($E$2,OFFSET($A$3,SUM($F$2:F588),0,COUNTA(A:A),1),0))</f>
        <v/>
      </c>
      <c r="G589">
        <f t="shared" si="39"/>
        <v>587</v>
      </c>
      <c r="I589" t="str">
        <f t="shared" ca="1" si="37"/>
        <v/>
      </c>
      <c r="J589" t="str">
        <f ca="1">IF(K589&gt;COUNTIF(A:A,$I$2),"",MATCH($I$2,OFFSET($A$3,SUM($J$2:J588),0,COUNTA(A:A),1),0))</f>
        <v/>
      </c>
      <c r="K589">
        <f t="shared" si="38"/>
        <v>587</v>
      </c>
    </row>
    <row r="590" spans="5:11" x14ac:dyDescent="0.35">
      <c r="E590" t="str">
        <f t="shared" ca="1" si="36"/>
        <v/>
      </c>
      <c r="F590" t="str">
        <f ca="1">IF(G590&gt;COUNTIF(A:A,$E$2),"",MATCH($E$2,OFFSET($A$3,SUM($F$2:F589),0,COUNTA(A:A),1),0))</f>
        <v/>
      </c>
      <c r="G590">
        <f t="shared" si="39"/>
        <v>588</v>
      </c>
      <c r="I590" t="str">
        <f t="shared" ca="1" si="37"/>
        <v/>
      </c>
      <c r="J590" t="str">
        <f ca="1">IF(K590&gt;COUNTIF(A:A,$I$2),"",MATCH($I$2,OFFSET($A$3,SUM($J$2:J589),0,COUNTA(A:A),1),0))</f>
        <v/>
      </c>
      <c r="K590">
        <f t="shared" si="38"/>
        <v>588</v>
      </c>
    </row>
    <row r="591" spans="5:11" x14ac:dyDescent="0.35">
      <c r="E591" t="str">
        <f t="shared" ca="1" si="36"/>
        <v/>
      </c>
      <c r="F591" t="str">
        <f ca="1">IF(G591&gt;COUNTIF(A:A,$E$2),"",MATCH($E$2,OFFSET($A$3,SUM($F$2:F590),0,COUNTA(A:A),1),0))</f>
        <v/>
      </c>
      <c r="G591">
        <f t="shared" si="39"/>
        <v>589</v>
      </c>
      <c r="I591" t="str">
        <f t="shared" ca="1" si="37"/>
        <v/>
      </c>
      <c r="J591" t="str">
        <f ca="1">IF(K591&gt;COUNTIF(A:A,$I$2),"",MATCH($I$2,OFFSET($A$3,SUM($J$2:J590),0,COUNTA(A:A),1),0))</f>
        <v/>
      </c>
      <c r="K591">
        <f t="shared" si="38"/>
        <v>589</v>
      </c>
    </row>
    <row r="592" spans="5:11" x14ac:dyDescent="0.35">
      <c r="E592" t="str">
        <f t="shared" ca="1" si="36"/>
        <v/>
      </c>
      <c r="F592" t="str">
        <f ca="1">IF(G592&gt;COUNTIF(A:A,$E$2),"",MATCH($E$2,OFFSET($A$3,SUM($F$2:F591),0,COUNTA(A:A),1),0))</f>
        <v/>
      </c>
      <c r="G592">
        <f t="shared" si="39"/>
        <v>590</v>
      </c>
      <c r="I592" t="str">
        <f t="shared" ca="1" si="37"/>
        <v/>
      </c>
      <c r="J592" t="str">
        <f ca="1">IF(K592&gt;COUNTIF(A:A,$I$2),"",MATCH($I$2,OFFSET($A$3,SUM($J$2:J591),0,COUNTA(A:A),1),0))</f>
        <v/>
      </c>
      <c r="K592">
        <f t="shared" si="38"/>
        <v>590</v>
      </c>
    </row>
    <row r="593" spans="5:11" x14ac:dyDescent="0.35">
      <c r="E593" t="str">
        <f t="shared" ca="1" si="36"/>
        <v/>
      </c>
      <c r="F593" t="str">
        <f ca="1">IF(G593&gt;COUNTIF(A:A,$E$2),"",MATCH($E$2,OFFSET($A$3,SUM($F$2:F592),0,COUNTA(A:A),1),0))</f>
        <v/>
      </c>
      <c r="G593">
        <f t="shared" si="39"/>
        <v>591</v>
      </c>
      <c r="I593" t="str">
        <f t="shared" ca="1" si="37"/>
        <v/>
      </c>
      <c r="J593" t="str">
        <f ca="1">IF(K593&gt;COUNTIF(A:A,$I$2),"",MATCH($I$2,OFFSET($A$3,SUM($J$2:J592),0,COUNTA(A:A),1),0))</f>
        <v/>
      </c>
      <c r="K593">
        <f t="shared" si="38"/>
        <v>591</v>
      </c>
    </row>
    <row r="594" spans="5:11" x14ac:dyDescent="0.35">
      <c r="E594" t="str">
        <f t="shared" ca="1" si="36"/>
        <v/>
      </c>
      <c r="F594" t="str">
        <f ca="1">IF(G594&gt;COUNTIF(A:A,$E$2),"",MATCH($E$2,OFFSET($A$3,SUM($F$2:F593),0,COUNTA(A:A),1),0))</f>
        <v/>
      </c>
      <c r="G594">
        <f t="shared" si="39"/>
        <v>592</v>
      </c>
      <c r="I594" t="str">
        <f t="shared" ca="1" si="37"/>
        <v/>
      </c>
      <c r="J594" t="str">
        <f ca="1">IF(K594&gt;COUNTIF(A:A,$I$2),"",MATCH($I$2,OFFSET($A$3,SUM($J$2:J593),0,COUNTA(A:A),1),0))</f>
        <v/>
      </c>
      <c r="K594">
        <f t="shared" si="38"/>
        <v>592</v>
      </c>
    </row>
    <row r="595" spans="5:11" x14ac:dyDescent="0.35">
      <c r="E595" t="str">
        <f t="shared" ca="1" si="36"/>
        <v/>
      </c>
      <c r="F595" t="str">
        <f ca="1">IF(G595&gt;COUNTIF(A:A,$E$2),"",MATCH($E$2,OFFSET($A$3,SUM($F$2:F594),0,COUNTA(A:A),1),0))</f>
        <v/>
      </c>
      <c r="G595">
        <f t="shared" si="39"/>
        <v>593</v>
      </c>
      <c r="I595" t="str">
        <f t="shared" ca="1" si="37"/>
        <v/>
      </c>
      <c r="J595" t="str">
        <f ca="1">IF(K595&gt;COUNTIF(A:A,$I$2),"",MATCH($I$2,OFFSET($A$3,SUM($J$2:J594),0,COUNTA(A:A),1),0))</f>
        <v/>
      </c>
      <c r="K595">
        <f t="shared" si="38"/>
        <v>593</v>
      </c>
    </row>
    <row r="596" spans="5:11" x14ac:dyDescent="0.35">
      <c r="E596" t="str">
        <f t="shared" ca="1" si="36"/>
        <v/>
      </c>
      <c r="F596" t="str">
        <f ca="1">IF(G596&gt;COUNTIF(A:A,$E$2),"",MATCH($E$2,OFFSET($A$3,SUM($F$2:F595),0,COUNTA(A:A),1),0))</f>
        <v/>
      </c>
      <c r="G596">
        <f t="shared" si="39"/>
        <v>594</v>
      </c>
      <c r="I596" t="str">
        <f t="shared" ca="1" si="37"/>
        <v/>
      </c>
      <c r="J596" t="str">
        <f ca="1">IF(K596&gt;COUNTIF(A:A,$I$2),"",MATCH($I$2,OFFSET($A$3,SUM($J$2:J595),0,COUNTA(A:A),1),0))</f>
        <v/>
      </c>
      <c r="K596">
        <f t="shared" si="38"/>
        <v>594</v>
      </c>
    </row>
    <row r="597" spans="5:11" x14ac:dyDescent="0.35">
      <c r="E597" t="str">
        <f t="shared" ca="1" si="36"/>
        <v/>
      </c>
      <c r="F597" t="str">
        <f ca="1">IF(G597&gt;COUNTIF(A:A,$E$2),"",MATCH($E$2,OFFSET($A$3,SUM($F$2:F596),0,COUNTA(A:A),1),0))</f>
        <v/>
      </c>
      <c r="G597">
        <f t="shared" si="39"/>
        <v>595</v>
      </c>
      <c r="I597" t="str">
        <f t="shared" ca="1" si="37"/>
        <v/>
      </c>
      <c r="J597" t="str">
        <f ca="1">IF(K597&gt;COUNTIF(A:A,$I$2),"",MATCH($I$2,OFFSET($A$3,SUM($J$2:J596),0,COUNTA(A:A),1),0))</f>
        <v/>
      </c>
      <c r="K597">
        <f t="shared" si="38"/>
        <v>595</v>
      </c>
    </row>
    <row r="598" spans="5:11" x14ac:dyDescent="0.35">
      <c r="E598" t="str">
        <f t="shared" ca="1" si="36"/>
        <v/>
      </c>
      <c r="F598" t="str">
        <f ca="1">IF(G598&gt;COUNTIF(A:A,$E$2),"",MATCH($E$2,OFFSET($A$3,SUM($F$2:F597),0,COUNTA(A:A),1),0))</f>
        <v/>
      </c>
      <c r="G598">
        <f t="shared" si="39"/>
        <v>596</v>
      </c>
      <c r="I598" t="str">
        <f t="shared" ca="1" si="37"/>
        <v/>
      </c>
      <c r="J598" t="str">
        <f ca="1">IF(K598&gt;COUNTIF(A:A,$I$2),"",MATCH($I$2,OFFSET($A$3,SUM($J$2:J597),0,COUNTA(A:A),1),0))</f>
        <v/>
      </c>
      <c r="K598">
        <f t="shared" si="38"/>
        <v>596</v>
      </c>
    </row>
    <row r="599" spans="5:11" x14ac:dyDescent="0.35">
      <c r="E599" t="str">
        <f t="shared" ca="1" si="36"/>
        <v/>
      </c>
      <c r="F599" t="str">
        <f ca="1">IF(G599&gt;COUNTIF(A:A,$E$2),"",MATCH($E$2,OFFSET($A$3,SUM($F$2:F598),0,COUNTA(A:A),1),0))</f>
        <v/>
      </c>
      <c r="G599">
        <f t="shared" si="39"/>
        <v>597</v>
      </c>
      <c r="I599" t="str">
        <f t="shared" ca="1" si="37"/>
        <v/>
      </c>
      <c r="J599" t="str">
        <f ca="1">IF(K599&gt;COUNTIF(A:A,$I$2),"",MATCH($I$2,OFFSET($A$3,SUM($J$2:J598),0,COUNTA(A:A),1),0))</f>
        <v/>
      </c>
      <c r="K599">
        <f t="shared" si="38"/>
        <v>597</v>
      </c>
    </row>
    <row r="600" spans="5:11" x14ac:dyDescent="0.35">
      <c r="E600" t="str">
        <f t="shared" ca="1" si="36"/>
        <v/>
      </c>
      <c r="F600" t="str">
        <f ca="1">IF(G600&gt;COUNTIF(A:A,$E$2),"",MATCH($E$2,OFFSET($A$3,SUM($F$2:F599),0,COUNTA(A:A),1),0))</f>
        <v/>
      </c>
      <c r="G600">
        <f t="shared" si="39"/>
        <v>598</v>
      </c>
      <c r="I600" t="str">
        <f t="shared" ca="1" si="37"/>
        <v/>
      </c>
      <c r="J600" t="str">
        <f ca="1">IF(K600&gt;COUNTIF(A:A,$I$2),"",MATCH($I$2,OFFSET($A$3,SUM($J$2:J599),0,COUNTA(A:A),1),0))</f>
        <v/>
      </c>
      <c r="K600">
        <f t="shared" si="38"/>
        <v>598</v>
      </c>
    </row>
    <row r="601" spans="5:11" x14ac:dyDescent="0.35">
      <c r="E601" t="str">
        <f t="shared" ca="1" si="36"/>
        <v/>
      </c>
      <c r="F601" t="str">
        <f ca="1">IF(G601&gt;COUNTIF(A:A,$E$2),"",MATCH($E$2,OFFSET($A$3,SUM($F$2:F600),0,COUNTA(A:A),1),0))</f>
        <v/>
      </c>
      <c r="G601">
        <f t="shared" si="39"/>
        <v>599</v>
      </c>
      <c r="I601" t="str">
        <f t="shared" ca="1" si="37"/>
        <v/>
      </c>
      <c r="J601" t="str">
        <f ca="1">IF(K601&gt;COUNTIF(A:A,$I$2),"",MATCH($I$2,OFFSET($A$3,SUM($J$2:J600),0,COUNTA(A:A),1),0))</f>
        <v/>
      </c>
      <c r="K601">
        <f t="shared" si="38"/>
        <v>599</v>
      </c>
    </row>
    <row r="602" spans="5:11" x14ac:dyDescent="0.35">
      <c r="E602" t="str">
        <f t="shared" ca="1" si="36"/>
        <v/>
      </c>
      <c r="F602" t="str">
        <f ca="1">IF(G602&gt;COUNTIF(A:A,$E$2),"",MATCH($E$2,OFFSET($A$3,SUM($F$2:F601),0,COUNTA(A:A),1),0))</f>
        <v/>
      </c>
      <c r="G602">
        <f t="shared" si="39"/>
        <v>600</v>
      </c>
      <c r="I602" t="str">
        <f t="shared" ca="1" si="37"/>
        <v/>
      </c>
      <c r="J602" t="str">
        <f ca="1">IF(K602&gt;COUNTIF(A:A,$I$2),"",MATCH($I$2,OFFSET($A$3,SUM($J$2:J601),0,COUNTA(A:A),1),0))</f>
        <v/>
      </c>
      <c r="K602">
        <f t="shared" si="38"/>
        <v>600</v>
      </c>
    </row>
    <row r="603" spans="5:11" x14ac:dyDescent="0.35">
      <c r="E603" t="str">
        <f t="shared" ca="1" si="36"/>
        <v/>
      </c>
      <c r="F603" t="str">
        <f ca="1">IF(G603&gt;COUNTIF(A:A,$E$2),"",MATCH($E$2,OFFSET($A$3,SUM($F$2:F602),0,COUNTA(A:A),1),0))</f>
        <v/>
      </c>
      <c r="G603">
        <f t="shared" si="39"/>
        <v>601</v>
      </c>
      <c r="I603" t="str">
        <f t="shared" ca="1" si="37"/>
        <v/>
      </c>
      <c r="J603" t="str">
        <f ca="1">IF(K603&gt;COUNTIF(A:A,$I$2),"",MATCH($I$2,OFFSET($A$3,SUM($J$2:J602),0,COUNTA(A:A),1),0))</f>
        <v/>
      </c>
      <c r="K603">
        <f t="shared" si="38"/>
        <v>601</v>
      </c>
    </row>
    <row r="604" spans="5:11" x14ac:dyDescent="0.35">
      <c r="E604" t="str">
        <f t="shared" ca="1" si="36"/>
        <v/>
      </c>
      <c r="F604" t="str">
        <f ca="1">IF(G604&gt;COUNTIF(A:A,$E$2),"",MATCH($E$2,OFFSET($A$3,SUM($F$2:F603),0,COUNTA(A:A),1),0))</f>
        <v/>
      </c>
      <c r="G604">
        <f t="shared" si="39"/>
        <v>602</v>
      </c>
      <c r="I604" t="str">
        <f t="shared" ca="1" si="37"/>
        <v/>
      </c>
      <c r="J604" t="str">
        <f ca="1">IF(K604&gt;COUNTIF(A:A,$I$2),"",MATCH($I$2,OFFSET($A$3,SUM($J$2:J603),0,COUNTA(A:A),1),0))</f>
        <v/>
      </c>
      <c r="K604">
        <f t="shared" si="38"/>
        <v>602</v>
      </c>
    </row>
    <row r="605" spans="5:11" x14ac:dyDescent="0.35">
      <c r="E605" t="str">
        <f t="shared" ca="1" si="36"/>
        <v/>
      </c>
      <c r="F605" t="str">
        <f ca="1">IF(G605&gt;COUNTIF(A:A,$E$2),"",MATCH($E$2,OFFSET($A$3,SUM($F$2:F604),0,COUNTA(A:A),1),0))</f>
        <v/>
      </c>
      <c r="G605">
        <f t="shared" si="39"/>
        <v>603</v>
      </c>
      <c r="I605" t="str">
        <f t="shared" ca="1" si="37"/>
        <v/>
      </c>
      <c r="J605" t="str">
        <f ca="1">IF(K605&gt;COUNTIF(A:A,$I$2),"",MATCH($I$2,OFFSET($A$3,SUM($J$2:J604),0,COUNTA(A:A),1),0))</f>
        <v/>
      </c>
      <c r="K605">
        <f t="shared" si="38"/>
        <v>603</v>
      </c>
    </row>
    <row r="606" spans="5:11" x14ac:dyDescent="0.35">
      <c r="E606" t="str">
        <f t="shared" ca="1" si="36"/>
        <v/>
      </c>
      <c r="F606" t="str">
        <f ca="1">IF(G606&gt;COUNTIF(A:A,$E$2),"",MATCH($E$2,OFFSET($A$3,SUM($F$2:F605),0,COUNTA(A:A),1),0))</f>
        <v/>
      </c>
      <c r="G606">
        <f t="shared" si="39"/>
        <v>604</v>
      </c>
      <c r="I606" t="str">
        <f t="shared" ca="1" si="37"/>
        <v/>
      </c>
      <c r="J606" t="str">
        <f ca="1">IF(K606&gt;COUNTIF(A:A,$I$2),"",MATCH($I$2,OFFSET($A$3,SUM($J$2:J605),0,COUNTA(A:A),1),0))</f>
        <v/>
      </c>
      <c r="K606">
        <f t="shared" si="38"/>
        <v>604</v>
      </c>
    </row>
    <row r="607" spans="5:11" x14ac:dyDescent="0.35">
      <c r="E607" t="str">
        <f t="shared" ca="1" si="36"/>
        <v/>
      </c>
      <c r="F607" t="str">
        <f ca="1">IF(G607&gt;COUNTIF(A:A,$E$2),"",MATCH($E$2,OFFSET($A$3,SUM($F$2:F606),0,COUNTA(A:A),1),0))</f>
        <v/>
      </c>
      <c r="G607">
        <f t="shared" si="39"/>
        <v>605</v>
      </c>
      <c r="I607" t="str">
        <f t="shared" ca="1" si="37"/>
        <v/>
      </c>
      <c r="J607" t="str">
        <f ca="1">IF(K607&gt;COUNTIF(A:A,$I$2),"",MATCH($I$2,OFFSET($A$3,SUM($J$2:J606),0,COUNTA(A:A),1),0))</f>
        <v/>
      </c>
      <c r="K607">
        <f t="shared" si="38"/>
        <v>605</v>
      </c>
    </row>
    <row r="608" spans="5:11" x14ac:dyDescent="0.35">
      <c r="E608" t="str">
        <f t="shared" ca="1" si="36"/>
        <v/>
      </c>
      <c r="F608" t="str">
        <f ca="1">IF(G608&gt;COUNTIF(A:A,$E$2),"",MATCH($E$2,OFFSET($A$3,SUM($F$2:F607),0,COUNTA(A:A),1),0))</f>
        <v/>
      </c>
      <c r="G608">
        <f t="shared" si="39"/>
        <v>606</v>
      </c>
      <c r="I608" t="str">
        <f t="shared" ca="1" si="37"/>
        <v/>
      </c>
      <c r="J608" t="str">
        <f ca="1">IF(K608&gt;COUNTIF(A:A,$I$2),"",MATCH($I$2,OFFSET($A$3,SUM($J$2:J607),0,COUNTA(A:A),1),0))</f>
        <v/>
      </c>
      <c r="K608">
        <f t="shared" si="38"/>
        <v>606</v>
      </c>
    </row>
    <row r="609" spans="5:11" x14ac:dyDescent="0.35">
      <c r="E609" t="str">
        <f t="shared" ca="1" si="36"/>
        <v/>
      </c>
      <c r="F609" t="str">
        <f ca="1">IF(G609&gt;COUNTIF(A:A,$E$2),"",MATCH($E$2,OFFSET($A$3,SUM($F$2:F608),0,COUNTA(A:A),1),0))</f>
        <v/>
      </c>
      <c r="G609">
        <f t="shared" si="39"/>
        <v>607</v>
      </c>
      <c r="I609" t="str">
        <f t="shared" ca="1" si="37"/>
        <v/>
      </c>
      <c r="J609" t="str">
        <f ca="1">IF(K609&gt;COUNTIF(A:A,$I$2),"",MATCH($I$2,OFFSET($A$3,SUM($J$2:J608),0,COUNTA(A:A),1),0))</f>
        <v/>
      </c>
      <c r="K609">
        <f t="shared" si="38"/>
        <v>607</v>
      </c>
    </row>
    <row r="610" spans="5:11" x14ac:dyDescent="0.35">
      <c r="E610" t="str">
        <f t="shared" ca="1" si="36"/>
        <v/>
      </c>
      <c r="F610" t="str">
        <f ca="1">IF(G610&gt;COUNTIF(A:A,$E$2),"",MATCH($E$2,OFFSET($A$3,SUM($F$2:F609),0,COUNTA(A:A),1),0))</f>
        <v/>
      </c>
      <c r="G610">
        <f t="shared" si="39"/>
        <v>608</v>
      </c>
      <c r="I610" t="str">
        <f t="shared" ca="1" si="37"/>
        <v/>
      </c>
      <c r="J610" t="str">
        <f ca="1">IF(K610&gt;COUNTIF(A:A,$I$2),"",MATCH($I$2,OFFSET($A$3,SUM($J$2:J609),0,COUNTA(A:A),1),0))</f>
        <v/>
      </c>
      <c r="K610">
        <f t="shared" si="38"/>
        <v>608</v>
      </c>
    </row>
    <row r="611" spans="5:11" x14ac:dyDescent="0.35">
      <c r="E611" t="str">
        <f t="shared" ca="1" si="36"/>
        <v/>
      </c>
      <c r="F611" t="str">
        <f ca="1">IF(G611&gt;COUNTIF(A:A,$E$2),"",MATCH($E$2,OFFSET($A$3,SUM($F$2:F610),0,COUNTA(A:A),1),0))</f>
        <v/>
      </c>
      <c r="G611">
        <f t="shared" si="39"/>
        <v>609</v>
      </c>
      <c r="I611" t="str">
        <f t="shared" ca="1" si="37"/>
        <v/>
      </c>
      <c r="J611" t="str">
        <f ca="1">IF(K611&gt;COUNTIF(A:A,$I$2),"",MATCH($I$2,OFFSET($A$3,SUM($J$2:J610),0,COUNTA(A:A),1),0))</f>
        <v/>
      </c>
      <c r="K611">
        <f t="shared" si="38"/>
        <v>609</v>
      </c>
    </row>
    <row r="612" spans="5:11" x14ac:dyDescent="0.35">
      <c r="E612" t="str">
        <f t="shared" ca="1" si="36"/>
        <v/>
      </c>
      <c r="F612" t="str">
        <f ca="1">IF(G612&gt;COUNTIF(A:A,$E$2),"",MATCH($E$2,OFFSET($A$3,SUM($F$2:F611),0,COUNTA(A:A),1),0))</f>
        <v/>
      </c>
      <c r="G612">
        <f t="shared" si="39"/>
        <v>610</v>
      </c>
      <c r="I612" t="str">
        <f t="shared" ca="1" si="37"/>
        <v/>
      </c>
      <c r="J612" t="str">
        <f ca="1">IF(K612&gt;COUNTIF(A:A,$I$2),"",MATCH($I$2,OFFSET($A$3,SUM($J$2:J611),0,COUNTA(A:A),1),0))</f>
        <v/>
      </c>
      <c r="K612">
        <f t="shared" si="38"/>
        <v>610</v>
      </c>
    </row>
    <row r="613" spans="5:11" x14ac:dyDescent="0.35">
      <c r="E613" t="str">
        <f t="shared" ca="1" si="36"/>
        <v/>
      </c>
      <c r="F613" t="str">
        <f ca="1">IF(G613&gt;COUNTIF(A:A,$E$2),"",MATCH($E$2,OFFSET($A$3,SUM($F$2:F612),0,COUNTA(A:A),1),0))</f>
        <v/>
      </c>
      <c r="G613">
        <f t="shared" si="39"/>
        <v>611</v>
      </c>
      <c r="I613" t="str">
        <f t="shared" ca="1" si="37"/>
        <v/>
      </c>
      <c r="J613" t="str">
        <f ca="1">IF(K613&gt;COUNTIF(A:A,$I$2),"",MATCH($I$2,OFFSET($A$3,SUM($J$2:J612),0,COUNTA(A:A),1),0))</f>
        <v/>
      </c>
      <c r="K613">
        <f t="shared" si="38"/>
        <v>611</v>
      </c>
    </row>
    <row r="614" spans="5:11" x14ac:dyDescent="0.35">
      <c r="E614" t="str">
        <f t="shared" ca="1" si="36"/>
        <v/>
      </c>
      <c r="F614" t="str">
        <f ca="1">IF(G614&gt;COUNTIF(A:A,$E$2),"",MATCH($E$2,OFFSET($A$3,SUM($F$2:F613),0,COUNTA(A:A),1),0))</f>
        <v/>
      </c>
      <c r="G614">
        <f t="shared" si="39"/>
        <v>612</v>
      </c>
      <c r="I614" t="str">
        <f t="shared" ca="1" si="37"/>
        <v/>
      </c>
      <c r="J614" t="str">
        <f ca="1">IF(K614&gt;COUNTIF(A:A,$I$2),"",MATCH($I$2,OFFSET($A$3,SUM($J$2:J613),0,COUNTA(A:A),1),0))</f>
        <v/>
      </c>
      <c r="K614">
        <f t="shared" si="38"/>
        <v>612</v>
      </c>
    </row>
    <row r="615" spans="5:11" x14ac:dyDescent="0.35">
      <c r="E615" t="str">
        <f t="shared" ca="1" si="36"/>
        <v/>
      </c>
      <c r="F615" t="str">
        <f ca="1">IF(G615&gt;COUNTIF(A:A,$E$2),"",MATCH($E$2,OFFSET($A$3,SUM($F$2:F614),0,COUNTA(A:A),1),0))</f>
        <v/>
      </c>
      <c r="G615">
        <f t="shared" si="39"/>
        <v>613</v>
      </c>
      <c r="I615" t="str">
        <f t="shared" ca="1" si="37"/>
        <v/>
      </c>
      <c r="J615" t="str">
        <f ca="1">IF(K615&gt;COUNTIF(A:A,$I$2),"",MATCH($I$2,OFFSET($A$3,SUM($J$2:J614),0,COUNTA(A:A),1),0))</f>
        <v/>
      </c>
      <c r="K615">
        <f t="shared" si="38"/>
        <v>613</v>
      </c>
    </row>
    <row r="616" spans="5:11" x14ac:dyDescent="0.35">
      <c r="E616" t="str">
        <f t="shared" ca="1" si="36"/>
        <v/>
      </c>
      <c r="F616" t="str">
        <f ca="1">IF(G616&gt;COUNTIF(A:A,$E$2),"",MATCH($E$2,OFFSET($A$3,SUM($F$2:F615),0,COUNTA(A:A),1),0))</f>
        <v/>
      </c>
      <c r="G616">
        <f t="shared" si="39"/>
        <v>614</v>
      </c>
      <c r="I616" t="str">
        <f t="shared" ca="1" si="37"/>
        <v/>
      </c>
      <c r="J616" t="str">
        <f ca="1">IF(K616&gt;COUNTIF(A:A,$I$2),"",MATCH($I$2,OFFSET($A$3,SUM($J$2:J615),0,COUNTA(A:A),1),0))</f>
        <v/>
      </c>
      <c r="K616">
        <f t="shared" si="38"/>
        <v>614</v>
      </c>
    </row>
    <row r="617" spans="5:11" x14ac:dyDescent="0.35">
      <c r="E617" t="str">
        <f t="shared" ca="1" si="36"/>
        <v/>
      </c>
      <c r="F617" t="str">
        <f ca="1">IF(G617&gt;COUNTIF(A:A,$E$2),"",MATCH($E$2,OFFSET($A$3,SUM($F$2:F616),0,COUNTA(A:A),1),0))</f>
        <v/>
      </c>
      <c r="G617">
        <f t="shared" si="39"/>
        <v>615</v>
      </c>
      <c r="I617" t="str">
        <f t="shared" ca="1" si="37"/>
        <v/>
      </c>
      <c r="J617" t="str">
        <f ca="1">IF(K617&gt;COUNTIF(A:A,$I$2),"",MATCH($I$2,OFFSET($A$3,SUM($J$2:J616),0,COUNTA(A:A),1),0))</f>
        <v/>
      </c>
      <c r="K617">
        <f t="shared" si="38"/>
        <v>615</v>
      </c>
    </row>
    <row r="618" spans="5:11" x14ac:dyDescent="0.35">
      <c r="E618" t="str">
        <f t="shared" ca="1" si="36"/>
        <v/>
      </c>
      <c r="F618" t="str">
        <f ca="1">IF(G618&gt;COUNTIF(A:A,$E$2),"",MATCH($E$2,OFFSET($A$3,SUM($F$2:F617),0,COUNTA(A:A),1),0))</f>
        <v/>
      </c>
      <c r="G618">
        <f t="shared" si="39"/>
        <v>616</v>
      </c>
      <c r="I618" t="str">
        <f t="shared" ca="1" si="37"/>
        <v/>
      </c>
      <c r="J618" t="str">
        <f ca="1">IF(K618&gt;COUNTIF(A:A,$I$2),"",MATCH($I$2,OFFSET($A$3,SUM($J$2:J617),0,COUNTA(A:A),1),0))</f>
        <v/>
      </c>
      <c r="K618">
        <f t="shared" si="38"/>
        <v>616</v>
      </c>
    </row>
    <row r="619" spans="5:11" x14ac:dyDescent="0.35">
      <c r="E619" t="str">
        <f t="shared" ca="1" si="36"/>
        <v/>
      </c>
      <c r="F619" t="str">
        <f ca="1">IF(G619&gt;COUNTIF(A:A,$E$2),"",MATCH($E$2,OFFSET($A$3,SUM($F$2:F618),0,COUNTA(A:A),1),0))</f>
        <v/>
      </c>
      <c r="G619">
        <f t="shared" si="39"/>
        <v>617</v>
      </c>
      <c r="I619" t="str">
        <f t="shared" ca="1" si="37"/>
        <v/>
      </c>
      <c r="J619" t="str">
        <f ca="1">IF(K619&gt;COUNTIF(A:A,$I$2),"",MATCH($I$2,OFFSET($A$3,SUM($J$2:J618),0,COUNTA(A:A),1),0))</f>
        <v/>
      </c>
      <c r="K619">
        <f t="shared" si="38"/>
        <v>617</v>
      </c>
    </row>
    <row r="620" spans="5:11" x14ac:dyDescent="0.35">
      <c r="E620" t="str">
        <f t="shared" ca="1" si="36"/>
        <v/>
      </c>
      <c r="F620" t="str">
        <f ca="1">IF(G620&gt;COUNTIF(A:A,$E$2),"",MATCH($E$2,OFFSET($A$3,SUM($F$2:F619),0,COUNTA(A:A),1),0))</f>
        <v/>
      </c>
      <c r="G620">
        <f t="shared" si="39"/>
        <v>618</v>
      </c>
      <c r="I620" t="str">
        <f t="shared" ca="1" si="37"/>
        <v/>
      </c>
      <c r="J620" t="str">
        <f ca="1">IF(K620&gt;COUNTIF(A:A,$I$2),"",MATCH($I$2,OFFSET($A$3,SUM($J$2:J619),0,COUNTA(A:A),1),0))</f>
        <v/>
      </c>
      <c r="K620">
        <f t="shared" si="38"/>
        <v>618</v>
      </c>
    </row>
    <row r="621" spans="5:11" x14ac:dyDescent="0.35">
      <c r="E621" t="str">
        <f t="shared" ca="1" si="36"/>
        <v/>
      </c>
      <c r="F621" t="str">
        <f ca="1">IF(G621&gt;COUNTIF(A:A,$E$2),"",MATCH($E$2,OFFSET($A$3,SUM($F$2:F620),0,COUNTA(A:A),1),0))</f>
        <v/>
      </c>
      <c r="G621">
        <f t="shared" si="39"/>
        <v>619</v>
      </c>
      <c r="I621" t="str">
        <f t="shared" ca="1" si="37"/>
        <v/>
      </c>
      <c r="J621" t="str">
        <f ca="1">IF(K621&gt;COUNTIF(A:A,$I$2),"",MATCH($I$2,OFFSET($A$3,SUM($J$2:J620),0,COUNTA(A:A),1),0))</f>
        <v/>
      </c>
      <c r="K621">
        <f t="shared" si="38"/>
        <v>619</v>
      </c>
    </row>
    <row r="622" spans="5:11" x14ac:dyDescent="0.35">
      <c r="E622" t="str">
        <f t="shared" ca="1" si="36"/>
        <v/>
      </c>
      <c r="F622" t="str">
        <f ca="1">IF(G622&gt;COUNTIF(A:A,$E$2),"",MATCH($E$2,OFFSET($A$3,SUM($F$2:F621),0,COUNTA(A:A),1),0))</f>
        <v/>
      </c>
      <c r="G622">
        <f t="shared" si="39"/>
        <v>620</v>
      </c>
      <c r="I622" t="str">
        <f t="shared" ca="1" si="37"/>
        <v/>
      </c>
      <c r="J622" t="str">
        <f ca="1">IF(K622&gt;COUNTIF(A:A,$I$2),"",MATCH($I$2,OFFSET($A$3,SUM($J$2:J621),0,COUNTA(A:A),1),0))</f>
        <v/>
      </c>
      <c r="K622">
        <f t="shared" si="38"/>
        <v>620</v>
      </c>
    </row>
    <row r="623" spans="5:11" x14ac:dyDescent="0.35">
      <c r="E623" t="str">
        <f t="shared" ca="1" si="36"/>
        <v/>
      </c>
      <c r="F623" t="str">
        <f ca="1">IF(G623&gt;COUNTIF(A:A,$E$2),"",MATCH($E$2,OFFSET($A$3,SUM($F$2:F622),0,COUNTA(A:A),1),0))</f>
        <v/>
      </c>
      <c r="G623">
        <f t="shared" si="39"/>
        <v>621</v>
      </c>
      <c r="I623" t="str">
        <f t="shared" ca="1" si="37"/>
        <v/>
      </c>
      <c r="J623" t="str">
        <f ca="1">IF(K623&gt;COUNTIF(A:A,$I$2),"",MATCH($I$2,OFFSET($A$3,SUM($J$2:J622),0,COUNTA(A:A),1),0))</f>
        <v/>
      </c>
      <c r="K623">
        <f t="shared" si="38"/>
        <v>621</v>
      </c>
    </row>
    <row r="624" spans="5:11" x14ac:dyDescent="0.35">
      <c r="E624" t="str">
        <f t="shared" ca="1" si="36"/>
        <v/>
      </c>
      <c r="F624" t="str">
        <f ca="1">IF(G624&gt;COUNTIF(A:A,$E$2),"",MATCH($E$2,OFFSET($A$3,SUM($F$2:F623),0,COUNTA(A:A),1),0))</f>
        <v/>
      </c>
      <c r="G624">
        <f t="shared" si="39"/>
        <v>622</v>
      </c>
      <c r="I624" t="str">
        <f t="shared" ca="1" si="37"/>
        <v/>
      </c>
      <c r="J624" t="str">
        <f ca="1">IF(K624&gt;COUNTIF(A:A,$I$2),"",MATCH($I$2,OFFSET($A$3,SUM($J$2:J623),0,COUNTA(A:A),1),0))</f>
        <v/>
      </c>
      <c r="K624">
        <f t="shared" si="38"/>
        <v>622</v>
      </c>
    </row>
    <row r="625" spans="5:11" x14ac:dyDescent="0.35">
      <c r="E625" t="str">
        <f t="shared" ca="1" si="36"/>
        <v/>
      </c>
      <c r="F625" t="str">
        <f ca="1">IF(G625&gt;COUNTIF(A:A,$E$2),"",MATCH($E$2,OFFSET($A$3,SUM($F$2:F624),0,COUNTA(A:A),1),0))</f>
        <v/>
      </c>
      <c r="G625">
        <f t="shared" si="39"/>
        <v>623</v>
      </c>
      <c r="I625" t="str">
        <f t="shared" ca="1" si="37"/>
        <v/>
      </c>
      <c r="J625" t="str">
        <f ca="1">IF(K625&gt;COUNTIF(A:A,$I$2),"",MATCH($I$2,OFFSET($A$3,SUM($J$2:J624),0,COUNTA(A:A),1),0))</f>
        <v/>
      </c>
      <c r="K625">
        <f t="shared" si="38"/>
        <v>623</v>
      </c>
    </row>
    <row r="626" spans="5:11" x14ac:dyDescent="0.35">
      <c r="E626" t="str">
        <f t="shared" ca="1" si="36"/>
        <v/>
      </c>
      <c r="F626" t="str">
        <f ca="1">IF(G626&gt;COUNTIF(A:A,$E$2),"",MATCH($E$2,OFFSET($A$3,SUM($F$2:F625),0,COUNTA(A:A),1),0))</f>
        <v/>
      </c>
      <c r="G626">
        <f t="shared" si="39"/>
        <v>624</v>
      </c>
      <c r="I626" t="str">
        <f t="shared" ca="1" si="37"/>
        <v/>
      </c>
      <c r="J626" t="str">
        <f ca="1">IF(K626&gt;COUNTIF(A:A,$I$2),"",MATCH($I$2,OFFSET($A$3,SUM($J$2:J625),0,COUNTA(A:A),1),0))</f>
        <v/>
      </c>
      <c r="K626">
        <f t="shared" si="38"/>
        <v>624</v>
      </c>
    </row>
    <row r="627" spans="5:11" x14ac:dyDescent="0.35">
      <c r="E627" t="str">
        <f t="shared" ca="1" si="36"/>
        <v/>
      </c>
      <c r="F627" t="str">
        <f ca="1">IF(G627&gt;COUNTIF(A:A,$E$2),"",MATCH($E$2,OFFSET($A$3,SUM($F$2:F626),0,COUNTA(A:A),1),0))</f>
        <v/>
      </c>
      <c r="G627">
        <f t="shared" si="39"/>
        <v>625</v>
      </c>
      <c r="I627" t="str">
        <f t="shared" ca="1" si="37"/>
        <v/>
      </c>
      <c r="J627" t="str">
        <f ca="1">IF(K627&gt;COUNTIF(A:A,$I$2),"",MATCH($I$2,OFFSET($A$3,SUM($J$2:J626),0,COUNTA(A:A),1),0))</f>
        <v/>
      </c>
      <c r="K627">
        <f t="shared" si="38"/>
        <v>625</v>
      </c>
    </row>
    <row r="628" spans="5:11" x14ac:dyDescent="0.35">
      <c r="E628" t="str">
        <f t="shared" ca="1" si="36"/>
        <v/>
      </c>
      <c r="F628" t="str">
        <f ca="1">IF(G628&gt;COUNTIF(A:A,$E$2),"",MATCH($E$2,OFFSET($A$3,SUM($F$2:F627),0,COUNTA(A:A),1),0))</f>
        <v/>
      </c>
      <c r="G628">
        <f t="shared" si="39"/>
        <v>626</v>
      </c>
      <c r="I628" t="str">
        <f t="shared" ca="1" si="37"/>
        <v/>
      </c>
      <c r="J628" t="str">
        <f ca="1">IF(K628&gt;COUNTIF(A:A,$I$2),"",MATCH($I$2,OFFSET($A$3,SUM($J$2:J627),0,COUNTA(A:A),1),0))</f>
        <v/>
      </c>
      <c r="K628">
        <f t="shared" si="38"/>
        <v>626</v>
      </c>
    </row>
    <row r="629" spans="5:11" x14ac:dyDescent="0.35">
      <c r="E629" t="str">
        <f t="shared" ca="1" si="36"/>
        <v/>
      </c>
      <c r="F629" t="str">
        <f ca="1">IF(G629&gt;COUNTIF(A:A,$E$2),"",MATCH($E$2,OFFSET($A$3,SUM($F$2:F628),0,COUNTA(A:A),1),0))</f>
        <v/>
      </c>
      <c r="G629">
        <f t="shared" si="39"/>
        <v>627</v>
      </c>
      <c r="I629" t="str">
        <f t="shared" ca="1" si="37"/>
        <v/>
      </c>
      <c r="J629" t="str">
        <f ca="1">IF(K629&gt;COUNTIF(A:A,$I$2),"",MATCH($I$2,OFFSET($A$3,SUM($J$2:J628),0,COUNTA(A:A),1),0))</f>
        <v/>
      </c>
      <c r="K629">
        <f t="shared" si="38"/>
        <v>627</v>
      </c>
    </row>
    <row r="630" spans="5:11" x14ac:dyDescent="0.35">
      <c r="E630" t="str">
        <f t="shared" ca="1" si="36"/>
        <v/>
      </c>
      <c r="F630" t="str">
        <f ca="1">IF(G630&gt;COUNTIF(A:A,$E$2),"",MATCH($E$2,OFFSET($A$3,SUM($F$2:F629),0,COUNTA(A:A),1),0))</f>
        <v/>
      </c>
      <c r="G630">
        <f t="shared" si="39"/>
        <v>628</v>
      </c>
      <c r="I630" t="str">
        <f t="shared" ca="1" si="37"/>
        <v/>
      </c>
      <c r="J630" t="str">
        <f ca="1">IF(K630&gt;COUNTIF(A:A,$I$2),"",MATCH($I$2,OFFSET($A$3,SUM($J$2:J629),0,COUNTA(A:A),1),0))</f>
        <v/>
      </c>
      <c r="K630">
        <f t="shared" si="38"/>
        <v>628</v>
      </c>
    </row>
    <row r="631" spans="5:11" x14ac:dyDescent="0.35">
      <c r="E631" t="str">
        <f t="shared" ca="1" si="36"/>
        <v/>
      </c>
      <c r="F631" t="str">
        <f ca="1">IF(G631&gt;COUNTIF(A:A,$E$2),"",MATCH($E$2,OFFSET($A$3,SUM($F$2:F630),0,COUNTA(A:A),1),0))</f>
        <v/>
      </c>
      <c r="G631">
        <f t="shared" si="39"/>
        <v>629</v>
      </c>
      <c r="I631" t="str">
        <f t="shared" ca="1" si="37"/>
        <v/>
      </c>
      <c r="J631" t="str">
        <f ca="1">IF(K631&gt;COUNTIF(A:A,$I$2),"",MATCH($I$2,OFFSET($A$3,SUM($J$2:J630),0,COUNTA(A:A),1),0))</f>
        <v/>
      </c>
      <c r="K631">
        <f t="shared" si="38"/>
        <v>629</v>
      </c>
    </row>
    <row r="632" spans="5:11" x14ac:dyDescent="0.35">
      <c r="E632" t="str">
        <f t="shared" ca="1" si="36"/>
        <v/>
      </c>
      <c r="F632" t="str">
        <f ca="1">IF(G632&gt;COUNTIF(A:A,$E$2),"",MATCH($E$2,OFFSET($A$3,SUM($F$2:F631),0,COUNTA(A:A),1),0))</f>
        <v/>
      </c>
      <c r="G632">
        <f t="shared" si="39"/>
        <v>630</v>
      </c>
      <c r="I632" t="str">
        <f t="shared" ca="1" si="37"/>
        <v/>
      </c>
      <c r="J632" t="str">
        <f ca="1">IF(K632&gt;COUNTIF(A:A,$I$2),"",MATCH($I$2,OFFSET($A$3,SUM($J$2:J631),0,COUNTA(A:A),1),0))</f>
        <v/>
      </c>
      <c r="K632">
        <f t="shared" si="38"/>
        <v>630</v>
      </c>
    </row>
    <row r="633" spans="5:11" x14ac:dyDescent="0.35">
      <c r="E633" t="str">
        <f t="shared" ca="1" si="36"/>
        <v/>
      </c>
      <c r="F633" t="str">
        <f ca="1">IF(G633&gt;COUNTIF(A:A,$E$2),"",MATCH($E$2,OFFSET($A$3,SUM($F$2:F632),0,COUNTA(A:A),1),0))</f>
        <v/>
      </c>
      <c r="G633">
        <f t="shared" si="39"/>
        <v>631</v>
      </c>
      <c r="I633" t="str">
        <f t="shared" ca="1" si="37"/>
        <v/>
      </c>
      <c r="J633" t="str">
        <f ca="1">IF(K633&gt;COUNTIF(A:A,$I$2),"",MATCH($I$2,OFFSET($A$3,SUM($J$2:J632),0,COUNTA(A:A),1),0))</f>
        <v/>
      </c>
      <c r="K633">
        <f t="shared" si="38"/>
        <v>631</v>
      </c>
    </row>
    <row r="634" spans="5:11" x14ac:dyDescent="0.35">
      <c r="E634" t="str">
        <f t="shared" ca="1" si="36"/>
        <v/>
      </c>
      <c r="F634" t="str">
        <f ca="1">IF(G634&gt;COUNTIF(A:A,$E$2),"",MATCH($E$2,OFFSET($A$3,SUM($F$2:F633),0,COUNTA(A:A),1),0))</f>
        <v/>
      </c>
      <c r="G634">
        <f t="shared" si="39"/>
        <v>632</v>
      </c>
      <c r="I634" t="str">
        <f t="shared" ca="1" si="37"/>
        <v/>
      </c>
      <c r="J634" t="str">
        <f ca="1">IF(K634&gt;COUNTIF(A:A,$I$2),"",MATCH($I$2,OFFSET($A$3,SUM($J$2:J633),0,COUNTA(A:A),1),0))</f>
        <v/>
      </c>
      <c r="K634">
        <f t="shared" si="38"/>
        <v>632</v>
      </c>
    </row>
    <row r="635" spans="5:11" x14ac:dyDescent="0.35">
      <c r="E635" t="str">
        <f t="shared" ca="1" si="36"/>
        <v/>
      </c>
      <c r="F635" t="str">
        <f ca="1">IF(G635&gt;COUNTIF(A:A,$E$2),"",MATCH($E$2,OFFSET($A$3,SUM($F$2:F634),0,COUNTA(A:A),1),0))</f>
        <v/>
      </c>
      <c r="G635">
        <f t="shared" si="39"/>
        <v>633</v>
      </c>
      <c r="I635" t="str">
        <f t="shared" ca="1" si="37"/>
        <v/>
      </c>
      <c r="J635" t="str">
        <f ca="1">IF(K635&gt;COUNTIF(A:A,$I$2),"",MATCH($I$2,OFFSET($A$3,SUM($J$2:J634),0,COUNTA(A:A),1),0))</f>
        <v/>
      </c>
      <c r="K635">
        <f t="shared" si="38"/>
        <v>633</v>
      </c>
    </row>
    <row r="636" spans="5:11" x14ac:dyDescent="0.35">
      <c r="E636" t="str">
        <f t="shared" ca="1" si="36"/>
        <v/>
      </c>
      <c r="F636" t="str">
        <f ca="1">IF(G636&gt;COUNTIF(A:A,$E$2),"",MATCH($E$2,OFFSET($A$3,SUM($F$2:F635),0,COUNTA(A:A),1),0))</f>
        <v/>
      </c>
      <c r="G636">
        <f t="shared" si="39"/>
        <v>634</v>
      </c>
      <c r="I636" t="str">
        <f t="shared" ca="1" si="37"/>
        <v/>
      </c>
      <c r="J636" t="str">
        <f ca="1">IF(K636&gt;COUNTIF(A:A,$I$2),"",MATCH($I$2,OFFSET($A$3,SUM($J$2:J635),0,COUNTA(A:A),1),0))</f>
        <v/>
      </c>
      <c r="K636">
        <f t="shared" si="38"/>
        <v>634</v>
      </c>
    </row>
    <row r="637" spans="5:11" x14ac:dyDescent="0.35">
      <c r="E637" t="str">
        <f t="shared" ca="1" si="36"/>
        <v/>
      </c>
      <c r="F637" t="str">
        <f ca="1">IF(G637&gt;COUNTIF(A:A,$E$2),"",MATCH($E$2,OFFSET($A$3,SUM($F$2:F636),0,COUNTA(A:A),1),0))</f>
        <v/>
      </c>
      <c r="G637">
        <f t="shared" si="39"/>
        <v>635</v>
      </c>
      <c r="I637" t="str">
        <f t="shared" ca="1" si="37"/>
        <v/>
      </c>
      <c r="J637" t="str">
        <f ca="1">IF(K637&gt;COUNTIF(A:A,$I$2),"",MATCH($I$2,OFFSET($A$3,SUM($J$2:J636),0,COUNTA(A:A),1),0))</f>
        <v/>
      </c>
      <c r="K637">
        <f t="shared" si="38"/>
        <v>635</v>
      </c>
    </row>
    <row r="638" spans="5:11" x14ac:dyDescent="0.35">
      <c r="E638" t="str">
        <f t="shared" ca="1" si="36"/>
        <v/>
      </c>
      <c r="F638" t="str">
        <f ca="1">IF(G638&gt;COUNTIF(A:A,$E$2),"",MATCH($E$2,OFFSET($A$3,SUM($F$2:F637),0,COUNTA(A:A),1),0))</f>
        <v/>
      </c>
      <c r="G638">
        <f t="shared" si="39"/>
        <v>636</v>
      </c>
      <c r="I638" t="str">
        <f t="shared" ca="1" si="37"/>
        <v/>
      </c>
      <c r="J638" t="str">
        <f ca="1">IF(K638&gt;COUNTIF(A:A,$I$2),"",MATCH($I$2,OFFSET($A$3,SUM($J$2:J637),0,COUNTA(A:A),1),0))</f>
        <v/>
      </c>
      <c r="K638">
        <f t="shared" si="38"/>
        <v>636</v>
      </c>
    </row>
    <row r="639" spans="5:11" x14ac:dyDescent="0.35">
      <c r="E639" t="str">
        <f t="shared" ca="1" si="36"/>
        <v/>
      </c>
      <c r="F639" t="str">
        <f ca="1">IF(G639&gt;COUNTIF(A:A,$E$2),"",MATCH($E$2,OFFSET($A$3,SUM($F$2:F638),0,COUNTA(A:A),1),0))</f>
        <v/>
      </c>
      <c r="G639">
        <f t="shared" si="39"/>
        <v>637</v>
      </c>
      <c r="I639" t="str">
        <f t="shared" ca="1" si="37"/>
        <v/>
      </c>
      <c r="J639" t="str">
        <f ca="1">IF(K639&gt;COUNTIF(A:A,$I$2),"",MATCH($I$2,OFFSET($A$3,SUM($J$2:J638),0,COUNTA(A:A),1),0))</f>
        <v/>
      </c>
      <c r="K639">
        <f t="shared" si="38"/>
        <v>637</v>
      </c>
    </row>
    <row r="640" spans="5:11" x14ac:dyDescent="0.35">
      <c r="E640" t="str">
        <f t="shared" ca="1" si="36"/>
        <v/>
      </c>
      <c r="F640" t="str">
        <f ca="1">IF(G640&gt;COUNTIF(A:A,$E$2),"",MATCH($E$2,OFFSET($A$3,SUM($F$2:F639),0,COUNTA(A:A),1),0))</f>
        <v/>
      </c>
      <c r="G640">
        <f t="shared" si="39"/>
        <v>638</v>
      </c>
      <c r="I640" t="str">
        <f t="shared" ca="1" si="37"/>
        <v/>
      </c>
      <c r="J640" t="str">
        <f ca="1">IF(K640&gt;COUNTIF(A:A,$I$2),"",MATCH($I$2,OFFSET($A$3,SUM($J$2:J639),0,COUNTA(A:A),1),0))</f>
        <v/>
      </c>
      <c r="K640">
        <f t="shared" si="38"/>
        <v>638</v>
      </c>
    </row>
    <row r="641" spans="5:11" x14ac:dyDescent="0.35">
      <c r="E641" t="str">
        <f t="shared" ca="1" si="36"/>
        <v/>
      </c>
      <c r="F641" t="str">
        <f ca="1">IF(G641&gt;COUNTIF(A:A,$E$2),"",MATCH($E$2,OFFSET($A$3,SUM($F$2:F640),0,COUNTA(A:A),1),0))</f>
        <v/>
      </c>
      <c r="G641">
        <f t="shared" si="39"/>
        <v>639</v>
      </c>
      <c r="I641" t="str">
        <f t="shared" ca="1" si="37"/>
        <v/>
      </c>
      <c r="J641" t="str">
        <f ca="1">IF(K641&gt;COUNTIF(A:A,$I$2),"",MATCH($I$2,OFFSET($A$3,SUM($J$2:J640),0,COUNTA(A:A),1),0))</f>
        <v/>
      </c>
      <c r="K641">
        <f t="shared" si="38"/>
        <v>639</v>
      </c>
    </row>
    <row r="642" spans="5:11" x14ac:dyDescent="0.35">
      <c r="E642" t="str">
        <f t="shared" ca="1" si="36"/>
        <v/>
      </c>
      <c r="F642" t="str">
        <f ca="1">IF(G642&gt;COUNTIF(A:A,$E$2),"",MATCH($E$2,OFFSET($A$3,SUM($F$2:F641),0,COUNTA(A:A),1),0))</f>
        <v/>
      </c>
      <c r="G642">
        <f t="shared" si="39"/>
        <v>640</v>
      </c>
      <c r="I642" t="str">
        <f t="shared" ca="1" si="37"/>
        <v/>
      </c>
      <c r="J642" t="str">
        <f ca="1">IF(K642&gt;COUNTIF(A:A,$I$2),"",MATCH($I$2,OFFSET($A$3,SUM($J$2:J641),0,COUNTA(A:A),1),0))</f>
        <v/>
      </c>
      <c r="K642">
        <f t="shared" si="38"/>
        <v>640</v>
      </c>
    </row>
    <row r="643" spans="5:11" x14ac:dyDescent="0.35">
      <c r="E643" t="str">
        <f t="shared" ca="1" si="36"/>
        <v/>
      </c>
      <c r="F643" t="str">
        <f ca="1">IF(G643&gt;COUNTIF(A:A,$E$2),"",MATCH($E$2,OFFSET($A$3,SUM($F$2:F642),0,COUNTA(A:A),1),0))</f>
        <v/>
      </c>
      <c r="G643">
        <f t="shared" si="39"/>
        <v>641</v>
      </c>
      <c r="I643" t="str">
        <f t="shared" ca="1" si="37"/>
        <v/>
      </c>
      <c r="J643" t="str">
        <f ca="1">IF(K643&gt;COUNTIF(A:A,$I$2),"",MATCH($I$2,OFFSET($A$3,SUM($J$2:J642),0,COUNTA(A:A),1),0))</f>
        <v/>
      </c>
      <c r="K643">
        <f t="shared" si="38"/>
        <v>641</v>
      </c>
    </row>
    <row r="644" spans="5:11" x14ac:dyDescent="0.35">
      <c r="E644" t="str">
        <f t="shared" ref="E644:E695" ca="1" si="40">IF(G644&gt;COUNTIF(A:A,$E$2),"",INDEX(OFFSET($B$3,0,0,COUNTA(B:B)),MATCH(E643,OFFSET($B$3,0,0,COUNTA(B:B),1),0)+F644))</f>
        <v/>
      </c>
      <c r="F644" t="str">
        <f ca="1">IF(G644&gt;COUNTIF(A:A,$E$2),"",MATCH($E$2,OFFSET($A$3,SUM($F$2:F643),0,COUNTA(A:A),1),0))</f>
        <v/>
      </c>
      <c r="G644">
        <f t="shared" si="39"/>
        <v>642</v>
      </c>
      <c r="I644" t="str">
        <f t="shared" ca="1" si="37"/>
        <v/>
      </c>
      <c r="J644" t="str">
        <f ca="1">IF(K644&gt;COUNTIF(A:A,$I$2),"",MATCH($I$2,OFFSET($A$3,SUM($J$2:J643),0,COUNTA(A:A),1),0))</f>
        <v/>
      </c>
      <c r="K644">
        <f t="shared" si="38"/>
        <v>642</v>
      </c>
    </row>
    <row r="645" spans="5:11" x14ac:dyDescent="0.35">
      <c r="E645" t="str">
        <f t="shared" ca="1" si="40"/>
        <v/>
      </c>
      <c r="F645" t="str">
        <f ca="1">IF(G645&gt;COUNTIF(A:A,$E$2),"",MATCH($E$2,OFFSET($A$3,SUM($F$2:F644),0,COUNTA(A:A),1),0))</f>
        <v/>
      </c>
      <c r="G645">
        <f t="shared" si="39"/>
        <v>643</v>
      </c>
      <c r="I645" t="str">
        <f t="shared" ref="I645:I695" ca="1" si="41">IF(K645&gt;COUNTIF(A:A,$I$2),"",INDEX(OFFSET($B$3,0,0,COUNTA(A:A)),MATCH(I644,OFFSET($B$3,0,0,COUNTA(A:A),1),0)+J645))</f>
        <v/>
      </c>
      <c r="J645" t="str">
        <f ca="1">IF(K645&gt;COUNTIF(A:A,$I$2),"",MATCH($I$2,OFFSET($A$3,SUM($J$2:J644),0,COUNTA(A:A),1),0))</f>
        <v/>
      </c>
      <c r="K645">
        <f t="shared" ref="K645:K696" si="42">K644+1</f>
        <v>643</v>
      </c>
    </row>
    <row r="646" spans="5:11" x14ac:dyDescent="0.35">
      <c r="E646" t="str">
        <f t="shared" ca="1" si="40"/>
        <v/>
      </c>
      <c r="F646" t="str">
        <f ca="1">IF(G646&gt;COUNTIF(A:A,$E$2),"",MATCH($E$2,OFFSET($A$3,SUM($F$2:F645),0,COUNTA(A:A),1),0))</f>
        <v/>
      </c>
      <c r="G646">
        <f t="shared" ref="G646:G652" si="43">G645+1</f>
        <v>644</v>
      </c>
      <c r="I646" t="str">
        <f t="shared" ca="1" si="41"/>
        <v/>
      </c>
      <c r="J646" t="str">
        <f ca="1">IF(K646&gt;COUNTIF(A:A,$I$2),"",MATCH($I$2,OFFSET($A$3,SUM($J$2:J645),0,COUNTA(A:A),1),0))</f>
        <v/>
      </c>
      <c r="K646">
        <f t="shared" si="42"/>
        <v>644</v>
      </c>
    </row>
    <row r="647" spans="5:11" x14ac:dyDescent="0.35">
      <c r="E647" t="str">
        <f t="shared" ca="1" si="40"/>
        <v/>
      </c>
      <c r="F647" t="str">
        <f ca="1">IF(G647&gt;COUNTIF(A:A,$E$2),"",MATCH($E$2,OFFSET($A$3,SUM($F$2:F646),0,COUNTA(A:A),1),0))</f>
        <v/>
      </c>
      <c r="G647">
        <f t="shared" si="43"/>
        <v>645</v>
      </c>
      <c r="I647" t="str">
        <f t="shared" ca="1" si="41"/>
        <v/>
      </c>
      <c r="J647" t="str">
        <f ca="1">IF(K647&gt;COUNTIF(A:A,$I$2),"",MATCH($I$2,OFFSET($A$3,SUM($J$2:J646),0,COUNTA(A:A),1),0))</f>
        <v/>
      </c>
      <c r="K647">
        <f t="shared" si="42"/>
        <v>645</v>
      </c>
    </row>
    <row r="648" spans="5:11" x14ac:dyDescent="0.35">
      <c r="E648" t="str">
        <f t="shared" ca="1" si="40"/>
        <v/>
      </c>
      <c r="F648" t="str">
        <f ca="1">IF(G648&gt;COUNTIF(A:A,$E$2),"",MATCH($E$2,OFFSET($A$3,SUM($F$2:F647),0,COUNTA(A:A),1),0))</f>
        <v/>
      </c>
      <c r="G648">
        <f t="shared" si="43"/>
        <v>646</v>
      </c>
      <c r="I648" t="str">
        <f t="shared" ca="1" si="41"/>
        <v/>
      </c>
      <c r="J648" t="str">
        <f ca="1">IF(K648&gt;COUNTIF(A:A,$I$2),"",MATCH($I$2,OFFSET($A$3,SUM($J$2:J647),0,COUNTA(A:A),1),0))</f>
        <v/>
      </c>
      <c r="K648">
        <f t="shared" si="42"/>
        <v>646</v>
      </c>
    </row>
    <row r="649" spans="5:11" x14ac:dyDescent="0.35">
      <c r="E649" t="str">
        <f t="shared" ca="1" si="40"/>
        <v/>
      </c>
      <c r="F649" t="str">
        <f ca="1">IF(G649&gt;COUNTIF(A:A,$E$2),"",MATCH($E$2,OFFSET($A$3,SUM($F$2:F648),0,COUNTA(A:A),1),0))</f>
        <v/>
      </c>
      <c r="G649">
        <f t="shared" si="43"/>
        <v>647</v>
      </c>
      <c r="I649" t="str">
        <f t="shared" ca="1" si="41"/>
        <v/>
      </c>
      <c r="J649" t="str">
        <f ca="1">IF(K649&gt;COUNTIF(A:A,$I$2),"",MATCH($I$2,OFFSET($A$3,SUM($J$2:J648),0,COUNTA(A:A),1),0))</f>
        <v/>
      </c>
      <c r="K649">
        <f t="shared" si="42"/>
        <v>647</v>
      </c>
    </row>
    <row r="650" spans="5:11" x14ac:dyDescent="0.35">
      <c r="E650" t="str">
        <f t="shared" ca="1" si="40"/>
        <v/>
      </c>
      <c r="F650" t="str">
        <f ca="1">IF(G650&gt;COUNTIF(A:A,$E$2),"",MATCH($E$2,OFFSET($A$3,SUM($F$2:F649),0,COUNTA(A:A),1),0))</f>
        <v/>
      </c>
      <c r="G650">
        <f t="shared" si="43"/>
        <v>648</v>
      </c>
      <c r="I650" t="str">
        <f t="shared" ca="1" si="41"/>
        <v/>
      </c>
      <c r="J650" t="str">
        <f ca="1">IF(K650&gt;COUNTIF(A:A,$I$2),"",MATCH($I$2,OFFSET($A$3,SUM($J$2:J649),0,COUNTA(A:A),1),0))</f>
        <v/>
      </c>
      <c r="K650">
        <f t="shared" si="42"/>
        <v>648</v>
      </c>
    </row>
    <row r="651" spans="5:11" x14ac:dyDescent="0.35">
      <c r="E651" t="str">
        <f t="shared" ca="1" si="40"/>
        <v/>
      </c>
      <c r="F651" t="str">
        <f ca="1">IF(G651&gt;COUNTIF(A:A,$E$2),"",MATCH($E$2,OFFSET($A$3,SUM($F$2:F650),0,COUNTA(A:A),1),0))</f>
        <v/>
      </c>
      <c r="G651">
        <f t="shared" si="43"/>
        <v>649</v>
      </c>
      <c r="I651" t="str">
        <f t="shared" ca="1" si="41"/>
        <v/>
      </c>
      <c r="J651" t="str">
        <f ca="1">IF(K651&gt;COUNTIF(A:A,$I$2),"",MATCH($I$2,OFFSET($A$3,SUM($J$2:J650),0,COUNTA(A:A),1),0))</f>
        <v/>
      </c>
      <c r="K651">
        <f t="shared" si="42"/>
        <v>649</v>
      </c>
    </row>
    <row r="652" spans="5:11" x14ac:dyDescent="0.35">
      <c r="E652" t="str">
        <f t="shared" ca="1" si="40"/>
        <v/>
      </c>
      <c r="F652" t="str">
        <f ca="1">IF(G652&gt;COUNTIF(A:A,$E$2),"",MATCH($E$2,OFFSET($A$3,SUM($F$2:F651),0,COUNTA(A:A),1),0))</f>
        <v/>
      </c>
      <c r="G652">
        <f t="shared" si="43"/>
        <v>650</v>
      </c>
      <c r="I652" t="str">
        <f t="shared" ca="1" si="41"/>
        <v/>
      </c>
      <c r="J652" t="str">
        <f ca="1">IF(K652&gt;COUNTIF(A:A,$I$2),"",MATCH($I$2,OFFSET($A$3,SUM($J$2:J651),0,COUNTA(A:A),1),0))</f>
        <v/>
      </c>
      <c r="K652">
        <f t="shared" si="42"/>
        <v>650</v>
      </c>
    </row>
    <row r="653" spans="5:11" x14ac:dyDescent="0.35">
      <c r="E653" t="str">
        <f t="shared" ca="1" si="40"/>
        <v/>
      </c>
      <c r="F653" t="str">
        <f ca="1">IF(G653&gt;COUNTIF(A:A,$E$2),"",MATCH($E$2,OFFSET($A$3,SUM($F$2:F652),0,COUNTA(A:A),1),0))</f>
        <v/>
      </c>
      <c r="G653">
        <f>G652+1</f>
        <v>651</v>
      </c>
      <c r="I653" t="str">
        <f t="shared" ca="1" si="41"/>
        <v/>
      </c>
      <c r="J653" t="str">
        <f ca="1">IF(K653&gt;COUNTIF(A:A,$I$2),"",MATCH($I$2,OFFSET($A$3,SUM($J$2:J652),0,COUNTA(A:A),1),0))</f>
        <v/>
      </c>
      <c r="K653">
        <f t="shared" si="42"/>
        <v>651</v>
      </c>
    </row>
    <row r="654" spans="5:11" x14ac:dyDescent="0.35">
      <c r="E654" t="str">
        <f t="shared" ca="1" si="40"/>
        <v/>
      </c>
      <c r="F654" t="str">
        <f ca="1">IF(G654&gt;COUNTIF(A:A,$E$2),"",MATCH($E$2,OFFSET($A$3,SUM($F$2:F653),0,COUNTA(A:A),1),0))</f>
        <v/>
      </c>
      <c r="G654">
        <f>G653+1</f>
        <v>652</v>
      </c>
      <c r="I654" t="str">
        <f t="shared" ca="1" si="41"/>
        <v/>
      </c>
      <c r="J654" t="str">
        <f ca="1">IF(K654&gt;COUNTIF(A:A,$I$2),"",MATCH($I$2,OFFSET($A$3,SUM($J$2:J653),0,COUNTA(A:A),1),0))</f>
        <v/>
      </c>
      <c r="K654">
        <f t="shared" si="42"/>
        <v>652</v>
      </c>
    </row>
    <row r="655" spans="5:11" x14ac:dyDescent="0.35">
      <c r="E655" t="str">
        <f t="shared" ca="1" si="40"/>
        <v/>
      </c>
      <c r="F655" t="str">
        <f ca="1">IF(G655&gt;COUNTIF(A:A,$E$2),"",MATCH($E$2,OFFSET($A$3,SUM($F$2:F654),0,COUNTA(A:A),1),0))</f>
        <v/>
      </c>
      <c r="G655">
        <f t="shared" ref="G655:G696" si="44">G654+1</f>
        <v>653</v>
      </c>
      <c r="I655" t="str">
        <f t="shared" ca="1" si="41"/>
        <v/>
      </c>
      <c r="J655" t="str">
        <f ca="1">IF(K655&gt;COUNTIF(A:A,$I$2),"",MATCH($I$2,OFFSET($A$3,SUM($J$2:J654),0,COUNTA(A:A),1),0))</f>
        <v/>
      </c>
      <c r="K655">
        <f t="shared" si="42"/>
        <v>653</v>
      </c>
    </row>
    <row r="656" spans="5:11" x14ac:dyDescent="0.35">
      <c r="E656" t="str">
        <f t="shared" ca="1" si="40"/>
        <v/>
      </c>
      <c r="F656" t="str">
        <f ca="1">IF(G656&gt;COUNTIF(A:A,$E$2),"",MATCH($E$2,OFFSET($A$3,SUM($F$2:F655),0,COUNTA(A:A),1),0))</f>
        <v/>
      </c>
      <c r="G656">
        <f t="shared" si="44"/>
        <v>654</v>
      </c>
      <c r="I656" t="str">
        <f t="shared" ca="1" si="41"/>
        <v/>
      </c>
      <c r="J656" t="str">
        <f ca="1">IF(K656&gt;COUNTIF(A:A,$I$2),"",MATCH($I$2,OFFSET($A$3,SUM($J$2:J655),0,COUNTA(A:A),1),0))</f>
        <v/>
      </c>
      <c r="K656">
        <f t="shared" si="42"/>
        <v>654</v>
      </c>
    </row>
    <row r="657" spans="5:11" x14ac:dyDescent="0.35">
      <c r="E657" t="str">
        <f t="shared" ca="1" si="40"/>
        <v/>
      </c>
      <c r="F657" t="str">
        <f ca="1">IF(G657&gt;COUNTIF(A:A,$E$2),"",MATCH($E$2,OFFSET($A$3,SUM($F$2:F656),0,COUNTA(A:A),1),0))</f>
        <v/>
      </c>
      <c r="G657">
        <f t="shared" si="44"/>
        <v>655</v>
      </c>
      <c r="I657" t="str">
        <f t="shared" ca="1" si="41"/>
        <v/>
      </c>
      <c r="J657" t="str">
        <f ca="1">IF(K657&gt;COUNTIF(A:A,$I$2),"",MATCH($I$2,OFFSET($A$3,SUM($J$2:J656),0,COUNTA(A:A),1),0))</f>
        <v/>
      </c>
      <c r="K657">
        <f t="shared" si="42"/>
        <v>655</v>
      </c>
    </row>
    <row r="658" spans="5:11" x14ac:dyDescent="0.35">
      <c r="E658" t="str">
        <f t="shared" ca="1" si="40"/>
        <v/>
      </c>
      <c r="F658" t="str">
        <f ca="1">IF(G658&gt;COUNTIF(A:A,$E$2),"",MATCH($E$2,OFFSET($A$3,SUM($F$2:F657),0,COUNTA(A:A),1),0))</f>
        <v/>
      </c>
      <c r="G658">
        <f t="shared" si="44"/>
        <v>656</v>
      </c>
      <c r="I658" t="str">
        <f t="shared" ca="1" si="41"/>
        <v/>
      </c>
      <c r="J658" t="str">
        <f ca="1">IF(K658&gt;COUNTIF(A:A,$I$2),"",MATCH($I$2,OFFSET($A$3,SUM($J$2:J657),0,COUNTA(A:A),1),0))</f>
        <v/>
      </c>
      <c r="K658">
        <f t="shared" si="42"/>
        <v>656</v>
      </c>
    </row>
    <row r="659" spans="5:11" x14ac:dyDescent="0.35">
      <c r="E659" t="str">
        <f t="shared" ca="1" si="40"/>
        <v/>
      </c>
      <c r="F659" t="str">
        <f ca="1">IF(G659&gt;COUNTIF(A:A,$E$2),"",MATCH($E$2,OFFSET($A$3,SUM($F$2:F658),0,COUNTA(A:A),1),0))</f>
        <v/>
      </c>
      <c r="G659">
        <f t="shared" si="44"/>
        <v>657</v>
      </c>
      <c r="I659" t="str">
        <f t="shared" ca="1" si="41"/>
        <v/>
      </c>
      <c r="J659" t="str">
        <f ca="1">IF(K659&gt;COUNTIF(A:A,$I$2),"",MATCH($I$2,OFFSET($A$3,SUM($J$2:J658),0,COUNTA(A:A),1),0))</f>
        <v/>
      </c>
      <c r="K659">
        <f t="shared" si="42"/>
        <v>657</v>
      </c>
    </row>
    <row r="660" spans="5:11" x14ac:dyDescent="0.35">
      <c r="E660" t="str">
        <f t="shared" ca="1" si="40"/>
        <v/>
      </c>
      <c r="F660" t="str">
        <f ca="1">IF(G660&gt;COUNTIF(A:A,$E$2),"",MATCH($E$2,OFFSET($A$3,SUM($F$2:F659),0,COUNTA(A:A),1),0))</f>
        <v/>
      </c>
      <c r="G660">
        <f t="shared" si="44"/>
        <v>658</v>
      </c>
      <c r="I660" t="str">
        <f t="shared" ca="1" si="41"/>
        <v/>
      </c>
      <c r="J660" t="str">
        <f ca="1">IF(K660&gt;COUNTIF(A:A,$I$2),"",MATCH($I$2,OFFSET($A$3,SUM($J$2:J659),0,COUNTA(A:A),1),0))</f>
        <v/>
      </c>
      <c r="K660">
        <f t="shared" si="42"/>
        <v>658</v>
      </c>
    </row>
    <row r="661" spans="5:11" x14ac:dyDescent="0.35">
      <c r="E661" t="str">
        <f t="shared" ca="1" si="40"/>
        <v/>
      </c>
      <c r="F661" t="str">
        <f ca="1">IF(G661&gt;COUNTIF(A:A,$E$2),"",MATCH($E$2,OFFSET($A$3,SUM($F$2:F660),0,COUNTA(A:A),1),0))</f>
        <v/>
      </c>
      <c r="G661">
        <f t="shared" si="44"/>
        <v>659</v>
      </c>
      <c r="I661" t="str">
        <f t="shared" ca="1" si="41"/>
        <v/>
      </c>
      <c r="J661" t="str">
        <f ca="1">IF(K661&gt;COUNTIF(A:A,$I$2),"",MATCH($I$2,OFFSET($A$3,SUM($J$2:J660),0,COUNTA(A:A),1),0))</f>
        <v/>
      </c>
      <c r="K661">
        <f t="shared" si="42"/>
        <v>659</v>
      </c>
    </row>
    <row r="662" spans="5:11" x14ac:dyDescent="0.35">
      <c r="E662" t="str">
        <f t="shared" ca="1" si="40"/>
        <v/>
      </c>
      <c r="F662" t="str">
        <f ca="1">IF(G662&gt;COUNTIF(A:A,$E$2),"",MATCH($E$2,OFFSET($A$3,SUM($F$2:F661),0,COUNTA(A:A),1),0))</f>
        <v/>
      </c>
      <c r="G662">
        <f t="shared" si="44"/>
        <v>660</v>
      </c>
      <c r="I662" t="str">
        <f t="shared" ca="1" si="41"/>
        <v/>
      </c>
      <c r="J662" t="str">
        <f ca="1">IF(K662&gt;COUNTIF(A:A,$I$2),"",MATCH($I$2,OFFSET($A$3,SUM($J$2:J661),0,COUNTA(A:A),1),0))</f>
        <v/>
      </c>
      <c r="K662">
        <f t="shared" si="42"/>
        <v>660</v>
      </c>
    </row>
    <row r="663" spans="5:11" x14ac:dyDescent="0.35">
      <c r="E663" t="str">
        <f t="shared" ca="1" si="40"/>
        <v/>
      </c>
      <c r="F663" t="str">
        <f ca="1">IF(G663&gt;COUNTIF(A:A,$E$2),"",MATCH($E$2,OFFSET($A$3,SUM($F$2:F662),0,COUNTA(A:A),1),0))</f>
        <v/>
      </c>
      <c r="G663">
        <f t="shared" si="44"/>
        <v>661</v>
      </c>
      <c r="I663" t="str">
        <f t="shared" ca="1" si="41"/>
        <v/>
      </c>
      <c r="J663" t="str">
        <f ca="1">IF(K663&gt;COUNTIF(A:A,$I$2),"",MATCH($I$2,OFFSET($A$3,SUM($J$2:J662),0,COUNTA(A:A),1),0))</f>
        <v/>
      </c>
      <c r="K663">
        <f t="shared" si="42"/>
        <v>661</v>
      </c>
    </row>
    <row r="664" spans="5:11" x14ac:dyDescent="0.35">
      <c r="E664" t="str">
        <f t="shared" ca="1" si="40"/>
        <v/>
      </c>
      <c r="F664" t="str">
        <f ca="1">IF(G664&gt;COUNTIF(A:A,$E$2),"",MATCH($E$2,OFFSET($A$3,SUM($F$2:F663),0,COUNTA(A:A),1),0))</f>
        <v/>
      </c>
      <c r="G664">
        <f t="shared" si="44"/>
        <v>662</v>
      </c>
      <c r="I664" t="str">
        <f t="shared" ca="1" si="41"/>
        <v/>
      </c>
      <c r="J664" t="str">
        <f ca="1">IF(K664&gt;COUNTIF(A:A,$I$2),"",MATCH($I$2,OFFSET($A$3,SUM($J$2:J663),0,COUNTA(A:A),1),0))</f>
        <v/>
      </c>
      <c r="K664">
        <f t="shared" si="42"/>
        <v>662</v>
      </c>
    </row>
    <row r="665" spans="5:11" x14ac:dyDescent="0.35">
      <c r="E665" t="str">
        <f t="shared" ca="1" si="40"/>
        <v/>
      </c>
      <c r="F665" t="str">
        <f ca="1">IF(G665&gt;COUNTIF(A:A,$E$2),"",MATCH($E$2,OFFSET($A$3,SUM($F$2:F664),0,COUNTA(A:A),1),0))</f>
        <v/>
      </c>
      <c r="G665">
        <f t="shared" si="44"/>
        <v>663</v>
      </c>
      <c r="I665" t="str">
        <f t="shared" ca="1" si="41"/>
        <v/>
      </c>
      <c r="J665" t="str">
        <f ca="1">IF(K665&gt;COUNTIF(A:A,$I$2),"",MATCH($I$2,OFFSET($A$3,SUM($J$2:J664),0,COUNTA(A:A),1),0))</f>
        <v/>
      </c>
      <c r="K665">
        <f t="shared" si="42"/>
        <v>663</v>
      </c>
    </row>
    <row r="666" spans="5:11" x14ac:dyDescent="0.35">
      <c r="E666" t="str">
        <f t="shared" ca="1" si="40"/>
        <v/>
      </c>
      <c r="F666" t="str">
        <f ca="1">IF(G666&gt;COUNTIF(A:A,$E$2),"",MATCH($E$2,OFFSET($A$3,SUM($F$2:F665),0,COUNTA(A:A),1),0))</f>
        <v/>
      </c>
      <c r="G666">
        <f t="shared" si="44"/>
        <v>664</v>
      </c>
      <c r="I666" t="str">
        <f t="shared" ca="1" si="41"/>
        <v/>
      </c>
      <c r="J666" t="str">
        <f ca="1">IF(K666&gt;COUNTIF(A:A,$I$2),"",MATCH($I$2,OFFSET($A$3,SUM($J$2:J665),0,COUNTA(A:A),1),0))</f>
        <v/>
      </c>
      <c r="K666">
        <f t="shared" si="42"/>
        <v>664</v>
      </c>
    </row>
    <row r="667" spans="5:11" x14ac:dyDescent="0.35">
      <c r="E667" t="str">
        <f t="shared" ca="1" si="40"/>
        <v/>
      </c>
      <c r="F667" t="str">
        <f ca="1">IF(G667&gt;COUNTIF(A:A,$E$2),"",MATCH($E$2,OFFSET($A$3,SUM($F$2:F666),0,COUNTA(A:A),1),0))</f>
        <v/>
      </c>
      <c r="G667">
        <f t="shared" si="44"/>
        <v>665</v>
      </c>
      <c r="I667" t="str">
        <f t="shared" ca="1" si="41"/>
        <v/>
      </c>
      <c r="J667" t="str">
        <f ca="1">IF(K667&gt;COUNTIF(A:A,$I$2),"",MATCH($I$2,OFFSET($A$3,SUM($J$2:J666),0,COUNTA(A:A),1),0))</f>
        <v/>
      </c>
      <c r="K667">
        <f t="shared" si="42"/>
        <v>665</v>
      </c>
    </row>
    <row r="668" spans="5:11" x14ac:dyDescent="0.35">
      <c r="E668" t="str">
        <f t="shared" ca="1" si="40"/>
        <v/>
      </c>
      <c r="F668" t="str">
        <f ca="1">IF(G668&gt;COUNTIF(A:A,$E$2),"",MATCH($E$2,OFFSET($A$3,SUM($F$2:F667),0,COUNTA(A:A),1),0))</f>
        <v/>
      </c>
      <c r="G668">
        <f t="shared" si="44"/>
        <v>666</v>
      </c>
      <c r="I668" t="str">
        <f t="shared" ca="1" si="41"/>
        <v/>
      </c>
      <c r="J668" t="str">
        <f ca="1">IF(K668&gt;COUNTIF(A:A,$I$2),"",MATCH($I$2,OFFSET($A$3,SUM($J$2:J667),0,COUNTA(A:A),1),0))</f>
        <v/>
      </c>
      <c r="K668">
        <f t="shared" si="42"/>
        <v>666</v>
      </c>
    </row>
    <row r="669" spans="5:11" x14ac:dyDescent="0.35">
      <c r="E669" t="str">
        <f t="shared" ca="1" si="40"/>
        <v/>
      </c>
      <c r="F669" t="str">
        <f ca="1">IF(G669&gt;COUNTIF(A:A,$E$2),"",MATCH($E$2,OFFSET($A$3,SUM($F$2:F668),0,COUNTA(A:A),1),0))</f>
        <v/>
      </c>
      <c r="G669">
        <f t="shared" si="44"/>
        <v>667</v>
      </c>
      <c r="I669" t="str">
        <f t="shared" ca="1" si="41"/>
        <v/>
      </c>
      <c r="J669" t="str">
        <f ca="1">IF(K669&gt;COUNTIF(A:A,$I$2),"",MATCH($I$2,OFFSET($A$3,SUM($J$2:J668),0,COUNTA(A:A),1),0))</f>
        <v/>
      </c>
      <c r="K669">
        <f t="shared" si="42"/>
        <v>667</v>
      </c>
    </row>
    <row r="670" spans="5:11" x14ac:dyDescent="0.35">
      <c r="E670" t="str">
        <f t="shared" ca="1" si="40"/>
        <v/>
      </c>
      <c r="F670" t="str">
        <f ca="1">IF(G670&gt;COUNTIF(A:A,$E$2),"",MATCH($E$2,OFFSET($A$3,SUM($F$2:F669),0,COUNTA(A:A),1),0))</f>
        <v/>
      </c>
      <c r="G670">
        <f t="shared" si="44"/>
        <v>668</v>
      </c>
      <c r="I670" t="str">
        <f t="shared" ca="1" si="41"/>
        <v/>
      </c>
      <c r="J670" t="str">
        <f ca="1">IF(K670&gt;COUNTIF(A:A,$I$2),"",MATCH($I$2,OFFSET($A$3,SUM($J$2:J669),0,COUNTA(A:A),1),0))</f>
        <v/>
      </c>
      <c r="K670">
        <f t="shared" si="42"/>
        <v>668</v>
      </c>
    </row>
    <row r="671" spans="5:11" x14ac:dyDescent="0.35">
      <c r="E671" t="str">
        <f t="shared" ca="1" si="40"/>
        <v/>
      </c>
      <c r="F671" t="str">
        <f ca="1">IF(G671&gt;COUNTIF(A:A,$E$2),"",MATCH($E$2,OFFSET($A$3,SUM($F$2:F670),0,COUNTA(A:A),1),0))</f>
        <v/>
      </c>
      <c r="G671">
        <f t="shared" si="44"/>
        <v>669</v>
      </c>
      <c r="I671" t="str">
        <f t="shared" ca="1" si="41"/>
        <v/>
      </c>
      <c r="J671" t="str">
        <f ca="1">IF(K671&gt;COUNTIF(A:A,$I$2),"",MATCH($I$2,OFFSET($A$3,SUM($J$2:J670),0,COUNTA(A:A),1),0))</f>
        <v/>
      </c>
      <c r="K671">
        <f t="shared" si="42"/>
        <v>669</v>
      </c>
    </row>
    <row r="672" spans="5:11" x14ac:dyDescent="0.35">
      <c r="E672" t="str">
        <f t="shared" ca="1" si="40"/>
        <v/>
      </c>
      <c r="F672" t="str">
        <f ca="1">IF(G672&gt;COUNTIF(A:A,$E$2),"",MATCH($E$2,OFFSET($A$3,SUM($F$2:F671),0,COUNTA(A:A),1),0))</f>
        <v/>
      </c>
      <c r="G672">
        <f t="shared" si="44"/>
        <v>670</v>
      </c>
      <c r="I672" t="str">
        <f t="shared" ca="1" si="41"/>
        <v/>
      </c>
      <c r="J672" t="str">
        <f ca="1">IF(K672&gt;COUNTIF(A:A,$I$2),"",MATCH($I$2,OFFSET($A$3,SUM($J$2:J671),0,COUNTA(A:A),1),0))</f>
        <v/>
      </c>
      <c r="K672">
        <f t="shared" si="42"/>
        <v>670</v>
      </c>
    </row>
    <row r="673" spans="5:11" x14ac:dyDescent="0.35">
      <c r="E673" t="str">
        <f t="shared" ca="1" si="40"/>
        <v/>
      </c>
      <c r="F673" t="str">
        <f ca="1">IF(G673&gt;COUNTIF(A:A,$E$2),"",MATCH($E$2,OFFSET($A$3,SUM($F$2:F672),0,COUNTA(A:A),1),0))</f>
        <v/>
      </c>
      <c r="G673">
        <f t="shared" si="44"/>
        <v>671</v>
      </c>
      <c r="I673" t="str">
        <f t="shared" ca="1" si="41"/>
        <v/>
      </c>
      <c r="J673" t="str">
        <f ca="1">IF(K673&gt;COUNTIF(A:A,$I$2),"",MATCH($I$2,OFFSET($A$3,SUM($J$2:J672),0,COUNTA(A:A),1),0))</f>
        <v/>
      </c>
      <c r="K673">
        <f t="shared" si="42"/>
        <v>671</v>
      </c>
    </row>
    <row r="674" spans="5:11" x14ac:dyDescent="0.35">
      <c r="E674" t="str">
        <f t="shared" ca="1" si="40"/>
        <v/>
      </c>
      <c r="F674" t="str">
        <f ca="1">IF(G674&gt;COUNTIF(A:A,$E$2),"",MATCH($E$2,OFFSET($A$3,SUM($F$2:F673),0,COUNTA(A:A),1),0))</f>
        <v/>
      </c>
      <c r="G674">
        <f t="shared" si="44"/>
        <v>672</v>
      </c>
      <c r="I674" t="str">
        <f t="shared" ca="1" si="41"/>
        <v/>
      </c>
      <c r="J674" t="str">
        <f ca="1">IF(K674&gt;COUNTIF(A:A,$I$2),"",MATCH($I$2,OFFSET($A$3,SUM($J$2:J673),0,COUNTA(A:A),1),0))</f>
        <v/>
      </c>
      <c r="K674">
        <f t="shared" si="42"/>
        <v>672</v>
      </c>
    </row>
    <row r="675" spans="5:11" x14ac:dyDescent="0.35">
      <c r="E675" t="str">
        <f t="shared" ca="1" si="40"/>
        <v/>
      </c>
      <c r="F675" t="str">
        <f ca="1">IF(G675&gt;COUNTIF(A:A,$E$2),"",MATCH($E$2,OFFSET($A$3,SUM($F$2:F674),0,COUNTA(A:A),1),0))</f>
        <v/>
      </c>
      <c r="G675">
        <f t="shared" si="44"/>
        <v>673</v>
      </c>
      <c r="I675" t="str">
        <f t="shared" ca="1" si="41"/>
        <v/>
      </c>
      <c r="J675" t="str">
        <f ca="1">IF(K675&gt;COUNTIF(A:A,$I$2),"",MATCH($I$2,OFFSET($A$3,SUM($J$2:J674),0,COUNTA(A:A),1),0))</f>
        <v/>
      </c>
      <c r="K675">
        <f t="shared" si="42"/>
        <v>673</v>
      </c>
    </row>
    <row r="676" spans="5:11" x14ac:dyDescent="0.35">
      <c r="E676" t="str">
        <f t="shared" ca="1" si="40"/>
        <v/>
      </c>
      <c r="F676" t="str">
        <f ca="1">IF(G676&gt;COUNTIF(A:A,$E$2),"",MATCH($E$2,OFFSET($A$3,SUM($F$2:F675),0,COUNTA(A:A),1),0))</f>
        <v/>
      </c>
      <c r="G676">
        <f t="shared" si="44"/>
        <v>674</v>
      </c>
      <c r="I676" t="str">
        <f t="shared" ca="1" si="41"/>
        <v/>
      </c>
      <c r="J676" t="str">
        <f ca="1">IF(K676&gt;COUNTIF(A:A,$I$2),"",MATCH($I$2,OFFSET($A$3,SUM($J$2:J675),0,COUNTA(A:A),1),0))</f>
        <v/>
      </c>
      <c r="K676">
        <f t="shared" si="42"/>
        <v>674</v>
      </c>
    </row>
    <row r="677" spans="5:11" x14ac:dyDescent="0.35">
      <c r="E677" t="str">
        <f t="shared" ca="1" si="40"/>
        <v/>
      </c>
      <c r="F677" t="str">
        <f ca="1">IF(G677&gt;COUNTIF(A:A,$E$2),"",MATCH($E$2,OFFSET($A$3,SUM($F$2:F676),0,COUNTA(A:A),1),0))</f>
        <v/>
      </c>
      <c r="G677">
        <f t="shared" si="44"/>
        <v>675</v>
      </c>
      <c r="I677" t="str">
        <f t="shared" ca="1" si="41"/>
        <v/>
      </c>
      <c r="J677" t="str">
        <f ca="1">IF(K677&gt;COUNTIF(A:A,$I$2),"",MATCH($I$2,OFFSET($A$3,SUM($J$2:J676),0,COUNTA(A:A),1),0))</f>
        <v/>
      </c>
      <c r="K677">
        <f t="shared" si="42"/>
        <v>675</v>
      </c>
    </row>
    <row r="678" spans="5:11" x14ac:dyDescent="0.35">
      <c r="E678" t="str">
        <f t="shared" ca="1" si="40"/>
        <v/>
      </c>
      <c r="F678" t="str">
        <f ca="1">IF(G678&gt;COUNTIF(A:A,$E$2),"",MATCH($E$2,OFFSET($A$3,SUM($F$2:F677),0,COUNTA(A:A),1),0))</f>
        <v/>
      </c>
      <c r="G678">
        <f t="shared" si="44"/>
        <v>676</v>
      </c>
      <c r="I678" t="str">
        <f t="shared" ca="1" si="41"/>
        <v/>
      </c>
      <c r="J678" t="str">
        <f ca="1">IF(K678&gt;COUNTIF(A:A,$I$2),"",MATCH($I$2,OFFSET($A$3,SUM($J$2:J677),0,COUNTA(A:A),1),0))</f>
        <v/>
      </c>
      <c r="K678">
        <f t="shared" si="42"/>
        <v>676</v>
      </c>
    </row>
    <row r="679" spans="5:11" x14ac:dyDescent="0.35">
      <c r="E679" t="str">
        <f t="shared" ca="1" si="40"/>
        <v/>
      </c>
      <c r="F679" t="str">
        <f ca="1">IF(G679&gt;COUNTIF(A:A,$E$2),"",MATCH($E$2,OFFSET($A$3,SUM($F$2:F678),0,COUNTA(A:A),1),0))</f>
        <v/>
      </c>
      <c r="G679">
        <f t="shared" si="44"/>
        <v>677</v>
      </c>
      <c r="I679" t="str">
        <f t="shared" ca="1" si="41"/>
        <v/>
      </c>
      <c r="J679" t="str">
        <f ca="1">IF(K679&gt;COUNTIF(A:A,$I$2),"",MATCH($I$2,OFFSET($A$3,SUM($J$2:J678),0,COUNTA(A:A),1),0))</f>
        <v/>
      </c>
      <c r="K679">
        <f t="shared" si="42"/>
        <v>677</v>
      </c>
    </row>
    <row r="680" spans="5:11" x14ac:dyDescent="0.35">
      <c r="E680" t="str">
        <f t="shared" ca="1" si="40"/>
        <v/>
      </c>
      <c r="F680" t="str">
        <f ca="1">IF(G680&gt;COUNTIF(A:A,$E$2),"",MATCH($E$2,OFFSET($A$3,SUM($F$2:F679),0,COUNTA(A:A),1),0))</f>
        <v/>
      </c>
      <c r="G680">
        <f t="shared" si="44"/>
        <v>678</v>
      </c>
      <c r="I680" t="str">
        <f t="shared" ca="1" si="41"/>
        <v/>
      </c>
      <c r="J680" t="str">
        <f ca="1">IF(K680&gt;COUNTIF(A:A,$I$2),"",MATCH($I$2,OFFSET($A$3,SUM($J$2:J679),0,COUNTA(A:A),1),0))</f>
        <v/>
      </c>
      <c r="K680">
        <f t="shared" si="42"/>
        <v>678</v>
      </c>
    </row>
    <row r="681" spans="5:11" x14ac:dyDescent="0.35">
      <c r="E681" t="str">
        <f t="shared" ca="1" si="40"/>
        <v/>
      </c>
      <c r="F681" t="str">
        <f ca="1">IF(G681&gt;COUNTIF(A:A,$E$2),"",MATCH($E$2,OFFSET($A$3,SUM($F$2:F680),0,COUNTA(A:A),1),0))</f>
        <v/>
      </c>
      <c r="G681">
        <f t="shared" si="44"/>
        <v>679</v>
      </c>
      <c r="I681" t="str">
        <f t="shared" ca="1" si="41"/>
        <v/>
      </c>
      <c r="J681" t="str">
        <f ca="1">IF(K681&gt;COUNTIF(A:A,$I$2),"",MATCH($I$2,OFFSET($A$3,SUM($J$2:J680),0,COUNTA(A:A),1),0))</f>
        <v/>
      </c>
      <c r="K681">
        <f t="shared" si="42"/>
        <v>679</v>
      </c>
    </row>
    <row r="682" spans="5:11" x14ac:dyDescent="0.35">
      <c r="E682" t="str">
        <f t="shared" ca="1" si="40"/>
        <v/>
      </c>
      <c r="F682" t="str">
        <f ca="1">IF(G682&gt;COUNTIF(A:A,$E$2),"",MATCH($E$2,OFFSET($A$3,SUM($F$2:F681),0,COUNTA(A:A),1),0))</f>
        <v/>
      </c>
      <c r="G682">
        <f t="shared" si="44"/>
        <v>680</v>
      </c>
      <c r="I682" t="str">
        <f t="shared" ca="1" si="41"/>
        <v/>
      </c>
      <c r="J682" t="str">
        <f ca="1">IF(K682&gt;COUNTIF(A:A,$I$2),"",MATCH($I$2,OFFSET($A$3,SUM($J$2:J681),0,COUNTA(A:A),1),0))</f>
        <v/>
      </c>
      <c r="K682">
        <f t="shared" si="42"/>
        <v>680</v>
      </c>
    </row>
    <row r="683" spans="5:11" x14ac:dyDescent="0.35">
      <c r="E683" t="str">
        <f t="shared" ca="1" si="40"/>
        <v/>
      </c>
      <c r="F683" t="str">
        <f ca="1">IF(G683&gt;COUNTIF(A:A,$E$2),"",MATCH($E$2,OFFSET($A$3,SUM($F$2:F682),0,COUNTA(A:A),1),0))</f>
        <v/>
      </c>
      <c r="G683">
        <f t="shared" si="44"/>
        <v>681</v>
      </c>
      <c r="I683" t="str">
        <f t="shared" ca="1" si="41"/>
        <v/>
      </c>
      <c r="J683" t="str">
        <f ca="1">IF(K683&gt;COUNTIF(A:A,$I$2),"",MATCH($I$2,OFFSET($A$3,SUM($J$2:J682),0,COUNTA(A:A),1),0))</f>
        <v/>
      </c>
      <c r="K683">
        <f t="shared" si="42"/>
        <v>681</v>
      </c>
    </row>
    <row r="684" spans="5:11" x14ac:dyDescent="0.35">
      <c r="E684" t="str">
        <f t="shared" ca="1" si="40"/>
        <v/>
      </c>
      <c r="F684" t="str">
        <f ca="1">IF(G684&gt;COUNTIF(A:A,$E$2),"",MATCH($E$2,OFFSET($A$3,SUM($F$2:F683),0,COUNTA(A:A),1),0))</f>
        <v/>
      </c>
      <c r="G684">
        <f t="shared" si="44"/>
        <v>682</v>
      </c>
      <c r="I684" t="str">
        <f t="shared" ca="1" si="41"/>
        <v/>
      </c>
      <c r="J684" t="str">
        <f ca="1">IF(K684&gt;COUNTIF(A:A,$I$2),"",MATCH($I$2,OFFSET($A$3,SUM($J$2:J683),0,COUNTA(A:A),1),0))</f>
        <v/>
      </c>
      <c r="K684">
        <f t="shared" si="42"/>
        <v>682</v>
      </c>
    </row>
    <row r="685" spans="5:11" x14ac:dyDescent="0.35">
      <c r="E685" t="str">
        <f t="shared" ca="1" si="40"/>
        <v/>
      </c>
      <c r="F685" t="str">
        <f ca="1">IF(G685&gt;COUNTIF(A:A,$E$2),"",MATCH($E$2,OFFSET($A$3,SUM($F$2:F684),0,COUNTA(A:A),1),0))</f>
        <v/>
      </c>
      <c r="G685">
        <f t="shared" si="44"/>
        <v>683</v>
      </c>
      <c r="I685" t="str">
        <f t="shared" ca="1" si="41"/>
        <v/>
      </c>
      <c r="J685" t="str">
        <f ca="1">IF(K685&gt;COUNTIF(A:A,$I$2),"",MATCH($I$2,OFFSET($A$3,SUM($J$2:J684),0,COUNTA(A:A),1),0))</f>
        <v/>
      </c>
      <c r="K685">
        <f t="shared" si="42"/>
        <v>683</v>
      </c>
    </row>
    <row r="686" spans="5:11" x14ac:dyDescent="0.35">
      <c r="E686" t="str">
        <f t="shared" ca="1" si="40"/>
        <v/>
      </c>
      <c r="F686" t="str">
        <f ca="1">IF(G686&gt;COUNTIF(A:A,$E$2),"",MATCH($E$2,OFFSET($A$3,SUM($F$2:F685),0,COUNTA(A:A),1),0))</f>
        <v/>
      </c>
      <c r="G686">
        <f t="shared" si="44"/>
        <v>684</v>
      </c>
      <c r="I686" t="str">
        <f t="shared" ca="1" si="41"/>
        <v/>
      </c>
      <c r="J686" t="str">
        <f ca="1">IF(K686&gt;COUNTIF(A:A,$I$2),"",MATCH($I$2,OFFSET($A$3,SUM($J$2:J685),0,COUNTA(A:A),1),0))</f>
        <v/>
      </c>
      <c r="K686">
        <f t="shared" si="42"/>
        <v>684</v>
      </c>
    </row>
    <row r="687" spans="5:11" x14ac:dyDescent="0.35">
      <c r="E687" t="str">
        <f t="shared" ca="1" si="40"/>
        <v/>
      </c>
      <c r="F687" t="str">
        <f ca="1">IF(G687&gt;COUNTIF(A:A,$E$2),"",MATCH($E$2,OFFSET($A$3,SUM($F$2:F686),0,COUNTA(A:A),1),0))</f>
        <v/>
      </c>
      <c r="G687">
        <f t="shared" si="44"/>
        <v>685</v>
      </c>
      <c r="I687" t="str">
        <f t="shared" ca="1" si="41"/>
        <v/>
      </c>
      <c r="J687" t="str">
        <f ca="1">IF(K687&gt;COUNTIF(A:A,$I$2),"",MATCH($I$2,OFFSET($A$3,SUM($J$2:J686),0,COUNTA(A:A),1),0))</f>
        <v/>
      </c>
      <c r="K687">
        <f t="shared" si="42"/>
        <v>685</v>
      </c>
    </row>
    <row r="688" spans="5:11" x14ac:dyDescent="0.35">
      <c r="E688" t="str">
        <f t="shared" ca="1" si="40"/>
        <v/>
      </c>
      <c r="F688" t="str">
        <f ca="1">IF(G688&gt;COUNTIF(A:A,$E$2),"",MATCH($E$2,OFFSET($A$3,SUM($F$2:F687),0,COUNTA(A:A),1),0))</f>
        <v/>
      </c>
      <c r="G688">
        <f t="shared" si="44"/>
        <v>686</v>
      </c>
      <c r="I688" t="str">
        <f t="shared" ca="1" si="41"/>
        <v/>
      </c>
      <c r="J688" t="str">
        <f ca="1">IF(K688&gt;COUNTIF(A:A,$I$2),"",MATCH($I$2,OFFSET($A$3,SUM($J$2:J687),0,COUNTA(A:A),1),0))</f>
        <v/>
      </c>
      <c r="K688">
        <f t="shared" si="42"/>
        <v>686</v>
      </c>
    </row>
    <row r="689" spans="5:11" x14ac:dyDescent="0.35">
      <c r="E689" t="str">
        <f t="shared" ca="1" si="40"/>
        <v/>
      </c>
      <c r="F689" t="str">
        <f ca="1">IF(G689&gt;COUNTIF(A:A,$E$2),"",MATCH($E$2,OFFSET($A$3,SUM($F$2:F688),0,COUNTA(A:A),1),0))</f>
        <v/>
      </c>
      <c r="G689">
        <f t="shared" si="44"/>
        <v>687</v>
      </c>
      <c r="I689" t="str">
        <f t="shared" ca="1" si="41"/>
        <v/>
      </c>
      <c r="J689" t="str">
        <f ca="1">IF(K689&gt;COUNTIF(A:A,$I$2),"",MATCH($I$2,OFFSET($A$3,SUM($J$2:J688),0,COUNTA(A:A),1),0))</f>
        <v/>
      </c>
      <c r="K689">
        <f t="shared" si="42"/>
        <v>687</v>
      </c>
    </row>
    <row r="690" spans="5:11" x14ac:dyDescent="0.35">
      <c r="E690" t="str">
        <f t="shared" ca="1" si="40"/>
        <v/>
      </c>
      <c r="F690" t="str">
        <f ca="1">IF(G690&gt;COUNTIF(A:A,$E$2),"",MATCH($E$2,OFFSET($A$3,SUM($F$2:F689),0,COUNTA(A:A),1),0))</f>
        <v/>
      </c>
      <c r="G690">
        <f t="shared" si="44"/>
        <v>688</v>
      </c>
      <c r="I690" t="str">
        <f t="shared" ca="1" si="41"/>
        <v/>
      </c>
      <c r="J690" t="str">
        <f ca="1">IF(K690&gt;COUNTIF(A:A,$I$2),"",MATCH($I$2,OFFSET($A$3,SUM($J$2:J689),0,COUNTA(A:A),1),0))</f>
        <v/>
      </c>
      <c r="K690">
        <f t="shared" si="42"/>
        <v>688</v>
      </c>
    </row>
    <row r="691" spans="5:11" x14ac:dyDescent="0.35">
      <c r="E691" t="str">
        <f t="shared" ca="1" si="40"/>
        <v/>
      </c>
      <c r="F691" t="str">
        <f ca="1">IF(G691&gt;COUNTIF(A:A,$E$2),"",MATCH($E$2,OFFSET($A$3,SUM($F$2:F690),0,COUNTA(A:A),1),0))</f>
        <v/>
      </c>
      <c r="G691">
        <f t="shared" si="44"/>
        <v>689</v>
      </c>
      <c r="I691" t="str">
        <f t="shared" ca="1" si="41"/>
        <v/>
      </c>
      <c r="J691" t="str">
        <f ca="1">IF(K691&gt;COUNTIF(A:A,$I$2),"",MATCH($I$2,OFFSET($A$3,SUM($J$2:J690),0,COUNTA(A:A),1),0))</f>
        <v/>
      </c>
      <c r="K691">
        <f t="shared" si="42"/>
        <v>689</v>
      </c>
    </row>
    <row r="692" spans="5:11" x14ac:dyDescent="0.35">
      <c r="E692" t="str">
        <f t="shared" ca="1" si="40"/>
        <v/>
      </c>
      <c r="F692" t="str">
        <f ca="1">IF(G692&gt;COUNTIF(A:A,$E$2),"",MATCH($E$2,OFFSET($A$3,SUM($F$2:F691),0,COUNTA(A:A),1),0))</f>
        <v/>
      </c>
      <c r="G692">
        <f t="shared" si="44"/>
        <v>690</v>
      </c>
      <c r="I692" t="str">
        <f t="shared" ca="1" si="41"/>
        <v/>
      </c>
      <c r="J692" t="str">
        <f ca="1">IF(K692&gt;COUNTIF(A:A,$I$2),"",MATCH($I$2,OFFSET($A$3,SUM($J$2:J691),0,COUNTA(A:A),1),0))</f>
        <v/>
      </c>
      <c r="K692">
        <f t="shared" si="42"/>
        <v>690</v>
      </c>
    </row>
    <row r="693" spans="5:11" x14ac:dyDescent="0.35">
      <c r="E693" t="str">
        <f t="shared" ca="1" si="40"/>
        <v/>
      </c>
      <c r="F693" t="str">
        <f ca="1">IF(G693&gt;COUNTIF(A:A,$E$2),"",MATCH($E$2,OFFSET($A$3,SUM($F$2:F692),0,COUNTA(A:A),1),0))</f>
        <v/>
      </c>
      <c r="G693">
        <f t="shared" si="44"/>
        <v>691</v>
      </c>
      <c r="I693" t="str">
        <f t="shared" ca="1" si="41"/>
        <v/>
      </c>
      <c r="J693" t="str">
        <f ca="1">IF(K693&gt;COUNTIF(A:A,$I$2),"",MATCH($I$2,OFFSET($A$3,SUM($J$2:J692),0,COUNTA(A:A),1),0))</f>
        <v/>
      </c>
      <c r="K693">
        <f t="shared" si="42"/>
        <v>691</v>
      </c>
    </row>
    <row r="694" spans="5:11" x14ac:dyDescent="0.35">
      <c r="E694" t="str">
        <f t="shared" ca="1" si="40"/>
        <v/>
      </c>
      <c r="F694" t="str">
        <f ca="1">IF(G694&gt;COUNTIF(A:A,$E$2),"",MATCH($E$2,OFFSET($A$3,SUM($F$2:F693),0,COUNTA(A:A),1),0))</f>
        <v/>
      </c>
      <c r="G694">
        <f t="shared" si="44"/>
        <v>692</v>
      </c>
      <c r="I694" t="str">
        <f t="shared" ca="1" si="41"/>
        <v/>
      </c>
      <c r="J694" t="str">
        <f ca="1">IF(K694&gt;COUNTIF(A:A,$I$2),"",MATCH($I$2,OFFSET($A$3,SUM($J$2:J693),0,COUNTA(A:A),1),0))</f>
        <v/>
      </c>
      <c r="K694">
        <f t="shared" si="42"/>
        <v>692</v>
      </c>
    </row>
    <row r="695" spans="5:11" x14ac:dyDescent="0.35">
      <c r="E695" t="str">
        <f t="shared" ca="1" si="40"/>
        <v/>
      </c>
      <c r="F695" t="str">
        <f ca="1">IF(G695&gt;COUNTIF(A:A,$E$2),"",MATCH($E$2,OFFSET($A$3,SUM($F$2:F694),0,COUNTA(A:A),1),0))</f>
        <v/>
      </c>
      <c r="G695">
        <f t="shared" si="44"/>
        <v>693</v>
      </c>
      <c r="I695" t="str">
        <f t="shared" ca="1" si="41"/>
        <v/>
      </c>
      <c r="J695" t="str">
        <f ca="1">IF(K695&gt;COUNTIF(A:A,$I$2),"",MATCH($I$2,OFFSET($A$3,SUM($J$2:J694),0,COUNTA(A:A),1),0))</f>
        <v/>
      </c>
      <c r="K695">
        <f t="shared" si="42"/>
        <v>693</v>
      </c>
    </row>
    <row r="696" spans="5:11" x14ac:dyDescent="0.35">
      <c r="F696" t="str">
        <f ca="1">IF(G696&gt;COUNTIF(A:A,$E$2),"",MATCH($E$2,OFFSET($A$3,SUM($F$2:F695),0,COUNTA(A:A),1),0))</f>
        <v/>
      </c>
      <c r="G696">
        <f t="shared" si="44"/>
        <v>694</v>
      </c>
      <c r="J696" t="str">
        <f ca="1">IF(K696&gt;COUNTIF(A:A,$I$2),"",MATCH($I$2,OFFSET($A$3,SUM($J$2:J695),0,COUNTA(A:A),1),0))</f>
        <v/>
      </c>
      <c r="K696">
        <f t="shared" si="42"/>
        <v>694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sheetPr>
  <dimension ref="A1:N1208"/>
  <sheetViews>
    <sheetView showGridLines="0" showRowColHeaders="0" topLeftCell="A14" zoomScaleNormal="100" workbookViewId="0">
      <selection activeCell="F22" sqref="F22"/>
    </sheetView>
  </sheetViews>
  <sheetFormatPr defaultColWidth="0" defaultRowHeight="14.5" x14ac:dyDescent="0.35"/>
  <cols>
    <col min="1" max="1" width="11" customWidth="1"/>
    <col min="2" max="2" width="24.453125" customWidth="1"/>
    <col min="3" max="3" width="30.54296875" customWidth="1"/>
    <col min="4" max="4" width="1.453125" customWidth="1"/>
    <col min="5" max="5" width="14.453125" customWidth="1"/>
    <col min="6" max="6" width="12.453125" customWidth="1"/>
    <col min="7" max="7" width="12.81640625" customWidth="1"/>
    <col min="8" max="8" width="14.1796875" style="28" customWidth="1"/>
    <col min="9" max="9" width="16.1796875" customWidth="1"/>
    <col min="10" max="10" width="19.453125" customWidth="1"/>
    <col min="11" max="11" width="25" customWidth="1"/>
    <col min="12" max="12" width="8.54296875" customWidth="1"/>
    <col min="13" max="13" width="9.1796875" hidden="1" customWidth="1"/>
    <col min="14" max="14" width="17.453125" hidden="1" customWidth="1"/>
    <col min="15" max="16384" width="9.1796875" hidden="1"/>
  </cols>
  <sheetData>
    <row r="1" spans="2:11" ht="7.5" customHeight="1" x14ac:dyDescent="0.35"/>
    <row r="2" spans="2:11" ht="18.5" x14ac:dyDescent="0.45">
      <c r="B2" s="36"/>
      <c r="F2" s="120" t="s">
        <v>44</v>
      </c>
      <c r="G2" s="120"/>
    </row>
    <row r="3" spans="2:11" ht="18.5" x14ac:dyDescent="0.35">
      <c r="B3" s="120" t="s">
        <v>26</v>
      </c>
      <c r="C3" s="120"/>
    </row>
    <row r="4" spans="2:11" x14ac:dyDescent="0.35">
      <c r="B4" s="51" t="s">
        <v>16</v>
      </c>
      <c r="C4" s="123" t="s">
        <v>45</v>
      </c>
      <c r="D4" s="124"/>
      <c r="E4" s="51" t="s">
        <v>46</v>
      </c>
      <c r="H4" s="51" t="s">
        <v>47</v>
      </c>
      <c r="I4" s="123" t="s">
        <v>45</v>
      </c>
      <c r="J4" s="124"/>
      <c r="K4" s="51" t="s">
        <v>46</v>
      </c>
    </row>
    <row r="5" spans="2:11" x14ac:dyDescent="0.35">
      <c r="B5" s="30" t="s">
        <v>48</v>
      </c>
      <c r="C5" s="84" t="s">
        <v>21</v>
      </c>
      <c r="D5" s="85"/>
      <c r="E5" s="44">
        <v>0</v>
      </c>
      <c r="H5" s="119" t="s">
        <v>30</v>
      </c>
      <c r="I5" s="127" t="s">
        <v>49</v>
      </c>
      <c r="J5" s="127"/>
      <c r="K5" s="119">
        <v>1</v>
      </c>
    </row>
    <row r="6" spans="2:11" x14ac:dyDescent="0.35">
      <c r="B6" s="33" t="s">
        <v>50</v>
      </c>
      <c r="C6" s="84" t="s">
        <v>20</v>
      </c>
      <c r="D6" s="85"/>
      <c r="E6" s="44">
        <v>1</v>
      </c>
      <c r="H6" s="119"/>
      <c r="I6" s="127"/>
      <c r="J6" s="127"/>
      <c r="K6" s="119"/>
    </row>
    <row r="7" spans="2:11" x14ac:dyDescent="0.35">
      <c r="B7" s="125" t="s">
        <v>51</v>
      </c>
      <c r="C7" s="90" t="s">
        <v>52</v>
      </c>
      <c r="D7" s="92"/>
      <c r="E7" s="121">
        <v>2</v>
      </c>
      <c r="H7" s="119" t="s">
        <v>31</v>
      </c>
      <c r="I7" s="127" t="s">
        <v>53</v>
      </c>
      <c r="J7" s="127"/>
      <c r="K7" s="119">
        <v>2</v>
      </c>
    </row>
    <row r="8" spans="2:11" x14ac:dyDescent="0.35">
      <c r="B8" s="126"/>
      <c r="C8" s="93"/>
      <c r="D8" s="95"/>
      <c r="E8" s="122"/>
      <c r="H8" s="119"/>
      <c r="I8" s="127"/>
      <c r="J8" s="127"/>
      <c r="K8" s="119"/>
    </row>
    <row r="9" spans="2:11" x14ac:dyDescent="0.35">
      <c r="B9" s="32" t="s">
        <v>54</v>
      </c>
      <c r="C9" s="84" t="s">
        <v>18</v>
      </c>
      <c r="D9" s="85"/>
      <c r="E9" s="44">
        <v>3</v>
      </c>
      <c r="H9" s="119" t="s">
        <v>32</v>
      </c>
      <c r="I9" s="127" t="s">
        <v>55</v>
      </c>
      <c r="J9" s="127"/>
      <c r="K9" s="119">
        <v>3</v>
      </c>
    </row>
    <row r="10" spans="2:11" x14ac:dyDescent="0.35">
      <c r="H10" s="119"/>
      <c r="I10" s="127"/>
      <c r="J10" s="127"/>
      <c r="K10" s="119"/>
    </row>
    <row r="11" spans="2:11" ht="6.75" customHeight="1" x14ac:dyDescent="0.35"/>
    <row r="12" spans="2:11" s="10" customFormat="1" ht="13" x14ac:dyDescent="0.35"/>
    <row r="13" spans="2:11" ht="24.75" customHeight="1" x14ac:dyDescent="0.35">
      <c r="F13" s="120" t="s">
        <v>28</v>
      </c>
      <c r="G13" s="120"/>
    </row>
    <row r="15" spans="2:11" x14ac:dyDescent="0.35">
      <c r="C15" s="52" t="s">
        <v>56</v>
      </c>
      <c r="D15" s="53"/>
      <c r="E15" s="51" t="s">
        <v>30</v>
      </c>
      <c r="F15" s="53" t="s">
        <v>31</v>
      </c>
      <c r="G15" s="51" t="s">
        <v>32</v>
      </c>
      <c r="H15" s="115" t="s">
        <v>57</v>
      </c>
      <c r="I15" s="115"/>
    </row>
    <row r="16" spans="2:11" x14ac:dyDescent="0.35">
      <c r="C16" s="33" t="s">
        <v>50</v>
      </c>
      <c r="D16" s="41"/>
      <c r="E16" s="44">
        <f>Summary!E17</f>
        <v>16</v>
      </c>
      <c r="F16" s="43">
        <f>Summary!F17</f>
        <v>5</v>
      </c>
      <c r="G16" s="44">
        <f>Summary!G17</f>
        <v>0</v>
      </c>
      <c r="H16" s="118">
        <f>Summary!H17</f>
        <v>0.53846153846153844</v>
      </c>
      <c r="I16" s="119"/>
    </row>
    <row r="17" spans="2:11" x14ac:dyDescent="0.35">
      <c r="C17" s="32" t="s">
        <v>54</v>
      </c>
      <c r="D17" s="42"/>
      <c r="E17" s="44">
        <f>Summary!E18</f>
        <v>13</v>
      </c>
      <c r="F17" s="43">
        <f>Summary!F18</f>
        <v>3</v>
      </c>
      <c r="G17" s="44">
        <f>Summary!G18</f>
        <v>0</v>
      </c>
      <c r="H17" s="118">
        <f>Summary!H18</f>
        <v>0.41025641025641024</v>
      </c>
      <c r="I17" s="119"/>
    </row>
    <row r="18" spans="2:11" x14ac:dyDescent="0.35">
      <c r="C18" s="45" t="s">
        <v>51</v>
      </c>
      <c r="D18" s="46"/>
      <c r="E18" s="44">
        <f>Summary!E19</f>
        <v>2</v>
      </c>
      <c r="F18" s="43">
        <f>Summary!F19</f>
        <v>0</v>
      </c>
      <c r="G18" s="44">
        <f>Summary!G19</f>
        <v>0</v>
      </c>
      <c r="H18" s="118">
        <f>Summary!H19</f>
        <v>5.128205128205128E-2</v>
      </c>
      <c r="I18" s="119"/>
    </row>
    <row r="23" spans="2:11" x14ac:dyDescent="0.35">
      <c r="B23" s="51" t="s">
        <v>58</v>
      </c>
      <c r="C23" s="116" t="s">
        <v>59</v>
      </c>
      <c r="D23" s="116"/>
      <c r="E23" s="116"/>
      <c r="H23" s="51" t="s">
        <v>58</v>
      </c>
      <c r="I23" s="115" t="s">
        <v>60</v>
      </c>
      <c r="J23" s="115"/>
      <c r="K23" s="115"/>
    </row>
    <row r="24" spans="2:11" x14ac:dyDescent="0.35">
      <c r="B24" s="28">
        <f ca="1">IF(C24="","",1)</f>
        <v>1</v>
      </c>
      <c r="C24" s="117" t="str">
        <f ca="1">IF(Formulae!E3="","",Formulae!E3)</f>
        <v>Link Tracking|Internal links</v>
      </c>
      <c r="D24" s="117"/>
      <c r="E24" s="117"/>
      <c r="H24" s="28">
        <f ca="1">IF(I24="","",1)</f>
        <v>1</v>
      </c>
      <c r="I24" s="113" t="str">
        <f ca="1">IF(Formulae!I3="","",Formulae!I3)</f>
        <v>Navigation|Primary Navigation</v>
      </c>
      <c r="J24" s="113"/>
      <c r="K24" s="113"/>
    </row>
    <row r="25" spans="2:11" x14ac:dyDescent="0.35">
      <c r="B25" s="28">
        <f t="shared" ref="B25:B64" ca="1" si="0">IF(C25="","",B24+1)</f>
        <v>2</v>
      </c>
      <c r="C25" s="117" t="str">
        <f ca="1">IF(Formulae!E4="","",Formulae!E4)</f>
        <v>Internal Search|Internal Searches - Null/Zero Search results</v>
      </c>
      <c r="D25" s="117"/>
      <c r="E25" s="117"/>
      <c r="H25" s="28">
        <f ca="1">IF(I25="","",H24+1)</f>
        <v>2</v>
      </c>
      <c r="I25" s="113" t="str">
        <f ca="1">IF(Formulae!I4="","",Formulae!I4)</f>
        <v>Lead Generation|Find a store</v>
      </c>
      <c r="J25" s="113"/>
      <c r="K25" s="113"/>
    </row>
    <row r="26" spans="2:11" x14ac:dyDescent="0.35">
      <c r="B26" s="28">
        <f t="shared" ca="1" si="0"/>
        <v>3</v>
      </c>
      <c r="C26" s="117" t="str">
        <f ca="1">IF(Formulae!E5="","",Formulae!E5)</f>
        <v>Internal Search|Internal Search Terms</v>
      </c>
      <c r="D26" s="117"/>
      <c r="E26" s="117"/>
      <c r="H26" s="28" t="str">
        <f t="shared" ref="H26:H89" ca="1" si="1">IF(I26="","",H25+1)</f>
        <v/>
      </c>
      <c r="I26" s="113" t="str">
        <f ca="1">IF(Formulae!I5="","",Formulae!I5)</f>
        <v/>
      </c>
      <c r="J26" s="113"/>
      <c r="K26" s="113"/>
    </row>
    <row r="27" spans="2:11" x14ac:dyDescent="0.35">
      <c r="B27" s="28">
        <f t="shared" ca="1" si="0"/>
        <v>4</v>
      </c>
      <c r="C27" s="117" t="str">
        <f ca="1">IF(Formulae!E6="","",Formulae!E6)</f>
        <v>Internal Search|Search initiation</v>
      </c>
      <c r="D27" s="117"/>
      <c r="E27" s="117"/>
      <c r="H27" s="28" t="str">
        <f t="shared" ca="1" si="1"/>
        <v/>
      </c>
      <c r="I27" s="113" t="str">
        <f ca="1">IF(Formulae!I6="","",Formulae!I6)</f>
        <v/>
      </c>
      <c r="J27" s="113"/>
      <c r="K27" s="113"/>
    </row>
    <row r="28" spans="2:11" x14ac:dyDescent="0.35">
      <c r="B28" s="28">
        <f t="shared" ca="1" si="0"/>
        <v>5</v>
      </c>
      <c r="C28" s="117" t="str">
        <f ca="1">IF(Formulae!E7="","",Formulae!E7)</f>
        <v>Internal Search|Search completion</v>
      </c>
      <c r="D28" s="117"/>
      <c r="E28" s="117"/>
      <c r="H28" s="28" t="str">
        <f t="shared" ca="1" si="1"/>
        <v/>
      </c>
      <c r="I28" s="113" t="str">
        <f ca="1">IF(Formulae!I7="","",Formulae!I7)</f>
        <v/>
      </c>
      <c r="J28" s="113"/>
      <c r="K28" s="113"/>
    </row>
    <row r="29" spans="2:11" x14ac:dyDescent="0.35">
      <c r="B29" s="28">
        <f t="shared" ca="1" si="0"/>
        <v>6</v>
      </c>
      <c r="C29" s="117" t="str">
        <f ca="1">IF(Formulae!E8="","",Formulae!E8)</f>
        <v>Internal Search|Search result link name</v>
      </c>
      <c r="D29" s="117"/>
      <c r="E29" s="117"/>
      <c r="H29" s="28" t="str">
        <f t="shared" ca="1" si="1"/>
        <v/>
      </c>
      <c r="I29" s="113" t="str">
        <f ca="1">IF(Formulae!I8="","",Formulae!I8)</f>
        <v/>
      </c>
      <c r="J29" s="113"/>
      <c r="K29" s="113"/>
    </row>
    <row r="30" spans="2:11" x14ac:dyDescent="0.35">
      <c r="B30" s="28">
        <f t="shared" ca="1" si="0"/>
        <v>7</v>
      </c>
      <c r="C30" s="117" t="str">
        <f ca="1">IF(Formulae!E9="","",Formulae!E9)</f>
        <v>Form Tracking|Form Start</v>
      </c>
      <c r="D30" s="117"/>
      <c r="E30" s="117"/>
      <c r="H30" s="28" t="str">
        <f t="shared" ca="1" si="1"/>
        <v/>
      </c>
      <c r="I30" s="113" t="str">
        <f ca="1">IF(Formulae!I9="","",Formulae!I9)</f>
        <v/>
      </c>
      <c r="J30" s="113"/>
      <c r="K30" s="113"/>
    </row>
    <row r="31" spans="2:11" x14ac:dyDescent="0.35">
      <c r="B31" s="28">
        <f t="shared" ca="1" si="0"/>
        <v>8</v>
      </c>
      <c r="C31" s="117" t="str">
        <f ca="1">IF(Formulae!E10="","",Formulae!E10)</f>
        <v>Form Tracking|Form Abandonment with last field interacted tracking</v>
      </c>
      <c r="D31" s="117"/>
      <c r="E31" s="117"/>
      <c r="H31" s="28" t="str">
        <f t="shared" ca="1" si="1"/>
        <v/>
      </c>
      <c r="I31" s="113" t="str">
        <f ca="1">IF(Formulae!I10="","",Formulae!I10)</f>
        <v/>
      </c>
      <c r="J31" s="113"/>
      <c r="K31" s="113"/>
    </row>
    <row r="32" spans="2:11" x14ac:dyDescent="0.35">
      <c r="B32" s="28">
        <f t="shared" ca="1" si="0"/>
        <v>9</v>
      </c>
      <c r="C32" s="117" t="str">
        <f ca="1">IF(Formulae!E11="","",Formulae!E11)</f>
        <v>Campaign|Internal Campaigns</v>
      </c>
      <c r="D32" s="117"/>
      <c r="E32" s="117"/>
      <c r="H32" s="28" t="str">
        <f t="shared" ca="1" si="1"/>
        <v/>
      </c>
      <c r="I32" s="113" t="str">
        <f ca="1">IF(Formulae!I11="","",Formulae!I11)</f>
        <v/>
      </c>
      <c r="J32" s="113"/>
      <c r="K32" s="113"/>
    </row>
    <row r="33" spans="2:11" x14ac:dyDescent="0.35">
      <c r="B33" s="28">
        <f t="shared" ca="1" si="0"/>
        <v>10</v>
      </c>
      <c r="C33" s="117" t="str">
        <f ca="1">IF(Formulae!E12="","",Formulae!E12)</f>
        <v>Campaign|External Campaigns</v>
      </c>
      <c r="D33" s="117"/>
      <c r="E33" s="117"/>
      <c r="H33" s="28" t="str">
        <f t="shared" ca="1" si="1"/>
        <v/>
      </c>
      <c r="I33" s="113" t="str">
        <f ca="1">IF(Formulae!I12="","",Formulae!I12)</f>
        <v/>
      </c>
      <c r="J33" s="113"/>
      <c r="K33" s="113"/>
    </row>
    <row r="34" spans="2:11" x14ac:dyDescent="0.35">
      <c r="B34" s="28">
        <f t="shared" ca="1" si="0"/>
        <v>11</v>
      </c>
      <c r="C34" s="117" t="str">
        <f ca="1">IF(Formulae!E13="","",Formulae!E13)</f>
        <v>Hero Banner|Banner Name</v>
      </c>
      <c r="D34" s="117"/>
      <c r="E34" s="117"/>
      <c r="H34" s="28" t="str">
        <f t="shared" ca="1" si="1"/>
        <v/>
      </c>
      <c r="I34" s="113" t="str">
        <f ca="1">IF(Formulae!I13="","",Formulae!I13)</f>
        <v/>
      </c>
      <c r="J34" s="113"/>
      <c r="K34" s="113"/>
    </row>
    <row r="35" spans="2:11" x14ac:dyDescent="0.35">
      <c r="B35" s="28">
        <f t="shared" ca="1" si="0"/>
        <v>12</v>
      </c>
      <c r="C35" s="117" t="str">
        <f ca="1">IF(Formulae!E14="","",Formulae!E14)</f>
        <v>Hero Banner|Banner Position</v>
      </c>
      <c r="D35" s="117"/>
      <c r="E35" s="117"/>
      <c r="H35" s="28" t="str">
        <f t="shared" ca="1" si="1"/>
        <v/>
      </c>
      <c r="I35" s="113" t="str">
        <f ca="1">IF(Formulae!I14="","",Formulae!I14)</f>
        <v/>
      </c>
      <c r="J35" s="113"/>
      <c r="K35" s="113"/>
    </row>
    <row r="36" spans="2:11" x14ac:dyDescent="0.35">
      <c r="B36" s="28">
        <f ca="1">IF(C36="","",B35+1)</f>
        <v>13</v>
      </c>
      <c r="C36" s="117" t="str">
        <f ca="1">IF(Formulae!E15="","",Formulae!E15)</f>
        <v>Hero Banner|Banner Carousal</v>
      </c>
      <c r="D36" s="117"/>
      <c r="E36" s="117"/>
      <c r="H36" s="28" t="str">
        <f t="shared" ca="1" si="1"/>
        <v/>
      </c>
      <c r="I36" s="113" t="str">
        <f ca="1">IF(Formulae!I15="","",Formulae!I15)</f>
        <v/>
      </c>
      <c r="J36" s="113"/>
      <c r="K36" s="113"/>
    </row>
    <row r="37" spans="2:11" x14ac:dyDescent="0.35">
      <c r="B37" s="28">
        <f ca="1">IF(C37="","",B36+1)</f>
        <v>14</v>
      </c>
      <c r="C37" s="117" t="str">
        <f ca="1">IF(Formulae!E16="","",Formulae!E16)</f>
        <v>Hero Banner|Call to Action</v>
      </c>
      <c r="D37" s="117"/>
      <c r="E37" s="117"/>
      <c r="H37" s="28" t="str">
        <f t="shared" ca="1" si="1"/>
        <v/>
      </c>
      <c r="I37" s="113" t="str">
        <f ca="1">IF(Formulae!I16="","",Formulae!I16)</f>
        <v/>
      </c>
      <c r="J37" s="113"/>
      <c r="K37" s="113"/>
    </row>
    <row r="38" spans="2:11" x14ac:dyDescent="0.35">
      <c r="B38" s="28">
        <f t="shared" ca="1" si="0"/>
        <v>15</v>
      </c>
      <c r="C38" s="117" t="str">
        <f ca="1">IF(Formulae!E17="","",Formulae!E17)</f>
        <v>Error|Error message</v>
      </c>
      <c r="D38" s="117"/>
      <c r="E38" s="117"/>
      <c r="H38" s="28" t="str">
        <f t="shared" ca="1" si="1"/>
        <v/>
      </c>
      <c r="I38" s="113" t="str">
        <f ca="1">IF(Formulae!I17="","",Formulae!I17)</f>
        <v/>
      </c>
      <c r="J38" s="113"/>
      <c r="K38" s="113"/>
    </row>
    <row r="39" spans="2:11" x14ac:dyDescent="0.35">
      <c r="B39" s="28" t="str">
        <f t="shared" ca="1" si="0"/>
        <v/>
      </c>
      <c r="C39" s="113" t="str">
        <f ca="1">IF(Formulae!E18="","",Formulae!E18)</f>
        <v/>
      </c>
      <c r="D39" s="113"/>
      <c r="E39" s="113"/>
      <c r="H39" s="28" t="str">
        <f t="shared" ca="1" si="1"/>
        <v/>
      </c>
      <c r="I39" s="113" t="str">
        <f ca="1">IF(Formulae!I18="","",Formulae!I18)</f>
        <v/>
      </c>
      <c r="J39" s="113"/>
      <c r="K39" s="113"/>
    </row>
    <row r="40" spans="2:11" x14ac:dyDescent="0.35">
      <c r="B40" s="28" t="str">
        <f t="shared" ca="1" si="0"/>
        <v/>
      </c>
      <c r="C40" s="113" t="str">
        <f ca="1">IF(Formulae!E19="","",Formulae!E19)</f>
        <v/>
      </c>
      <c r="D40" s="113"/>
      <c r="E40" s="113"/>
      <c r="H40" s="28" t="str">
        <f t="shared" ca="1" si="1"/>
        <v/>
      </c>
      <c r="I40" s="113" t="str">
        <f ca="1">IF(Formulae!I19="","",Formulae!I19)</f>
        <v/>
      </c>
      <c r="J40" s="113"/>
      <c r="K40" s="113"/>
    </row>
    <row r="41" spans="2:11" x14ac:dyDescent="0.35">
      <c r="B41" s="28" t="str">
        <f t="shared" ca="1" si="0"/>
        <v/>
      </c>
      <c r="C41" s="113" t="str">
        <f ca="1">IF(Formulae!E20="","",Formulae!E20)</f>
        <v/>
      </c>
      <c r="D41" s="113"/>
      <c r="E41" s="113"/>
      <c r="H41" s="28" t="str">
        <f t="shared" ca="1" si="1"/>
        <v/>
      </c>
      <c r="I41" s="113" t="str">
        <f ca="1">IF(Formulae!I20="","",Formulae!I20)</f>
        <v/>
      </c>
      <c r="J41" s="113"/>
      <c r="K41" s="113"/>
    </row>
    <row r="42" spans="2:11" x14ac:dyDescent="0.35">
      <c r="B42" s="28" t="str">
        <f t="shared" ca="1" si="0"/>
        <v/>
      </c>
      <c r="C42" s="113" t="str">
        <f ca="1">IF(Formulae!E21="","",Formulae!E21)</f>
        <v/>
      </c>
      <c r="D42" s="113"/>
      <c r="E42" s="113"/>
      <c r="H42" s="28" t="str">
        <f t="shared" ca="1" si="1"/>
        <v/>
      </c>
      <c r="I42" s="113" t="str">
        <f ca="1">IF(Formulae!I21="","",Formulae!I21)</f>
        <v/>
      </c>
      <c r="J42" s="113"/>
      <c r="K42" s="113"/>
    </row>
    <row r="43" spans="2:11" x14ac:dyDescent="0.35">
      <c r="B43" s="28" t="str">
        <f t="shared" ca="1" si="0"/>
        <v/>
      </c>
      <c r="C43" s="113" t="str">
        <f ca="1">IF(Formulae!E22="","",Formulae!E22)</f>
        <v/>
      </c>
      <c r="D43" s="113"/>
      <c r="E43" s="113"/>
      <c r="H43" s="28" t="str">
        <f t="shared" ca="1" si="1"/>
        <v/>
      </c>
      <c r="I43" s="113" t="str">
        <f ca="1">IF(Formulae!I22="","",Formulae!I22)</f>
        <v/>
      </c>
      <c r="J43" s="113"/>
      <c r="K43" s="113"/>
    </row>
    <row r="44" spans="2:11" x14ac:dyDescent="0.35">
      <c r="B44" s="28" t="str">
        <f t="shared" ca="1" si="0"/>
        <v/>
      </c>
      <c r="C44" s="113" t="str">
        <f ca="1">IF(Formulae!E23="","",Formulae!E23)</f>
        <v/>
      </c>
      <c r="D44" s="113"/>
      <c r="E44" s="113"/>
      <c r="H44" s="28" t="str">
        <f t="shared" ca="1" si="1"/>
        <v/>
      </c>
      <c r="I44" s="113" t="str">
        <f ca="1">IF(Formulae!I23="","",Formulae!I23)</f>
        <v/>
      </c>
      <c r="J44" s="113"/>
      <c r="K44" s="113"/>
    </row>
    <row r="45" spans="2:11" x14ac:dyDescent="0.35">
      <c r="B45" s="28" t="str">
        <f t="shared" ca="1" si="0"/>
        <v/>
      </c>
      <c r="C45" s="113" t="str">
        <f ca="1">IF(Formulae!E24="","",Formulae!E24)</f>
        <v/>
      </c>
      <c r="D45" s="113"/>
      <c r="E45" s="113"/>
      <c r="H45" s="28" t="str">
        <f t="shared" ca="1" si="1"/>
        <v/>
      </c>
      <c r="I45" s="113" t="str">
        <f ca="1">IF(Formulae!I24="","",Formulae!I24)</f>
        <v/>
      </c>
      <c r="J45" s="113"/>
      <c r="K45" s="113"/>
    </row>
    <row r="46" spans="2:11" x14ac:dyDescent="0.35">
      <c r="B46" s="28" t="str">
        <f t="shared" ca="1" si="0"/>
        <v/>
      </c>
      <c r="C46" s="113" t="str">
        <f ca="1">IF(Formulae!E25="","",Formulae!E25)</f>
        <v/>
      </c>
      <c r="D46" s="113"/>
      <c r="E46" s="113"/>
      <c r="H46" s="28" t="str">
        <f t="shared" ca="1" si="1"/>
        <v/>
      </c>
      <c r="I46" s="113" t="str">
        <f ca="1">IF(Formulae!I25="","",Formulae!I25)</f>
        <v/>
      </c>
      <c r="J46" s="113"/>
      <c r="K46" s="113"/>
    </row>
    <row r="47" spans="2:11" x14ac:dyDescent="0.35">
      <c r="B47" s="28" t="str">
        <f t="shared" ca="1" si="0"/>
        <v/>
      </c>
      <c r="C47" s="113" t="str">
        <f ca="1">IF(Formulae!E26="","",Formulae!E26)</f>
        <v/>
      </c>
      <c r="D47" s="113"/>
      <c r="E47" s="113"/>
      <c r="H47" s="28" t="str">
        <f t="shared" ca="1" si="1"/>
        <v/>
      </c>
      <c r="I47" s="113" t="str">
        <f ca="1">IF(Formulae!I26="","",Formulae!I26)</f>
        <v/>
      </c>
      <c r="J47" s="113"/>
      <c r="K47" s="113"/>
    </row>
    <row r="48" spans="2:11" x14ac:dyDescent="0.35">
      <c r="B48" s="28" t="str">
        <f t="shared" ca="1" si="0"/>
        <v/>
      </c>
      <c r="C48" s="113" t="str">
        <f ca="1">IF(Formulae!E27="","",Formulae!E27)</f>
        <v/>
      </c>
      <c r="D48" s="113"/>
      <c r="E48" s="113"/>
      <c r="H48" s="28" t="str">
        <f t="shared" ca="1" si="1"/>
        <v/>
      </c>
      <c r="I48" s="113" t="str">
        <f ca="1">IF(Formulae!I27="","",Formulae!I27)</f>
        <v/>
      </c>
      <c r="J48" s="113"/>
      <c r="K48" s="113"/>
    </row>
    <row r="49" spans="2:11" x14ac:dyDescent="0.35">
      <c r="B49" s="28" t="str">
        <f t="shared" ca="1" si="0"/>
        <v/>
      </c>
      <c r="C49" s="113" t="str">
        <f ca="1">IF(Formulae!E28="","",Formulae!E28)</f>
        <v/>
      </c>
      <c r="D49" s="113"/>
      <c r="E49" s="113"/>
      <c r="H49" s="28" t="str">
        <f t="shared" ca="1" si="1"/>
        <v/>
      </c>
      <c r="I49" s="113" t="str">
        <f ca="1">IF(Formulae!I28="","",Formulae!I28)</f>
        <v/>
      </c>
      <c r="J49" s="113"/>
      <c r="K49" s="113"/>
    </row>
    <row r="50" spans="2:11" x14ac:dyDescent="0.35">
      <c r="B50" s="28" t="str">
        <f t="shared" ca="1" si="0"/>
        <v/>
      </c>
      <c r="C50" s="113" t="str">
        <f ca="1">IF(Formulae!E29="","",Formulae!E29)</f>
        <v/>
      </c>
      <c r="D50" s="113"/>
      <c r="E50" s="113"/>
      <c r="H50" s="28" t="str">
        <f t="shared" ca="1" si="1"/>
        <v/>
      </c>
      <c r="I50" s="113" t="str">
        <f ca="1">IF(Formulae!I29="","",Formulae!I29)</f>
        <v/>
      </c>
      <c r="J50" s="113"/>
      <c r="K50" s="113"/>
    </row>
    <row r="51" spans="2:11" x14ac:dyDescent="0.35">
      <c r="B51" s="28" t="str">
        <f t="shared" ca="1" si="0"/>
        <v/>
      </c>
      <c r="C51" s="113" t="str">
        <f ca="1">IF(Formulae!E30="","",Formulae!E30)</f>
        <v/>
      </c>
      <c r="D51" s="113"/>
      <c r="E51" s="113"/>
      <c r="H51" s="28" t="str">
        <f t="shared" ca="1" si="1"/>
        <v/>
      </c>
      <c r="I51" s="113" t="str">
        <f ca="1">IF(Formulae!I30="","",Formulae!I30)</f>
        <v/>
      </c>
      <c r="J51" s="113"/>
      <c r="K51" s="113"/>
    </row>
    <row r="52" spans="2:11" x14ac:dyDescent="0.35">
      <c r="B52" s="28" t="str">
        <f t="shared" ca="1" si="0"/>
        <v/>
      </c>
      <c r="C52" s="113" t="str">
        <f ca="1">IF(Formulae!E31="","",Formulae!E31)</f>
        <v/>
      </c>
      <c r="D52" s="113"/>
      <c r="E52" s="113"/>
      <c r="H52" s="28" t="str">
        <f t="shared" ca="1" si="1"/>
        <v/>
      </c>
      <c r="I52" s="113" t="str">
        <f ca="1">IF(Formulae!I31="","",Formulae!I31)</f>
        <v/>
      </c>
      <c r="J52" s="113"/>
      <c r="K52" s="113"/>
    </row>
    <row r="53" spans="2:11" x14ac:dyDescent="0.35">
      <c r="B53" s="28" t="str">
        <f t="shared" ca="1" si="0"/>
        <v/>
      </c>
      <c r="C53" s="113" t="str">
        <f ca="1">IF(Formulae!E32="","",Formulae!E32)</f>
        <v/>
      </c>
      <c r="D53" s="113"/>
      <c r="E53" s="113"/>
      <c r="H53" s="59"/>
      <c r="I53" s="113" t="str">
        <f ca="1">IF(Formulae!I32="","",Formulae!I32)</f>
        <v/>
      </c>
      <c r="J53" s="113"/>
      <c r="K53" s="113"/>
    </row>
    <row r="54" spans="2:11" x14ac:dyDescent="0.35">
      <c r="B54" s="28" t="str">
        <f t="shared" ca="1" si="0"/>
        <v/>
      </c>
      <c r="C54" s="113" t="str">
        <f ca="1">IF(Formulae!E33="","",Formulae!E33)</f>
        <v/>
      </c>
      <c r="D54" s="113"/>
      <c r="E54" s="113"/>
      <c r="H54" s="28" t="str">
        <f ca="1">IF(I54="","",H53+1)</f>
        <v/>
      </c>
      <c r="I54" s="113" t="str">
        <f ca="1">IF(Formulae!I33="","",Formulae!I33)</f>
        <v/>
      </c>
      <c r="J54" s="113"/>
      <c r="K54" s="113"/>
    </row>
    <row r="55" spans="2:11" x14ac:dyDescent="0.35">
      <c r="B55" s="28" t="str">
        <f t="shared" ca="1" si="0"/>
        <v/>
      </c>
      <c r="C55" s="113" t="str">
        <f ca="1">IF(Formulae!E34="","",Formulae!E34)</f>
        <v/>
      </c>
      <c r="D55" s="113"/>
      <c r="E55" s="113"/>
      <c r="H55" s="28" t="str">
        <f t="shared" ca="1" si="1"/>
        <v/>
      </c>
      <c r="I55" s="113" t="str">
        <f ca="1">IF(Formulae!I34="","",Formulae!I34)</f>
        <v/>
      </c>
      <c r="J55" s="113"/>
      <c r="K55" s="113"/>
    </row>
    <row r="56" spans="2:11" x14ac:dyDescent="0.35">
      <c r="B56" s="28" t="str">
        <f t="shared" ca="1" si="0"/>
        <v/>
      </c>
      <c r="C56" s="113" t="str">
        <f ca="1">IF(Formulae!E35="","",Formulae!E35)</f>
        <v/>
      </c>
      <c r="D56" s="113"/>
      <c r="E56" s="113"/>
      <c r="H56" s="28" t="str">
        <f t="shared" ca="1" si="1"/>
        <v/>
      </c>
      <c r="I56" s="113" t="str">
        <f ca="1">IF(Formulae!I35="","",Formulae!I35)</f>
        <v/>
      </c>
      <c r="J56" s="113"/>
      <c r="K56" s="113"/>
    </row>
    <row r="57" spans="2:11" x14ac:dyDescent="0.35">
      <c r="B57" s="28" t="str">
        <f t="shared" ca="1" si="0"/>
        <v/>
      </c>
      <c r="C57" s="113" t="str">
        <f ca="1">IF(Formulae!E36="","",Formulae!E36)</f>
        <v/>
      </c>
      <c r="D57" s="113"/>
      <c r="E57" s="113"/>
      <c r="H57" s="28" t="str">
        <f t="shared" ca="1" si="1"/>
        <v/>
      </c>
      <c r="I57" s="113" t="str">
        <f ca="1">IF(Formulae!I36="","",Formulae!I36)</f>
        <v/>
      </c>
      <c r="J57" s="113"/>
      <c r="K57" s="113"/>
    </row>
    <row r="58" spans="2:11" x14ac:dyDescent="0.35">
      <c r="B58" s="28" t="str">
        <f t="shared" ca="1" si="0"/>
        <v/>
      </c>
      <c r="C58" s="113" t="str">
        <f ca="1">IF(Formulae!E37="","",Formulae!E37)</f>
        <v/>
      </c>
      <c r="D58" s="113"/>
      <c r="E58" s="113"/>
      <c r="H58" s="28" t="str">
        <f t="shared" ca="1" si="1"/>
        <v/>
      </c>
      <c r="I58" s="113" t="str">
        <f ca="1">IF(Formulae!I37="","",Formulae!I37)</f>
        <v/>
      </c>
      <c r="J58" s="113"/>
      <c r="K58" s="113"/>
    </row>
    <row r="59" spans="2:11" x14ac:dyDescent="0.35">
      <c r="B59" s="28" t="str">
        <f t="shared" ca="1" si="0"/>
        <v/>
      </c>
      <c r="C59" s="113" t="str">
        <f ca="1">IF(Formulae!E38="","",Formulae!E38)</f>
        <v/>
      </c>
      <c r="D59" s="113"/>
      <c r="E59" s="113"/>
      <c r="H59" s="28" t="str">
        <f t="shared" ca="1" si="1"/>
        <v/>
      </c>
      <c r="I59" s="113" t="str">
        <f ca="1">IF(Formulae!I38="","",Formulae!I38)</f>
        <v/>
      </c>
      <c r="J59" s="113"/>
      <c r="K59" s="113"/>
    </row>
    <row r="60" spans="2:11" x14ac:dyDescent="0.35">
      <c r="B60" s="28" t="str">
        <f t="shared" ca="1" si="0"/>
        <v/>
      </c>
      <c r="C60" s="113" t="str">
        <f ca="1">IF(Formulae!E39="","",Formulae!E39)</f>
        <v/>
      </c>
      <c r="D60" s="113"/>
      <c r="E60" s="113"/>
      <c r="H60" s="28" t="str">
        <f t="shared" ca="1" si="1"/>
        <v/>
      </c>
      <c r="I60" s="113" t="str">
        <f ca="1">IF(Formulae!I39="","",Formulae!I39)</f>
        <v/>
      </c>
      <c r="J60" s="113"/>
      <c r="K60" s="113"/>
    </row>
    <row r="61" spans="2:11" x14ac:dyDescent="0.35">
      <c r="B61" s="28" t="str">
        <f t="shared" ca="1" si="0"/>
        <v/>
      </c>
      <c r="C61" s="113" t="str">
        <f ca="1">IF(Formulae!E40="","",Formulae!E40)</f>
        <v/>
      </c>
      <c r="D61" s="113"/>
      <c r="E61" s="113"/>
      <c r="H61" s="28" t="str">
        <f t="shared" ca="1" si="1"/>
        <v/>
      </c>
      <c r="I61" s="113" t="str">
        <f ca="1">IF(Formulae!I40="","",Formulae!I40)</f>
        <v/>
      </c>
      <c r="J61" s="113"/>
      <c r="K61" s="113"/>
    </row>
    <row r="62" spans="2:11" x14ac:dyDescent="0.35">
      <c r="B62" s="28" t="str">
        <f t="shared" ca="1" si="0"/>
        <v/>
      </c>
      <c r="C62" s="113" t="str">
        <f ca="1">IF(Formulae!E41="","",Formulae!E41)</f>
        <v/>
      </c>
      <c r="D62" s="113"/>
      <c r="E62" s="113"/>
      <c r="H62" s="28" t="str">
        <f t="shared" ca="1" si="1"/>
        <v/>
      </c>
      <c r="I62" s="113" t="str">
        <f ca="1">IF(Formulae!I41="","",Formulae!I41)</f>
        <v/>
      </c>
      <c r="J62" s="113"/>
      <c r="K62" s="113"/>
    </row>
    <row r="63" spans="2:11" x14ac:dyDescent="0.35">
      <c r="B63" s="28" t="str">
        <f t="shared" ca="1" si="0"/>
        <v/>
      </c>
      <c r="C63" s="113" t="str">
        <f ca="1">IF(Formulae!E42="","",Formulae!E42)</f>
        <v/>
      </c>
      <c r="D63" s="113"/>
      <c r="E63" s="113"/>
      <c r="H63" s="28" t="str">
        <f t="shared" ca="1" si="1"/>
        <v/>
      </c>
      <c r="I63" s="113" t="str">
        <f ca="1">IF(Formulae!I42="","",Formulae!I42)</f>
        <v/>
      </c>
      <c r="J63" s="113"/>
      <c r="K63" s="113"/>
    </row>
    <row r="64" spans="2:11" x14ac:dyDescent="0.35">
      <c r="B64" s="28" t="str">
        <f t="shared" ca="1" si="0"/>
        <v/>
      </c>
      <c r="C64" s="113" t="str">
        <f ca="1">IF(Formulae!E43="","",Formulae!E43)</f>
        <v/>
      </c>
      <c r="D64" s="113"/>
      <c r="E64" s="113"/>
      <c r="H64" s="28" t="str">
        <f t="shared" ca="1" si="1"/>
        <v/>
      </c>
      <c r="I64" s="113" t="str">
        <f ca="1">IF(Formulae!I43="","",Formulae!I43)</f>
        <v/>
      </c>
      <c r="J64" s="113"/>
      <c r="K64" s="113"/>
    </row>
    <row r="65" spans="8:11" x14ac:dyDescent="0.35">
      <c r="H65" s="28" t="str">
        <f t="shared" ca="1" si="1"/>
        <v/>
      </c>
      <c r="I65" s="113" t="str">
        <f ca="1">IF(Formulae!I44="","",Formulae!I44)</f>
        <v/>
      </c>
      <c r="J65" s="113"/>
      <c r="K65" s="113"/>
    </row>
    <row r="66" spans="8:11" x14ac:dyDescent="0.35">
      <c r="H66" s="28" t="str">
        <f t="shared" ca="1" si="1"/>
        <v/>
      </c>
      <c r="I66" s="113" t="str">
        <f ca="1">IF(Formulae!I45="","",Formulae!I45)</f>
        <v/>
      </c>
      <c r="J66" s="113"/>
      <c r="K66" s="113"/>
    </row>
    <row r="67" spans="8:11" x14ac:dyDescent="0.35">
      <c r="H67" s="28" t="str">
        <f t="shared" ca="1" si="1"/>
        <v/>
      </c>
      <c r="I67" s="113" t="str">
        <f ca="1">IF(Formulae!I46="","",Formulae!I46)</f>
        <v/>
      </c>
      <c r="J67" s="113"/>
      <c r="K67" s="113"/>
    </row>
    <row r="68" spans="8:11" x14ac:dyDescent="0.35">
      <c r="H68" s="114"/>
      <c r="I68" s="114"/>
      <c r="J68" s="114"/>
      <c r="K68" s="114"/>
    </row>
    <row r="69" spans="8:11" x14ac:dyDescent="0.35">
      <c r="H69" s="114" t="str">
        <f t="shared" ca="1" si="1"/>
        <v/>
      </c>
      <c r="I69" s="114" t="str">
        <f ca="1">IF(Formulae!I48="","",Formulae!I48)</f>
        <v/>
      </c>
      <c r="J69" s="114"/>
      <c r="K69" s="114"/>
    </row>
    <row r="70" spans="8:11" x14ac:dyDescent="0.35">
      <c r="H70" s="28" t="str">
        <f t="shared" ca="1" si="1"/>
        <v/>
      </c>
      <c r="I70" s="49" t="str">
        <f ca="1">IF(Formulae!I49="","",Formulae!I49)</f>
        <v/>
      </c>
      <c r="J70" s="49"/>
      <c r="K70" s="49"/>
    </row>
    <row r="71" spans="8:11" x14ac:dyDescent="0.35">
      <c r="H71" s="28" t="str">
        <f t="shared" ca="1" si="1"/>
        <v/>
      </c>
      <c r="I71" s="49" t="str">
        <f ca="1">IF(Formulae!I50="","",Formulae!I50)</f>
        <v/>
      </c>
      <c r="J71" s="49"/>
      <c r="K71" s="49"/>
    </row>
    <row r="72" spans="8:11" x14ac:dyDescent="0.35">
      <c r="H72" s="28" t="str">
        <f t="shared" ca="1" si="1"/>
        <v/>
      </c>
      <c r="I72" s="49" t="str">
        <f ca="1">IF(Formulae!I51="","",Formulae!I51)</f>
        <v/>
      </c>
      <c r="J72" s="49"/>
      <c r="K72" s="49"/>
    </row>
    <row r="73" spans="8:11" x14ac:dyDescent="0.35">
      <c r="H73" s="28" t="str">
        <f t="shared" ca="1" si="1"/>
        <v/>
      </c>
      <c r="I73" s="49" t="str">
        <f ca="1">IF(Formulae!I52="","",Formulae!I52)</f>
        <v/>
      </c>
      <c r="J73" s="49"/>
      <c r="K73" s="49"/>
    </row>
    <row r="74" spans="8:11" x14ac:dyDescent="0.35">
      <c r="H74" s="28" t="str">
        <f t="shared" ca="1" si="1"/>
        <v/>
      </c>
      <c r="I74" s="49" t="str">
        <f ca="1">IF(Formulae!I53="","",Formulae!I53)</f>
        <v/>
      </c>
      <c r="J74" s="49"/>
      <c r="K74" s="49"/>
    </row>
    <row r="75" spans="8:11" x14ac:dyDescent="0.35">
      <c r="H75" s="28" t="str">
        <f t="shared" ca="1" si="1"/>
        <v/>
      </c>
      <c r="I75" s="49" t="str">
        <f ca="1">IF(Formulae!I54="","",Formulae!I54)</f>
        <v/>
      </c>
      <c r="J75" s="49"/>
      <c r="K75" s="49"/>
    </row>
    <row r="76" spans="8:11" x14ac:dyDescent="0.35">
      <c r="H76" s="28" t="str">
        <f t="shared" ca="1" si="1"/>
        <v/>
      </c>
      <c r="I76" s="49" t="str">
        <f ca="1">IF(Formulae!I55="","",Formulae!I55)</f>
        <v/>
      </c>
      <c r="J76" s="49"/>
      <c r="K76" s="49"/>
    </row>
    <row r="77" spans="8:11" x14ac:dyDescent="0.35">
      <c r="H77" s="28" t="str">
        <f t="shared" ca="1" si="1"/>
        <v/>
      </c>
      <c r="I77" s="49" t="str">
        <f ca="1">IF(Formulae!I56="","",Formulae!I56)</f>
        <v/>
      </c>
      <c r="J77" s="49"/>
      <c r="K77" s="49"/>
    </row>
    <row r="78" spans="8:11" x14ac:dyDescent="0.35">
      <c r="H78" s="28" t="str">
        <f t="shared" ca="1" si="1"/>
        <v/>
      </c>
      <c r="I78" s="113" t="str">
        <f ca="1">IF(Formulae!I57="","",Formulae!I57)</f>
        <v/>
      </c>
      <c r="J78" s="113"/>
      <c r="K78" s="113"/>
    </row>
    <row r="79" spans="8:11" x14ac:dyDescent="0.35">
      <c r="H79" s="28" t="str">
        <f t="shared" ca="1" si="1"/>
        <v/>
      </c>
      <c r="I79" s="113" t="str">
        <f ca="1">IF(Formulae!I58="","",Formulae!I58)</f>
        <v/>
      </c>
      <c r="J79" s="113"/>
      <c r="K79" s="113"/>
    </row>
    <row r="80" spans="8:11" x14ac:dyDescent="0.35">
      <c r="H80" s="28" t="str">
        <f t="shared" ca="1" si="1"/>
        <v/>
      </c>
      <c r="I80" s="113" t="str">
        <f ca="1">IF(Formulae!I59="","",Formulae!I59)</f>
        <v/>
      </c>
      <c r="J80" s="113"/>
      <c r="K80" s="113"/>
    </row>
    <row r="81" spans="8:11" x14ac:dyDescent="0.35">
      <c r="H81" s="28" t="str">
        <f t="shared" ca="1" si="1"/>
        <v/>
      </c>
      <c r="I81" s="113" t="str">
        <f ca="1">IF(Formulae!I60="","",Formulae!I60)</f>
        <v/>
      </c>
      <c r="J81" s="113"/>
      <c r="K81" s="113"/>
    </row>
    <row r="82" spans="8:11" x14ac:dyDescent="0.35">
      <c r="H82" s="28" t="str">
        <f t="shared" ca="1" si="1"/>
        <v/>
      </c>
      <c r="I82" s="113" t="str">
        <f ca="1">IF(Formulae!I61="","",Formulae!I61)</f>
        <v/>
      </c>
      <c r="J82" s="113"/>
      <c r="K82" s="113"/>
    </row>
    <row r="83" spans="8:11" x14ac:dyDescent="0.35">
      <c r="H83" s="28" t="str">
        <f t="shared" ca="1" si="1"/>
        <v/>
      </c>
      <c r="I83" s="113" t="str">
        <f ca="1">IF(Formulae!I62="","",Formulae!I62)</f>
        <v/>
      </c>
      <c r="J83" s="113"/>
      <c r="K83" s="113"/>
    </row>
    <row r="84" spans="8:11" x14ac:dyDescent="0.35">
      <c r="H84" s="28" t="str">
        <f t="shared" ca="1" si="1"/>
        <v/>
      </c>
      <c r="I84" s="113" t="str">
        <f ca="1">IF(Formulae!I63="","",Formulae!I63)</f>
        <v/>
      </c>
      <c r="J84" s="113"/>
      <c r="K84" s="113"/>
    </row>
    <row r="85" spans="8:11" x14ac:dyDescent="0.35">
      <c r="H85" s="28" t="str">
        <f t="shared" ca="1" si="1"/>
        <v/>
      </c>
      <c r="I85" s="113" t="str">
        <f ca="1">IF(Formulae!I64="","",Formulae!I64)</f>
        <v/>
      </c>
      <c r="J85" s="113"/>
      <c r="K85" s="113"/>
    </row>
    <row r="86" spans="8:11" x14ac:dyDescent="0.35">
      <c r="H86" s="28" t="str">
        <f t="shared" ca="1" si="1"/>
        <v/>
      </c>
      <c r="I86" s="113" t="str">
        <f ca="1">IF(Formulae!I65="","",Formulae!I65)</f>
        <v/>
      </c>
      <c r="J86" s="113"/>
      <c r="K86" s="113"/>
    </row>
    <row r="87" spans="8:11" x14ac:dyDescent="0.35">
      <c r="H87" s="28" t="str">
        <f t="shared" ca="1" si="1"/>
        <v/>
      </c>
      <c r="I87" s="113" t="str">
        <f ca="1">IF(Formulae!I66="","",Formulae!I66)</f>
        <v/>
      </c>
      <c r="J87" s="113"/>
      <c r="K87" s="113"/>
    </row>
    <row r="88" spans="8:11" x14ac:dyDescent="0.35">
      <c r="H88" s="28" t="str">
        <f t="shared" ca="1" si="1"/>
        <v/>
      </c>
      <c r="I88" s="113" t="str">
        <f ca="1">IF(Formulae!I67="","",Formulae!I67)</f>
        <v/>
      </c>
      <c r="J88" s="113"/>
      <c r="K88" s="113"/>
    </row>
    <row r="89" spans="8:11" x14ac:dyDescent="0.35">
      <c r="H89" s="28" t="str">
        <f t="shared" ca="1" si="1"/>
        <v/>
      </c>
      <c r="I89" s="113" t="str">
        <f ca="1">IF(Formulae!I68="","",Formulae!I68)</f>
        <v/>
      </c>
      <c r="J89" s="113"/>
      <c r="K89" s="113"/>
    </row>
    <row r="90" spans="8:11" x14ac:dyDescent="0.35">
      <c r="H90" s="28" t="str">
        <f t="shared" ref="H90:H153" ca="1" si="2">IF(I90="","",H89+1)</f>
        <v/>
      </c>
      <c r="I90" s="113" t="str">
        <f ca="1">IF(Formulae!I69="","",Formulae!I69)</f>
        <v/>
      </c>
      <c r="J90" s="113"/>
      <c r="K90" s="113"/>
    </row>
    <row r="91" spans="8:11" x14ac:dyDescent="0.35">
      <c r="H91" s="28" t="str">
        <f t="shared" ca="1" si="2"/>
        <v/>
      </c>
      <c r="I91" s="113" t="str">
        <f ca="1">IF(Formulae!I70="","",Formulae!I70)</f>
        <v/>
      </c>
      <c r="J91" s="113"/>
      <c r="K91" s="113"/>
    </row>
    <row r="92" spans="8:11" x14ac:dyDescent="0.35">
      <c r="H92" s="28" t="str">
        <f t="shared" ca="1" si="2"/>
        <v/>
      </c>
      <c r="I92" s="113" t="str">
        <f ca="1">IF(Formulae!I71="","",Formulae!I71)</f>
        <v/>
      </c>
      <c r="J92" s="113"/>
      <c r="K92" s="113"/>
    </row>
    <row r="93" spans="8:11" x14ac:dyDescent="0.35">
      <c r="H93" s="28" t="str">
        <f t="shared" ca="1" si="2"/>
        <v/>
      </c>
      <c r="I93" s="113" t="str">
        <f ca="1">IF(Formulae!I72="","",Formulae!I72)</f>
        <v/>
      </c>
      <c r="J93" s="113"/>
      <c r="K93" s="113"/>
    </row>
    <row r="94" spans="8:11" x14ac:dyDescent="0.35">
      <c r="H94" s="28" t="str">
        <f t="shared" ca="1" si="2"/>
        <v/>
      </c>
      <c r="I94" s="113" t="str">
        <f ca="1">IF(Formulae!I73="","",Formulae!I73)</f>
        <v/>
      </c>
      <c r="J94" s="113"/>
      <c r="K94" s="113"/>
    </row>
    <row r="95" spans="8:11" x14ac:dyDescent="0.35">
      <c r="H95" s="28" t="str">
        <f t="shared" ca="1" si="2"/>
        <v/>
      </c>
      <c r="I95" s="113" t="str">
        <f ca="1">IF(Formulae!I74="","",Formulae!I74)</f>
        <v/>
      </c>
      <c r="J95" s="113"/>
      <c r="K95" s="113"/>
    </row>
    <row r="96" spans="8:11" x14ac:dyDescent="0.35">
      <c r="H96" s="28" t="str">
        <f t="shared" ca="1" si="2"/>
        <v/>
      </c>
      <c r="I96" s="113" t="str">
        <f ca="1">IF(Formulae!I75="","",Formulae!I75)</f>
        <v/>
      </c>
      <c r="J96" s="113"/>
      <c r="K96" s="113"/>
    </row>
    <row r="97" spans="8:11" x14ac:dyDescent="0.35">
      <c r="H97" s="28" t="str">
        <f t="shared" ca="1" si="2"/>
        <v/>
      </c>
      <c r="I97" s="113" t="str">
        <f ca="1">IF(Formulae!I76="","",Formulae!I76)</f>
        <v/>
      </c>
      <c r="J97" s="113"/>
      <c r="K97" s="113"/>
    </row>
    <row r="98" spans="8:11" x14ac:dyDescent="0.35">
      <c r="H98" s="28" t="str">
        <f t="shared" ca="1" si="2"/>
        <v/>
      </c>
      <c r="I98" s="113" t="str">
        <f ca="1">IF(Formulae!I77="","",Formulae!I77)</f>
        <v/>
      </c>
      <c r="J98" s="113"/>
      <c r="K98" s="113"/>
    </row>
    <row r="99" spans="8:11" x14ac:dyDescent="0.35">
      <c r="H99" s="28" t="str">
        <f t="shared" ca="1" si="2"/>
        <v/>
      </c>
      <c r="I99" s="113" t="str">
        <f ca="1">IF(Formulae!I78="","",Formulae!I78)</f>
        <v/>
      </c>
      <c r="J99" s="113"/>
      <c r="K99" s="113"/>
    </row>
    <row r="100" spans="8:11" x14ac:dyDescent="0.35">
      <c r="H100" s="28" t="str">
        <f t="shared" ca="1" si="2"/>
        <v/>
      </c>
      <c r="I100" s="113" t="str">
        <f ca="1">IF(Formulae!I79="","",Formulae!I79)</f>
        <v/>
      </c>
      <c r="J100" s="113"/>
      <c r="K100" s="113"/>
    </row>
    <row r="101" spans="8:11" x14ac:dyDescent="0.35">
      <c r="H101" s="28" t="str">
        <f t="shared" ca="1" si="2"/>
        <v/>
      </c>
      <c r="I101" s="113" t="str">
        <f ca="1">IF(Formulae!I80="","",Formulae!I80)</f>
        <v/>
      </c>
      <c r="J101" s="113"/>
      <c r="K101" s="113"/>
    </row>
    <row r="102" spans="8:11" x14ac:dyDescent="0.35">
      <c r="H102" s="28" t="str">
        <f t="shared" ca="1" si="2"/>
        <v/>
      </c>
      <c r="I102" s="113" t="str">
        <f ca="1">IF(Formulae!I81="","",Formulae!I81)</f>
        <v/>
      </c>
      <c r="J102" s="113"/>
      <c r="K102" s="113"/>
    </row>
    <row r="103" spans="8:11" x14ac:dyDescent="0.35">
      <c r="H103" s="28" t="str">
        <f t="shared" ca="1" si="2"/>
        <v/>
      </c>
      <c r="I103" s="113" t="str">
        <f ca="1">IF(Formulae!I82="","",Formulae!I82)</f>
        <v/>
      </c>
      <c r="J103" s="113"/>
      <c r="K103" s="113"/>
    </row>
    <row r="104" spans="8:11" x14ac:dyDescent="0.35">
      <c r="H104" s="28" t="str">
        <f t="shared" ca="1" si="2"/>
        <v/>
      </c>
      <c r="I104" s="113" t="str">
        <f ca="1">IF(Formulae!I83="","",Formulae!I83)</f>
        <v/>
      </c>
      <c r="J104" s="113"/>
      <c r="K104" s="113"/>
    </row>
    <row r="105" spans="8:11" x14ac:dyDescent="0.35">
      <c r="H105" s="28" t="str">
        <f t="shared" ca="1" si="2"/>
        <v/>
      </c>
      <c r="I105" s="113" t="str">
        <f ca="1">IF(Formulae!I84="","",Formulae!I84)</f>
        <v/>
      </c>
      <c r="J105" s="113"/>
      <c r="K105" s="113"/>
    </row>
    <row r="106" spans="8:11" x14ac:dyDescent="0.35">
      <c r="H106" s="28" t="str">
        <f t="shared" ca="1" si="2"/>
        <v/>
      </c>
      <c r="I106" s="113" t="str">
        <f ca="1">IF(Formulae!I85="","",Formulae!I85)</f>
        <v/>
      </c>
      <c r="J106" s="113"/>
      <c r="K106" s="113"/>
    </row>
    <row r="107" spans="8:11" x14ac:dyDescent="0.35">
      <c r="H107" s="28" t="str">
        <f t="shared" ca="1" si="2"/>
        <v/>
      </c>
      <c r="I107" s="113" t="str">
        <f ca="1">IF(Formulae!I86="","",Formulae!I86)</f>
        <v/>
      </c>
      <c r="J107" s="113"/>
      <c r="K107" s="113"/>
    </row>
    <row r="108" spans="8:11" x14ac:dyDescent="0.35">
      <c r="H108" s="28" t="str">
        <f t="shared" ca="1" si="2"/>
        <v/>
      </c>
      <c r="I108" s="113" t="str">
        <f ca="1">IF(Formulae!I87="","",Formulae!I87)</f>
        <v/>
      </c>
      <c r="J108" s="113"/>
      <c r="K108" s="113"/>
    </row>
    <row r="109" spans="8:11" x14ac:dyDescent="0.35">
      <c r="H109" s="28" t="str">
        <f t="shared" ca="1" si="2"/>
        <v/>
      </c>
      <c r="I109" s="113" t="str">
        <f ca="1">IF(Formulae!I88="","",Formulae!I88)</f>
        <v/>
      </c>
      <c r="J109" s="113"/>
      <c r="K109" s="113"/>
    </row>
    <row r="110" spans="8:11" x14ac:dyDescent="0.35">
      <c r="H110" s="28" t="str">
        <f t="shared" ca="1" si="2"/>
        <v/>
      </c>
      <c r="I110" s="113" t="str">
        <f ca="1">IF(Formulae!I89="","",Formulae!I89)</f>
        <v/>
      </c>
      <c r="J110" s="113"/>
      <c r="K110" s="113"/>
    </row>
    <row r="111" spans="8:11" x14ac:dyDescent="0.35">
      <c r="H111" s="28" t="str">
        <f t="shared" ca="1" si="2"/>
        <v/>
      </c>
      <c r="I111" s="113" t="str">
        <f ca="1">IF(Formulae!I90="","",Formulae!I90)</f>
        <v/>
      </c>
      <c r="J111" s="113"/>
      <c r="K111" s="113"/>
    </row>
    <row r="112" spans="8:11" x14ac:dyDescent="0.35">
      <c r="H112" s="28" t="str">
        <f t="shared" ca="1" si="2"/>
        <v/>
      </c>
      <c r="I112" s="113" t="str">
        <f ca="1">IF(Formulae!I91="","",Formulae!I91)</f>
        <v/>
      </c>
      <c r="J112" s="113"/>
      <c r="K112" s="113"/>
    </row>
    <row r="113" spans="8:11" x14ac:dyDescent="0.35">
      <c r="H113" s="28" t="str">
        <f t="shared" ca="1" si="2"/>
        <v/>
      </c>
      <c r="I113" s="113" t="str">
        <f ca="1">IF(Formulae!I92="","",Formulae!I92)</f>
        <v/>
      </c>
      <c r="J113" s="113"/>
      <c r="K113" s="113"/>
    </row>
    <row r="114" spans="8:11" x14ac:dyDescent="0.35">
      <c r="H114" s="28" t="str">
        <f t="shared" ca="1" si="2"/>
        <v/>
      </c>
      <c r="I114" s="113" t="str">
        <f ca="1">IF(Formulae!I93="","",Formulae!I93)</f>
        <v/>
      </c>
      <c r="J114" s="113"/>
      <c r="K114" s="113"/>
    </row>
    <row r="115" spans="8:11" x14ac:dyDescent="0.35">
      <c r="H115" s="28" t="str">
        <f t="shared" ca="1" si="2"/>
        <v/>
      </c>
      <c r="I115" s="113" t="str">
        <f ca="1">IF(Formulae!I94="","",Formulae!I94)</f>
        <v/>
      </c>
      <c r="J115" s="113"/>
      <c r="K115" s="113"/>
    </row>
    <row r="116" spans="8:11" x14ac:dyDescent="0.35">
      <c r="H116" s="28" t="str">
        <f t="shared" ca="1" si="2"/>
        <v/>
      </c>
      <c r="I116" s="113" t="str">
        <f ca="1">IF(Formulae!I95="","",Formulae!I95)</f>
        <v/>
      </c>
      <c r="J116" s="113"/>
      <c r="K116" s="113"/>
    </row>
    <row r="117" spans="8:11" x14ac:dyDescent="0.35">
      <c r="H117" s="28" t="str">
        <f t="shared" ca="1" si="2"/>
        <v/>
      </c>
      <c r="I117" s="113" t="str">
        <f ca="1">IF(Formulae!I96="","",Formulae!I96)</f>
        <v/>
      </c>
      <c r="J117" s="113"/>
      <c r="K117" s="113"/>
    </row>
    <row r="118" spans="8:11" x14ac:dyDescent="0.35">
      <c r="H118" s="28" t="str">
        <f t="shared" ca="1" si="2"/>
        <v/>
      </c>
      <c r="I118" s="113" t="str">
        <f ca="1">IF(Formulae!I97="","",Formulae!I97)</f>
        <v/>
      </c>
      <c r="J118" s="113"/>
      <c r="K118" s="113"/>
    </row>
    <row r="119" spans="8:11" x14ac:dyDescent="0.35">
      <c r="H119" s="28" t="str">
        <f t="shared" ca="1" si="2"/>
        <v/>
      </c>
      <c r="I119" s="113" t="str">
        <f ca="1">IF(Formulae!I98="","",Formulae!I98)</f>
        <v/>
      </c>
      <c r="J119" s="113"/>
      <c r="K119" s="113"/>
    </row>
    <row r="120" spans="8:11" x14ac:dyDescent="0.35">
      <c r="H120" s="28" t="str">
        <f t="shared" ca="1" si="2"/>
        <v/>
      </c>
      <c r="I120" s="113" t="str">
        <f ca="1">IF(Formulae!I99="","",Formulae!I99)</f>
        <v/>
      </c>
      <c r="J120" s="113"/>
      <c r="K120" s="113"/>
    </row>
    <row r="121" spans="8:11" x14ac:dyDescent="0.35">
      <c r="H121" s="28" t="str">
        <f t="shared" ca="1" si="2"/>
        <v/>
      </c>
      <c r="I121" s="113" t="str">
        <f ca="1">IF(Formulae!I100="","",Formulae!I100)</f>
        <v/>
      </c>
      <c r="J121" s="113"/>
      <c r="K121" s="113"/>
    </row>
    <row r="122" spans="8:11" x14ac:dyDescent="0.35">
      <c r="H122" s="28" t="str">
        <f t="shared" ca="1" si="2"/>
        <v/>
      </c>
      <c r="I122" s="113" t="str">
        <f ca="1">IF(Formulae!I101="","",Formulae!I101)</f>
        <v/>
      </c>
      <c r="J122" s="113"/>
      <c r="K122" s="113"/>
    </row>
    <row r="123" spans="8:11" x14ac:dyDescent="0.35">
      <c r="H123" s="28" t="str">
        <f t="shared" ca="1" si="2"/>
        <v/>
      </c>
      <c r="I123" s="113" t="str">
        <f ca="1">IF(Formulae!I102="","",Formulae!I102)</f>
        <v/>
      </c>
      <c r="J123" s="113"/>
      <c r="K123" s="113"/>
    </row>
    <row r="124" spans="8:11" x14ac:dyDescent="0.35">
      <c r="H124" s="28" t="str">
        <f t="shared" ca="1" si="2"/>
        <v/>
      </c>
      <c r="I124" s="113" t="str">
        <f ca="1">IF(Formulae!I103="","",Formulae!I103)</f>
        <v/>
      </c>
      <c r="J124" s="113"/>
      <c r="K124" s="113"/>
    </row>
    <row r="125" spans="8:11" x14ac:dyDescent="0.35">
      <c r="H125" s="28" t="str">
        <f t="shared" ca="1" si="2"/>
        <v/>
      </c>
      <c r="I125" s="113" t="str">
        <f ca="1">IF(Formulae!I104="","",Formulae!I104)</f>
        <v/>
      </c>
      <c r="J125" s="113"/>
      <c r="K125" s="113"/>
    </row>
    <row r="126" spans="8:11" x14ac:dyDescent="0.35">
      <c r="H126" s="28" t="str">
        <f t="shared" ca="1" si="2"/>
        <v/>
      </c>
      <c r="I126" s="113" t="str">
        <f ca="1">IF(Formulae!I105="","",Formulae!I105)</f>
        <v/>
      </c>
      <c r="J126" s="113"/>
      <c r="K126" s="113"/>
    </row>
    <row r="127" spans="8:11" x14ac:dyDescent="0.35">
      <c r="H127" s="28" t="str">
        <f t="shared" ca="1" si="2"/>
        <v/>
      </c>
      <c r="I127" s="113" t="str">
        <f ca="1">IF(Formulae!I106="","",Formulae!I106)</f>
        <v/>
      </c>
      <c r="J127" s="113"/>
      <c r="K127" s="113"/>
    </row>
    <row r="128" spans="8:11" x14ac:dyDescent="0.35">
      <c r="H128" s="28" t="str">
        <f t="shared" ca="1" si="2"/>
        <v/>
      </c>
      <c r="I128" s="113" t="str">
        <f ca="1">IF(Formulae!I107="","",Formulae!I107)</f>
        <v/>
      </c>
      <c r="J128" s="113"/>
      <c r="K128" s="113"/>
    </row>
    <row r="129" spans="8:11" x14ac:dyDescent="0.35">
      <c r="H129" s="28" t="str">
        <f t="shared" ca="1" si="2"/>
        <v/>
      </c>
      <c r="I129" s="113" t="str">
        <f ca="1">IF(Formulae!I108="","",Formulae!I108)</f>
        <v/>
      </c>
      <c r="J129" s="113"/>
      <c r="K129" s="113"/>
    </row>
    <row r="130" spans="8:11" x14ac:dyDescent="0.35">
      <c r="H130" s="28" t="str">
        <f t="shared" ca="1" si="2"/>
        <v/>
      </c>
      <c r="I130" s="113" t="str">
        <f ca="1">IF(Formulae!I109="","",Formulae!I109)</f>
        <v/>
      </c>
      <c r="J130" s="113"/>
      <c r="K130" s="113"/>
    </row>
    <row r="131" spans="8:11" x14ac:dyDescent="0.35">
      <c r="H131" s="28" t="str">
        <f t="shared" ca="1" si="2"/>
        <v/>
      </c>
      <c r="I131" s="113" t="str">
        <f ca="1">IF(Formulae!I110="","",Formulae!I110)</f>
        <v/>
      </c>
      <c r="J131" s="113"/>
      <c r="K131" s="113"/>
    </row>
    <row r="132" spans="8:11" x14ac:dyDescent="0.35">
      <c r="H132" s="28" t="str">
        <f t="shared" ca="1" si="2"/>
        <v/>
      </c>
      <c r="I132" s="113" t="str">
        <f ca="1">IF(Formulae!I111="","",Formulae!I111)</f>
        <v/>
      </c>
      <c r="J132" s="113"/>
      <c r="K132" s="113"/>
    </row>
    <row r="133" spans="8:11" x14ac:dyDescent="0.35">
      <c r="H133" s="28" t="str">
        <f t="shared" ca="1" si="2"/>
        <v/>
      </c>
      <c r="I133" s="113" t="str">
        <f ca="1">IF(Formulae!I112="","",Formulae!I112)</f>
        <v/>
      </c>
      <c r="J133" s="113"/>
      <c r="K133" s="113"/>
    </row>
    <row r="134" spans="8:11" x14ac:dyDescent="0.35">
      <c r="H134" s="28" t="str">
        <f t="shared" ca="1" si="2"/>
        <v/>
      </c>
      <c r="I134" s="113" t="str">
        <f ca="1">IF(Formulae!I113="","",Formulae!I113)</f>
        <v/>
      </c>
      <c r="J134" s="113"/>
      <c r="K134" s="113"/>
    </row>
    <row r="135" spans="8:11" x14ac:dyDescent="0.35">
      <c r="H135" s="28" t="str">
        <f t="shared" ca="1" si="2"/>
        <v/>
      </c>
      <c r="I135" s="113" t="str">
        <f ca="1">IF(Formulae!I114="","",Formulae!I114)</f>
        <v/>
      </c>
      <c r="J135" s="113"/>
      <c r="K135" s="113"/>
    </row>
    <row r="136" spans="8:11" x14ac:dyDescent="0.35">
      <c r="H136" s="28" t="str">
        <f t="shared" ca="1" si="2"/>
        <v/>
      </c>
      <c r="I136" s="113" t="str">
        <f ca="1">IF(Formulae!I115="","",Formulae!I115)</f>
        <v/>
      </c>
      <c r="J136" s="113"/>
      <c r="K136" s="113"/>
    </row>
    <row r="137" spans="8:11" x14ac:dyDescent="0.35">
      <c r="H137" s="28" t="str">
        <f t="shared" ca="1" si="2"/>
        <v/>
      </c>
      <c r="I137" s="113" t="str">
        <f ca="1">IF(Formulae!I116="","",Formulae!I116)</f>
        <v/>
      </c>
      <c r="J137" s="113"/>
      <c r="K137" s="113"/>
    </row>
    <row r="138" spans="8:11" x14ac:dyDescent="0.35">
      <c r="H138" s="28" t="str">
        <f t="shared" ca="1" si="2"/>
        <v/>
      </c>
      <c r="I138" s="113" t="str">
        <f ca="1">IF(Formulae!I117="","",Formulae!I117)</f>
        <v/>
      </c>
      <c r="J138" s="113"/>
      <c r="K138" s="113"/>
    </row>
    <row r="139" spans="8:11" x14ac:dyDescent="0.35">
      <c r="H139" s="28" t="str">
        <f t="shared" ca="1" si="2"/>
        <v/>
      </c>
      <c r="I139" s="113" t="str">
        <f ca="1">IF(Formulae!I118="","",Formulae!I118)</f>
        <v/>
      </c>
      <c r="J139" s="113"/>
      <c r="K139" s="113"/>
    </row>
    <row r="140" spans="8:11" x14ac:dyDescent="0.35">
      <c r="H140" s="28" t="str">
        <f t="shared" ca="1" si="2"/>
        <v/>
      </c>
      <c r="I140" s="113" t="str">
        <f ca="1">IF(Formulae!I119="","",Formulae!I119)</f>
        <v/>
      </c>
      <c r="J140" s="113"/>
      <c r="K140" s="113"/>
    </row>
    <row r="141" spans="8:11" x14ac:dyDescent="0.35">
      <c r="H141" s="28" t="str">
        <f t="shared" ca="1" si="2"/>
        <v/>
      </c>
      <c r="I141" s="113" t="str">
        <f ca="1">IF(Formulae!I120="","",Formulae!I120)</f>
        <v/>
      </c>
      <c r="J141" s="113"/>
      <c r="K141" s="113"/>
    </row>
    <row r="142" spans="8:11" x14ac:dyDescent="0.35">
      <c r="H142" s="28" t="str">
        <f t="shared" ca="1" si="2"/>
        <v/>
      </c>
      <c r="I142" s="113" t="str">
        <f ca="1">IF(Formulae!I121="","",Formulae!I121)</f>
        <v/>
      </c>
      <c r="J142" s="113"/>
      <c r="K142" s="113"/>
    </row>
    <row r="143" spans="8:11" x14ac:dyDescent="0.35">
      <c r="H143" s="28" t="str">
        <f t="shared" ca="1" si="2"/>
        <v/>
      </c>
      <c r="I143" s="113" t="str">
        <f ca="1">IF(Formulae!I122="","",Formulae!I122)</f>
        <v/>
      </c>
      <c r="J143" s="113"/>
      <c r="K143" s="113"/>
    </row>
    <row r="144" spans="8:11" x14ac:dyDescent="0.35">
      <c r="H144" s="28" t="str">
        <f t="shared" ca="1" si="2"/>
        <v/>
      </c>
      <c r="I144" s="113" t="str">
        <f ca="1">IF(Formulae!I123="","",Formulae!I123)</f>
        <v/>
      </c>
      <c r="J144" s="113"/>
      <c r="K144" s="113"/>
    </row>
    <row r="145" spans="8:11" x14ac:dyDescent="0.35">
      <c r="H145" s="28" t="str">
        <f t="shared" ca="1" si="2"/>
        <v/>
      </c>
      <c r="I145" s="113" t="str">
        <f ca="1">IF(Formulae!I124="","",Formulae!I124)</f>
        <v/>
      </c>
      <c r="J145" s="113"/>
      <c r="K145" s="113"/>
    </row>
    <row r="146" spans="8:11" x14ac:dyDescent="0.35">
      <c r="H146" s="28" t="str">
        <f t="shared" ca="1" si="2"/>
        <v/>
      </c>
      <c r="I146" s="113" t="str">
        <f ca="1">IF(Formulae!I125="","",Formulae!I125)</f>
        <v/>
      </c>
      <c r="J146" s="113"/>
      <c r="K146" s="113"/>
    </row>
    <row r="147" spans="8:11" x14ac:dyDescent="0.35">
      <c r="H147" s="28" t="str">
        <f t="shared" ca="1" si="2"/>
        <v/>
      </c>
      <c r="I147" s="113" t="str">
        <f ca="1">IF(Formulae!I126="","",Formulae!I126)</f>
        <v/>
      </c>
      <c r="J147" s="113"/>
      <c r="K147" s="113"/>
    </row>
    <row r="148" spans="8:11" x14ac:dyDescent="0.35">
      <c r="H148" s="28" t="str">
        <f t="shared" ca="1" si="2"/>
        <v/>
      </c>
      <c r="I148" s="113" t="str">
        <f ca="1">IF(Formulae!I127="","",Formulae!I127)</f>
        <v/>
      </c>
      <c r="J148" s="113"/>
      <c r="K148" s="113"/>
    </row>
    <row r="149" spans="8:11" x14ac:dyDescent="0.35">
      <c r="H149" s="28" t="str">
        <f t="shared" ca="1" si="2"/>
        <v/>
      </c>
      <c r="I149" s="113" t="str">
        <f ca="1">IF(Formulae!I128="","",Formulae!I128)</f>
        <v/>
      </c>
      <c r="J149" s="113"/>
      <c r="K149" s="113"/>
    </row>
    <row r="150" spans="8:11" x14ac:dyDescent="0.35">
      <c r="H150" s="28" t="str">
        <f t="shared" ca="1" si="2"/>
        <v/>
      </c>
      <c r="I150" s="113" t="str">
        <f ca="1">IF(Formulae!I129="","",Formulae!I129)</f>
        <v/>
      </c>
      <c r="J150" s="113"/>
      <c r="K150" s="113"/>
    </row>
    <row r="151" spans="8:11" x14ac:dyDescent="0.35">
      <c r="H151" s="28" t="str">
        <f t="shared" ca="1" si="2"/>
        <v/>
      </c>
      <c r="I151" s="113" t="str">
        <f ca="1">IF(Formulae!I130="","",Formulae!I130)</f>
        <v/>
      </c>
      <c r="J151" s="113"/>
      <c r="K151" s="113"/>
    </row>
    <row r="152" spans="8:11" x14ac:dyDescent="0.35">
      <c r="H152" s="28" t="str">
        <f t="shared" ca="1" si="2"/>
        <v/>
      </c>
      <c r="I152" s="113" t="str">
        <f ca="1">IF(Formulae!I131="","",Formulae!I131)</f>
        <v/>
      </c>
      <c r="J152" s="113"/>
      <c r="K152" s="113"/>
    </row>
    <row r="153" spans="8:11" x14ac:dyDescent="0.35">
      <c r="H153" s="28" t="str">
        <f t="shared" ca="1" si="2"/>
        <v/>
      </c>
      <c r="I153" s="113" t="str">
        <f ca="1">IF(Formulae!I132="","",Formulae!I132)</f>
        <v/>
      </c>
      <c r="J153" s="113"/>
      <c r="K153" s="113"/>
    </row>
    <row r="154" spans="8:11" x14ac:dyDescent="0.35">
      <c r="H154" s="28" t="str">
        <f t="shared" ref="H154:H217" ca="1" si="3">IF(I154="","",H153+1)</f>
        <v/>
      </c>
      <c r="I154" s="113" t="str">
        <f ca="1">IF(Formulae!I133="","",Formulae!I133)</f>
        <v/>
      </c>
      <c r="J154" s="113"/>
      <c r="K154" s="113"/>
    </row>
    <row r="155" spans="8:11" x14ac:dyDescent="0.35">
      <c r="H155" s="28" t="str">
        <f t="shared" ca="1" si="3"/>
        <v/>
      </c>
      <c r="I155" s="113" t="str">
        <f ca="1">IF(Formulae!I134="","",Formulae!I134)</f>
        <v/>
      </c>
      <c r="J155" s="113"/>
      <c r="K155" s="113"/>
    </row>
    <row r="156" spans="8:11" x14ac:dyDescent="0.35">
      <c r="H156" s="28" t="str">
        <f t="shared" ca="1" si="3"/>
        <v/>
      </c>
      <c r="I156" s="113" t="str">
        <f ca="1">IF(Formulae!I135="","",Formulae!I135)</f>
        <v/>
      </c>
      <c r="J156" s="113"/>
      <c r="K156" s="113"/>
    </row>
    <row r="157" spans="8:11" x14ac:dyDescent="0.35">
      <c r="H157" s="28" t="str">
        <f t="shared" ca="1" si="3"/>
        <v/>
      </c>
      <c r="I157" s="113" t="str">
        <f ca="1">IF(Formulae!I136="","",Formulae!I136)</f>
        <v/>
      </c>
      <c r="J157" s="113"/>
      <c r="K157" s="113"/>
    </row>
    <row r="158" spans="8:11" x14ac:dyDescent="0.35">
      <c r="H158" s="28" t="str">
        <f t="shared" ca="1" si="3"/>
        <v/>
      </c>
      <c r="I158" s="113" t="str">
        <f ca="1">IF(Formulae!I137="","",Formulae!I137)</f>
        <v/>
      </c>
      <c r="J158" s="113"/>
      <c r="K158" s="113"/>
    </row>
    <row r="159" spans="8:11" x14ac:dyDescent="0.35">
      <c r="H159" s="28" t="str">
        <f t="shared" ca="1" si="3"/>
        <v/>
      </c>
      <c r="I159" s="113" t="str">
        <f ca="1">IF(Formulae!I138="","",Formulae!I138)</f>
        <v/>
      </c>
      <c r="J159" s="113"/>
      <c r="K159" s="113"/>
    </row>
    <row r="160" spans="8:11" x14ac:dyDescent="0.35">
      <c r="H160" s="28" t="str">
        <f t="shared" ca="1" si="3"/>
        <v/>
      </c>
      <c r="I160" s="113" t="str">
        <f ca="1">IF(Formulae!I139="","",Formulae!I139)</f>
        <v/>
      </c>
      <c r="J160" s="113"/>
      <c r="K160" s="113"/>
    </row>
    <row r="161" spans="8:11" x14ac:dyDescent="0.35">
      <c r="H161" s="28" t="str">
        <f t="shared" ca="1" si="3"/>
        <v/>
      </c>
      <c r="I161" s="113" t="str">
        <f ca="1">IF(Formulae!I140="","",Formulae!I140)</f>
        <v/>
      </c>
      <c r="J161" s="113"/>
      <c r="K161" s="113"/>
    </row>
    <row r="162" spans="8:11" x14ac:dyDescent="0.35">
      <c r="H162" s="28" t="str">
        <f t="shared" ca="1" si="3"/>
        <v/>
      </c>
      <c r="I162" s="113" t="str">
        <f ca="1">IF(Formulae!I141="","",Formulae!I141)</f>
        <v/>
      </c>
      <c r="J162" s="113"/>
      <c r="K162" s="113"/>
    </row>
    <row r="163" spans="8:11" x14ac:dyDescent="0.35">
      <c r="H163" s="28" t="str">
        <f t="shared" ca="1" si="3"/>
        <v/>
      </c>
      <c r="I163" s="113" t="str">
        <f ca="1">IF(Formulae!I142="","",Formulae!I142)</f>
        <v/>
      </c>
      <c r="J163" s="113"/>
      <c r="K163" s="113"/>
    </row>
    <row r="164" spans="8:11" x14ac:dyDescent="0.35">
      <c r="H164" s="28" t="str">
        <f t="shared" ca="1" si="3"/>
        <v/>
      </c>
      <c r="I164" s="113" t="str">
        <f ca="1">IF(Formulae!I143="","",Formulae!I143)</f>
        <v/>
      </c>
      <c r="J164" s="113"/>
      <c r="K164" s="113"/>
    </row>
    <row r="165" spans="8:11" x14ac:dyDescent="0.35">
      <c r="H165" s="28" t="str">
        <f t="shared" ca="1" si="3"/>
        <v/>
      </c>
      <c r="I165" s="113" t="str">
        <f ca="1">IF(Formulae!I144="","",Formulae!I144)</f>
        <v/>
      </c>
      <c r="J165" s="113"/>
      <c r="K165" s="113"/>
    </row>
    <row r="166" spans="8:11" x14ac:dyDescent="0.35">
      <c r="H166" s="28" t="str">
        <f t="shared" ca="1" si="3"/>
        <v/>
      </c>
      <c r="I166" s="113" t="str">
        <f ca="1">IF(Formulae!I145="","",Formulae!I145)</f>
        <v/>
      </c>
      <c r="J166" s="113"/>
      <c r="K166" s="113"/>
    </row>
    <row r="167" spans="8:11" x14ac:dyDescent="0.35">
      <c r="H167" s="28" t="str">
        <f t="shared" ca="1" si="3"/>
        <v/>
      </c>
      <c r="I167" s="113" t="str">
        <f ca="1">IF(Formulae!I146="","",Formulae!I146)</f>
        <v/>
      </c>
      <c r="J167" s="113"/>
      <c r="K167" s="113"/>
    </row>
    <row r="168" spans="8:11" x14ac:dyDescent="0.35">
      <c r="H168" s="28" t="str">
        <f t="shared" ca="1" si="3"/>
        <v/>
      </c>
      <c r="I168" s="113" t="str">
        <f ca="1">IF(Formulae!I147="","",Formulae!I147)</f>
        <v/>
      </c>
      <c r="J168" s="113"/>
      <c r="K168" s="113"/>
    </row>
    <row r="169" spans="8:11" x14ac:dyDescent="0.35">
      <c r="H169" s="28" t="str">
        <f t="shared" ca="1" si="3"/>
        <v/>
      </c>
      <c r="I169" s="113" t="str">
        <f ca="1">IF(Formulae!I148="","",Formulae!I148)</f>
        <v/>
      </c>
      <c r="J169" s="113"/>
      <c r="K169" s="113"/>
    </row>
    <row r="170" spans="8:11" x14ac:dyDescent="0.35">
      <c r="H170" s="28" t="str">
        <f t="shared" ca="1" si="3"/>
        <v/>
      </c>
      <c r="I170" s="113" t="str">
        <f ca="1">IF(Formulae!I149="","",Formulae!I149)</f>
        <v/>
      </c>
      <c r="J170" s="113"/>
      <c r="K170" s="113"/>
    </row>
    <row r="171" spans="8:11" x14ac:dyDescent="0.35">
      <c r="H171" s="28" t="str">
        <f t="shared" ca="1" si="3"/>
        <v/>
      </c>
      <c r="I171" s="113" t="str">
        <f ca="1">IF(Formulae!I150="","",Formulae!I150)</f>
        <v/>
      </c>
      <c r="J171" s="113"/>
      <c r="K171" s="113"/>
    </row>
    <row r="172" spans="8:11" x14ac:dyDescent="0.35">
      <c r="H172" s="28" t="str">
        <f t="shared" ca="1" si="3"/>
        <v/>
      </c>
      <c r="I172" s="113" t="str">
        <f ca="1">IF(Formulae!I151="","",Formulae!I151)</f>
        <v/>
      </c>
      <c r="J172" s="113"/>
      <c r="K172" s="113"/>
    </row>
    <row r="173" spans="8:11" x14ac:dyDescent="0.35">
      <c r="H173" s="28" t="str">
        <f t="shared" ca="1" si="3"/>
        <v/>
      </c>
      <c r="I173" s="113" t="str">
        <f ca="1">IF(Formulae!I152="","",Formulae!I152)</f>
        <v/>
      </c>
      <c r="J173" s="113"/>
      <c r="K173" s="113"/>
    </row>
    <row r="174" spans="8:11" x14ac:dyDescent="0.35">
      <c r="H174" s="28" t="str">
        <f t="shared" ca="1" si="3"/>
        <v/>
      </c>
      <c r="I174" s="113" t="str">
        <f ca="1">IF(Formulae!I153="","",Formulae!I153)</f>
        <v/>
      </c>
      <c r="J174" s="113"/>
      <c r="K174" s="113"/>
    </row>
    <row r="175" spans="8:11" x14ac:dyDescent="0.35">
      <c r="H175" s="28" t="str">
        <f t="shared" ca="1" si="3"/>
        <v/>
      </c>
      <c r="I175" s="113" t="str">
        <f ca="1">IF(Formulae!I154="","",Formulae!I154)</f>
        <v/>
      </c>
      <c r="J175" s="113"/>
      <c r="K175" s="113"/>
    </row>
    <row r="176" spans="8:11" x14ac:dyDescent="0.35">
      <c r="H176" s="28" t="str">
        <f t="shared" ca="1" si="3"/>
        <v/>
      </c>
      <c r="I176" s="113" t="str">
        <f ca="1">IF(Formulae!I155="","",Formulae!I155)</f>
        <v/>
      </c>
      <c r="J176" s="113"/>
      <c r="K176" s="113"/>
    </row>
    <row r="177" spans="8:11" x14ac:dyDescent="0.35">
      <c r="H177" s="28" t="str">
        <f t="shared" ca="1" si="3"/>
        <v/>
      </c>
      <c r="I177" s="113" t="str">
        <f ca="1">IF(Formulae!I156="","",Formulae!I156)</f>
        <v/>
      </c>
      <c r="J177" s="113"/>
      <c r="K177" s="113"/>
    </row>
    <row r="178" spans="8:11" x14ac:dyDescent="0.35">
      <c r="H178" s="28" t="str">
        <f t="shared" ca="1" si="3"/>
        <v/>
      </c>
      <c r="I178" s="113" t="str">
        <f ca="1">IF(Formulae!I157="","",Formulae!I157)</f>
        <v/>
      </c>
      <c r="J178" s="113"/>
      <c r="K178" s="113"/>
    </row>
    <row r="179" spans="8:11" x14ac:dyDescent="0.35">
      <c r="H179" s="28" t="str">
        <f t="shared" ca="1" si="3"/>
        <v/>
      </c>
      <c r="I179" s="113" t="str">
        <f ca="1">IF(Formulae!I158="","",Formulae!I158)</f>
        <v/>
      </c>
      <c r="J179" s="113"/>
      <c r="K179" s="113"/>
    </row>
    <row r="180" spans="8:11" x14ac:dyDescent="0.35">
      <c r="H180" s="28" t="str">
        <f t="shared" ca="1" si="3"/>
        <v/>
      </c>
      <c r="I180" s="113" t="str">
        <f ca="1">IF(Formulae!I159="","",Formulae!I159)</f>
        <v/>
      </c>
      <c r="J180" s="113"/>
      <c r="K180" s="113"/>
    </row>
    <row r="181" spans="8:11" x14ac:dyDescent="0.35">
      <c r="H181" s="28" t="str">
        <f t="shared" ca="1" si="3"/>
        <v/>
      </c>
      <c r="I181" s="113" t="str">
        <f ca="1">IF(Formulae!I160="","",Formulae!I160)</f>
        <v/>
      </c>
      <c r="J181" s="113"/>
      <c r="K181" s="113"/>
    </row>
    <row r="182" spans="8:11" x14ac:dyDescent="0.35">
      <c r="H182" s="28" t="str">
        <f t="shared" ca="1" si="3"/>
        <v/>
      </c>
      <c r="I182" s="113" t="str">
        <f ca="1">IF(Formulae!I161="","",Formulae!I161)</f>
        <v/>
      </c>
      <c r="J182" s="113"/>
      <c r="K182" s="113"/>
    </row>
    <row r="183" spans="8:11" x14ac:dyDescent="0.35">
      <c r="H183" s="28" t="str">
        <f t="shared" ca="1" si="3"/>
        <v/>
      </c>
      <c r="I183" s="113" t="str">
        <f ca="1">IF(Formulae!I162="","",Formulae!I162)</f>
        <v/>
      </c>
      <c r="J183" s="113"/>
      <c r="K183" s="113"/>
    </row>
    <row r="184" spans="8:11" x14ac:dyDescent="0.35">
      <c r="H184" s="28" t="str">
        <f t="shared" ca="1" si="3"/>
        <v/>
      </c>
      <c r="I184" s="113" t="str">
        <f ca="1">IF(Formulae!I163="","",Formulae!I163)</f>
        <v/>
      </c>
      <c r="J184" s="113"/>
      <c r="K184" s="113"/>
    </row>
    <row r="185" spans="8:11" x14ac:dyDescent="0.35">
      <c r="H185" s="28" t="str">
        <f t="shared" ca="1" si="3"/>
        <v/>
      </c>
      <c r="I185" s="113" t="str">
        <f ca="1">IF(Formulae!I164="","",Formulae!I164)</f>
        <v/>
      </c>
      <c r="J185" s="113"/>
      <c r="K185" s="113"/>
    </row>
    <row r="186" spans="8:11" x14ac:dyDescent="0.35">
      <c r="H186" s="28" t="str">
        <f t="shared" ca="1" si="3"/>
        <v/>
      </c>
      <c r="I186" s="113" t="str">
        <f ca="1">IF(Formulae!I165="","",Formulae!I165)</f>
        <v/>
      </c>
      <c r="J186" s="113"/>
      <c r="K186" s="113"/>
    </row>
    <row r="187" spans="8:11" x14ac:dyDescent="0.35">
      <c r="H187" s="28" t="str">
        <f t="shared" ca="1" si="3"/>
        <v/>
      </c>
      <c r="I187" s="113" t="str">
        <f ca="1">IF(Formulae!I166="","",Formulae!I166)</f>
        <v/>
      </c>
      <c r="J187" s="113"/>
      <c r="K187" s="113"/>
    </row>
    <row r="188" spans="8:11" x14ac:dyDescent="0.35">
      <c r="H188" s="28" t="str">
        <f t="shared" ca="1" si="3"/>
        <v/>
      </c>
      <c r="I188" s="113" t="str">
        <f ca="1">IF(Formulae!I167="","",Formulae!I167)</f>
        <v/>
      </c>
      <c r="J188" s="113"/>
      <c r="K188" s="113"/>
    </row>
    <row r="189" spans="8:11" x14ac:dyDescent="0.35">
      <c r="H189" s="28" t="str">
        <f t="shared" ca="1" si="3"/>
        <v/>
      </c>
      <c r="I189" s="113" t="str">
        <f ca="1">IF(Formulae!I168="","",Formulae!I168)</f>
        <v/>
      </c>
      <c r="J189" s="113"/>
      <c r="K189" s="113"/>
    </row>
    <row r="190" spans="8:11" x14ac:dyDescent="0.35">
      <c r="H190" s="28" t="str">
        <f t="shared" ca="1" si="3"/>
        <v/>
      </c>
      <c r="I190" s="113" t="str">
        <f ca="1">IF(Formulae!I169="","",Formulae!I169)</f>
        <v/>
      </c>
      <c r="J190" s="113"/>
      <c r="K190" s="113"/>
    </row>
    <row r="191" spans="8:11" x14ac:dyDescent="0.35">
      <c r="H191" s="28" t="str">
        <f t="shared" ca="1" si="3"/>
        <v/>
      </c>
      <c r="I191" s="113" t="str">
        <f ca="1">IF(Formulae!I170="","",Formulae!I170)</f>
        <v/>
      </c>
      <c r="J191" s="113"/>
      <c r="K191" s="113"/>
    </row>
    <row r="192" spans="8:11" x14ac:dyDescent="0.35">
      <c r="H192" s="28" t="str">
        <f t="shared" ca="1" si="3"/>
        <v/>
      </c>
      <c r="I192" s="113" t="str">
        <f ca="1">IF(Formulae!I171="","",Formulae!I171)</f>
        <v/>
      </c>
      <c r="J192" s="113"/>
      <c r="K192" s="113"/>
    </row>
    <row r="193" spans="8:11" x14ac:dyDescent="0.35">
      <c r="H193" s="28" t="str">
        <f t="shared" ca="1" si="3"/>
        <v/>
      </c>
      <c r="I193" s="113" t="str">
        <f ca="1">IF(Formulae!I172="","",Formulae!I172)</f>
        <v/>
      </c>
      <c r="J193" s="113"/>
      <c r="K193" s="113"/>
    </row>
    <row r="194" spans="8:11" x14ac:dyDescent="0.35">
      <c r="H194" s="28" t="str">
        <f t="shared" ca="1" si="3"/>
        <v/>
      </c>
      <c r="I194" s="113" t="str">
        <f ca="1">IF(Formulae!I173="","",Formulae!I173)</f>
        <v/>
      </c>
      <c r="J194" s="113"/>
      <c r="K194" s="113"/>
    </row>
    <row r="195" spans="8:11" x14ac:dyDescent="0.35">
      <c r="H195" s="28" t="str">
        <f t="shared" ca="1" si="3"/>
        <v/>
      </c>
      <c r="I195" s="113" t="str">
        <f ca="1">IF(Formulae!I174="","",Formulae!I174)</f>
        <v/>
      </c>
      <c r="J195" s="113"/>
      <c r="K195" s="113"/>
    </row>
    <row r="196" spans="8:11" x14ac:dyDescent="0.35">
      <c r="H196" s="28" t="str">
        <f t="shared" ca="1" si="3"/>
        <v/>
      </c>
      <c r="I196" s="113" t="str">
        <f ca="1">IF(Formulae!I175="","",Formulae!I175)</f>
        <v/>
      </c>
      <c r="J196" s="113"/>
      <c r="K196" s="113"/>
    </row>
    <row r="197" spans="8:11" x14ac:dyDescent="0.35">
      <c r="H197" s="28" t="str">
        <f t="shared" ca="1" si="3"/>
        <v/>
      </c>
      <c r="I197" s="113" t="str">
        <f ca="1">IF(Formulae!I176="","",Formulae!I176)</f>
        <v/>
      </c>
      <c r="J197" s="113"/>
      <c r="K197" s="113"/>
    </row>
    <row r="198" spans="8:11" x14ac:dyDescent="0.35">
      <c r="H198" s="28" t="str">
        <f t="shared" ca="1" si="3"/>
        <v/>
      </c>
      <c r="I198" s="113" t="str">
        <f ca="1">IF(Formulae!I177="","",Formulae!I177)</f>
        <v/>
      </c>
      <c r="J198" s="113"/>
      <c r="K198" s="113"/>
    </row>
    <row r="199" spans="8:11" x14ac:dyDescent="0.35">
      <c r="H199" s="28" t="str">
        <f t="shared" ca="1" si="3"/>
        <v/>
      </c>
      <c r="I199" s="113" t="str">
        <f ca="1">IF(Formulae!I178="","",Formulae!I178)</f>
        <v/>
      </c>
      <c r="J199" s="113"/>
      <c r="K199" s="113"/>
    </row>
    <row r="200" spans="8:11" x14ac:dyDescent="0.35">
      <c r="H200" s="28" t="str">
        <f t="shared" ca="1" si="3"/>
        <v/>
      </c>
      <c r="I200" s="113" t="str">
        <f ca="1">IF(Formulae!I179="","",Formulae!I179)</f>
        <v/>
      </c>
      <c r="J200" s="113"/>
      <c r="K200" s="113"/>
    </row>
    <row r="201" spans="8:11" x14ac:dyDescent="0.35">
      <c r="H201" s="28" t="str">
        <f t="shared" ca="1" si="3"/>
        <v/>
      </c>
      <c r="I201" s="113" t="str">
        <f ca="1">IF(Formulae!I180="","",Formulae!I180)</f>
        <v/>
      </c>
      <c r="J201" s="113"/>
      <c r="K201" s="113"/>
    </row>
    <row r="202" spans="8:11" x14ac:dyDescent="0.35">
      <c r="H202" s="28" t="str">
        <f t="shared" ca="1" si="3"/>
        <v/>
      </c>
      <c r="I202" s="113" t="str">
        <f ca="1">IF(Formulae!I181="","",Formulae!I181)</f>
        <v/>
      </c>
      <c r="J202" s="113"/>
      <c r="K202" s="113"/>
    </row>
    <row r="203" spans="8:11" x14ac:dyDescent="0.35">
      <c r="H203" s="28" t="str">
        <f t="shared" ca="1" si="3"/>
        <v/>
      </c>
      <c r="I203" s="113" t="str">
        <f ca="1">IF(Formulae!I182="","",Formulae!I182)</f>
        <v/>
      </c>
      <c r="J203" s="113"/>
      <c r="K203" s="113"/>
    </row>
    <row r="204" spans="8:11" x14ac:dyDescent="0.35">
      <c r="H204" s="28" t="str">
        <f t="shared" ca="1" si="3"/>
        <v/>
      </c>
      <c r="I204" s="113" t="str">
        <f ca="1">IF(Formulae!I183="","",Formulae!I183)</f>
        <v/>
      </c>
      <c r="J204" s="113"/>
      <c r="K204" s="113"/>
    </row>
    <row r="205" spans="8:11" x14ac:dyDescent="0.35">
      <c r="H205" s="28" t="str">
        <f t="shared" ca="1" si="3"/>
        <v/>
      </c>
      <c r="I205" s="113" t="str">
        <f ca="1">IF(Formulae!I184="","",Formulae!I184)</f>
        <v/>
      </c>
      <c r="J205" s="113"/>
      <c r="K205" s="113"/>
    </row>
    <row r="206" spans="8:11" x14ac:dyDescent="0.35">
      <c r="H206" s="28" t="str">
        <f t="shared" ca="1" si="3"/>
        <v/>
      </c>
      <c r="I206" s="113" t="str">
        <f ca="1">IF(Formulae!I185="","",Formulae!I185)</f>
        <v/>
      </c>
      <c r="J206" s="113"/>
      <c r="K206" s="113"/>
    </row>
    <row r="207" spans="8:11" x14ac:dyDescent="0.35">
      <c r="H207" s="28" t="str">
        <f t="shared" ca="1" si="3"/>
        <v/>
      </c>
      <c r="I207" s="113" t="str">
        <f ca="1">IF(Formulae!I186="","",Formulae!I186)</f>
        <v/>
      </c>
      <c r="J207" s="113"/>
      <c r="K207" s="113"/>
    </row>
    <row r="208" spans="8:11" x14ac:dyDescent="0.35">
      <c r="H208" s="28" t="str">
        <f t="shared" ca="1" si="3"/>
        <v/>
      </c>
      <c r="I208" s="113" t="str">
        <f ca="1">IF(Formulae!I187="","",Formulae!I187)</f>
        <v/>
      </c>
      <c r="J208" s="113"/>
      <c r="K208" s="113"/>
    </row>
    <row r="209" spans="2:11" x14ac:dyDescent="0.35">
      <c r="H209" s="28" t="str">
        <f t="shared" ca="1" si="3"/>
        <v/>
      </c>
      <c r="I209" s="113" t="str">
        <f ca="1">IF(Formulae!I188="","",Formulae!I188)</f>
        <v/>
      </c>
      <c r="J209" s="113"/>
      <c r="K209" s="113"/>
    </row>
    <row r="210" spans="2:11" x14ac:dyDescent="0.35">
      <c r="H210" s="28" t="str">
        <f t="shared" ca="1" si="3"/>
        <v/>
      </c>
      <c r="I210" s="113" t="str">
        <f ca="1">IF(Formulae!I189="","",Formulae!I189)</f>
        <v/>
      </c>
      <c r="J210" s="113"/>
      <c r="K210" s="113"/>
    </row>
    <row r="211" spans="2:11" x14ac:dyDescent="0.35">
      <c r="H211" s="28" t="str">
        <f t="shared" ca="1" si="3"/>
        <v/>
      </c>
      <c r="I211" s="113" t="str">
        <f ca="1">IF(Formulae!I190="","",Formulae!I190)</f>
        <v/>
      </c>
      <c r="J211" s="113"/>
      <c r="K211" s="113"/>
    </row>
    <row r="212" spans="2:11" x14ac:dyDescent="0.35">
      <c r="H212" s="28" t="str">
        <f t="shared" ca="1" si="3"/>
        <v/>
      </c>
      <c r="I212" s="113" t="str">
        <f ca="1">IF(Formulae!I191="","",Formulae!I191)</f>
        <v/>
      </c>
      <c r="J212" s="113"/>
      <c r="K212" s="113"/>
    </row>
    <row r="213" spans="2:11" x14ac:dyDescent="0.35">
      <c r="H213" s="28" t="str">
        <f t="shared" ca="1" si="3"/>
        <v/>
      </c>
      <c r="I213" s="113" t="str">
        <f ca="1">IF(Formulae!I192="","",Formulae!I192)</f>
        <v/>
      </c>
      <c r="J213" s="113"/>
      <c r="K213" s="113"/>
    </row>
    <row r="214" spans="2:11" x14ac:dyDescent="0.35">
      <c r="B214" s="28" t="str">
        <f t="shared" ref="B214:B216" ca="1" si="4">IF(C214="","",B213+1)</f>
        <v/>
      </c>
      <c r="C214" s="113" t="str">
        <f ca="1">IF(Formulae!E193="","",Formulae!E193)</f>
        <v/>
      </c>
      <c r="D214" s="113"/>
      <c r="E214" s="113"/>
      <c r="H214" s="28" t="str">
        <f t="shared" ca="1" si="3"/>
        <v/>
      </c>
      <c r="I214" s="113" t="str">
        <f ca="1">IF(Formulae!I193="","",Formulae!I193)</f>
        <v/>
      </c>
      <c r="J214" s="113"/>
      <c r="K214" s="113"/>
    </row>
    <row r="215" spans="2:11" x14ac:dyDescent="0.35">
      <c r="B215" s="28" t="str">
        <f t="shared" ca="1" si="4"/>
        <v/>
      </c>
      <c r="C215" s="113" t="str">
        <f ca="1">IF(Formulae!E194="","",Formulae!E194)</f>
        <v/>
      </c>
      <c r="D215" s="113"/>
      <c r="E215" s="113"/>
      <c r="H215" s="28" t="str">
        <f t="shared" ca="1" si="3"/>
        <v/>
      </c>
      <c r="I215" s="113" t="str">
        <f ca="1">IF(Formulae!I194="","",Formulae!I194)</f>
        <v/>
      </c>
      <c r="J215" s="113"/>
      <c r="K215" s="113"/>
    </row>
    <row r="216" spans="2:11" x14ac:dyDescent="0.35">
      <c r="B216" s="28" t="str">
        <f t="shared" ca="1" si="4"/>
        <v/>
      </c>
      <c r="C216" s="113" t="str">
        <f ca="1">IF(Formulae!E195="","",Formulae!E195)</f>
        <v/>
      </c>
      <c r="D216" s="113"/>
      <c r="E216" s="113"/>
      <c r="H216" s="28" t="str">
        <f t="shared" ca="1" si="3"/>
        <v/>
      </c>
      <c r="I216" s="113" t="str">
        <f ca="1">IF(Formulae!I195="","",Formulae!I195)</f>
        <v/>
      </c>
      <c r="J216" s="113"/>
      <c r="K216" s="113"/>
    </row>
    <row r="217" spans="2:11" x14ac:dyDescent="0.35">
      <c r="B217" s="28" t="str">
        <f t="shared" ref="B217:B280" ca="1" si="5">IF(C217="","",B216+1)</f>
        <v/>
      </c>
      <c r="C217" s="113" t="str">
        <f ca="1">IF(Formulae!E196="","",Formulae!E196)</f>
        <v/>
      </c>
      <c r="D217" s="113"/>
      <c r="E217" s="113"/>
      <c r="H217" s="28" t="str">
        <f t="shared" ca="1" si="3"/>
        <v/>
      </c>
      <c r="I217" s="113" t="str">
        <f ca="1">IF(Formulae!I196="","",Formulae!I196)</f>
        <v/>
      </c>
      <c r="J217" s="113"/>
      <c r="K217" s="113"/>
    </row>
    <row r="218" spans="2:11" x14ac:dyDescent="0.35">
      <c r="B218" s="28" t="str">
        <f t="shared" ca="1" si="5"/>
        <v/>
      </c>
      <c r="C218" s="113" t="str">
        <f ca="1">IF(Formulae!E197="","",Formulae!E197)</f>
        <v/>
      </c>
      <c r="D218" s="113"/>
      <c r="E218" s="113"/>
      <c r="H218" s="28" t="str">
        <f t="shared" ref="H218:H281" ca="1" si="6">IF(I218="","",H217+1)</f>
        <v/>
      </c>
      <c r="I218" s="113" t="str">
        <f ca="1">IF(Formulae!I197="","",Formulae!I197)</f>
        <v/>
      </c>
      <c r="J218" s="113"/>
      <c r="K218" s="113"/>
    </row>
    <row r="219" spans="2:11" x14ac:dyDescent="0.35">
      <c r="B219" s="28" t="str">
        <f t="shared" ca="1" si="5"/>
        <v/>
      </c>
      <c r="C219" s="113" t="str">
        <f ca="1">IF(Formulae!E198="","",Formulae!E198)</f>
        <v/>
      </c>
      <c r="D219" s="113"/>
      <c r="E219" s="113"/>
      <c r="H219" s="28" t="str">
        <f t="shared" ca="1" si="6"/>
        <v/>
      </c>
      <c r="I219" s="113" t="str">
        <f ca="1">IF(Formulae!I198="","",Formulae!I198)</f>
        <v/>
      </c>
      <c r="J219" s="113"/>
      <c r="K219" s="113"/>
    </row>
    <row r="220" spans="2:11" x14ac:dyDescent="0.35">
      <c r="B220" s="28" t="str">
        <f t="shared" ca="1" si="5"/>
        <v/>
      </c>
      <c r="C220" s="113" t="str">
        <f ca="1">IF(Formulae!E199="","",Formulae!E199)</f>
        <v/>
      </c>
      <c r="D220" s="113"/>
      <c r="E220" s="113"/>
      <c r="H220" s="28" t="str">
        <f t="shared" ca="1" si="6"/>
        <v/>
      </c>
      <c r="I220" s="113" t="str">
        <f ca="1">IF(Formulae!I199="","",Formulae!I199)</f>
        <v/>
      </c>
      <c r="J220" s="113"/>
      <c r="K220" s="113"/>
    </row>
    <row r="221" spans="2:11" x14ac:dyDescent="0.35">
      <c r="B221" s="28" t="str">
        <f t="shared" ca="1" si="5"/>
        <v/>
      </c>
      <c r="C221" s="113" t="str">
        <f ca="1">IF(Formulae!E200="","",Formulae!E200)</f>
        <v/>
      </c>
      <c r="D221" s="113"/>
      <c r="E221" s="113"/>
      <c r="H221" s="28" t="str">
        <f t="shared" ca="1" si="6"/>
        <v/>
      </c>
      <c r="I221" s="113" t="str">
        <f ca="1">IF(Formulae!I200="","",Formulae!I200)</f>
        <v/>
      </c>
      <c r="J221" s="113"/>
      <c r="K221" s="113"/>
    </row>
    <row r="222" spans="2:11" x14ac:dyDescent="0.35">
      <c r="B222" s="28" t="str">
        <f t="shared" ca="1" si="5"/>
        <v/>
      </c>
      <c r="C222" s="113" t="str">
        <f ca="1">IF(Formulae!E201="","",Formulae!E201)</f>
        <v/>
      </c>
      <c r="D222" s="113"/>
      <c r="E222" s="113"/>
      <c r="H222" s="28" t="str">
        <f t="shared" ca="1" si="6"/>
        <v/>
      </c>
      <c r="I222" s="113" t="str">
        <f ca="1">IF(Formulae!I201="","",Formulae!I201)</f>
        <v/>
      </c>
      <c r="J222" s="113"/>
      <c r="K222" s="113"/>
    </row>
    <row r="223" spans="2:11" x14ac:dyDescent="0.35">
      <c r="B223" s="28" t="str">
        <f t="shared" ca="1" si="5"/>
        <v/>
      </c>
      <c r="C223" s="113" t="str">
        <f ca="1">IF(Formulae!E202="","",Formulae!E202)</f>
        <v/>
      </c>
      <c r="D223" s="113"/>
      <c r="E223" s="113"/>
      <c r="H223" s="28" t="str">
        <f t="shared" ca="1" si="6"/>
        <v/>
      </c>
      <c r="I223" s="113" t="str">
        <f ca="1">IF(Formulae!I202="","",Formulae!I202)</f>
        <v/>
      </c>
      <c r="J223" s="113"/>
      <c r="K223" s="113"/>
    </row>
    <row r="224" spans="2:11" x14ac:dyDescent="0.35">
      <c r="B224" s="28" t="str">
        <f t="shared" ca="1" si="5"/>
        <v/>
      </c>
      <c r="C224" s="113" t="str">
        <f ca="1">IF(Formulae!E203="","",Formulae!E203)</f>
        <v/>
      </c>
      <c r="D224" s="113"/>
      <c r="E224" s="113"/>
      <c r="H224" s="28" t="str">
        <f t="shared" ca="1" si="6"/>
        <v/>
      </c>
      <c r="I224" s="113" t="str">
        <f ca="1">IF(Formulae!I203="","",Formulae!I203)</f>
        <v/>
      </c>
      <c r="J224" s="113"/>
      <c r="K224" s="113"/>
    </row>
    <row r="225" spans="2:11" x14ac:dyDescent="0.35">
      <c r="B225" s="28" t="str">
        <f t="shared" ca="1" si="5"/>
        <v/>
      </c>
      <c r="C225" s="113" t="str">
        <f ca="1">IF(Formulae!E204="","",Formulae!E204)</f>
        <v/>
      </c>
      <c r="D225" s="113"/>
      <c r="E225" s="113"/>
      <c r="H225" s="28" t="str">
        <f t="shared" ca="1" si="6"/>
        <v/>
      </c>
      <c r="I225" s="113" t="str">
        <f ca="1">IF(Formulae!I204="","",Formulae!I204)</f>
        <v/>
      </c>
      <c r="J225" s="113"/>
      <c r="K225" s="113"/>
    </row>
    <row r="226" spans="2:11" x14ac:dyDescent="0.35">
      <c r="B226" s="28" t="str">
        <f t="shared" ca="1" si="5"/>
        <v/>
      </c>
      <c r="C226" s="113" t="str">
        <f ca="1">IF(Formulae!E205="","",Formulae!E205)</f>
        <v/>
      </c>
      <c r="D226" s="113"/>
      <c r="E226" s="113"/>
      <c r="H226" s="28" t="str">
        <f t="shared" ca="1" si="6"/>
        <v/>
      </c>
      <c r="I226" s="113" t="str">
        <f ca="1">IF(Formulae!I205="","",Formulae!I205)</f>
        <v/>
      </c>
      <c r="J226" s="113"/>
      <c r="K226" s="113"/>
    </row>
    <row r="227" spans="2:11" x14ac:dyDescent="0.35">
      <c r="B227" s="28" t="str">
        <f t="shared" ca="1" si="5"/>
        <v/>
      </c>
      <c r="C227" s="113" t="str">
        <f ca="1">IF(Formulae!E206="","",Formulae!E206)</f>
        <v/>
      </c>
      <c r="D227" s="113"/>
      <c r="E227" s="113"/>
      <c r="H227" s="28" t="str">
        <f t="shared" ca="1" si="6"/>
        <v/>
      </c>
      <c r="I227" s="113" t="str">
        <f ca="1">IF(Formulae!I206="","",Formulae!I206)</f>
        <v/>
      </c>
      <c r="J227" s="113"/>
      <c r="K227" s="113"/>
    </row>
    <row r="228" spans="2:11" x14ac:dyDescent="0.35">
      <c r="B228" s="28" t="str">
        <f t="shared" ca="1" si="5"/>
        <v/>
      </c>
      <c r="C228" s="113" t="str">
        <f ca="1">IF(Formulae!E207="","",Formulae!E207)</f>
        <v/>
      </c>
      <c r="D228" s="113"/>
      <c r="E228" s="113"/>
      <c r="H228" s="28" t="str">
        <f t="shared" ca="1" si="6"/>
        <v/>
      </c>
      <c r="I228" s="113" t="str">
        <f ca="1">IF(Formulae!I207="","",Formulae!I207)</f>
        <v/>
      </c>
      <c r="J228" s="113"/>
      <c r="K228" s="113"/>
    </row>
    <row r="229" spans="2:11" x14ac:dyDescent="0.35">
      <c r="B229" s="28" t="str">
        <f t="shared" ca="1" si="5"/>
        <v/>
      </c>
      <c r="C229" s="113" t="str">
        <f ca="1">IF(Formulae!E208="","",Formulae!E208)</f>
        <v/>
      </c>
      <c r="D229" s="113"/>
      <c r="E229" s="113"/>
      <c r="H229" s="28" t="str">
        <f t="shared" ca="1" si="6"/>
        <v/>
      </c>
      <c r="I229" s="113" t="str">
        <f ca="1">IF(Formulae!I208="","",Formulae!I208)</f>
        <v/>
      </c>
      <c r="J229" s="113"/>
      <c r="K229" s="113"/>
    </row>
    <row r="230" spans="2:11" x14ac:dyDescent="0.35">
      <c r="B230" s="28" t="str">
        <f t="shared" ca="1" si="5"/>
        <v/>
      </c>
      <c r="C230" s="113" t="str">
        <f ca="1">IF(Formulae!E209="","",Formulae!E209)</f>
        <v/>
      </c>
      <c r="D230" s="113"/>
      <c r="E230" s="113"/>
      <c r="H230" s="28" t="str">
        <f t="shared" ca="1" si="6"/>
        <v/>
      </c>
      <c r="I230" s="113" t="str">
        <f ca="1">IF(Formulae!I209="","",Formulae!I209)</f>
        <v/>
      </c>
      <c r="J230" s="113"/>
      <c r="K230" s="113"/>
    </row>
    <row r="231" spans="2:11" x14ac:dyDescent="0.35">
      <c r="B231" s="28" t="str">
        <f t="shared" ca="1" si="5"/>
        <v/>
      </c>
      <c r="C231" s="113" t="str">
        <f ca="1">IF(Formulae!E210="","",Formulae!E210)</f>
        <v/>
      </c>
      <c r="D231" s="113"/>
      <c r="E231" s="113"/>
      <c r="H231" s="28" t="str">
        <f t="shared" ca="1" si="6"/>
        <v/>
      </c>
      <c r="I231" s="113" t="str">
        <f ca="1">IF(Formulae!I210="","",Formulae!I210)</f>
        <v/>
      </c>
      <c r="J231" s="113"/>
      <c r="K231" s="113"/>
    </row>
    <row r="232" spans="2:11" x14ac:dyDescent="0.35">
      <c r="B232" s="28" t="str">
        <f t="shared" ca="1" si="5"/>
        <v/>
      </c>
      <c r="C232" s="113" t="str">
        <f ca="1">IF(Formulae!E211="","",Formulae!E211)</f>
        <v/>
      </c>
      <c r="D232" s="113"/>
      <c r="E232" s="113"/>
      <c r="H232" s="28" t="str">
        <f t="shared" ca="1" si="6"/>
        <v/>
      </c>
      <c r="I232" s="113" t="str">
        <f ca="1">IF(Formulae!I211="","",Formulae!I211)</f>
        <v/>
      </c>
      <c r="J232" s="113"/>
      <c r="K232" s="113"/>
    </row>
    <row r="233" spans="2:11" x14ac:dyDescent="0.35">
      <c r="B233" s="28" t="str">
        <f t="shared" ca="1" si="5"/>
        <v/>
      </c>
      <c r="C233" s="113" t="str">
        <f ca="1">IF(Formulae!E212="","",Formulae!E212)</f>
        <v/>
      </c>
      <c r="D233" s="113"/>
      <c r="E233" s="113"/>
      <c r="H233" s="28" t="str">
        <f t="shared" ca="1" si="6"/>
        <v/>
      </c>
      <c r="I233" s="113" t="str">
        <f ca="1">IF(Formulae!I212="","",Formulae!I212)</f>
        <v/>
      </c>
      <c r="J233" s="113"/>
      <c r="K233" s="113"/>
    </row>
    <row r="234" spans="2:11" x14ac:dyDescent="0.35">
      <c r="B234" s="28" t="str">
        <f t="shared" ca="1" si="5"/>
        <v/>
      </c>
      <c r="C234" s="113" t="str">
        <f ca="1">IF(Formulae!E213="","",Formulae!E213)</f>
        <v/>
      </c>
      <c r="D234" s="113"/>
      <c r="E234" s="113"/>
      <c r="H234" s="28" t="str">
        <f t="shared" ca="1" si="6"/>
        <v/>
      </c>
      <c r="I234" s="113" t="str">
        <f ca="1">IF(Formulae!I213="","",Formulae!I213)</f>
        <v/>
      </c>
      <c r="J234" s="113"/>
      <c r="K234" s="113"/>
    </row>
    <row r="235" spans="2:11" x14ac:dyDescent="0.35">
      <c r="B235" s="28" t="str">
        <f t="shared" ca="1" si="5"/>
        <v/>
      </c>
      <c r="C235" s="113" t="str">
        <f ca="1">IF(Formulae!E214="","",Formulae!E214)</f>
        <v/>
      </c>
      <c r="D235" s="113"/>
      <c r="E235" s="113"/>
      <c r="H235" s="28" t="str">
        <f t="shared" ca="1" si="6"/>
        <v/>
      </c>
      <c r="I235" s="113" t="str">
        <f ca="1">IF(Formulae!I214="","",Formulae!I214)</f>
        <v/>
      </c>
      <c r="J235" s="113"/>
      <c r="K235" s="113"/>
    </row>
    <row r="236" spans="2:11" x14ac:dyDescent="0.35">
      <c r="B236" s="28" t="str">
        <f t="shared" ca="1" si="5"/>
        <v/>
      </c>
      <c r="C236" s="113" t="str">
        <f ca="1">IF(Formulae!E215="","",Formulae!E215)</f>
        <v/>
      </c>
      <c r="D236" s="113"/>
      <c r="E236" s="113"/>
      <c r="H236" s="28" t="str">
        <f t="shared" ca="1" si="6"/>
        <v/>
      </c>
      <c r="I236" s="113" t="str">
        <f ca="1">IF(Formulae!I215="","",Formulae!I215)</f>
        <v/>
      </c>
      <c r="J236" s="113"/>
      <c r="K236" s="113"/>
    </row>
    <row r="237" spans="2:11" x14ac:dyDescent="0.35">
      <c r="B237" s="28" t="str">
        <f t="shared" ca="1" si="5"/>
        <v/>
      </c>
      <c r="C237" s="113" t="str">
        <f ca="1">IF(Formulae!E216="","",Formulae!E216)</f>
        <v/>
      </c>
      <c r="D237" s="113"/>
      <c r="E237" s="113"/>
      <c r="H237" s="28" t="str">
        <f t="shared" ca="1" si="6"/>
        <v/>
      </c>
      <c r="I237" s="113" t="str">
        <f ca="1">IF(Formulae!I216="","",Formulae!I216)</f>
        <v/>
      </c>
      <c r="J237" s="113"/>
      <c r="K237" s="113"/>
    </row>
    <row r="238" spans="2:11" x14ac:dyDescent="0.35">
      <c r="B238" s="28" t="str">
        <f t="shared" ca="1" si="5"/>
        <v/>
      </c>
      <c r="C238" s="113" t="str">
        <f ca="1">IF(Formulae!E217="","",Formulae!E217)</f>
        <v/>
      </c>
      <c r="D238" s="113"/>
      <c r="E238" s="113"/>
      <c r="H238" s="28" t="str">
        <f t="shared" ca="1" si="6"/>
        <v/>
      </c>
      <c r="I238" s="113" t="str">
        <f ca="1">IF(Formulae!I217="","",Formulae!I217)</f>
        <v/>
      </c>
      <c r="J238" s="113"/>
      <c r="K238" s="113"/>
    </row>
    <row r="239" spans="2:11" x14ac:dyDescent="0.35">
      <c r="B239" s="28" t="str">
        <f t="shared" ca="1" si="5"/>
        <v/>
      </c>
      <c r="C239" s="113" t="str">
        <f ca="1">IF(Formulae!E218="","",Formulae!E218)</f>
        <v/>
      </c>
      <c r="D239" s="113"/>
      <c r="E239" s="113"/>
      <c r="H239" s="28" t="str">
        <f t="shared" ca="1" si="6"/>
        <v/>
      </c>
      <c r="I239" s="113" t="str">
        <f ca="1">IF(Formulae!I218="","",Formulae!I218)</f>
        <v/>
      </c>
      <c r="J239" s="113"/>
      <c r="K239" s="113"/>
    </row>
    <row r="240" spans="2:11" x14ac:dyDescent="0.35">
      <c r="B240" s="28" t="str">
        <f t="shared" ca="1" si="5"/>
        <v/>
      </c>
      <c r="C240" s="113" t="str">
        <f ca="1">IF(Formulae!E219="","",Formulae!E219)</f>
        <v/>
      </c>
      <c r="D240" s="113"/>
      <c r="E240" s="113"/>
      <c r="H240" s="28" t="str">
        <f t="shared" ca="1" si="6"/>
        <v/>
      </c>
      <c r="I240" s="113" t="str">
        <f ca="1">IF(Formulae!I219="","",Formulae!I219)</f>
        <v/>
      </c>
      <c r="J240" s="113"/>
      <c r="K240" s="113"/>
    </row>
    <row r="241" spans="2:11" x14ac:dyDescent="0.35">
      <c r="B241" s="28" t="str">
        <f t="shared" ca="1" si="5"/>
        <v/>
      </c>
      <c r="C241" s="113" t="str">
        <f ca="1">IF(Formulae!E220="","",Formulae!E220)</f>
        <v/>
      </c>
      <c r="D241" s="113"/>
      <c r="E241" s="113"/>
      <c r="H241" s="28" t="str">
        <f t="shared" ca="1" si="6"/>
        <v/>
      </c>
      <c r="I241" s="113" t="str">
        <f ca="1">IF(Formulae!I220="","",Formulae!I220)</f>
        <v/>
      </c>
      <c r="J241" s="113"/>
      <c r="K241" s="113"/>
    </row>
    <row r="242" spans="2:11" x14ac:dyDescent="0.35">
      <c r="B242" s="28" t="str">
        <f t="shared" ca="1" si="5"/>
        <v/>
      </c>
      <c r="C242" s="113" t="str">
        <f ca="1">IF(Formulae!E221="","",Formulae!E221)</f>
        <v/>
      </c>
      <c r="D242" s="113"/>
      <c r="E242" s="113"/>
      <c r="H242" s="28" t="str">
        <f t="shared" ca="1" si="6"/>
        <v/>
      </c>
      <c r="I242" s="113" t="str">
        <f ca="1">IF(Formulae!I221="","",Formulae!I221)</f>
        <v/>
      </c>
      <c r="J242" s="113"/>
      <c r="K242" s="113"/>
    </row>
    <row r="243" spans="2:11" x14ac:dyDescent="0.35">
      <c r="B243" s="28" t="str">
        <f t="shared" ca="1" si="5"/>
        <v/>
      </c>
      <c r="C243" s="113" t="str">
        <f ca="1">IF(Formulae!E222="","",Formulae!E222)</f>
        <v/>
      </c>
      <c r="D243" s="113"/>
      <c r="E243" s="113"/>
      <c r="H243" s="28" t="str">
        <f t="shared" ca="1" si="6"/>
        <v/>
      </c>
      <c r="I243" s="113" t="str">
        <f ca="1">IF(Formulae!I222="","",Formulae!I222)</f>
        <v/>
      </c>
      <c r="J243" s="113"/>
      <c r="K243" s="113"/>
    </row>
    <row r="244" spans="2:11" x14ac:dyDescent="0.35">
      <c r="B244" s="28" t="str">
        <f t="shared" ca="1" si="5"/>
        <v/>
      </c>
      <c r="C244" s="113" t="str">
        <f ca="1">IF(Formulae!E223="","",Formulae!E223)</f>
        <v/>
      </c>
      <c r="D244" s="113"/>
      <c r="E244" s="113"/>
      <c r="H244" s="28" t="str">
        <f t="shared" ca="1" si="6"/>
        <v/>
      </c>
      <c r="I244" s="113" t="str">
        <f ca="1">IF(Formulae!I223="","",Formulae!I223)</f>
        <v/>
      </c>
      <c r="J244" s="113"/>
      <c r="K244" s="113"/>
    </row>
    <row r="245" spans="2:11" x14ac:dyDescent="0.35">
      <c r="B245" s="28" t="str">
        <f t="shared" ca="1" si="5"/>
        <v/>
      </c>
      <c r="C245" s="113" t="str">
        <f ca="1">IF(Formulae!E224="","",Formulae!E224)</f>
        <v/>
      </c>
      <c r="D245" s="113"/>
      <c r="E245" s="113"/>
      <c r="H245" s="28" t="str">
        <f t="shared" ca="1" si="6"/>
        <v/>
      </c>
      <c r="I245" s="113" t="str">
        <f ca="1">IF(Formulae!I224="","",Formulae!I224)</f>
        <v/>
      </c>
      <c r="J245" s="113"/>
      <c r="K245" s="113"/>
    </row>
    <row r="246" spans="2:11" x14ac:dyDescent="0.35">
      <c r="B246" s="28" t="str">
        <f t="shared" ca="1" si="5"/>
        <v/>
      </c>
      <c r="C246" s="113" t="str">
        <f ca="1">IF(Formulae!E225="","",Formulae!E225)</f>
        <v/>
      </c>
      <c r="D246" s="113"/>
      <c r="E246" s="113"/>
      <c r="H246" s="28" t="str">
        <f t="shared" ca="1" si="6"/>
        <v/>
      </c>
      <c r="I246" s="113" t="str">
        <f ca="1">IF(Formulae!I225="","",Formulae!I225)</f>
        <v/>
      </c>
      <c r="J246" s="113"/>
      <c r="K246" s="113"/>
    </row>
    <row r="247" spans="2:11" x14ac:dyDescent="0.35">
      <c r="B247" s="28" t="str">
        <f t="shared" ca="1" si="5"/>
        <v/>
      </c>
      <c r="C247" s="113" t="str">
        <f ca="1">IF(Formulae!E226="","",Formulae!E226)</f>
        <v/>
      </c>
      <c r="D247" s="113"/>
      <c r="E247" s="113"/>
      <c r="H247" s="28" t="str">
        <f t="shared" ca="1" si="6"/>
        <v/>
      </c>
      <c r="I247" s="113" t="str">
        <f ca="1">IF(Formulae!I226="","",Formulae!I226)</f>
        <v/>
      </c>
      <c r="J247" s="113"/>
      <c r="K247" s="113"/>
    </row>
    <row r="248" spans="2:11" x14ac:dyDescent="0.35">
      <c r="B248" s="28" t="str">
        <f t="shared" ca="1" si="5"/>
        <v/>
      </c>
      <c r="C248" s="113" t="str">
        <f ca="1">IF(Formulae!E227="","",Formulae!E227)</f>
        <v/>
      </c>
      <c r="D248" s="113"/>
      <c r="E248" s="113"/>
      <c r="H248" s="28" t="str">
        <f t="shared" ca="1" si="6"/>
        <v/>
      </c>
      <c r="I248" s="113" t="str">
        <f ca="1">IF(Formulae!I227="","",Formulae!I227)</f>
        <v/>
      </c>
      <c r="J248" s="113"/>
      <c r="K248" s="113"/>
    </row>
    <row r="249" spans="2:11" x14ac:dyDescent="0.35">
      <c r="B249" s="28" t="str">
        <f t="shared" ca="1" si="5"/>
        <v/>
      </c>
      <c r="C249" s="113" t="str">
        <f ca="1">IF(Formulae!E228="","",Formulae!E228)</f>
        <v/>
      </c>
      <c r="D249" s="113"/>
      <c r="E249" s="113"/>
      <c r="H249" s="28" t="str">
        <f t="shared" ca="1" si="6"/>
        <v/>
      </c>
      <c r="I249" s="113" t="str">
        <f ca="1">IF(Formulae!I228="","",Formulae!I228)</f>
        <v/>
      </c>
      <c r="J249" s="113"/>
      <c r="K249" s="113"/>
    </row>
    <row r="250" spans="2:11" x14ac:dyDescent="0.35">
      <c r="B250" s="28" t="str">
        <f t="shared" ca="1" si="5"/>
        <v/>
      </c>
      <c r="C250" s="113" t="str">
        <f ca="1">IF(Formulae!E229="","",Formulae!E229)</f>
        <v/>
      </c>
      <c r="D250" s="113"/>
      <c r="E250" s="113"/>
      <c r="H250" s="28" t="str">
        <f t="shared" ca="1" si="6"/>
        <v/>
      </c>
      <c r="I250" s="113" t="str">
        <f ca="1">IF(Formulae!I229="","",Formulae!I229)</f>
        <v/>
      </c>
      <c r="J250" s="113"/>
      <c r="K250" s="113"/>
    </row>
    <row r="251" spans="2:11" x14ac:dyDescent="0.35">
      <c r="B251" s="28" t="str">
        <f t="shared" ca="1" si="5"/>
        <v/>
      </c>
      <c r="C251" s="113" t="str">
        <f ca="1">IF(Formulae!E230="","",Formulae!E230)</f>
        <v/>
      </c>
      <c r="D251" s="113"/>
      <c r="E251" s="113"/>
      <c r="H251" s="28" t="str">
        <f t="shared" ca="1" si="6"/>
        <v/>
      </c>
      <c r="I251" s="113" t="str">
        <f ca="1">IF(Formulae!I230="","",Formulae!I230)</f>
        <v/>
      </c>
      <c r="J251" s="113"/>
      <c r="K251" s="113"/>
    </row>
    <row r="252" spans="2:11" x14ac:dyDescent="0.35">
      <c r="B252" s="28" t="str">
        <f t="shared" ca="1" si="5"/>
        <v/>
      </c>
      <c r="C252" s="113" t="str">
        <f ca="1">IF(Formulae!E231="","",Formulae!E231)</f>
        <v/>
      </c>
      <c r="D252" s="113"/>
      <c r="E252" s="113"/>
      <c r="H252" s="28" t="str">
        <f t="shared" ca="1" si="6"/>
        <v/>
      </c>
      <c r="I252" s="113" t="str">
        <f ca="1">IF(Formulae!I231="","",Formulae!I231)</f>
        <v/>
      </c>
      <c r="J252" s="113"/>
      <c r="K252" s="113"/>
    </row>
    <row r="253" spans="2:11" x14ac:dyDescent="0.35">
      <c r="B253" s="28" t="str">
        <f t="shared" ca="1" si="5"/>
        <v/>
      </c>
      <c r="C253" s="113" t="str">
        <f ca="1">IF(Formulae!E232="","",Formulae!E232)</f>
        <v/>
      </c>
      <c r="D253" s="113"/>
      <c r="E253" s="113"/>
      <c r="H253" s="28" t="str">
        <f t="shared" ca="1" si="6"/>
        <v/>
      </c>
      <c r="I253" s="113" t="str">
        <f ca="1">IF(Formulae!I232="","",Formulae!I232)</f>
        <v/>
      </c>
      <c r="J253" s="113"/>
      <c r="K253" s="113"/>
    </row>
    <row r="254" spans="2:11" x14ac:dyDescent="0.35">
      <c r="B254" s="28" t="str">
        <f t="shared" ca="1" si="5"/>
        <v/>
      </c>
      <c r="C254" s="113" t="str">
        <f ca="1">IF(Formulae!E233="","",Formulae!E233)</f>
        <v/>
      </c>
      <c r="D254" s="113"/>
      <c r="E254" s="113"/>
      <c r="H254" s="28" t="str">
        <f t="shared" ca="1" si="6"/>
        <v/>
      </c>
      <c r="I254" s="113" t="str">
        <f ca="1">IF(Formulae!I233="","",Formulae!I233)</f>
        <v/>
      </c>
      <c r="J254" s="113"/>
      <c r="K254" s="113"/>
    </row>
    <row r="255" spans="2:11" x14ac:dyDescent="0.35">
      <c r="B255" s="28" t="str">
        <f t="shared" ca="1" si="5"/>
        <v/>
      </c>
      <c r="C255" s="113" t="str">
        <f ca="1">IF(Formulae!E234="","",Formulae!E234)</f>
        <v/>
      </c>
      <c r="D255" s="113"/>
      <c r="E255" s="113"/>
      <c r="H255" s="28" t="str">
        <f t="shared" ca="1" si="6"/>
        <v/>
      </c>
      <c r="I255" s="113" t="str">
        <f ca="1">IF(Formulae!I234="","",Formulae!I234)</f>
        <v/>
      </c>
      <c r="J255" s="113"/>
      <c r="K255" s="113"/>
    </row>
    <row r="256" spans="2:11" x14ac:dyDescent="0.35">
      <c r="B256" s="28" t="str">
        <f t="shared" ca="1" si="5"/>
        <v/>
      </c>
      <c r="C256" s="113" t="str">
        <f ca="1">IF(Formulae!E235="","",Formulae!E235)</f>
        <v/>
      </c>
      <c r="D256" s="113"/>
      <c r="E256" s="113"/>
      <c r="H256" s="28" t="str">
        <f t="shared" ca="1" si="6"/>
        <v/>
      </c>
      <c r="I256" s="113" t="str">
        <f ca="1">IF(Formulae!I235="","",Formulae!I235)</f>
        <v/>
      </c>
      <c r="J256" s="113"/>
      <c r="K256" s="113"/>
    </row>
    <row r="257" spans="2:11" x14ac:dyDescent="0.35">
      <c r="B257" s="28" t="str">
        <f t="shared" ca="1" si="5"/>
        <v/>
      </c>
      <c r="C257" s="113" t="str">
        <f ca="1">IF(Formulae!E236="","",Formulae!E236)</f>
        <v/>
      </c>
      <c r="D257" s="113"/>
      <c r="E257" s="113"/>
      <c r="H257" s="28" t="str">
        <f t="shared" ca="1" si="6"/>
        <v/>
      </c>
      <c r="I257" s="113" t="str">
        <f ca="1">IF(Formulae!I236="","",Formulae!I236)</f>
        <v/>
      </c>
      <c r="J257" s="113"/>
      <c r="K257" s="113"/>
    </row>
    <row r="258" spans="2:11" x14ac:dyDescent="0.35">
      <c r="B258" s="28" t="str">
        <f t="shared" ca="1" si="5"/>
        <v/>
      </c>
      <c r="C258" s="113" t="str">
        <f ca="1">IF(Formulae!E237="","",Formulae!E237)</f>
        <v/>
      </c>
      <c r="D258" s="113"/>
      <c r="E258" s="113"/>
      <c r="H258" s="28" t="str">
        <f t="shared" ca="1" si="6"/>
        <v/>
      </c>
      <c r="I258" s="113" t="str">
        <f ca="1">IF(Formulae!I237="","",Formulae!I237)</f>
        <v/>
      </c>
      <c r="J258" s="113"/>
      <c r="K258" s="113"/>
    </row>
    <row r="259" spans="2:11" x14ac:dyDescent="0.35">
      <c r="B259" s="28" t="str">
        <f t="shared" ca="1" si="5"/>
        <v/>
      </c>
      <c r="C259" s="113" t="str">
        <f ca="1">IF(Formulae!E238="","",Formulae!E238)</f>
        <v/>
      </c>
      <c r="D259" s="113"/>
      <c r="E259" s="113"/>
      <c r="H259" s="28" t="str">
        <f t="shared" ca="1" si="6"/>
        <v/>
      </c>
      <c r="I259" s="113" t="str">
        <f ca="1">IF(Formulae!I238="","",Formulae!I238)</f>
        <v/>
      </c>
      <c r="J259" s="113"/>
      <c r="K259" s="113"/>
    </row>
    <row r="260" spans="2:11" x14ac:dyDescent="0.35">
      <c r="B260" s="28" t="str">
        <f t="shared" ca="1" si="5"/>
        <v/>
      </c>
      <c r="C260" s="113" t="str">
        <f ca="1">IF(Formulae!E239="","",Formulae!E239)</f>
        <v/>
      </c>
      <c r="D260" s="113"/>
      <c r="E260" s="113"/>
      <c r="H260" s="28" t="str">
        <f t="shared" ca="1" si="6"/>
        <v/>
      </c>
      <c r="I260" s="113" t="str">
        <f ca="1">IF(Formulae!I239="","",Formulae!I239)</f>
        <v/>
      </c>
      <c r="J260" s="113"/>
      <c r="K260" s="113"/>
    </row>
    <row r="261" spans="2:11" x14ac:dyDescent="0.35">
      <c r="B261" s="28" t="str">
        <f t="shared" ca="1" si="5"/>
        <v/>
      </c>
      <c r="C261" s="113" t="str">
        <f ca="1">IF(Formulae!E240="","",Formulae!E240)</f>
        <v/>
      </c>
      <c r="D261" s="113"/>
      <c r="E261" s="113"/>
      <c r="H261" s="28" t="str">
        <f t="shared" ca="1" si="6"/>
        <v/>
      </c>
      <c r="I261" s="113" t="str">
        <f ca="1">IF(Formulae!I240="","",Formulae!I240)</f>
        <v/>
      </c>
      <c r="J261" s="113"/>
      <c r="K261" s="113"/>
    </row>
    <row r="262" spans="2:11" x14ac:dyDescent="0.35">
      <c r="B262" s="28" t="str">
        <f t="shared" ca="1" si="5"/>
        <v/>
      </c>
      <c r="C262" s="113" t="str">
        <f ca="1">IF(Formulae!E241="","",Formulae!E241)</f>
        <v/>
      </c>
      <c r="D262" s="113"/>
      <c r="E262" s="113"/>
      <c r="H262" s="28" t="str">
        <f t="shared" ca="1" si="6"/>
        <v/>
      </c>
      <c r="I262" s="113" t="str">
        <f ca="1">IF(Formulae!I241="","",Formulae!I241)</f>
        <v/>
      </c>
      <c r="J262" s="113"/>
      <c r="K262" s="113"/>
    </row>
    <row r="263" spans="2:11" x14ac:dyDescent="0.35">
      <c r="B263" s="28" t="str">
        <f t="shared" ca="1" si="5"/>
        <v/>
      </c>
      <c r="C263" s="113" t="str">
        <f ca="1">IF(Formulae!E242="","",Formulae!E242)</f>
        <v/>
      </c>
      <c r="D263" s="113"/>
      <c r="E263" s="113"/>
      <c r="H263" s="28" t="str">
        <f t="shared" ca="1" si="6"/>
        <v/>
      </c>
      <c r="I263" s="113" t="str">
        <f ca="1">IF(Formulae!I242="","",Formulae!I242)</f>
        <v/>
      </c>
      <c r="J263" s="113"/>
      <c r="K263" s="113"/>
    </row>
    <row r="264" spans="2:11" x14ac:dyDescent="0.35">
      <c r="B264" s="28" t="str">
        <f t="shared" ca="1" si="5"/>
        <v/>
      </c>
      <c r="C264" s="113" t="str">
        <f ca="1">IF(Formulae!E243="","",Formulae!E243)</f>
        <v/>
      </c>
      <c r="D264" s="113"/>
      <c r="E264" s="113"/>
      <c r="H264" s="28" t="str">
        <f t="shared" ca="1" si="6"/>
        <v/>
      </c>
      <c r="I264" s="113" t="str">
        <f ca="1">IF(Formulae!I243="","",Formulae!I243)</f>
        <v/>
      </c>
      <c r="J264" s="113"/>
      <c r="K264" s="113"/>
    </row>
    <row r="265" spans="2:11" x14ac:dyDescent="0.35">
      <c r="B265" s="28" t="str">
        <f t="shared" ca="1" si="5"/>
        <v/>
      </c>
      <c r="C265" s="113" t="str">
        <f ca="1">IF(Formulae!E244="","",Formulae!E244)</f>
        <v/>
      </c>
      <c r="D265" s="113"/>
      <c r="E265" s="113"/>
      <c r="H265" s="28" t="str">
        <f t="shared" ca="1" si="6"/>
        <v/>
      </c>
      <c r="I265" s="113" t="str">
        <f ca="1">IF(Formulae!I244="","",Formulae!I244)</f>
        <v/>
      </c>
      <c r="J265" s="113"/>
      <c r="K265" s="113"/>
    </row>
    <row r="266" spans="2:11" x14ac:dyDescent="0.35">
      <c r="B266" s="28" t="str">
        <f t="shared" ca="1" si="5"/>
        <v/>
      </c>
      <c r="C266" s="113" t="str">
        <f ca="1">IF(Formulae!E245="","",Formulae!E245)</f>
        <v/>
      </c>
      <c r="D266" s="113"/>
      <c r="E266" s="113"/>
      <c r="H266" s="28" t="str">
        <f t="shared" ca="1" si="6"/>
        <v/>
      </c>
      <c r="I266" s="113" t="str">
        <f ca="1">IF(Formulae!I245="","",Formulae!I245)</f>
        <v/>
      </c>
      <c r="J266" s="113"/>
      <c r="K266" s="113"/>
    </row>
    <row r="267" spans="2:11" x14ac:dyDescent="0.35">
      <c r="B267" s="28" t="str">
        <f t="shared" ca="1" si="5"/>
        <v/>
      </c>
      <c r="C267" s="113" t="str">
        <f ca="1">IF(Formulae!E246="","",Formulae!E246)</f>
        <v/>
      </c>
      <c r="D267" s="113"/>
      <c r="E267" s="113"/>
      <c r="H267" s="28" t="str">
        <f t="shared" ca="1" si="6"/>
        <v/>
      </c>
      <c r="I267" s="113" t="str">
        <f ca="1">IF(Formulae!I246="","",Formulae!I246)</f>
        <v/>
      </c>
      <c r="J267" s="113"/>
      <c r="K267" s="113"/>
    </row>
    <row r="268" spans="2:11" x14ac:dyDescent="0.35">
      <c r="B268" s="28" t="str">
        <f t="shared" ca="1" si="5"/>
        <v/>
      </c>
      <c r="C268" s="113" t="str">
        <f ca="1">IF(Formulae!E247="","",Formulae!E247)</f>
        <v/>
      </c>
      <c r="D268" s="113"/>
      <c r="E268" s="113"/>
      <c r="H268" s="28" t="str">
        <f t="shared" ca="1" si="6"/>
        <v/>
      </c>
      <c r="I268" s="113" t="str">
        <f ca="1">IF(Formulae!I247="","",Formulae!I247)</f>
        <v/>
      </c>
      <c r="J268" s="113"/>
      <c r="K268" s="113"/>
    </row>
    <row r="269" spans="2:11" x14ac:dyDescent="0.35">
      <c r="B269" s="28" t="str">
        <f t="shared" ca="1" si="5"/>
        <v/>
      </c>
      <c r="C269" s="113" t="str">
        <f ca="1">IF(Formulae!E248="","",Formulae!E248)</f>
        <v/>
      </c>
      <c r="D269" s="113"/>
      <c r="E269" s="113"/>
      <c r="H269" s="28" t="str">
        <f t="shared" ca="1" si="6"/>
        <v/>
      </c>
      <c r="I269" s="113" t="str">
        <f ca="1">IF(Formulae!I248="","",Formulae!I248)</f>
        <v/>
      </c>
      <c r="J269" s="113"/>
      <c r="K269" s="113"/>
    </row>
    <row r="270" spans="2:11" x14ac:dyDescent="0.35">
      <c r="B270" s="28" t="str">
        <f t="shared" ca="1" si="5"/>
        <v/>
      </c>
      <c r="C270" s="113" t="str">
        <f ca="1">IF(Formulae!E249="","",Formulae!E249)</f>
        <v/>
      </c>
      <c r="D270" s="113"/>
      <c r="E270" s="113"/>
      <c r="H270" s="28" t="str">
        <f t="shared" ca="1" si="6"/>
        <v/>
      </c>
      <c r="I270" s="113" t="str">
        <f ca="1">IF(Formulae!I249="","",Formulae!I249)</f>
        <v/>
      </c>
      <c r="J270" s="113"/>
      <c r="K270" s="113"/>
    </row>
    <row r="271" spans="2:11" x14ac:dyDescent="0.35">
      <c r="B271" s="28" t="str">
        <f t="shared" ca="1" si="5"/>
        <v/>
      </c>
      <c r="C271" s="113" t="str">
        <f ca="1">IF(Formulae!E250="","",Formulae!E250)</f>
        <v/>
      </c>
      <c r="D271" s="113"/>
      <c r="E271" s="113"/>
      <c r="H271" s="28" t="str">
        <f t="shared" ca="1" si="6"/>
        <v/>
      </c>
      <c r="I271" s="113" t="str">
        <f ca="1">IF(Formulae!I250="","",Formulae!I250)</f>
        <v/>
      </c>
      <c r="J271" s="113"/>
      <c r="K271" s="113"/>
    </row>
    <row r="272" spans="2:11" x14ac:dyDescent="0.35">
      <c r="B272" s="28" t="str">
        <f t="shared" ca="1" si="5"/>
        <v/>
      </c>
      <c r="C272" s="113" t="str">
        <f ca="1">IF(Formulae!E251="","",Formulae!E251)</f>
        <v/>
      </c>
      <c r="D272" s="113"/>
      <c r="E272" s="113"/>
      <c r="H272" s="28" t="str">
        <f t="shared" ca="1" si="6"/>
        <v/>
      </c>
      <c r="I272" s="113" t="str">
        <f ca="1">IF(Formulae!I251="","",Formulae!I251)</f>
        <v/>
      </c>
      <c r="J272" s="113"/>
      <c r="K272" s="113"/>
    </row>
    <row r="273" spans="2:11" x14ac:dyDescent="0.35">
      <c r="B273" s="28" t="str">
        <f t="shared" ca="1" si="5"/>
        <v/>
      </c>
      <c r="C273" s="113" t="str">
        <f ca="1">IF(Formulae!E252="","",Formulae!E252)</f>
        <v/>
      </c>
      <c r="D273" s="113"/>
      <c r="E273" s="113"/>
      <c r="H273" s="28" t="str">
        <f t="shared" ca="1" si="6"/>
        <v/>
      </c>
      <c r="I273" s="113" t="str">
        <f ca="1">IF(Formulae!I252="","",Formulae!I252)</f>
        <v/>
      </c>
      <c r="J273" s="113"/>
      <c r="K273" s="113"/>
    </row>
    <row r="274" spans="2:11" x14ac:dyDescent="0.35">
      <c r="B274" s="28" t="str">
        <f t="shared" ca="1" si="5"/>
        <v/>
      </c>
      <c r="C274" s="113" t="str">
        <f ca="1">IF(Formulae!E253="","",Formulae!E253)</f>
        <v/>
      </c>
      <c r="D274" s="113"/>
      <c r="E274" s="113"/>
      <c r="H274" s="28" t="str">
        <f t="shared" ca="1" si="6"/>
        <v/>
      </c>
      <c r="I274" s="113" t="str">
        <f ca="1">IF(Formulae!I253="","",Formulae!I253)</f>
        <v/>
      </c>
      <c r="J274" s="113"/>
      <c r="K274" s="113"/>
    </row>
    <row r="275" spans="2:11" x14ac:dyDescent="0.35">
      <c r="B275" s="28" t="str">
        <f t="shared" ca="1" si="5"/>
        <v/>
      </c>
      <c r="C275" s="113" t="str">
        <f ca="1">IF(Formulae!E254="","",Formulae!E254)</f>
        <v/>
      </c>
      <c r="D275" s="113"/>
      <c r="E275" s="113"/>
      <c r="H275" s="28" t="str">
        <f t="shared" ca="1" si="6"/>
        <v/>
      </c>
      <c r="I275" s="113" t="str">
        <f ca="1">IF(Formulae!I254="","",Formulae!I254)</f>
        <v/>
      </c>
      <c r="J275" s="113"/>
      <c r="K275" s="113"/>
    </row>
    <row r="276" spans="2:11" x14ac:dyDescent="0.35">
      <c r="B276" s="28" t="str">
        <f t="shared" ca="1" si="5"/>
        <v/>
      </c>
      <c r="C276" s="113" t="str">
        <f ca="1">IF(Formulae!E255="","",Formulae!E255)</f>
        <v/>
      </c>
      <c r="D276" s="113"/>
      <c r="E276" s="113"/>
      <c r="H276" s="28" t="str">
        <f t="shared" ca="1" si="6"/>
        <v/>
      </c>
      <c r="I276" s="113" t="str">
        <f ca="1">IF(Formulae!I255="","",Formulae!I255)</f>
        <v/>
      </c>
      <c r="J276" s="113"/>
      <c r="K276" s="113"/>
    </row>
    <row r="277" spans="2:11" x14ac:dyDescent="0.35">
      <c r="B277" s="28" t="str">
        <f t="shared" ca="1" si="5"/>
        <v/>
      </c>
      <c r="C277" s="113" t="str">
        <f ca="1">IF(Formulae!E256="","",Formulae!E256)</f>
        <v/>
      </c>
      <c r="D277" s="113"/>
      <c r="E277" s="113"/>
      <c r="H277" s="28" t="str">
        <f t="shared" ca="1" si="6"/>
        <v/>
      </c>
      <c r="I277" s="113" t="str">
        <f ca="1">IF(Formulae!I256="","",Formulae!I256)</f>
        <v/>
      </c>
      <c r="J277" s="113"/>
      <c r="K277" s="113"/>
    </row>
    <row r="278" spans="2:11" x14ac:dyDescent="0.35">
      <c r="B278" s="28" t="str">
        <f t="shared" ca="1" si="5"/>
        <v/>
      </c>
      <c r="C278" s="113" t="str">
        <f ca="1">IF(Formulae!E257="","",Formulae!E257)</f>
        <v/>
      </c>
      <c r="D278" s="113"/>
      <c r="E278" s="113"/>
      <c r="H278" s="28" t="str">
        <f t="shared" ca="1" si="6"/>
        <v/>
      </c>
      <c r="I278" s="113" t="str">
        <f ca="1">IF(Formulae!I257="","",Formulae!I257)</f>
        <v/>
      </c>
      <c r="J278" s="113"/>
      <c r="K278" s="113"/>
    </row>
    <row r="279" spans="2:11" x14ac:dyDescent="0.35">
      <c r="B279" s="28" t="str">
        <f t="shared" ca="1" si="5"/>
        <v/>
      </c>
      <c r="C279" s="113" t="str">
        <f ca="1">IF(Formulae!E258="","",Formulae!E258)</f>
        <v/>
      </c>
      <c r="D279" s="113"/>
      <c r="E279" s="113"/>
      <c r="H279" s="28" t="str">
        <f t="shared" ca="1" si="6"/>
        <v/>
      </c>
      <c r="I279" s="113" t="str">
        <f ca="1">IF(Formulae!I258="","",Formulae!I258)</f>
        <v/>
      </c>
      <c r="J279" s="113"/>
      <c r="K279" s="113"/>
    </row>
    <row r="280" spans="2:11" x14ac:dyDescent="0.35">
      <c r="B280" s="28" t="str">
        <f t="shared" ca="1" si="5"/>
        <v/>
      </c>
      <c r="C280" s="113" t="str">
        <f ca="1">IF(Formulae!E259="","",Formulae!E259)</f>
        <v/>
      </c>
      <c r="D280" s="113"/>
      <c r="E280" s="113"/>
      <c r="H280" s="28" t="str">
        <f t="shared" ca="1" si="6"/>
        <v/>
      </c>
      <c r="I280" s="113" t="str">
        <f ca="1">IF(Formulae!I259="","",Formulae!I259)</f>
        <v/>
      </c>
      <c r="J280" s="113"/>
      <c r="K280" s="113"/>
    </row>
    <row r="281" spans="2:11" x14ac:dyDescent="0.35">
      <c r="B281" s="28" t="str">
        <f t="shared" ref="B281:B344" ca="1" si="7">IF(C281="","",B280+1)</f>
        <v/>
      </c>
      <c r="C281" s="113" t="str">
        <f ca="1">IF(Formulae!E260="","",Formulae!E260)</f>
        <v/>
      </c>
      <c r="D281" s="113"/>
      <c r="E281" s="113"/>
      <c r="H281" s="28" t="str">
        <f t="shared" ca="1" si="6"/>
        <v/>
      </c>
      <c r="I281" s="113" t="str">
        <f ca="1">IF(Formulae!I260="","",Formulae!I260)</f>
        <v/>
      </c>
      <c r="J281" s="113"/>
      <c r="K281" s="113"/>
    </row>
    <row r="282" spans="2:11" x14ac:dyDescent="0.35">
      <c r="B282" s="28" t="str">
        <f t="shared" ca="1" si="7"/>
        <v/>
      </c>
      <c r="C282" s="113" t="str">
        <f ca="1">IF(Formulae!E261="","",Formulae!E261)</f>
        <v/>
      </c>
      <c r="D282" s="113"/>
      <c r="E282" s="113"/>
      <c r="H282" s="28" t="str">
        <f t="shared" ref="H282:H345" ca="1" si="8">IF(I282="","",H281+1)</f>
        <v/>
      </c>
      <c r="I282" s="113" t="str">
        <f ca="1">IF(Formulae!I261="","",Formulae!I261)</f>
        <v/>
      </c>
      <c r="J282" s="113"/>
      <c r="K282" s="113"/>
    </row>
    <row r="283" spans="2:11" x14ac:dyDescent="0.35">
      <c r="B283" s="28" t="str">
        <f t="shared" ca="1" si="7"/>
        <v/>
      </c>
      <c r="C283" s="113" t="str">
        <f ca="1">IF(Formulae!E262="","",Formulae!E262)</f>
        <v/>
      </c>
      <c r="D283" s="113"/>
      <c r="E283" s="113"/>
      <c r="H283" s="28" t="str">
        <f t="shared" ca="1" si="8"/>
        <v/>
      </c>
      <c r="I283" s="113" t="str">
        <f ca="1">IF(Formulae!I262="","",Formulae!I262)</f>
        <v/>
      </c>
      <c r="J283" s="113"/>
      <c r="K283" s="113"/>
    </row>
    <row r="284" spans="2:11" x14ac:dyDescent="0.35">
      <c r="B284" s="28" t="str">
        <f t="shared" ca="1" si="7"/>
        <v/>
      </c>
      <c r="C284" s="113" t="str">
        <f ca="1">IF(Formulae!E263="","",Formulae!E263)</f>
        <v/>
      </c>
      <c r="D284" s="113"/>
      <c r="E284" s="113"/>
      <c r="H284" s="28" t="str">
        <f t="shared" ca="1" si="8"/>
        <v/>
      </c>
      <c r="I284" s="113" t="str">
        <f ca="1">IF(Formulae!I263="","",Formulae!I263)</f>
        <v/>
      </c>
      <c r="J284" s="113"/>
      <c r="K284" s="113"/>
    </row>
    <row r="285" spans="2:11" x14ac:dyDescent="0.35">
      <c r="B285" s="28" t="str">
        <f t="shared" ca="1" si="7"/>
        <v/>
      </c>
      <c r="C285" s="113" t="str">
        <f ca="1">IF(Formulae!E264="","",Formulae!E264)</f>
        <v/>
      </c>
      <c r="D285" s="113"/>
      <c r="E285" s="113"/>
      <c r="H285" s="28" t="str">
        <f t="shared" ca="1" si="8"/>
        <v/>
      </c>
      <c r="I285" s="113" t="str">
        <f ca="1">IF(Formulae!I264="","",Formulae!I264)</f>
        <v/>
      </c>
      <c r="J285" s="113"/>
      <c r="K285" s="113"/>
    </row>
    <row r="286" spans="2:11" x14ac:dyDescent="0.35">
      <c r="B286" s="28" t="str">
        <f t="shared" ca="1" si="7"/>
        <v/>
      </c>
      <c r="C286" s="113" t="str">
        <f ca="1">IF(Formulae!E265="","",Formulae!E265)</f>
        <v/>
      </c>
      <c r="D286" s="113"/>
      <c r="E286" s="113"/>
      <c r="H286" s="28" t="str">
        <f t="shared" ca="1" si="8"/>
        <v/>
      </c>
      <c r="I286" s="113" t="str">
        <f ca="1">IF(Formulae!I265="","",Formulae!I265)</f>
        <v/>
      </c>
      <c r="J286" s="113"/>
      <c r="K286" s="113"/>
    </row>
    <row r="287" spans="2:11" x14ac:dyDescent="0.35">
      <c r="B287" s="28" t="str">
        <f t="shared" ca="1" si="7"/>
        <v/>
      </c>
      <c r="C287" s="113" t="str">
        <f ca="1">IF(Formulae!E266="","",Formulae!E266)</f>
        <v/>
      </c>
      <c r="D287" s="113"/>
      <c r="E287" s="113"/>
      <c r="H287" s="28" t="str">
        <f t="shared" ca="1" si="8"/>
        <v/>
      </c>
      <c r="I287" s="113" t="str">
        <f ca="1">IF(Formulae!I266="","",Formulae!I266)</f>
        <v/>
      </c>
      <c r="J287" s="113"/>
      <c r="K287" s="113"/>
    </row>
    <row r="288" spans="2:11" x14ac:dyDescent="0.35">
      <c r="B288" s="28" t="str">
        <f t="shared" ca="1" si="7"/>
        <v/>
      </c>
      <c r="C288" s="113" t="str">
        <f ca="1">IF(Formulae!E267="","",Formulae!E267)</f>
        <v/>
      </c>
      <c r="D288" s="113"/>
      <c r="E288" s="113"/>
      <c r="H288" s="28" t="str">
        <f t="shared" ca="1" si="8"/>
        <v/>
      </c>
      <c r="I288" s="113" t="str">
        <f ca="1">IF(Formulae!I267="","",Formulae!I267)</f>
        <v/>
      </c>
      <c r="J288" s="113"/>
      <c r="K288" s="113"/>
    </row>
    <row r="289" spans="2:11" x14ac:dyDescent="0.35">
      <c r="B289" s="28" t="str">
        <f t="shared" ca="1" si="7"/>
        <v/>
      </c>
      <c r="C289" s="113" t="str">
        <f ca="1">IF(Formulae!E268="","",Formulae!E268)</f>
        <v/>
      </c>
      <c r="D289" s="113"/>
      <c r="E289" s="113"/>
      <c r="H289" s="28" t="str">
        <f t="shared" ca="1" si="8"/>
        <v/>
      </c>
      <c r="I289" s="113" t="str">
        <f ca="1">IF(Formulae!I268="","",Formulae!I268)</f>
        <v/>
      </c>
      <c r="J289" s="113"/>
      <c r="K289" s="113"/>
    </row>
    <row r="290" spans="2:11" x14ac:dyDescent="0.35">
      <c r="B290" s="28" t="str">
        <f t="shared" ca="1" si="7"/>
        <v/>
      </c>
      <c r="C290" s="113" t="str">
        <f ca="1">IF(Formulae!E269="","",Formulae!E269)</f>
        <v/>
      </c>
      <c r="D290" s="113"/>
      <c r="E290" s="113"/>
      <c r="H290" s="28" t="str">
        <f t="shared" ca="1" si="8"/>
        <v/>
      </c>
      <c r="I290" s="113" t="str">
        <f ca="1">IF(Formulae!I269="","",Formulae!I269)</f>
        <v/>
      </c>
      <c r="J290" s="113"/>
      <c r="K290" s="113"/>
    </row>
    <row r="291" spans="2:11" x14ac:dyDescent="0.35">
      <c r="B291" s="28" t="str">
        <f t="shared" ca="1" si="7"/>
        <v/>
      </c>
      <c r="C291" s="113" t="str">
        <f ca="1">IF(Formulae!E270="","",Formulae!E270)</f>
        <v/>
      </c>
      <c r="D291" s="113"/>
      <c r="E291" s="113"/>
      <c r="H291" s="28" t="str">
        <f t="shared" ca="1" si="8"/>
        <v/>
      </c>
      <c r="I291" s="113" t="str">
        <f ca="1">IF(Formulae!I270="","",Formulae!I270)</f>
        <v/>
      </c>
      <c r="J291" s="113"/>
      <c r="K291" s="113"/>
    </row>
    <row r="292" spans="2:11" x14ac:dyDescent="0.35">
      <c r="B292" s="28" t="str">
        <f t="shared" ca="1" si="7"/>
        <v/>
      </c>
      <c r="C292" s="113" t="str">
        <f ca="1">IF(Formulae!E271="","",Formulae!E271)</f>
        <v/>
      </c>
      <c r="D292" s="113"/>
      <c r="E292" s="113"/>
      <c r="H292" s="28" t="str">
        <f t="shared" ca="1" si="8"/>
        <v/>
      </c>
      <c r="I292" s="113" t="str">
        <f ca="1">IF(Formulae!I271="","",Formulae!I271)</f>
        <v/>
      </c>
      <c r="J292" s="113"/>
      <c r="K292" s="113"/>
    </row>
    <row r="293" spans="2:11" x14ac:dyDescent="0.35">
      <c r="B293" s="28" t="str">
        <f t="shared" ca="1" si="7"/>
        <v/>
      </c>
      <c r="C293" s="113" t="str">
        <f ca="1">IF(Formulae!E272="","",Formulae!E272)</f>
        <v/>
      </c>
      <c r="D293" s="113"/>
      <c r="E293" s="113"/>
      <c r="H293" s="28" t="str">
        <f t="shared" ca="1" si="8"/>
        <v/>
      </c>
      <c r="I293" s="113" t="str">
        <f ca="1">IF(Formulae!I272="","",Formulae!I272)</f>
        <v/>
      </c>
      <c r="J293" s="113"/>
      <c r="K293" s="113"/>
    </row>
    <row r="294" spans="2:11" x14ac:dyDescent="0.35">
      <c r="B294" s="28" t="str">
        <f t="shared" ca="1" si="7"/>
        <v/>
      </c>
      <c r="C294" s="113" t="str">
        <f ca="1">IF(Formulae!E273="","",Formulae!E273)</f>
        <v/>
      </c>
      <c r="D294" s="113"/>
      <c r="E294" s="113"/>
      <c r="H294" s="28" t="str">
        <f t="shared" ca="1" si="8"/>
        <v/>
      </c>
      <c r="I294" s="113" t="str">
        <f ca="1">IF(Formulae!I273="","",Formulae!I273)</f>
        <v/>
      </c>
      <c r="J294" s="113"/>
      <c r="K294" s="113"/>
    </row>
    <row r="295" spans="2:11" x14ac:dyDescent="0.35">
      <c r="B295" s="28" t="str">
        <f t="shared" ca="1" si="7"/>
        <v/>
      </c>
      <c r="C295" s="113" t="str">
        <f ca="1">IF(Formulae!E274="","",Formulae!E274)</f>
        <v/>
      </c>
      <c r="D295" s="113"/>
      <c r="E295" s="113"/>
      <c r="H295" s="28" t="str">
        <f t="shared" ca="1" si="8"/>
        <v/>
      </c>
      <c r="I295" s="113" t="str">
        <f ca="1">IF(Formulae!I274="","",Formulae!I274)</f>
        <v/>
      </c>
      <c r="J295" s="113"/>
      <c r="K295" s="113"/>
    </row>
    <row r="296" spans="2:11" x14ac:dyDescent="0.35">
      <c r="B296" s="28" t="str">
        <f t="shared" ca="1" si="7"/>
        <v/>
      </c>
      <c r="C296" s="113" t="str">
        <f ca="1">IF(Formulae!E275="","",Formulae!E275)</f>
        <v/>
      </c>
      <c r="D296" s="113"/>
      <c r="E296" s="113"/>
      <c r="H296" s="28" t="str">
        <f t="shared" ca="1" si="8"/>
        <v/>
      </c>
      <c r="I296" s="113" t="str">
        <f ca="1">IF(Formulae!I275="","",Formulae!I275)</f>
        <v/>
      </c>
      <c r="J296" s="113"/>
      <c r="K296" s="113"/>
    </row>
    <row r="297" spans="2:11" x14ac:dyDescent="0.35">
      <c r="B297" s="28" t="str">
        <f t="shared" ca="1" si="7"/>
        <v/>
      </c>
      <c r="C297" s="113" t="str">
        <f ca="1">IF(Formulae!E276="","",Formulae!E276)</f>
        <v/>
      </c>
      <c r="D297" s="113"/>
      <c r="E297" s="113"/>
      <c r="H297" s="28" t="str">
        <f t="shared" ca="1" si="8"/>
        <v/>
      </c>
      <c r="I297" s="113" t="str">
        <f ca="1">IF(Formulae!I276="","",Formulae!I276)</f>
        <v/>
      </c>
      <c r="J297" s="113"/>
      <c r="K297" s="113"/>
    </row>
    <row r="298" spans="2:11" x14ac:dyDescent="0.35">
      <c r="B298" s="28" t="str">
        <f t="shared" ca="1" si="7"/>
        <v/>
      </c>
      <c r="C298" s="113" t="str">
        <f ca="1">IF(Formulae!E277="","",Formulae!E277)</f>
        <v/>
      </c>
      <c r="D298" s="113"/>
      <c r="E298" s="113"/>
      <c r="H298" s="28" t="str">
        <f t="shared" ca="1" si="8"/>
        <v/>
      </c>
      <c r="I298" s="113" t="str">
        <f ca="1">IF(Formulae!I277="","",Formulae!I277)</f>
        <v/>
      </c>
      <c r="J298" s="113"/>
      <c r="K298" s="113"/>
    </row>
    <row r="299" spans="2:11" x14ac:dyDescent="0.35">
      <c r="B299" s="28" t="str">
        <f t="shared" ca="1" si="7"/>
        <v/>
      </c>
      <c r="C299" s="113" t="str">
        <f ca="1">IF(Formulae!E278="","",Formulae!E278)</f>
        <v/>
      </c>
      <c r="D299" s="113"/>
      <c r="E299" s="113"/>
      <c r="H299" s="28" t="str">
        <f t="shared" ca="1" si="8"/>
        <v/>
      </c>
      <c r="I299" s="113" t="str">
        <f ca="1">IF(Formulae!I278="","",Formulae!I278)</f>
        <v/>
      </c>
      <c r="J299" s="113"/>
      <c r="K299" s="113"/>
    </row>
    <row r="300" spans="2:11" x14ac:dyDescent="0.35">
      <c r="B300" s="28" t="str">
        <f t="shared" ca="1" si="7"/>
        <v/>
      </c>
      <c r="C300" s="113" t="str">
        <f ca="1">IF(Formulae!E279="","",Formulae!E279)</f>
        <v/>
      </c>
      <c r="D300" s="113"/>
      <c r="E300" s="113"/>
      <c r="H300" s="28" t="str">
        <f t="shared" ca="1" si="8"/>
        <v/>
      </c>
      <c r="I300" s="113" t="str">
        <f ca="1">IF(Formulae!I279="","",Formulae!I279)</f>
        <v/>
      </c>
      <c r="J300" s="113"/>
      <c r="K300" s="113"/>
    </row>
    <row r="301" spans="2:11" x14ac:dyDescent="0.35">
      <c r="B301" s="28" t="str">
        <f t="shared" ca="1" si="7"/>
        <v/>
      </c>
      <c r="C301" s="113" t="str">
        <f ca="1">IF(Formulae!E280="","",Formulae!E280)</f>
        <v/>
      </c>
      <c r="D301" s="113"/>
      <c r="E301" s="113"/>
      <c r="H301" s="28" t="str">
        <f t="shared" ca="1" si="8"/>
        <v/>
      </c>
      <c r="I301" s="113" t="str">
        <f ca="1">IF(Formulae!I280="","",Formulae!I280)</f>
        <v/>
      </c>
      <c r="J301" s="113"/>
      <c r="K301" s="113"/>
    </row>
    <row r="302" spans="2:11" x14ac:dyDescent="0.35">
      <c r="B302" s="28" t="str">
        <f t="shared" ca="1" si="7"/>
        <v/>
      </c>
      <c r="C302" s="113" t="str">
        <f ca="1">IF(Formulae!E281="","",Formulae!E281)</f>
        <v/>
      </c>
      <c r="D302" s="113"/>
      <c r="E302" s="113"/>
      <c r="H302" s="28" t="str">
        <f t="shared" ca="1" si="8"/>
        <v/>
      </c>
      <c r="I302" s="113" t="str">
        <f ca="1">IF(Formulae!I281="","",Formulae!I281)</f>
        <v/>
      </c>
      <c r="J302" s="113"/>
      <c r="K302" s="113"/>
    </row>
    <row r="303" spans="2:11" x14ac:dyDescent="0.35">
      <c r="B303" s="28" t="str">
        <f t="shared" ca="1" si="7"/>
        <v/>
      </c>
      <c r="C303" s="113" t="str">
        <f ca="1">IF(Formulae!E282="","",Formulae!E282)</f>
        <v/>
      </c>
      <c r="D303" s="113"/>
      <c r="E303" s="113"/>
      <c r="H303" s="28" t="str">
        <f t="shared" ca="1" si="8"/>
        <v/>
      </c>
      <c r="I303" s="113" t="str">
        <f ca="1">IF(Formulae!I282="","",Formulae!I282)</f>
        <v/>
      </c>
      <c r="J303" s="113"/>
      <c r="K303" s="113"/>
    </row>
    <row r="304" spans="2:11" x14ac:dyDescent="0.35">
      <c r="B304" s="28" t="str">
        <f t="shared" ca="1" si="7"/>
        <v/>
      </c>
      <c r="C304" s="113" t="str">
        <f ca="1">IF(Formulae!E283="","",Formulae!E283)</f>
        <v/>
      </c>
      <c r="D304" s="113"/>
      <c r="E304" s="113"/>
      <c r="H304" s="28" t="str">
        <f t="shared" ca="1" si="8"/>
        <v/>
      </c>
      <c r="I304" s="113" t="str">
        <f ca="1">IF(Formulae!I283="","",Formulae!I283)</f>
        <v/>
      </c>
      <c r="J304" s="113"/>
      <c r="K304" s="113"/>
    </row>
    <row r="305" spans="2:11" x14ac:dyDescent="0.35">
      <c r="B305" s="28" t="str">
        <f t="shared" ca="1" si="7"/>
        <v/>
      </c>
      <c r="C305" s="113" t="str">
        <f ca="1">IF(Formulae!E284="","",Formulae!E284)</f>
        <v/>
      </c>
      <c r="D305" s="113"/>
      <c r="E305" s="113"/>
      <c r="H305" s="28" t="str">
        <f t="shared" ca="1" si="8"/>
        <v/>
      </c>
      <c r="I305" s="113" t="str">
        <f ca="1">IF(Formulae!I284="","",Formulae!I284)</f>
        <v/>
      </c>
      <c r="J305" s="113"/>
      <c r="K305" s="113"/>
    </row>
    <row r="306" spans="2:11" x14ac:dyDescent="0.35">
      <c r="B306" s="28" t="str">
        <f t="shared" ca="1" si="7"/>
        <v/>
      </c>
      <c r="C306" s="113" t="str">
        <f ca="1">IF(Formulae!E285="","",Formulae!E285)</f>
        <v/>
      </c>
      <c r="D306" s="113"/>
      <c r="E306" s="113"/>
      <c r="H306" s="28" t="str">
        <f t="shared" ca="1" si="8"/>
        <v/>
      </c>
      <c r="I306" s="113" t="str">
        <f ca="1">IF(Formulae!I285="","",Formulae!I285)</f>
        <v/>
      </c>
      <c r="J306" s="113"/>
      <c r="K306" s="113"/>
    </row>
    <row r="307" spans="2:11" x14ac:dyDescent="0.35">
      <c r="B307" s="28" t="str">
        <f t="shared" ca="1" si="7"/>
        <v/>
      </c>
      <c r="C307" s="113" t="str">
        <f ca="1">IF(Formulae!E286="","",Formulae!E286)</f>
        <v/>
      </c>
      <c r="D307" s="113"/>
      <c r="E307" s="113"/>
      <c r="H307" s="28" t="str">
        <f t="shared" ca="1" si="8"/>
        <v/>
      </c>
      <c r="I307" s="113" t="str">
        <f ca="1">IF(Formulae!I286="","",Formulae!I286)</f>
        <v/>
      </c>
      <c r="J307" s="113"/>
      <c r="K307" s="113"/>
    </row>
    <row r="308" spans="2:11" x14ac:dyDescent="0.35">
      <c r="B308" s="28" t="str">
        <f t="shared" ca="1" si="7"/>
        <v/>
      </c>
      <c r="C308" s="113" t="str">
        <f ca="1">IF(Formulae!E287="","",Formulae!E287)</f>
        <v/>
      </c>
      <c r="D308" s="113"/>
      <c r="E308" s="113"/>
      <c r="H308" s="28" t="str">
        <f t="shared" ca="1" si="8"/>
        <v/>
      </c>
      <c r="I308" s="113" t="str">
        <f ca="1">IF(Formulae!I287="","",Formulae!I287)</f>
        <v/>
      </c>
      <c r="J308" s="113"/>
      <c r="K308" s="113"/>
    </row>
    <row r="309" spans="2:11" x14ac:dyDescent="0.35">
      <c r="B309" s="28" t="str">
        <f t="shared" ca="1" si="7"/>
        <v/>
      </c>
      <c r="C309" s="113" t="str">
        <f ca="1">IF(Formulae!E288="","",Formulae!E288)</f>
        <v/>
      </c>
      <c r="D309" s="113"/>
      <c r="E309" s="113"/>
      <c r="H309" s="28" t="str">
        <f t="shared" ca="1" si="8"/>
        <v/>
      </c>
      <c r="I309" s="113" t="str">
        <f ca="1">IF(Formulae!I288="","",Formulae!I288)</f>
        <v/>
      </c>
      <c r="J309" s="113"/>
      <c r="K309" s="113"/>
    </row>
    <row r="310" spans="2:11" x14ac:dyDescent="0.35">
      <c r="B310" s="28" t="str">
        <f t="shared" ca="1" si="7"/>
        <v/>
      </c>
      <c r="C310" s="113" t="str">
        <f ca="1">IF(Formulae!E289="","",Formulae!E289)</f>
        <v/>
      </c>
      <c r="D310" s="113"/>
      <c r="E310" s="113"/>
      <c r="H310" s="28" t="str">
        <f t="shared" ca="1" si="8"/>
        <v/>
      </c>
      <c r="I310" s="113" t="str">
        <f ca="1">IF(Formulae!I289="","",Formulae!I289)</f>
        <v/>
      </c>
      <c r="J310" s="113"/>
      <c r="K310" s="113"/>
    </row>
    <row r="311" spans="2:11" x14ac:dyDescent="0.35">
      <c r="B311" s="28" t="str">
        <f t="shared" ca="1" si="7"/>
        <v/>
      </c>
      <c r="C311" s="113" t="str">
        <f ca="1">IF(Formulae!E290="","",Formulae!E290)</f>
        <v/>
      </c>
      <c r="D311" s="113"/>
      <c r="E311" s="113"/>
      <c r="H311" s="28" t="str">
        <f t="shared" ca="1" si="8"/>
        <v/>
      </c>
      <c r="I311" s="113" t="str">
        <f ca="1">IF(Formulae!I290="","",Formulae!I290)</f>
        <v/>
      </c>
      <c r="J311" s="113"/>
      <c r="K311" s="113"/>
    </row>
    <row r="312" spans="2:11" x14ac:dyDescent="0.35">
      <c r="B312" s="28" t="str">
        <f t="shared" ca="1" si="7"/>
        <v/>
      </c>
      <c r="C312" s="113" t="str">
        <f ca="1">IF(Formulae!E291="","",Formulae!E291)</f>
        <v/>
      </c>
      <c r="D312" s="113"/>
      <c r="E312" s="113"/>
      <c r="H312" s="28" t="str">
        <f t="shared" ca="1" si="8"/>
        <v/>
      </c>
      <c r="I312" s="113" t="str">
        <f ca="1">IF(Formulae!I291="","",Formulae!I291)</f>
        <v/>
      </c>
      <c r="J312" s="113"/>
      <c r="K312" s="113"/>
    </row>
    <row r="313" spans="2:11" x14ac:dyDescent="0.35">
      <c r="B313" s="28" t="str">
        <f t="shared" ca="1" si="7"/>
        <v/>
      </c>
      <c r="C313" s="113" t="str">
        <f ca="1">IF(Formulae!E292="","",Formulae!E292)</f>
        <v/>
      </c>
      <c r="D313" s="113"/>
      <c r="E313" s="113"/>
      <c r="H313" s="28" t="str">
        <f t="shared" ca="1" si="8"/>
        <v/>
      </c>
      <c r="I313" s="113" t="str">
        <f ca="1">IF(Formulae!I292="","",Formulae!I292)</f>
        <v/>
      </c>
      <c r="J313" s="113"/>
      <c r="K313" s="113"/>
    </row>
    <row r="314" spans="2:11" x14ac:dyDescent="0.35">
      <c r="B314" s="28" t="str">
        <f t="shared" ca="1" si="7"/>
        <v/>
      </c>
      <c r="C314" s="113" t="str">
        <f ca="1">IF(Formulae!E293="","",Formulae!E293)</f>
        <v/>
      </c>
      <c r="D314" s="113"/>
      <c r="E314" s="113"/>
      <c r="H314" s="28" t="str">
        <f t="shared" ca="1" si="8"/>
        <v/>
      </c>
      <c r="I314" s="113" t="str">
        <f ca="1">IF(Formulae!I293="","",Formulae!I293)</f>
        <v/>
      </c>
      <c r="J314" s="113"/>
      <c r="K314" s="113"/>
    </row>
    <row r="315" spans="2:11" x14ac:dyDescent="0.35">
      <c r="B315" s="28" t="str">
        <f t="shared" ca="1" si="7"/>
        <v/>
      </c>
      <c r="C315" s="113" t="str">
        <f ca="1">IF(Formulae!E294="","",Formulae!E294)</f>
        <v/>
      </c>
      <c r="D315" s="113"/>
      <c r="E315" s="113"/>
      <c r="H315" s="28" t="str">
        <f t="shared" ca="1" si="8"/>
        <v/>
      </c>
      <c r="I315" s="113" t="str">
        <f ca="1">IF(Formulae!I294="","",Formulae!I294)</f>
        <v/>
      </c>
      <c r="J315" s="113"/>
      <c r="K315" s="113"/>
    </row>
    <row r="316" spans="2:11" x14ac:dyDescent="0.35">
      <c r="B316" s="28" t="str">
        <f t="shared" ca="1" si="7"/>
        <v/>
      </c>
      <c r="C316" s="113" t="str">
        <f ca="1">IF(Formulae!E295="","",Formulae!E295)</f>
        <v/>
      </c>
      <c r="D316" s="113"/>
      <c r="E316" s="113"/>
      <c r="H316" s="28" t="str">
        <f t="shared" ca="1" si="8"/>
        <v/>
      </c>
      <c r="I316" s="113" t="str">
        <f ca="1">IF(Formulae!I295="","",Formulae!I295)</f>
        <v/>
      </c>
      <c r="J316" s="113"/>
      <c r="K316" s="113"/>
    </row>
    <row r="317" spans="2:11" x14ac:dyDescent="0.35">
      <c r="B317" s="28" t="str">
        <f t="shared" ca="1" si="7"/>
        <v/>
      </c>
      <c r="C317" s="113" t="str">
        <f ca="1">IF(Formulae!E296="","",Formulae!E296)</f>
        <v/>
      </c>
      <c r="D317" s="113"/>
      <c r="E317" s="113"/>
      <c r="H317" s="28" t="str">
        <f t="shared" ca="1" si="8"/>
        <v/>
      </c>
      <c r="I317" s="113" t="str">
        <f ca="1">IF(Formulae!I296="","",Formulae!I296)</f>
        <v/>
      </c>
      <c r="J317" s="113"/>
      <c r="K317" s="113"/>
    </row>
    <row r="318" spans="2:11" x14ac:dyDescent="0.35">
      <c r="B318" s="28" t="str">
        <f t="shared" ca="1" si="7"/>
        <v/>
      </c>
      <c r="C318" s="113" t="str">
        <f ca="1">IF(Formulae!E297="","",Formulae!E297)</f>
        <v/>
      </c>
      <c r="D318" s="113"/>
      <c r="E318" s="113"/>
      <c r="H318" s="28" t="str">
        <f t="shared" ca="1" si="8"/>
        <v/>
      </c>
      <c r="I318" s="113" t="str">
        <f ca="1">IF(Formulae!I297="","",Formulae!I297)</f>
        <v/>
      </c>
      <c r="J318" s="113"/>
      <c r="K318" s="113"/>
    </row>
    <row r="319" spans="2:11" x14ac:dyDescent="0.35">
      <c r="B319" s="28" t="str">
        <f t="shared" ca="1" si="7"/>
        <v/>
      </c>
      <c r="C319" s="113" t="str">
        <f ca="1">IF(Formulae!E298="","",Formulae!E298)</f>
        <v/>
      </c>
      <c r="D319" s="113"/>
      <c r="E319" s="113"/>
      <c r="H319" s="28" t="str">
        <f t="shared" ca="1" si="8"/>
        <v/>
      </c>
      <c r="I319" s="113" t="str">
        <f ca="1">IF(Formulae!I298="","",Formulae!I298)</f>
        <v/>
      </c>
      <c r="J319" s="113"/>
      <c r="K319" s="113"/>
    </row>
    <row r="320" spans="2:11" x14ac:dyDescent="0.35">
      <c r="B320" s="28" t="str">
        <f t="shared" ca="1" si="7"/>
        <v/>
      </c>
      <c r="C320" s="113" t="str">
        <f ca="1">IF(Formulae!E299="","",Formulae!E299)</f>
        <v/>
      </c>
      <c r="D320" s="113"/>
      <c r="E320" s="113"/>
      <c r="H320" s="28" t="str">
        <f t="shared" ca="1" si="8"/>
        <v/>
      </c>
      <c r="I320" s="113" t="str">
        <f ca="1">IF(Formulae!I299="","",Formulae!I299)</f>
        <v/>
      </c>
      <c r="J320" s="113"/>
      <c r="K320" s="113"/>
    </row>
    <row r="321" spans="2:11" x14ac:dyDescent="0.35">
      <c r="B321" s="28" t="str">
        <f t="shared" ca="1" si="7"/>
        <v/>
      </c>
      <c r="C321" s="113" t="str">
        <f ca="1">IF(Formulae!E300="","",Formulae!E300)</f>
        <v/>
      </c>
      <c r="D321" s="113"/>
      <c r="E321" s="113"/>
      <c r="H321" s="28" t="str">
        <f t="shared" ca="1" si="8"/>
        <v/>
      </c>
      <c r="I321" s="113" t="str">
        <f ca="1">IF(Formulae!I300="","",Formulae!I300)</f>
        <v/>
      </c>
      <c r="J321" s="113"/>
      <c r="K321" s="113"/>
    </row>
    <row r="322" spans="2:11" x14ac:dyDescent="0.35">
      <c r="B322" s="28" t="str">
        <f t="shared" ca="1" si="7"/>
        <v/>
      </c>
      <c r="C322" s="113" t="str">
        <f ca="1">IF(Formulae!E301="","",Formulae!E301)</f>
        <v/>
      </c>
      <c r="D322" s="113"/>
      <c r="E322" s="113"/>
      <c r="H322" s="28" t="str">
        <f t="shared" ca="1" si="8"/>
        <v/>
      </c>
      <c r="I322" s="113" t="str">
        <f ca="1">IF(Formulae!I301="","",Formulae!I301)</f>
        <v/>
      </c>
      <c r="J322" s="113"/>
      <c r="K322" s="113"/>
    </row>
    <row r="323" spans="2:11" x14ac:dyDescent="0.35">
      <c r="B323" s="28" t="str">
        <f t="shared" ca="1" si="7"/>
        <v/>
      </c>
      <c r="C323" s="113" t="str">
        <f ca="1">IF(Formulae!E302="","",Formulae!E302)</f>
        <v/>
      </c>
      <c r="D323" s="113"/>
      <c r="E323" s="113"/>
      <c r="H323" s="28" t="str">
        <f t="shared" ca="1" si="8"/>
        <v/>
      </c>
      <c r="I323" s="113" t="str">
        <f ca="1">IF(Formulae!I302="","",Formulae!I302)</f>
        <v/>
      </c>
      <c r="J323" s="113"/>
      <c r="K323" s="113"/>
    </row>
    <row r="324" spans="2:11" x14ac:dyDescent="0.35">
      <c r="B324" s="28" t="str">
        <f t="shared" ca="1" si="7"/>
        <v/>
      </c>
      <c r="C324" s="113" t="str">
        <f ca="1">IF(Formulae!E303="","",Formulae!E303)</f>
        <v/>
      </c>
      <c r="D324" s="113"/>
      <c r="E324" s="113"/>
      <c r="H324" s="28" t="str">
        <f t="shared" ca="1" si="8"/>
        <v/>
      </c>
      <c r="I324" s="113" t="str">
        <f ca="1">IF(Formulae!I303="","",Formulae!I303)</f>
        <v/>
      </c>
      <c r="J324" s="113"/>
      <c r="K324" s="113"/>
    </row>
    <row r="325" spans="2:11" x14ac:dyDescent="0.35">
      <c r="B325" s="28" t="str">
        <f t="shared" ca="1" si="7"/>
        <v/>
      </c>
      <c r="C325" s="113" t="str">
        <f ca="1">IF(Formulae!E304="","",Formulae!E304)</f>
        <v/>
      </c>
      <c r="D325" s="113"/>
      <c r="E325" s="113"/>
      <c r="H325" s="28" t="str">
        <f t="shared" ca="1" si="8"/>
        <v/>
      </c>
      <c r="I325" s="113" t="str">
        <f ca="1">IF(Formulae!I304="","",Formulae!I304)</f>
        <v/>
      </c>
      <c r="J325" s="113"/>
      <c r="K325" s="113"/>
    </row>
    <row r="326" spans="2:11" x14ac:dyDescent="0.35">
      <c r="B326" s="28" t="str">
        <f t="shared" ca="1" si="7"/>
        <v/>
      </c>
      <c r="C326" s="113" t="str">
        <f ca="1">IF(Formulae!E305="","",Formulae!E305)</f>
        <v/>
      </c>
      <c r="D326" s="113"/>
      <c r="E326" s="113"/>
      <c r="H326" s="28" t="str">
        <f t="shared" ca="1" si="8"/>
        <v/>
      </c>
      <c r="I326" s="113" t="str">
        <f ca="1">IF(Formulae!I305="","",Formulae!I305)</f>
        <v/>
      </c>
      <c r="J326" s="113"/>
      <c r="K326" s="113"/>
    </row>
    <row r="327" spans="2:11" x14ac:dyDescent="0.35">
      <c r="B327" s="28" t="str">
        <f t="shared" ca="1" si="7"/>
        <v/>
      </c>
      <c r="C327" s="113" t="str">
        <f ca="1">IF(Formulae!E306="","",Formulae!E306)</f>
        <v/>
      </c>
      <c r="D327" s="113"/>
      <c r="E327" s="113"/>
      <c r="H327" s="28" t="str">
        <f t="shared" ca="1" si="8"/>
        <v/>
      </c>
      <c r="I327" s="113" t="str">
        <f ca="1">IF(Formulae!I306="","",Formulae!I306)</f>
        <v/>
      </c>
      <c r="J327" s="113"/>
      <c r="K327" s="113"/>
    </row>
    <row r="328" spans="2:11" x14ac:dyDescent="0.35">
      <c r="B328" s="28" t="str">
        <f t="shared" ca="1" si="7"/>
        <v/>
      </c>
      <c r="C328" s="113" t="str">
        <f ca="1">IF(Formulae!E307="","",Formulae!E307)</f>
        <v/>
      </c>
      <c r="D328" s="113"/>
      <c r="E328" s="113"/>
      <c r="H328" s="28" t="str">
        <f t="shared" ca="1" si="8"/>
        <v/>
      </c>
      <c r="I328" s="113" t="str">
        <f ca="1">IF(Formulae!I307="","",Formulae!I307)</f>
        <v/>
      </c>
      <c r="J328" s="113"/>
      <c r="K328" s="113"/>
    </row>
    <row r="329" spans="2:11" x14ac:dyDescent="0.35">
      <c r="B329" s="28" t="str">
        <f t="shared" ca="1" si="7"/>
        <v/>
      </c>
      <c r="C329" s="113" t="str">
        <f ca="1">IF(Formulae!E308="","",Formulae!E308)</f>
        <v/>
      </c>
      <c r="D329" s="113"/>
      <c r="E329" s="113"/>
      <c r="H329" s="28" t="str">
        <f t="shared" ca="1" si="8"/>
        <v/>
      </c>
      <c r="I329" s="113" t="str">
        <f ca="1">IF(Formulae!I308="","",Formulae!I308)</f>
        <v/>
      </c>
      <c r="J329" s="113"/>
      <c r="K329" s="113"/>
    </row>
    <row r="330" spans="2:11" x14ac:dyDescent="0.35">
      <c r="B330" s="28" t="str">
        <f t="shared" ca="1" si="7"/>
        <v/>
      </c>
      <c r="C330" s="113" t="str">
        <f ca="1">IF(Formulae!E309="","",Formulae!E309)</f>
        <v/>
      </c>
      <c r="D330" s="113"/>
      <c r="E330" s="113"/>
      <c r="H330" s="28" t="str">
        <f t="shared" ca="1" si="8"/>
        <v/>
      </c>
      <c r="I330" s="113" t="str">
        <f ca="1">IF(Formulae!I309="","",Formulae!I309)</f>
        <v/>
      </c>
      <c r="J330" s="113"/>
      <c r="K330" s="113"/>
    </row>
    <row r="331" spans="2:11" x14ac:dyDescent="0.35">
      <c r="B331" s="28" t="str">
        <f t="shared" ca="1" si="7"/>
        <v/>
      </c>
      <c r="C331" s="113" t="str">
        <f ca="1">IF(Formulae!E310="","",Formulae!E310)</f>
        <v/>
      </c>
      <c r="D331" s="113"/>
      <c r="E331" s="113"/>
      <c r="H331" s="28" t="str">
        <f t="shared" ca="1" si="8"/>
        <v/>
      </c>
      <c r="I331" s="113" t="str">
        <f ca="1">IF(Formulae!I310="","",Formulae!I310)</f>
        <v/>
      </c>
      <c r="J331" s="113"/>
      <c r="K331" s="113"/>
    </row>
    <row r="332" spans="2:11" x14ac:dyDescent="0.35">
      <c r="B332" s="28" t="str">
        <f t="shared" ca="1" si="7"/>
        <v/>
      </c>
      <c r="C332" s="113" t="str">
        <f ca="1">IF(Formulae!E311="","",Formulae!E311)</f>
        <v/>
      </c>
      <c r="D332" s="113"/>
      <c r="E332" s="113"/>
      <c r="H332" s="28" t="str">
        <f t="shared" ca="1" si="8"/>
        <v/>
      </c>
      <c r="I332" s="113" t="str">
        <f ca="1">IF(Formulae!I311="","",Formulae!I311)</f>
        <v/>
      </c>
      <c r="J332" s="113"/>
      <c r="K332" s="113"/>
    </row>
    <row r="333" spans="2:11" x14ac:dyDescent="0.35">
      <c r="B333" s="28" t="str">
        <f t="shared" ca="1" si="7"/>
        <v/>
      </c>
      <c r="C333" s="113" t="str">
        <f ca="1">IF(Formulae!E312="","",Formulae!E312)</f>
        <v/>
      </c>
      <c r="D333" s="113"/>
      <c r="E333" s="113"/>
      <c r="H333" s="28" t="str">
        <f t="shared" ca="1" si="8"/>
        <v/>
      </c>
      <c r="I333" s="113" t="str">
        <f ca="1">IF(Formulae!I312="","",Formulae!I312)</f>
        <v/>
      </c>
      <c r="J333" s="113"/>
      <c r="K333" s="113"/>
    </row>
    <row r="334" spans="2:11" x14ac:dyDescent="0.35">
      <c r="B334" s="28" t="str">
        <f t="shared" ca="1" si="7"/>
        <v/>
      </c>
      <c r="C334" s="113" t="str">
        <f ca="1">IF(Formulae!E313="","",Formulae!E313)</f>
        <v/>
      </c>
      <c r="D334" s="113"/>
      <c r="E334" s="113"/>
      <c r="H334" s="28" t="str">
        <f t="shared" ca="1" si="8"/>
        <v/>
      </c>
      <c r="I334" s="113" t="str">
        <f ca="1">IF(Formulae!I313="","",Formulae!I313)</f>
        <v/>
      </c>
      <c r="J334" s="113"/>
      <c r="K334" s="113"/>
    </row>
    <row r="335" spans="2:11" x14ac:dyDescent="0.35">
      <c r="B335" s="28" t="str">
        <f t="shared" ca="1" si="7"/>
        <v/>
      </c>
      <c r="C335" s="113" t="str">
        <f ca="1">IF(Formulae!E314="","",Formulae!E314)</f>
        <v/>
      </c>
      <c r="D335" s="113"/>
      <c r="E335" s="113"/>
      <c r="H335" s="28" t="str">
        <f t="shared" ca="1" si="8"/>
        <v/>
      </c>
      <c r="I335" s="113" t="str">
        <f ca="1">IF(Formulae!I314="","",Formulae!I314)</f>
        <v/>
      </c>
      <c r="J335" s="113"/>
      <c r="K335" s="113"/>
    </row>
    <row r="336" spans="2:11" x14ac:dyDescent="0.35">
      <c r="B336" s="28" t="str">
        <f t="shared" ca="1" si="7"/>
        <v/>
      </c>
      <c r="C336" s="113" t="str">
        <f ca="1">IF(Formulae!E315="","",Formulae!E315)</f>
        <v/>
      </c>
      <c r="D336" s="113"/>
      <c r="E336" s="113"/>
      <c r="H336" s="28" t="str">
        <f t="shared" ca="1" si="8"/>
        <v/>
      </c>
      <c r="I336" s="113" t="str">
        <f ca="1">IF(Formulae!I315="","",Formulae!I315)</f>
        <v/>
      </c>
      <c r="J336" s="113"/>
      <c r="K336" s="113"/>
    </row>
    <row r="337" spans="2:11" x14ac:dyDescent="0.35">
      <c r="B337" s="28" t="str">
        <f t="shared" ca="1" si="7"/>
        <v/>
      </c>
      <c r="C337" s="113" t="str">
        <f ca="1">IF(Formulae!E316="","",Formulae!E316)</f>
        <v/>
      </c>
      <c r="D337" s="113"/>
      <c r="E337" s="113"/>
      <c r="H337" s="28" t="str">
        <f t="shared" ca="1" si="8"/>
        <v/>
      </c>
      <c r="I337" s="113" t="str">
        <f ca="1">IF(Formulae!I316="","",Formulae!I316)</f>
        <v/>
      </c>
      <c r="J337" s="113"/>
      <c r="K337" s="113"/>
    </row>
    <row r="338" spans="2:11" x14ac:dyDescent="0.35">
      <c r="B338" s="28" t="str">
        <f t="shared" ca="1" si="7"/>
        <v/>
      </c>
      <c r="C338" s="113" t="str">
        <f ca="1">IF(Formulae!E317="","",Formulae!E317)</f>
        <v/>
      </c>
      <c r="D338" s="113"/>
      <c r="E338" s="113"/>
      <c r="H338" s="28" t="str">
        <f t="shared" ca="1" si="8"/>
        <v/>
      </c>
      <c r="I338" s="113" t="str">
        <f ca="1">IF(Formulae!I317="","",Formulae!I317)</f>
        <v/>
      </c>
      <c r="J338" s="113"/>
      <c r="K338" s="113"/>
    </row>
    <row r="339" spans="2:11" x14ac:dyDescent="0.35">
      <c r="B339" s="28" t="str">
        <f t="shared" ca="1" si="7"/>
        <v/>
      </c>
      <c r="C339" s="113" t="str">
        <f ca="1">IF(Formulae!E318="","",Formulae!E318)</f>
        <v/>
      </c>
      <c r="D339" s="113"/>
      <c r="E339" s="113"/>
      <c r="H339" s="28" t="str">
        <f t="shared" ca="1" si="8"/>
        <v/>
      </c>
      <c r="I339" s="113" t="str">
        <f ca="1">IF(Formulae!I318="","",Formulae!I318)</f>
        <v/>
      </c>
      <c r="J339" s="113"/>
      <c r="K339" s="113"/>
    </row>
    <row r="340" spans="2:11" x14ac:dyDescent="0.35">
      <c r="B340" s="28" t="str">
        <f t="shared" ca="1" si="7"/>
        <v/>
      </c>
      <c r="C340" s="113" t="str">
        <f ca="1">IF(Formulae!E319="","",Formulae!E319)</f>
        <v/>
      </c>
      <c r="D340" s="113"/>
      <c r="E340" s="113"/>
      <c r="H340" s="28" t="str">
        <f t="shared" ca="1" si="8"/>
        <v/>
      </c>
      <c r="I340" s="113" t="str">
        <f ca="1">IF(Formulae!I319="","",Formulae!I319)</f>
        <v/>
      </c>
      <c r="J340" s="113"/>
      <c r="K340" s="113"/>
    </row>
    <row r="341" spans="2:11" x14ac:dyDescent="0.35">
      <c r="B341" s="28" t="str">
        <f t="shared" ca="1" si="7"/>
        <v/>
      </c>
      <c r="C341" s="113" t="str">
        <f ca="1">IF(Formulae!E320="","",Formulae!E320)</f>
        <v/>
      </c>
      <c r="D341" s="113"/>
      <c r="E341" s="113"/>
      <c r="H341" s="28" t="str">
        <f t="shared" ca="1" si="8"/>
        <v/>
      </c>
      <c r="I341" s="113" t="str">
        <f ca="1">IF(Formulae!I320="","",Formulae!I320)</f>
        <v/>
      </c>
      <c r="J341" s="113"/>
      <c r="K341" s="113"/>
    </row>
    <row r="342" spans="2:11" x14ac:dyDescent="0.35">
      <c r="B342" s="28" t="str">
        <f t="shared" ca="1" si="7"/>
        <v/>
      </c>
      <c r="C342" s="113" t="str">
        <f ca="1">IF(Formulae!E321="","",Formulae!E321)</f>
        <v/>
      </c>
      <c r="D342" s="113"/>
      <c r="E342" s="113"/>
      <c r="H342" s="28" t="str">
        <f t="shared" ca="1" si="8"/>
        <v/>
      </c>
      <c r="I342" s="113" t="str">
        <f ca="1">IF(Formulae!I321="","",Formulae!I321)</f>
        <v/>
      </c>
      <c r="J342" s="113"/>
      <c r="K342" s="113"/>
    </row>
    <row r="343" spans="2:11" x14ac:dyDescent="0.35">
      <c r="B343" s="28" t="str">
        <f t="shared" ca="1" si="7"/>
        <v/>
      </c>
      <c r="C343" s="113" t="str">
        <f ca="1">IF(Formulae!E322="","",Formulae!E322)</f>
        <v/>
      </c>
      <c r="D343" s="113"/>
      <c r="E343" s="113"/>
      <c r="H343" s="28" t="str">
        <f t="shared" ca="1" si="8"/>
        <v/>
      </c>
      <c r="I343" s="113" t="str">
        <f ca="1">IF(Formulae!I322="","",Formulae!I322)</f>
        <v/>
      </c>
      <c r="J343" s="113"/>
      <c r="K343" s="113"/>
    </row>
    <row r="344" spans="2:11" x14ac:dyDescent="0.35">
      <c r="B344" s="28" t="str">
        <f t="shared" ca="1" si="7"/>
        <v/>
      </c>
      <c r="C344" s="113" t="str">
        <f ca="1">IF(Formulae!E323="","",Formulae!E323)</f>
        <v/>
      </c>
      <c r="D344" s="113"/>
      <c r="E344" s="113"/>
      <c r="H344" s="28" t="str">
        <f t="shared" ca="1" si="8"/>
        <v/>
      </c>
      <c r="I344" s="113" t="str">
        <f ca="1">IF(Formulae!I323="","",Formulae!I323)</f>
        <v/>
      </c>
      <c r="J344" s="113"/>
      <c r="K344" s="113"/>
    </row>
    <row r="345" spans="2:11" x14ac:dyDescent="0.35">
      <c r="B345" s="28" t="str">
        <f t="shared" ref="B345:B408" ca="1" si="9">IF(C345="","",B344+1)</f>
        <v/>
      </c>
      <c r="C345" s="113" t="str">
        <f ca="1">IF(Formulae!E324="","",Formulae!E324)</f>
        <v/>
      </c>
      <c r="D345" s="113"/>
      <c r="E345" s="113"/>
      <c r="H345" s="28" t="str">
        <f t="shared" ca="1" si="8"/>
        <v/>
      </c>
      <c r="I345" s="113" t="str">
        <f ca="1">IF(Formulae!I324="","",Formulae!I324)</f>
        <v/>
      </c>
      <c r="J345" s="113"/>
      <c r="K345" s="113"/>
    </row>
    <row r="346" spans="2:11" x14ac:dyDescent="0.35">
      <c r="B346" s="28" t="str">
        <f t="shared" ca="1" si="9"/>
        <v/>
      </c>
      <c r="C346" s="113" t="str">
        <f ca="1">IF(Formulae!E325="","",Formulae!E325)</f>
        <v/>
      </c>
      <c r="D346" s="113"/>
      <c r="E346" s="113"/>
      <c r="H346" s="28" t="str">
        <f t="shared" ref="H346:H409" ca="1" si="10">IF(I346="","",H345+1)</f>
        <v/>
      </c>
      <c r="I346" s="113" t="str">
        <f ca="1">IF(Formulae!I325="","",Formulae!I325)</f>
        <v/>
      </c>
      <c r="J346" s="113"/>
      <c r="K346" s="113"/>
    </row>
    <row r="347" spans="2:11" x14ac:dyDescent="0.35">
      <c r="B347" s="28" t="str">
        <f t="shared" ca="1" si="9"/>
        <v/>
      </c>
      <c r="C347" s="113" t="str">
        <f ca="1">IF(Formulae!E326="","",Formulae!E326)</f>
        <v/>
      </c>
      <c r="D347" s="113"/>
      <c r="E347" s="113"/>
      <c r="H347" s="28" t="str">
        <f t="shared" ca="1" si="10"/>
        <v/>
      </c>
      <c r="I347" s="113" t="str">
        <f ca="1">IF(Formulae!I326="","",Formulae!I326)</f>
        <v/>
      </c>
      <c r="J347" s="113"/>
      <c r="K347" s="113"/>
    </row>
    <row r="348" spans="2:11" x14ac:dyDescent="0.35">
      <c r="B348" s="28" t="str">
        <f t="shared" ca="1" si="9"/>
        <v/>
      </c>
      <c r="C348" s="113" t="str">
        <f ca="1">IF(Formulae!E327="","",Formulae!E327)</f>
        <v/>
      </c>
      <c r="D348" s="113"/>
      <c r="E348" s="113"/>
      <c r="H348" s="28" t="str">
        <f t="shared" ca="1" si="10"/>
        <v/>
      </c>
      <c r="I348" s="113" t="str">
        <f ca="1">IF(Formulae!I327="","",Formulae!I327)</f>
        <v/>
      </c>
      <c r="J348" s="113"/>
      <c r="K348" s="113"/>
    </row>
    <row r="349" spans="2:11" x14ac:dyDescent="0.35">
      <c r="B349" s="28" t="str">
        <f t="shared" ca="1" si="9"/>
        <v/>
      </c>
      <c r="C349" s="113" t="str">
        <f ca="1">IF(Formulae!E328="","",Formulae!E328)</f>
        <v/>
      </c>
      <c r="D349" s="113"/>
      <c r="E349" s="113"/>
      <c r="H349" s="28" t="str">
        <f t="shared" ca="1" si="10"/>
        <v/>
      </c>
      <c r="I349" s="113" t="str">
        <f ca="1">IF(Formulae!I328="","",Formulae!I328)</f>
        <v/>
      </c>
      <c r="J349" s="113"/>
      <c r="K349" s="113"/>
    </row>
    <row r="350" spans="2:11" x14ac:dyDescent="0.35">
      <c r="B350" s="28" t="str">
        <f t="shared" ca="1" si="9"/>
        <v/>
      </c>
      <c r="C350" s="113" t="str">
        <f ca="1">IF(Formulae!E329="","",Formulae!E329)</f>
        <v/>
      </c>
      <c r="D350" s="113"/>
      <c r="E350" s="113"/>
      <c r="H350" s="28" t="str">
        <f t="shared" ca="1" si="10"/>
        <v/>
      </c>
      <c r="I350" s="113" t="str">
        <f ca="1">IF(Formulae!I329="","",Formulae!I329)</f>
        <v/>
      </c>
      <c r="J350" s="113"/>
      <c r="K350" s="113"/>
    </row>
    <row r="351" spans="2:11" x14ac:dyDescent="0.35">
      <c r="B351" s="28" t="str">
        <f t="shared" ca="1" si="9"/>
        <v/>
      </c>
      <c r="C351" s="113" t="str">
        <f ca="1">IF(Formulae!E330="","",Formulae!E330)</f>
        <v/>
      </c>
      <c r="D351" s="113"/>
      <c r="E351" s="113"/>
      <c r="H351" s="28" t="str">
        <f t="shared" ca="1" si="10"/>
        <v/>
      </c>
      <c r="I351" s="113" t="str">
        <f ca="1">IF(Formulae!I330="","",Formulae!I330)</f>
        <v/>
      </c>
      <c r="J351" s="113"/>
      <c r="K351" s="113"/>
    </row>
    <row r="352" spans="2:11" x14ac:dyDescent="0.35">
      <c r="B352" s="28" t="str">
        <f t="shared" ca="1" si="9"/>
        <v/>
      </c>
      <c r="C352" s="113" t="str">
        <f ca="1">IF(Formulae!E331="","",Formulae!E331)</f>
        <v/>
      </c>
      <c r="D352" s="113"/>
      <c r="E352" s="113"/>
      <c r="H352" s="28" t="str">
        <f t="shared" ca="1" si="10"/>
        <v/>
      </c>
      <c r="I352" s="113" t="str">
        <f ca="1">IF(Formulae!I331="","",Formulae!I331)</f>
        <v/>
      </c>
      <c r="J352" s="113"/>
      <c r="K352" s="113"/>
    </row>
    <row r="353" spans="2:11" x14ac:dyDescent="0.35">
      <c r="B353" s="28" t="str">
        <f t="shared" ca="1" si="9"/>
        <v/>
      </c>
      <c r="C353" s="113" t="str">
        <f ca="1">IF(Formulae!E332="","",Formulae!E332)</f>
        <v/>
      </c>
      <c r="D353" s="113"/>
      <c r="E353" s="113"/>
      <c r="H353" s="28" t="str">
        <f t="shared" ca="1" si="10"/>
        <v/>
      </c>
      <c r="I353" s="113" t="str">
        <f ca="1">IF(Formulae!I332="","",Formulae!I332)</f>
        <v/>
      </c>
      <c r="J353" s="113"/>
      <c r="K353" s="113"/>
    </row>
    <row r="354" spans="2:11" x14ac:dyDescent="0.35">
      <c r="B354" s="28" t="str">
        <f t="shared" ca="1" si="9"/>
        <v/>
      </c>
      <c r="C354" s="113" t="str">
        <f ca="1">IF(Formulae!E333="","",Formulae!E333)</f>
        <v/>
      </c>
      <c r="D354" s="113"/>
      <c r="E354" s="113"/>
      <c r="H354" s="28" t="str">
        <f t="shared" ca="1" si="10"/>
        <v/>
      </c>
      <c r="I354" s="113" t="str">
        <f ca="1">IF(Formulae!I333="","",Formulae!I333)</f>
        <v/>
      </c>
      <c r="J354" s="113"/>
      <c r="K354" s="113"/>
    </row>
    <row r="355" spans="2:11" x14ac:dyDescent="0.35">
      <c r="B355" s="28" t="str">
        <f t="shared" ca="1" si="9"/>
        <v/>
      </c>
      <c r="C355" s="113" t="str">
        <f ca="1">IF(Formulae!E334="","",Formulae!E334)</f>
        <v/>
      </c>
      <c r="D355" s="113"/>
      <c r="E355" s="113"/>
      <c r="H355" s="28" t="str">
        <f t="shared" ca="1" si="10"/>
        <v/>
      </c>
      <c r="I355" s="113" t="str">
        <f ca="1">IF(Formulae!I334="","",Formulae!I334)</f>
        <v/>
      </c>
      <c r="J355" s="113"/>
      <c r="K355" s="113"/>
    </row>
    <row r="356" spans="2:11" x14ac:dyDescent="0.35">
      <c r="B356" s="28" t="str">
        <f t="shared" ca="1" si="9"/>
        <v/>
      </c>
      <c r="C356" s="113" t="str">
        <f ca="1">IF(Formulae!E335="","",Formulae!E335)</f>
        <v/>
      </c>
      <c r="D356" s="113"/>
      <c r="E356" s="113"/>
      <c r="H356" s="28" t="str">
        <f t="shared" ca="1" si="10"/>
        <v/>
      </c>
      <c r="I356" s="113" t="str">
        <f ca="1">IF(Formulae!I335="","",Formulae!I335)</f>
        <v/>
      </c>
      <c r="J356" s="113"/>
      <c r="K356" s="113"/>
    </row>
    <row r="357" spans="2:11" x14ac:dyDescent="0.35">
      <c r="B357" s="28" t="str">
        <f t="shared" ca="1" si="9"/>
        <v/>
      </c>
      <c r="C357" s="113" t="str">
        <f ca="1">IF(Formulae!E336="","",Formulae!E336)</f>
        <v/>
      </c>
      <c r="D357" s="113"/>
      <c r="E357" s="113"/>
      <c r="H357" s="28" t="str">
        <f t="shared" ca="1" si="10"/>
        <v/>
      </c>
      <c r="I357" s="113" t="str">
        <f ca="1">IF(Formulae!I336="","",Formulae!I336)</f>
        <v/>
      </c>
      <c r="J357" s="113"/>
      <c r="K357" s="113"/>
    </row>
    <row r="358" spans="2:11" x14ac:dyDescent="0.35">
      <c r="B358" s="28" t="str">
        <f t="shared" ca="1" si="9"/>
        <v/>
      </c>
      <c r="C358" s="113" t="str">
        <f ca="1">IF(Formulae!E337="","",Formulae!E337)</f>
        <v/>
      </c>
      <c r="D358" s="113"/>
      <c r="E358" s="113"/>
      <c r="H358" s="28" t="str">
        <f t="shared" ca="1" si="10"/>
        <v/>
      </c>
      <c r="I358" s="113" t="str">
        <f ca="1">IF(Formulae!I337="","",Formulae!I337)</f>
        <v/>
      </c>
      <c r="J358" s="113"/>
      <c r="K358" s="113"/>
    </row>
    <row r="359" spans="2:11" x14ac:dyDescent="0.35">
      <c r="B359" s="28" t="str">
        <f t="shared" ca="1" si="9"/>
        <v/>
      </c>
      <c r="C359" s="113" t="str">
        <f ca="1">IF(Formulae!E338="","",Formulae!E338)</f>
        <v/>
      </c>
      <c r="D359" s="113"/>
      <c r="E359" s="113"/>
      <c r="H359" s="28" t="str">
        <f t="shared" ca="1" si="10"/>
        <v/>
      </c>
      <c r="I359" s="113" t="str">
        <f ca="1">IF(Formulae!I338="","",Formulae!I338)</f>
        <v/>
      </c>
      <c r="J359" s="113"/>
      <c r="K359" s="113"/>
    </row>
    <row r="360" spans="2:11" x14ac:dyDescent="0.35">
      <c r="B360" s="28" t="str">
        <f t="shared" ca="1" si="9"/>
        <v/>
      </c>
      <c r="C360" s="113" t="str">
        <f ca="1">IF(Formulae!E339="","",Formulae!E339)</f>
        <v/>
      </c>
      <c r="D360" s="113"/>
      <c r="E360" s="113"/>
      <c r="H360" s="28" t="str">
        <f t="shared" ca="1" si="10"/>
        <v/>
      </c>
      <c r="I360" s="113" t="str">
        <f ca="1">IF(Formulae!I339="","",Formulae!I339)</f>
        <v/>
      </c>
      <c r="J360" s="113"/>
      <c r="K360" s="113"/>
    </row>
    <row r="361" spans="2:11" x14ac:dyDescent="0.35">
      <c r="B361" s="28" t="str">
        <f t="shared" ca="1" si="9"/>
        <v/>
      </c>
      <c r="C361" s="113" t="str">
        <f ca="1">IF(Formulae!E340="","",Formulae!E340)</f>
        <v/>
      </c>
      <c r="D361" s="113"/>
      <c r="E361" s="113"/>
      <c r="H361" s="28" t="str">
        <f t="shared" ca="1" si="10"/>
        <v/>
      </c>
      <c r="I361" s="113" t="str">
        <f ca="1">IF(Formulae!I340="","",Formulae!I340)</f>
        <v/>
      </c>
      <c r="J361" s="113"/>
      <c r="K361" s="113"/>
    </row>
    <row r="362" spans="2:11" x14ac:dyDescent="0.35">
      <c r="B362" s="28" t="str">
        <f t="shared" ca="1" si="9"/>
        <v/>
      </c>
      <c r="C362" s="113" t="str">
        <f ca="1">IF(Formulae!E341="","",Formulae!E341)</f>
        <v/>
      </c>
      <c r="D362" s="113"/>
      <c r="E362" s="113"/>
      <c r="H362" s="28" t="str">
        <f t="shared" ca="1" si="10"/>
        <v/>
      </c>
      <c r="I362" s="113" t="str">
        <f ca="1">IF(Formulae!I341="","",Formulae!I341)</f>
        <v/>
      </c>
      <c r="J362" s="113"/>
      <c r="K362" s="113"/>
    </row>
    <row r="363" spans="2:11" x14ac:dyDescent="0.35">
      <c r="B363" s="28" t="str">
        <f t="shared" ca="1" si="9"/>
        <v/>
      </c>
      <c r="C363" s="113" t="str">
        <f ca="1">IF(Formulae!E342="","",Formulae!E342)</f>
        <v/>
      </c>
      <c r="D363" s="113"/>
      <c r="E363" s="113"/>
      <c r="H363" s="28" t="str">
        <f t="shared" ca="1" si="10"/>
        <v/>
      </c>
      <c r="I363" s="113" t="str">
        <f ca="1">IF(Formulae!I342="","",Formulae!I342)</f>
        <v/>
      </c>
      <c r="J363" s="113"/>
      <c r="K363" s="113"/>
    </row>
    <row r="364" spans="2:11" x14ac:dyDescent="0.35">
      <c r="B364" s="28" t="str">
        <f t="shared" ca="1" si="9"/>
        <v/>
      </c>
      <c r="C364" s="113" t="str">
        <f ca="1">IF(Formulae!E343="","",Formulae!E343)</f>
        <v/>
      </c>
      <c r="D364" s="113"/>
      <c r="E364" s="113"/>
      <c r="H364" s="28" t="str">
        <f t="shared" ca="1" si="10"/>
        <v/>
      </c>
      <c r="I364" s="113" t="str">
        <f ca="1">IF(Formulae!I343="","",Formulae!I343)</f>
        <v/>
      </c>
      <c r="J364" s="113"/>
      <c r="K364" s="113"/>
    </row>
    <row r="365" spans="2:11" x14ac:dyDescent="0.35">
      <c r="B365" s="28" t="str">
        <f t="shared" ca="1" si="9"/>
        <v/>
      </c>
      <c r="C365" s="113" t="str">
        <f ca="1">IF(Formulae!E344="","",Formulae!E344)</f>
        <v/>
      </c>
      <c r="D365" s="113"/>
      <c r="E365" s="113"/>
      <c r="H365" s="28" t="str">
        <f t="shared" ca="1" si="10"/>
        <v/>
      </c>
      <c r="I365" s="113" t="str">
        <f ca="1">IF(Formulae!I344="","",Formulae!I344)</f>
        <v/>
      </c>
      <c r="J365" s="113"/>
      <c r="K365" s="113"/>
    </row>
    <row r="366" spans="2:11" x14ac:dyDescent="0.35">
      <c r="B366" s="28" t="str">
        <f t="shared" ca="1" si="9"/>
        <v/>
      </c>
      <c r="C366" s="113" t="str">
        <f ca="1">IF(Formulae!E345="","",Formulae!E345)</f>
        <v/>
      </c>
      <c r="D366" s="113"/>
      <c r="E366" s="113"/>
      <c r="H366" s="28" t="str">
        <f t="shared" ca="1" si="10"/>
        <v/>
      </c>
      <c r="I366" s="113" t="str">
        <f ca="1">IF(Formulae!I345="","",Formulae!I345)</f>
        <v/>
      </c>
      <c r="J366" s="113"/>
      <c r="K366" s="113"/>
    </row>
    <row r="367" spans="2:11" x14ac:dyDescent="0.35">
      <c r="B367" s="28" t="str">
        <f t="shared" ca="1" si="9"/>
        <v/>
      </c>
      <c r="C367" s="113" t="str">
        <f ca="1">IF(Formulae!E346="","",Formulae!E346)</f>
        <v/>
      </c>
      <c r="D367" s="113"/>
      <c r="E367" s="113"/>
      <c r="H367" s="28" t="str">
        <f t="shared" ca="1" si="10"/>
        <v/>
      </c>
      <c r="I367" s="113" t="str">
        <f ca="1">IF(Formulae!I346="","",Formulae!I346)</f>
        <v/>
      </c>
      <c r="J367" s="113"/>
      <c r="K367" s="113"/>
    </row>
    <row r="368" spans="2:11" x14ac:dyDescent="0.35">
      <c r="B368" s="28" t="str">
        <f t="shared" ca="1" si="9"/>
        <v/>
      </c>
      <c r="C368" s="113" t="str">
        <f ca="1">IF(Formulae!E347="","",Formulae!E347)</f>
        <v/>
      </c>
      <c r="D368" s="113"/>
      <c r="E368" s="113"/>
      <c r="H368" s="28" t="str">
        <f t="shared" ca="1" si="10"/>
        <v/>
      </c>
      <c r="I368" s="113" t="str">
        <f ca="1">IF(Formulae!I347="","",Formulae!I347)</f>
        <v/>
      </c>
      <c r="J368" s="113"/>
      <c r="K368" s="113"/>
    </row>
    <row r="369" spans="2:11" x14ac:dyDescent="0.35">
      <c r="B369" s="28" t="str">
        <f t="shared" ca="1" si="9"/>
        <v/>
      </c>
      <c r="C369" s="113" t="str">
        <f ca="1">IF(Formulae!E348="","",Formulae!E348)</f>
        <v/>
      </c>
      <c r="D369" s="113"/>
      <c r="E369" s="113"/>
      <c r="H369" s="28" t="str">
        <f t="shared" ca="1" si="10"/>
        <v/>
      </c>
      <c r="I369" s="113" t="str">
        <f ca="1">IF(Formulae!I348="","",Formulae!I348)</f>
        <v/>
      </c>
      <c r="J369" s="113"/>
      <c r="K369" s="113"/>
    </row>
    <row r="370" spans="2:11" x14ac:dyDescent="0.35">
      <c r="B370" s="28" t="str">
        <f t="shared" ca="1" si="9"/>
        <v/>
      </c>
      <c r="C370" s="113" t="str">
        <f ca="1">IF(Formulae!E349="","",Formulae!E349)</f>
        <v/>
      </c>
      <c r="D370" s="113"/>
      <c r="E370" s="113"/>
      <c r="H370" s="28" t="str">
        <f t="shared" ca="1" si="10"/>
        <v/>
      </c>
      <c r="I370" s="113" t="str">
        <f ca="1">IF(Formulae!I349="","",Formulae!I349)</f>
        <v/>
      </c>
      <c r="J370" s="113"/>
      <c r="K370" s="113"/>
    </row>
    <row r="371" spans="2:11" x14ac:dyDescent="0.35">
      <c r="B371" s="28" t="str">
        <f t="shared" ca="1" si="9"/>
        <v/>
      </c>
      <c r="C371" s="113" t="str">
        <f ca="1">IF(Formulae!E350="","",Formulae!E350)</f>
        <v/>
      </c>
      <c r="D371" s="113"/>
      <c r="E371" s="113"/>
      <c r="H371" s="28" t="str">
        <f t="shared" ca="1" si="10"/>
        <v/>
      </c>
      <c r="I371" s="113" t="str">
        <f ca="1">IF(Formulae!I350="","",Formulae!I350)</f>
        <v/>
      </c>
      <c r="J371" s="113"/>
      <c r="K371" s="113"/>
    </row>
    <row r="372" spans="2:11" x14ac:dyDescent="0.35">
      <c r="B372" s="28" t="str">
        <f t="shared" ca="1" si="9"/>
        <v/>
      </c>
      <c r="C372" s="113" t="str">
        <f ca="1">IF(Formulae!E351="","",Formulae!E351)</f>
        <v/>
      </c>
      <c r="D372" s="113"/>
      <c r="E372" s="113"/>
      <c r="H372" s="28" t="str">
        <f t="shared" ca="1" si="10"/>
        <v/>
      </c>
      <c r="I372" s="113" t="str">
        <f ca="1">IF(Formulae!I351="","",Formulae!I351)</f>
        <v/>
      </c>
      <c r="J372" s="113"/>
      <c r="K372" s="113"/>
    </row>
    <row r="373" spans="2:11" x14ac:dyDescent="0.35">
      <c r="B373" s="28" t="str">
        <f t="shared" ca="1" si="9"/>
        <v/>
      </c>
      <c r="C373" s="113" t="str">
        <f ca="1">IF(Formulae!E352="","",Formulae!E352)</f>
        <v/>
      </c>
      <c r="D373" s="113"/>
      <c r="E373" s="113"/>
      <c r="H373" s="28" t="str">
        <f t="shared" ca="1" si="10"/>
        <v/>
      </c>
      <c r="I373" s="113" t="str">
        <f ca="1">IF(Formulae!I352="","",Formulae!I352)</f>
        <v/>
      </c>
      <c r="J373" s="113"/>
      <c r="K373" s="113"/>
    </row>
    <row r="374" spans="2:11" x14ac:dyDescent="0.35">
      <c r="B374" s="28" t="str">
        <f t="shared" ca="1" si="9"/>
        <v/>
      </c>
      <c r="C374" s="113" t="str">
        <f ca="1">IF(Formulae!E353="","",Formulae!E353)</f>
        <v/>
      </c>
      <c r="D374" s="113"/>
      <c r="E374" s="113"/>
      <c r="H374" s="28" t="str">
        <f t="shared" ca="1" si="10"/>
        <v/>
      </c>
      <c r="I374" s="113" t="str">
        <f ca="1">IF(Formulae!I353="","",Formulae!I353)</f>
        <v/>
      </c>
      <c r="J374" s="113"/>
      <c r="K374" s="113"/>
    </row>
    <row r="375" spans="2:11" x14ac:dyDescent="0.35">
      <c r="B375" s="28" t="str">
        <f t="shared" ca="1" si="9"/>
        <v/>
      </c>
      <c r="C375" s="113" t="str">
        <f ca="1">IF(Formulae!E354="","",Formulae!E354)</f>
        <v/>
      </c>
      <c r="D375" s="113"/>
      <c r="E375" s="113"/>
      <c r="H375" s="28" t="str">
        <f t="shared" ca="1" si="10"/>
        <v/>
      </c>
      <c r="I375" s="113" t="str">
        <f ca="1">IF(Formulae!I354="","",Formulae!I354)</f>
        <v/>
      </c>
      <c r="J375" s="113"/>
      <c r="K375" s="113"/>
    </row>
    <row r="376" spans="2:11" x14ac:dyDescent="0.35">
      <c r="B376" s="28" t="str">
        <f t="shared" ca="1" si="9"/>
        <v/>
      </c>
      <c r="C376" s="113" t="str">
        <f ca="1">IF(Formulae!E355="","",Formulae!E355)</f>
        <v/>
      </c>
      <c r="D376" s="113"/>
      <c r="E376" s="113"/>
      <c r="H376" s="28" t="str">
        <f t="shared" ca="1" si="10"/>
        <v/>
      </c>
      <c r="I376" s="113" t="str">
        <f ca="1">IF(Formulae!I355="","",Formulae!I355)</f>
        <v/>
      </c>
      <c r="J376" s="113"/>
      <c r="K376" s="113"/>
    </row>
    <row r="377" spans="2:11" x14ac:dyDescent="0.35">
      <c r="B377" s="28" t="str">
        <f t="shared" ca="1" si="9"/>
        <v/>
      </c>
      <c r="C377" s="113" t="str">
        <f ca="1">IF(Formulae!E356="","",Formulae!E356)</f>
        <v/>
      </c>
      <c r="D377" s="113"/>
      <c r="E377" s="113"/>
      <c r="H377" s="28" t="str">
        <f t="shared" ca="1" si="10"/>
        <v/>
      </c>
      <c r="I377" s="113" t="str">
        <f ca="1">IF(Formulae!I356="","",Formulae!I356)</f>
        <v/>
      </c>
      <c r="J377" s="113"/>
      <c r="K377" s="113"/>
    </row>
    <row r="378" spans="2:11" x14ac:dyDescent="0.35">
      <c r="B378" s="28" t="str">
        <f t="shared" ca="1" si="9"/>
        <v/>
      </c>
      <c r="C378" s="113" t="str">
        <f ca="1">IF(Formulae!E357="","",Formulae!E357)</f>
        <v/>
      </c>
      <c r="D378" s="113"/>
      <c r="E378" s="113"/>
      <c r="H378" s="28" t="str">
        <f t="shared" ca="1" si="10"/>
        <v/>
      </c>
      <c r="I378" s="113" t="str">
        <f ca="1">IF(Formulae!I357="","",Formulae!I357)</f>
        <v/>
      </c>
      <c r="J378" s="113"/>
      <c r="K378" s="113"/>
    </row>
    <row r="379" spans="2:11" x14ac:dyDescent="0.35">
      <c r="B379" s="28" t="str">
        <f t="shared" ca="1" si="9"/>
        <v/>
      </c>
      <c r="C379" s="113" t="str">
        <f ca="1">IF(Formulae!E358="","",Formulae!E358)</f>
        <v/>
      </c>
      <c r="D379" s="113"/>
      <c r="E379" s="113"/>
      <c r="H379" s="28" t="str">
        <f t="shared" ca="1" si="10"/>
        <v/>
      </c>
      <c r="I379" s="113" t="str">
        <f ca="1">IF(Formulae!I358="","",Formulae!I358)</f>
        <v/>
      </c>
      <c r="J379" s="113"/>
      <c r="K379" s="113"/>
    </row>
    <row r="380" spans="2:11" x14ac:dyDescent="0.35">
      <c r="B380" s="28" t="str">
        <f t="shared" ca="1" si="9"/>
        <v/>
      </c>
      <c r="C380" s="113" t="str">
        <f ca="1">IF(Formulae!E359="","",Formulae!E359)</f>
        <v/>
      </c>
      <c r="D380" s="113"/>
      <c r="E380" s="113"/>
      <c r="H380" s="28" t="str">
        <f t="shared" ca="1" si="10"/>
        <v/>
      </c>
      <c r="I380" s="113" t="str">
        <f ca="1">IF(Formulae!I359="","",Formulae!I359)</f>
        <v/>
      </c>
      <c r="J380" s="113"/>
      <c r="K380" s="113"/>
    </row>
    <row r="381" spans="2:11" x14ac:dyDescent="0.35">
      <c r="B381" s="28" t="str">
        <f t="shared" ca="1" si="9"/>
        <v/>
      </c>
      <c r="C381" s="113" t="str">
        <f ca="1">IF(Formulae!E360="","",Formulae!E360)</f>
        <v/>
      </c>
      <c r="D381" s="113"/>
      <c r="E381" s="113"/>
      <c r="H381" s="28" t="str">
        <f t="shared" ca="1" si="10"/>
        <v/>
      </c>
      <c r="I381" s="113" t="str">
        <f ca="1">IF(Formulae!I360="","",Formulae!I360)</f>
        <v/>
      </c>
      <c r="J381" s="113"/>
      <c r="K381" s="113"/>
    </row>
    <row r="382" spans="2:11" x14ac:dyDescent="0.35">
      <c r="B382" s="28" t="str">
        <f t="shared" ca="1" si="9"/>
        <v/>
      </c>
      <c r="C382" s="113" t="str">
        <f ca="1">IF(Formulae!E361="","",Formulae!E361)</f>
        <v/>
      </c>
      <c r="D382" s="113"/>
      <c r="E382" s="113"/>
      <c r="H382" s="28" t="str">
        <f t="shared" ca="1" si="10"/>
        <v/>
      </c>
      <c r="I382" s="113" t="str">
        <f ca="1">IF(Formulae!I361="","",Formulae!I361)</f>
        <v/>
      </c>
      <c r="J382" s="113"/>
      <c r="K382" s="113"/>
    </row>
    <row r="383" spans="2:11" x14ac:dyDescent="0.35">
      <c r="B383" s="28" t="str">
        <f t="shared" ca="1" si="9"/>
        <v/>
      </c>
      <c r="C383" s="113" t="str">
        <f ca="1">IF(Formulae!E362="","",Formulae!E362)</f>
        <v/>
      </c>
      <c r="D383" s="113"/>
      <c r="E383" s="113"/>
      <c r="H383" s="28" t="str">
        <f t="shared" ca="1" si="10"/>
        <v/>
      </c>
      <c r="I383" s="113" t="str">
        <f ca="1">IF(Formulae!I362="","",Formulae!I362)</f>
        <v/>
      </c>
      <c r="J383" s="113"/>
      <c r="K383" s="113"/>
    </row>
    <row r="384" spans="2:11" x14ac:dyDescent="0.35">
      <c r="B384" s="28" t="str">
        <f t="shared" ca="1" si="9"/>
        <v/>
      </c>
      <c r="C384" s="113" t="str">
        <f ca="1">IF(Formulae!E363="","",Formulae!E363)</f>
        <v/>
      </c>
      <c r="D384" s="113"/>
      <c r="E384" s="113"/>
      <c r="H384" s="28" t="str">
        <f t="shared" ca="1" si="10"/>
        <v/>
      </c>
      <c r="I384" s="113" t="str">
        <f ca="1">IF(Formulae!I363="","",Formulae!I363)</f>
        <v/>
      </c>
      <c r="J384" s="113"/>
      <c r="K384" s="113"/>
    </row>
    <row r="385" spans="2:11" x14ac:dyDescent="0.35">
      <c r="B385" s="28" t="str">
        <f t="shared" ca="1" si="9"/>
        <v/>
      </c>
      <c r="C385" s="113" t="str">
        <f ca="1">IF(Formulae!E364="","",Formulae!E364)</f>
        <v/>
      </c>
      <c r="D385" s="113"/>
      <c r="E385" s="113"/>
      <c r="H385" s="28" t="str">
        <f t="shared" ca="1" si="10"/>
        <v/>
      </c>
      <c r="I385" s="113" t="str">
        <f ca="1">IF(Formulae!I364="","",Formulae!I364)</f>
        <v/>
      </c>
      <c r="J385" s="113"/>
      <c r="K385" s="113"/>
    </row>
    <row r="386" spans="2:11" x14ac:dyDescent="0.35">
      <c r="B386" s="28" t="str">
        <f t="shared" ca="1" si="9"/>
        <v/>
      </c>
      <c r="C386" s="113" t="str">
        <f ca="1">IF(Formulae!E365="","",Formulae!E365)</f>
        <v/>
      </c>
      <c r="D386" s="113"/>
      <c r="E386" s="113"/>
      <c r="H386" s="28" t="str">
        <f t="shared" ca="1" si="10"/>
        <v/>
      </c>
      <c r="I386" s="113" t="str">
        <f ca="1">IF(Formulae!I365="","",Formulae!I365)</f>
        <v/>
      </c>
      <c r="J386" s="113"/>
      <c r="K386" s="113"/>
    </row>
    <row r="387" spans="2:11" x14ac:dyDescent="0.35">
      <c r="B387" s="28" t="str">
        <f t="shared" ca="1" si="9"/>
        <v/>
      </c>
      <c r="C387" s="113" t="str">
        <f ca="1">IF(Formulae!E366="","",Formulae!E366)</f>
        <v/>
      </c>
      <c r="D387" s="113"/>
      <c r="E387" s="113"/>
      <c r="H387" s="28" t="str">
        <f t="shared" ca="1" si="10"/>
        <v/>
      </c>
      <c r="I387" s="113" t="str">
        <f ca="1">IF(Formulae!I366="","",Formulae!I366)</f>
        <v/>
      </c>
      <c r="J387" s="113"/>
      <c r="K387" s="113"/>
    </row>
    <row r="388" spans="2:11" x14ac:dyDescent="0.35">
      <c r="B388" s="28" t="str">
        <f t="shared" ca="1" si="9"/>
        <v/>
      </c>
      <c r="C388" s="113" t="str">
        <f ca="1">IF(Formulae!E367="","",Formulae!E367)</f>
        <v/>
      </c>
      <c r="D388" s="113"/>
      <c r="E388" s="113"/>
      <c r="H388" s="28" t="str">
        <f t="shared" ca="1" si="10"/>
        <v/>
      </c>
      <c r="I388" s="113" t="str">
        <f ca="1">IF(Formulae!I367="","",Formulae!I367)</f>
        <v/>
      </c>
      <c r="J388" s="113"/>
      <c r="K388" s="113"/>
    </row>
    <row r="389" spans="2:11" x14ac:dyDescent="0.35">
      <c r="B389" s="28" t="str">
        <f t="shared" ca="1" si="9"/>
        <v/>
      </c>
      <c r="C389" s="113" t="str">
        <f ca="1">IF(Formulae!E368="","",Formulae!E368)</f>
        <v/>
      </c>
      <c r="D389" s="113"/>
      <c r="E389" s="113"/>
      <c r="H389" s="28" t="str">
        <f t="shared" ca="1" si="10"/>
        <v/>
      </c>
      <c r="I389" s="113" t="str">
        <f ca="1">IF(Formulae!I368="","",Formulae!I368)</f>
        <v/>
      </c>
      <c r="J389" s="113"/>
      <c r="K389" s="113"/>
    </row>
    <row r="390" spans="2:11" x14ac:dyDescent="0.35">
      <c r="B390" s="28" t="str">
        <f t="shared" ca="1" si="9"/>
        <v/>
      </c>
      <c r="C390" s="113" t="str">
        <f ca="1">IF(Formulae!E369="","",Formulae!E369)</f>
        <v/>
      </c>
      <c r="D390" s="113"/>
      <c r="E390" s="113"/>
      <c r="H390" s="28" t="str">
        <f t="shared" ca="1" si="10"/>
        <v/>
      </c>
      <c r="I390" s="113" t="str">
        <f ca="1">IF(Formulae!I369="","",Formulae!I369)</f>
        <v/>
      </c>
      <c r="J390" s="113"/>
      <c r="K390" s="113"/>
    </row>
    <row r="391" spans="2:11" x14ac:dyDescent="0.35">
      <c r="B391" s="28" t="str">
        <f t="shared" ca="1" si="9"/>
        <v/>
      </c>
      <c r="C391" s="113" t="str">
        <f ca="1">IF(Formulae!E370="","",Formulae!E370)</f>
        <v/>
      </c>
      <c r="D391" s="113"/>
      <c r="E391" s="113"/>
      <c r="H391" s="28" t="str">
        <f t="shared" ca="1" si="10"/>
        <v/>
      </c>
      <c r="I391" s="113" t="str">
        <f ca="1">IF(Formulae!I370="","",Formulae!I370)</f>
        <v/>
      </c>
      <c r="J391" s="113"/>
      <c r="K391" s="113"/>
    </row>
    <row r="392" spans="2:11" x14ac:dyDescent="0.35">
      <c r="B392" s="28" t="str">
        <f t="shared" ca="1" si="9"/>
        <v/>
      </c>
      <c r="C392" s="113" t="str">
        <f ca="1">IF(Formulae!E371="","",Formulae!E371)</f>
        <v/>
      </c>
      <c r="D392" s="113"/>
      <c r="E392" s="113"/>
      <c r="H392" s="28" t="str">
        <f t="shared" ca="1" si="10"/>
        <v/>
      </c>
      <c r="I392" s="113" t="str">
        <f ca="1">IF(Formulae!I371="","",Formulae!I371)</f>
        <v/>
      </c>
      <c r="J392" s="113"/>
      <c r="K392" s="113"/>
    </row>
    <row r="393" spans="2:11" x14ac:dyDescent="0.35">
      <c r="B393" s="28" t="str">
        <f t="shared" ca="1" si="9"/>
        <v/>
      </c>
      <c r="C393" s="113" t="str">
        <f ca="1">IF(Formulae!E372="","",Formulae!E372)</f>
        <v/>
      </c>
      <c r="D393" s="113"/>
      <c r="E393" s="113"/>
      <c r="H393" s="28" t="str">
        <f t="shared" ca="1" si="10"/>
        <v/>
      </c>
      <c r="I393" s="113" t="str">
        <f ca="1">IF(Formulae!I372="","",Formulae!I372)</f>
        <v/>
      </c>
      <c r="J393" s="113"/>
      <c r="K393" s="113"/>
    </row>
    <row r="394" spans="2:11" x14ac:dyDescent="0.35">
      <c r="B394" s="28" t="str">
        <f t="shared" ca="1" si="9"/>
        <v/>
      </c>
      <c r="C394" s="113" t="str">
        <f ca="1">IF(Formulae!E373="","",Formulae!E373)</f>
        <v/>
      </c>
      <c r="D394" s="113"/>
      <c r="E394" s="113"/>
      <c r="H394" s="28" t="str">
        <f t="shared" ca="1" si="10"/>
        <v/>
      </c>
      <c r="I394" s="113" t="str">
        <f ca="1">IF(Formulae!I373="","",Formulae!I373)</f>
        <v/>
      </c>
      <c r="J394" s="113"/>
      <c r="K394" s="113"/>
    </row>
    <row r="395" spans="2:11" x14ac:dyDescent="0.35">
      <c r="B395" s="28" t="str">
        <f t="shared" ca="1" si="9"/>
        <v/>
      </c>
      <c r="C395" s="113" t="str">
        <f ca="1">IF(Formulae!E374="","",Formulae!E374)</f>
        <v/>
      </c>
      <c r="D395" s="113"/>
      <c r="E395" s="113"/>
      <c r="H395" s="28" t="str">
        <f t="shared" ca="1" si="10"/>
        <v/>
      </c>
      <c r="I395" s="113" t="str">
        <f ca="1">IF(Formulae!I374="","",Formulae!I374)</f>
        <v/>
      </c>
      <c r="J395" s="113"/>
      <c r="K395" s="113"/>
    </row>
    <row r="396" spans="2:11" x14ac:dyDescent="0.35">
      <c r="B396" s="28" t="str">
        <f t="shared" ca="1" si="9"/>
        <v/>
      </c>
      <c r="C396" s="113" t="str">
        <f ca="1">IF(Formulae!E375="","",Formulae!E375)</f>
        <v/>
      </c>
      <c r="D396" s="113"/>
      <c r="E396" s="113"/>
      <c r="H396" s="28" t="str">
        <f t="shared" ca="1" si="10"/>
        <v/>
      </c>
      <c r="I396" s="113" t="str">
        <f ca="1">IF(Formulae!I375="","",Formulae!I375)</f>
        <v/>
      </c>
      <c r="J396" s="113"/>
      <c r="K396" s="113"/>
    </row>
    <row r="397" spans="2:11" x14ac:dyDescent="0.35">
      <c r="B397" s="28" t="str">
        <f t="shared" ca="1" si="9"/>
        <v/>
      </c>
      <c r="C397" s="113" t="str">
        <f ca="1">IF(Formulae!E376="","",Formulae!E376)</f>
        <v/>
      </c>
      <c r="D397" s="113"/>
      <c r="E397" s="113"/>
      <c r="H397" s="28" t="str">
        <f t="shared" ca="1" si="10"/>
        <v/>
      </c>
      <c r="I397" s="113" t="str">
        <f ca="1">IF(Formulae!I376="","",Formulae!I376)</f>
        <v/>
      </c>
      <c r="J397" s="113"/>
      <c r="K397" s="113"/>
    </row>
    <row r="398" spans="2:11" x14ac:dyDescent="0.35">
      <c r="B398" s="28" t="str">
        <f t="shared" ca="1" si="9"/>
        <v/>
      </c>
      <c r="C398" s="113" t="str">
        <f ca="1">IF(Formulae!E377="","",Formulae!E377)</f>
        <v/>
      </c>
      <c r="D398" s="113"/>
      <c r="E398" s="113"/>
      <c r="H398" s="28" t="str">
        <f t="shared" ca="1" si="10"/>
        <v/>
      </c>
      <c r="I398" s="113" t="str">
        <f ca="1">IF(Formulae!I377="","",Formulae!I377)</f>
        <v/>
      </c>
      <c r="J398" s="113"/>
      <c r="K398" s="113"/>
    </row>
    <row r="399" spans="2:11" x14ac:dyDescent="0.35">
      <c r="B399" s="28" t="str">
        <f t="shared" ca="1" si="9"/>
        <v/>
      </c>
      <c r="C399" s="113" t="str">
        <f ca="1">IF(Formulae!E378="","",Formulae!E378)</f>
        <v/>
      </c>
      <c r="D399" s="113"/>
      <c r="E399" s="113"/>
      <c r="H399" s="28" t="str">
        <f t="shared" ca="1" si="10"/>
        <v/>
      </c>
      <c r="I399" s="113" t="str">
        <f ca="1">IF(Formulae!I378="","",Formulae!I378)</f>
        <v/>
      </c>
      <c r="J399" s="113"/>
      <c r="K399" s="113"/>
    </row>
    <row r="400" spans="2:11" x14ac:dyDescent="0.35">
      <c r="B400" s="28" t="str">
        <f t="shared" ca="1" si="9"/>
        <v/>
      </c>
      <c r="C400" s="113" t="str">
        <f ca="1">IF(Formulae!E379="","",Formulae!E379)</f>
        <v/>
      </c>
      <c r="D400" s="113"/>
      <c r="E400" s="113"/>
      <c r="H400" s="28" t="str">
        <f t="shared" ca="1" si="10"/>
        <v/>
      </c>
      <c r="I400" s="113" t="str">
        <f ca="1">IF(Formulae!I379="","",Formulae!I379)</f>
        <v/>
      </c>
      <c r="J400" s="113"/>
      <c r="K400" s="113"/>
    </row>
    <row r="401" spans="2:11" x14ac:dyDescent="0.35">
      <c r="B401" s="28" t="str">
        <f t="shared" ca="1" si="9"/>
        <v/>
      </c>
      <c r="C401" s="113" t="str">
        <f ca="1">IF(Formulae!E380="","",Formulae!E380)</f>
        <v/>
      </c>
      <c r="D401" s="113"/>
      <c r="E401" s="113"/>
      <c r="H401" s="28" t="str">
        <f t="shared" ca="1" si="10"/>
        <v/>
      </c>
      <c r="I401" s="113" t="str">
        <f ca="1">IF(Formulae!I380="","",Formulae!I380)</f>
        <v/>
      </c>
      <c r="J401" s="113"/>
      <c r="K401" s="113"/>
    </row>
    <row r="402" spans="2:11" x14ac:dyDescent="0.35">
      <c r="B402" s="28" t="str">
        <f t="shared" ca="1" si="9"/>
        <v/>
      </c>
      <c r="C402" s="113" t="str">
        <f ca="1">IF(Formulae!E381="","",Formulae!E381)</f>
        <v/>
      </c>
      <c r="D402" s="113"/>
      <c r="E402" s="113"/>
      <c r="H402" s="28" t="str">
        <f t="shared" ca="1" si="10"/>
        <v/>
      </c>
      <c r="I402" s="113" t="str">
        <f ca="1">IF(Formulae!I381="","",Formulae!I381)</f>
        <v/>
      </c>
      <c r="J402" s="113"/>
      <c r="K402" s="113"/>
    </row>
    <row r="403" spans="2:11" x14ac:dyDescent="0.35">
      <c r="B403" s="28" t="str">
        <f t="shared" ca="1" si="9"/>
        <v/>
      </c>
      <c r="C403" s="113" t="str">
        <f ca="1">IF(Formulae!E382="","",Formulae!E382)</f>
        <v/>
      </c>
      <c r="D403" s="113"/>
      <c r="E403" s="113"/>
      <c r="H403" s="28" t="str">
        <f t="shared" ca="1" si="10"/>
        <v/>
      </c>
      <c r="I403" s="113" t="str">
        <f ca="1">IF(Formulae!I382="","",Formulae!I382)</f>
        <v/>
      </c>
      <c r="J403" s="113"/>
      <c r="K403" s="113"/>
    </row>
    <row r="404" spans="2:11" x14ac:dyDescent="0.35">
      <c r="B404" s="28" t="str">
        <f t="shared" ca="1" si="9"/>
        <v/>
      </c>
      <c r="C404" s="113" t="str">
        <f ca="1">IF(Formulae!E383="","",Formulae!E383)</f>
        <v/>
      </c>
      <c r="D404" s="113"/>
      <c r="E404" s="113"/>
      <c r="H404" s="28" t="str">
        <f t="shared" ca="1" si="10"/>
        <v/>
      </c>
      <c r="I404" s="113" t="str">
        <f ca="1">IF(Formulae!I383="","",Formulae!I383)</f>
        <v/>
      </c>
      <c r="J404" s="113"/>
      <c r="K404" s="113"/>
    </row>
    <row r="405" spans="2:11" x14ac:dyDescent="0.35">
      <c r="B405" s="28" t="str">
        <f t="shared" ca="1" si="9"/>
        <v/>
      </c>
      <c r="C405" s="113" t="str">
        <f ca="1">IF(Formulae!E384="","",Formulae!E384)</f>
        <v/>
      </c>
      <c r="D405" s="113"/>
      <c r="E405" s="113"/>
      <c r="H405" s="28" t="str">
        <f t="shared" ca="1" si="10"/>
        <v/>
      </c>
      <c r="I405" s="113" t="str">
        <f ca="1">IF(Formulae!I384="","",Formulae!I384)</f>
        <v/>
      </c>
      <c r="J405" s="113"/>
      <c r="K405" s="113"/>
    </row>
    <row r="406" spans="2:11" x14ac:dyDescent="0.35">
      <c r="B406" s="28" t="str">
        <f t="shared" ca="1" si="9"/>
        <v/>
      </c>
      <c r="C406" s="113" t="str">
        <f ca="1">IF(Formulae!E385="","",Formulae!E385)</f>
        <v/>
      </c>
      <c r="D406" s="113"/>
      <c r="E406" s="113"/>
      <c r="H406" s="28" t="str">
        <f t="shared" ca="1" si="10"/>
        <v/>
      </c>
      <c r="I406" s="113" t="str">
        <f ca="1">IF(Formulae!I385="","",Formulae!I385)</f>
        <v/>
      </c>
      <c r="J406" s="113"/>
      <c r="K406" s="113"/>
    </row>
    <row r="407" spans="2:11" x14ac:dyDescent="0.35">
      <c r="B407" s="28" t="str">
        <f t="shared" ca="1" si="9"/>
        <v/>
      </c>
      <c r="C407" s="113" t="str">
        <f ca="1">IF(Formulae!E386="","",Formulae!E386)</f>
        <v/>
      </c>
      <c r="D407" s="113"/>
      <c r="E407" s="113"/>
      <c r="H407" s="28" t="str">
        <f t="shared" ca="1" si="10"/>
        <v/>
      </c>
      <c r="I407" s="113" t="str">
        <f ca="1">IF(Formulae!I386="","",Formulae!I386)</f>
        <v/>
      </c>
      <c r="J407" s="113"/>
      <c r="K407" s="113"/>
    </row>
    <row r="408" spans="2:11" x14ac:dyDescent="0.35">
      <c r="B408" s="28" t="str">
        <f t="shared" ca="1" si="9"/>
        <v/>
      </c>
      <c r="C408" s="113" t="str">
        <f ca="1">IF(Formulae!E387="","",Formulae!E387)</f>
        <v/>
      </c>
      <c r="D408" s="113"/>
      <c r="E408" s="113"/>
      <c r="H408" s="28" t="str">
        <f t="shared" ca="1" si="10"/>
        <v/>
      </c>
      <c r="I408" s="113" t="str">
        <f ca="1">IF(Formulae!I387="","",Formulae!I387)</f>
        <v/>
      </c>
      <c r="J408" s="113"/>
      <c r="K408" s="113"/>
    </row>
    <row r="409" spans="2:11" x14ac:dyDescent="0.35">
      <c r="B409" s="28" t="str">
        <f t="shared" ref="B409:B472" ca="1" si="11">IF(C409="","",B408+1)</f>
        <v/>
      </c>
      <c r="C409" s="113" t="str">
        <f ca="1">IF(Formulae!E388="","",Formulae!E388)</f>
        <v/>
      </c>
      <c r="D409" s="113"/>
      <c r="E409" s="113"/>
      <c r="H409" s="28" t="str">
        <f t="shared" ca="1" si="10"/>
        <v/>
      </c>
      <c r="I409" s="113" t="str">
        <f ca="1">IF(Formulae!I388="","",Formulae!I388)</f>
        <v/>
      </c>
      <c r="J409" s="113"/>
      <c r="K409" s="113"/>
    </row>
    <row r="410" spans="2:11" x14ac:dyDescent="0.35">
      <c r="B410" s="28" t="str">
        <f t="shared" ca="1" si="11"/>
        <v/>
      </c>
      <c r="C410" s="113" t="str">
        <f ca="1">IF(Formulae!E389="","",Formulae!E389)</f>
        <v/>
      </c>
      <c r="D410" s="113"/>
      <c r="E410" s="113"/>
      <c r="H410" s="28" t="str">
        <f t="shared" ref="H410:H473" ca="1" si="12">IF(I410="","",H409+1)</f>
        <v/>
      </c>
      <c r="I410" s="113" t="str">
        <f ca="1">IF(Formulae!I389="","",Formulae!I389)</f>
        <v/>
      </c>
      <c r="J410" s="113"/>
      <c r="K410" s="113"/>
    </row>
    <row r="411" spans="2:11" x14ac:dyDescent="0.35">
      <c r="B411" s="28" t="str">
        <f t="shared" ca="1" si="11"/>
        <v/>
      </c>
      <c r="C411" s="113" t="str">
        <f ca="1">IF(Formulae!E390="","",Formulae!E390)</f>
        <v/>
      </c>
      <c r="D411" s="113"/>
      <c r="E411" s="113"/>
      <c r="H411" s="28" t="str">
        <f t="shared" ca="1" si="12"/>
        <v/>
      </c>
      <c r="I411" s="113" t="str">
        <f ca="1">IF(Formulae!I390="","",Formulae!I390)</f>
        <v/>
      </c>
      <c r="J411" s="113"/>
      <c r="K411" s="113"/>
    </row>
    <row r="412" spans="2:11" x14ac:dyDescent="0.35">
      <c r="B412" s="28" t="str">
        <f t="shared" ca="1" si="11"/>
        <v/>
      </c>
      <c r="C412" s="113" t="str">
        <f ca="1">IF(Formulae!E391="","",Formulae!E391)</f>
        <v/>
      </c>
      <c r="D412" s="113"/>
      <c r="E412" s="113"/>
      <c r="H412" s="28" t="str">
        <f t="shared" ca="1" si="12"/>
        <v/>
      </c>
      <c r="I412" s="113" t="str">
        <f ca="1">IF(Formulae!I391="","",Formulae!I391)</f>
        <v/>
      </c>
      <c r="J412" s="113"/>
      <c r="K412" s="113"/>
    </row>
    <row r="413" spans="2:11" x14ac:dyDescent="0.35">
      <c r="B413" s="28" t="str">
        <f t="shared" ca="1" si="11"/>
        <v/>
      </c>
      <c r="C413" s="113" t="str">
        <f ca="1">IF(Formulae!E392="","",Formulae!E392)</f>
        <v/>
      </c>
      <c r="D413" s="113"/>
      <c r="E413" s="113"/>
      <c r="H413" s="28" t="str">
        <f t="shared" ca="1" si="12"/>
        <v/>
      </c>
      <c r="I413" s="113" t="str">
        <f ca="1">IF(Formulae!I392="","",Formulae!I392)</f>
        <v/>
      </c>
      <c r="J413" s="113"/>
      <c r="K413" s="113"/>
    </row>
    <row r="414" spans="2:11" x14ac:dyDescent="0.35">
      <c r="B414" s="28" t="str">
        <f t="shared" ca="1" si="11"/>
        <v/>
      </c>
      <c r="C414" s="113" t="str">
        <f ca="1">IF(Formulae!E393="","",Formulae!E393)</f>
        <v/>
      </c>
      <c r="D414" s="113"/>
      <c r="E414" s="113"/>
      <c r="H414" s="28" t="str">
        <f t="shared" ca="1" si="12"/>
        <v/>
      </c>
      <c r="I414" s="113" t="str">
        <f ca="1">IF(Formulae!I393="","",Formulae!I393)</f>
        <v/>
      </c>
      <c r="J414" s="113"/>
      <c r="K414" s="113"/>
    </row>
    <row r="415" spans="2:11" x14ac:dyDescent="0.35">
      <c r="B415" s="28" t="str">
        <f t="shared" ca="1" si="11"/>
        <v/>
      </c>
      <c r="C415" s="113" t="str">
        <f ca="1">IF(Formulae!E394="","",Formulae!E394)</f>
        <v/>
      </c>
      <c r="D415" s="113"/>
      <c r="E415" s="113"/>
      <c r="H415" s="28" t="str">
        <f t="shared" ca="1" si="12"/>
        <v/>
      </c>
      <c r="I415" s="113" t="str">
        <f ca="1">IF(Formulae!I394="","",Formulae!I394)</f>
        <v/>
      </c>
      <c r="J415" s="113"/>
      <c r="K415" s="113"/>
    </row>
    <row r="416" spans="2:11" x14ac:dyDescent="0.35">
      <c r="B416" s="28" t="str">
        <f t="shared" ca="1" si="11"/>
        <v/>
      </c>
      <c r="C416" s="113" t="str">
        <f ca="1">IF(Formulae!E395="","",Formulae!E395)</f>
        <v/>
      </c>
      <c r="D416" s="113"/>
      <c r="E416" s="113"/>
      <c r="H416" s="28" t="str">
        <f t="shared" ca="1" si="12"/>
        <v/>
      </c>
      <c r="I416" s="113" t="str">
        <f ca="1">IF(Formulae!I395="","",Formulae!I395)</f>
        <v/>
      </c>
      <c r="J416" s="113"/>
      <c r="K416" s="113"/>
    </row>
    <row r="417" spans="2:11" x14ac:dyDescent="0.35">
      <c r="B417" s="28" t="str">
        <f t="shared" ca="1" si="11"/>
        <v/>
      </c>
      <c r="C417" s="113" t="str">
        <f ca="1">IF(Formulae!E396="","",Formulae!E396)</f>
        <v/>
      </c>
      <c r="D417" s="113"/>
      <c r="E417" s="113"/>
      <c r="H417" s="28" t="str">
        <f t="shared" ca="1" si="12"/>
        <v/>
      </c>
      <c r="I417" s="113" t="str">
        <f ca="1">IF(Formulae!I396="","",Formulae!I396)</f>
        <v/>
      </c>
      <c r="J417" s="113"/>
      <c r="K417" s="113"/>
    </row>
    <row r="418" spans="2:11" x14ac:dyDescent="0.35">
      <c r="B418" s="28" t="str">
        <f t="shared" ca="1" si="11"/>
        <v/>
      </c>
      <c r="C418" s="113" t="str">
        <f ca="1">IF(Formulae!E397="","",Formulae!E397)</f>
        <v/>
      </c>
      <c r="D418" s="113"/>
      <c r="E418" s="113"/>
      <c r="H418" s="28" t="str">
        <f t="shared" ca="1" si="12"/>
        <v/>
      </c>
      <c r="I418" s="113" t="str">
        <f ca="1">IF(Formulae!I397="","",Formulae!I397)</f>
        <v/>
      </c>
      <c r="J418" s="113"/>
      <c r="K418" s="113"/>
    </row>
    <row r="419" spans="2:11" x14ac:dyDescent="0.35">
      <c r="B419" s="28" t="str">
        <f t="shared" ca="1" si="11"/>
        <v/>
      </c>
      <c r="C419" s="113" t="str">
        <f ca="1">IF(Formulae!E398="","",Formulae!E398)</f>
        <v/>
      </c>
      <c r="D419" s="113"/>
      <c r="E419" s="113"/>
      <c r="H419" s="28" t="str">
        <f t="shared" ca="1" si="12"/>
        <v/>
      </c>
      <c r="I419" s="113" t="str">
        <f ca="1">IF(Formulae!I398="","",Formulae!I398)</f>
        <v/>
      </c>
      <c r="J419" s="113"/>
      <c r="K419" s="113"/>
    </row>
    <row r="420" spans="2:11" x14ac:dyDescent="0.35">
      <c r="B420" s="28" t="str">
        <f t="shared" ca="1" si="11"/>
        <v/>
      </c>
      <c r="C420" s="113" t="str">
        <f ca="1">IF(Formulae!E399="","",Formulae!E399)</f>
        <v/>
      </c>
      <c r="D420" s="113"/>
      <c r="E420" s="113"/>
      <c r="H420" s="28" t="str">
        <f t="shared" ca="1" si="12"/>
        <v/>
      </c>
      <c r="I420" s="113" t="str">
        <f ca="1">IF(Formulae!I399="","",Formulae!I399)</f>
        <v/>
      </c>
      <c r="J420" s="113"/>
      <c r="K420" s="113"/>
    </row>
    <row r="421" spans="2:11" x14ac:dyDescent="0.35">
      <c r="B421" s="28" t="str">
        <f t="shared" ca="1" si="11"/>
        <v/>
      </c>
      <c r="C421" s="113" t="str">
        <f ca="1">IF(Formulae!E400="","",Formulae!E400)</f>
        <v/>
      </c>
      <c r="D421" s="113"/>
      <c r="E421" s="113"/>
      <c r="H421" s="28" t="str">
        <f t="shared" ca="1" si="12"/>
        <v/>
      </c>
      <c r="I421" s="113" t="str">
        <f ca="1">IF(Formulae!I400="","",Formulae!I400)</f>
        <v/>
      </c>
      <c r="J421" s="113"/>
      <c r="K421" s="113"/>
    </row>
    <row r="422" spans="2:11" x14ac:dyDescent="0.35">
      <c r="B422" s="28" t="str">
        <f t="shared" ca="1" si="11"/>
        <v/>
      </c>
      <c r="C422" s="113" t="str">
        <f ca="1">IF(Formulae!E401="","",Formulae!E401)</f>
        <v/>
      </c>
      <c r="D422" s="113"/>
      <c r="E422" s="113"/>
      <c r="H422" s="28" t="str">
        <f t="shared" ca="1" si="12"/>
        <v/>
      </c>
      <c r="I422" s="113" t="str">
        <f ca="1">IF(Formulae!I401="","",Formulae!I401)</f>
        <v/>
      </c>
      <c r="J422" s="113"/>
      <c r="K422" s="113"/>
    </row>
    <row r="423" spans="2:11" x14ac:dyDescent="0.35">
      <c r="B423" s="28" t="str">
        <f t="shared" ca="1" si="11"/>
        <v/>
      </c>
      <c r="C423" s="113" t="str">
        <f ca="1">IF(Formulae!E402="","",Formulae!E402)</f>
        <v/>
      </c>
      <c r="D423" s="113"/>
      <c r="E423" s="113"/>
      <c r="H423" s="28" t="str">
        <f t="shared" ca="1" si="12"/>
        <v/>
      </c>
      <c r="I423" s="113" t="str">
        <f ca="1">IF(Formulae!I402="","",Formulae!I402)</f>
        <v/>
      </c>
      <c r="J423" s="113"/>
      <c r="K423" s="113"/>
    </row>
    <row r="424" spans="2:11" x14ac:dyDescent="0.35">
      <c r="B424" s="28" t="str">
        <f t="shared" ca="1" si="11"/>
        <v/>
      </c>
      <c r="C424" s="113" t="str">
        <f ca="1">IF(Formulae!E403="","",Formulae!E403)</f>
        <v/>
      </c>
      <c r="D424" s="113"/>
      <c r="E424" s="113"/>
      <c r="H424" s="28" t="str">
        <f t="shared" ca="1" si="12"/>
        <v/>
      </c>
      <c r="I424" s="113" t="str">
        <f ca="1">IF(Formulae!I403="","",Formulae!I403)</f>
        <v/>
      </c>
      <c r="J424" s="113"/>
      <c r="K424" s="113"/>
    </row>
    <row r="425" spans="2:11" x14ac:dyDescent="0.35">
      <c r="B425" s="28" t="str">
        <f t="shared" ca="1" si="11"/>
        <v/>
      </c>
      <c r="C425" s="113" t="str">
        <f ca="1">IF(Formulae!E404="","",Formulae!E404)</f>
        <v/>
      </c>
      <c r="D425" s="113"/>
      <c r="E425" s="113"/>
      <c r="H425" s="28" t="str">
        <f t="shared" ca="1" si="12"/>
        <v/>
      </c>
      <c r="I425" s="113" t="str">
        <f ca="1">IF(Formulae!I404="","",Formulae!I404)</f>
        <v/>
      </c>
      <c r="J425" s="113"/>
      <c r="K425" s="113"/>
    </row>
    <row r="426" spans="2:11" x14ac:dyDescent="0.35">
      <c r="B426" s="28" t="str">
        <f t="shared" ca="1" si="11"/>
        <v/>
      </c>
      <c r="C426" s="113" t="str">
        <f ca="1">IF(Formulae!E405="","",Formulae!E405)</f>
        <v/>
      </c>
      <c r="D426" s="113"/>
      <c r="E426" s="113"/>
      <c r="H426" s="28" t="str">
        <f t="shared" ca="1" si="12"/>
        <v/>
      </c>
      <c r="I426" s="113" t="str">
        <f ca="1">IF(Formulae!I405="","",Formulae!I405)</f>
        <v/>
      </c>
      <c r="J426" s="113"/>
      <c r="K426" s="113"/>
    </row>
    <row r="427" spans="2:11" x14ac:dyDescent="0.35">
      <c r="B427" s="28" t="str">
        <f t="shared" ca="1" si="11"/>
        <v/>
      </c>
      <c r="C427" s="113" t="str">
        <f ca="1">IF(Formulae!E406="","",Formulae!E406)</f>
        <v/>
      </c>
      <c r="D427" s="113"/>
      <c r="E427" s="113"/>
      <c r="H427" s="28" t="str">
        <f t="shared" ca="1" si="12"/>
        <v/>
      </c>
      <c r="I427" s="113" t="str">
        <f ca="1">IF(Formulae!I406="","",Formulae!I406)</f>
        <v/>
      </c>
      <c r="J427" s="113"/>
      <c r="K427" s="113"/>
    </row>
    <row r="428" spans="2:11" x14ac:dyDescent="0.35">
      <c r="B428" s="28" t="str">
        <f t="shared" ca="1" si="11"/>
        <v/>
      </c>
      <c r="C428" s="113" t="str">
        <f ca="1">IF(Formulae!E407="","",Formulae!E407)</f>
        <v/>
      </c>
      <c r="D428" s="113"/>
      <c r="E428" s="113"/>
      <c r="H428" s="28" t="str">
        <f t="shared" ca="1" si="12"/>
        <v/>
      </c>
      <c r="I428" s="113" t="str">
        <f ca="1">IF(Formulae!I407="","",Formulae!I407)</f>
        <v/>
      </c>
      <c r="J428" s="113"/>
      <c r="K428" s="113"/>
    </row>
    <row r="429" spans="2:11" x14ac:dyDescent="0.35">
      <c r="B429" s="28" t="str">
        <f t="shared" ca="1" si="11"/>
        <v/>
      </c>
      <c r="C429" s="113" t="str">
        <f ca="1">IF(Formulae!E408="","",Formulae!E408)</f>
        <v/>
      </c>
      <c r="D429" s="113"/>
      <c r="E429" s="113"/>
      <c r="H429" s="28" t="str">
        <f t="shared" ca="1" si="12"/>
        <v/>
      </c>
      <c r="I429" s="113" t="str">
        <f ca="1">IF(Formulae!I408="","",Formulae!I408)</f>
        <v/>
      </c>
      <c r="J429" s="113"/>
      <c r="K429" s="113"/>
    </row>
    <row r="430" spans="2:11" x14ac:dyDescent="0.35">
      <c r="B430" s="28" t="str">
        <f t="shared" ca="1" si="11"/>
        <v/>
      </c>
      <c r="C430" s="113" t="str">
        <f ca="1">IF(Formulae!E409="","",Formulae!E409)</f>
        <v/>
      </c>
      <c r="D430" s="113"/>
      <c r="E430" s="113"/>
      <c r="H430" s="28" t="str">
        <f t="shared" ca="1" si="12"/>
        <v/>
      </c>
      <c r="I430" s="113" t="str">
        <f ca="1">IF(Formulae!I409="","",Formulae!I409)</f>
        <v/>
      </c>
      <c r="J430" s="113"/>
      <c r="K430" s="113"/>
    </row>
    <row r="431" spans="2:11" x14ac:dyDescent="0.35">
      <c r="B431" s="28" t="str">
        <f t="shared" ca="1" si="11"/>
        <v/>
      </c>
      <c r="C431" s="113" t="str">
        <f ca="1">IF(Formulae!E410="","",Formulae!E410)</f>
        <v/>
      </c>
      <c r="D431" s="113"/>
      <c r="E431" s="113"/>
      <c r="H431" s="28" t="str">
        <f t="shared" ca="1" si="12"/>
        <v/>
      </c>
      <c r="I431" s="113" t="str">
        <f ca="1">IF(Formulae!I410="","",Formulae!I410)</f>
        <v/>
      </c>
      <c r="J431" s="113"/>
      <c r="K431" s="113"/>
    </row>
    <row r="432" spans="2:11" x14ac:dyDescent="0.35">
      <c r="B432" s="28" t="str">
        <f t="shared" ca="1" si="11"/>
        <v/>
      </c>
      <c r="C432" s="113" t="str">
        <f ca="1">IF(Formulae!E411="","",Formulae!E411)</f>
        <v/>
      </c>
      <c r="D432" s="113"/>
      <c r="E432" s="113"/>
      <c r="H432" s="28" t="str">
        <f t="shared" ca="1" si="12"/>
        <v/>
      </c>
      <c r="I432" s="113" t="str">
        <f ca="1">IF(Formulae!I411="","",Formulae!I411)</f>
        <v/>
      </c>
      <c r="J432" s="113"/>
      <c r="K432" s="113"/>
    </row>
    <row r="433" spans="2:11" x14ac:dyDescent="0.35">
      <c r="B433" s="28" t="str">
        <f t="shared" ca="1" si="11"/>
        <v/>
      </c>
      <c r="C433" s="113" t="str">
        <f ca="1">IF(Formulae!E412="","",Formulae!E412)</f>
        <v/>
      </c>
      <c r="D433" s="113"/>
      <c r="E433" s="113"/>
      <c r="H433" s="28" t="str">
        <f t="shared" ca="1" si="12"/>
        <v/>
      </c>
      <c r="I433" s="113" t="str">
        <f ca="1">IF(Formulae!I412="","",Formulae!I412)</f>
        <v/>
      </c>
      <c r="J433" s="113"/>
      <c r="K433" s="113"/>
    </row>
    <row r="434" spans="2:11" x14ac:dyDescent="0.35">
      <c r="B434" s="28" t="str">
        <f t="shared" ca="1" si="11"/>
        <v/>
      </c>
      <c r="C434" s="113" t="str">
        <f ca="1">IF(Formulae!E413="","",Formulae!E413)</f>
        <v/>
      </c>
      <c r="D434" s="113"/>
      <c r="E434" s="113"/>
      <c r="H434" s="28" t="str">
        <f t="shared" ca="1" si="12"/>
        <v/>
      </c>
      <c r="I434" s="113" t="str">
        <f ca="1">IF(Formulae!I413="","",Formulae!I413)</f>
        <v/>
      </c>
      <c r="J434" s="113"/>
      <c r="K434" s="113"/>
    </row>
    <row r="435" spans="2:11" x14ac:dyDescent="0.35">
      <c r="B435" s="28" t="str">
        <f t="shared" ca="1" si="11"/>
        <v/>
      </c>
      <c r="C435" s="113" t="str">
        <f ca="1">IF(Formulae!E414="","",Formulae!E414)</f>
        <v/>
      </c>
      <c r="D435" s="113"/>
      <c r="E435" s="113"/>
      <c r="H435" s="28" t="str">
        <f t="shared" ca="1" si="12"/>
        <v/>
      </c>
      <c r="I435" s="113" t="str">
        <f ca="1">IF(Formulae!I414="","",Formulae!I414)</f>
        <v/>
      </c>
      <c r="J435" s="113"/>
      <c r="K435" s="113"/>
    </row>
    <row r="436" spans="2:11" x14ac:dyDescent="0.35">
      <c r="B436" s="28" t="str">
        <f t="shared" ca="1" si="11"/>
        <v/>
      </c>
      <c r="C436" s="113" t="str">
        <f ca="1">IF(Formulae!E415="","",Formulae!E415)</f>
        <v/>
      </c>
      <c r="D436" s="113"/>
      <c r="E436" s="113"/>
      <c r="H436" s="28" t="str">
        <f t="shared" ca="1" si="12"/>
        <v/>
      </c>
      <c r="I436" s="113" t="str">
        <f ca="1">IF(Formulae!I415="","",Formulae!I415)</f>
        <v/>
      </c>
      <c r="J436" s="113"/>
      <c r="K436" s="113"/>
    </row>
    <row r="437" spans="2:11" x14ac:dyDescent="0.35">
      <c r="B437" s="28" t="str">
        <f t="shared" ca="1" si="11"/>
        <v/>
      </c>
      <c r="C437" s="113" t="str">
        <f ca="1">IF(Formulae!E416="","",Formulae!E416)</f>
        <v/>
      </c>
      <c r="D437" s="113"/>
      <c r="E437" s="113"/>
      <c r="H437" s="28" t="str">
        <f t="shared" ca="1" si="12"/>
        <v/>
      </c>
      <c r="I437" s="113" t="str">
        <f ca="1">IF(Formulae!I416="","",Formulae!I416)</f>
        <v/>
      </c>
      <c r="J437" s="113"/>
      <c r="K437" s="113"/>
    </row>
    <row r="438" spans="2:11" x14ac:dyDescent="0.35">
      <c r="B438" s="28" t="str">
        <f t="shared" ca="1" si="11"/>
        <v/>
      </c>
      <c r="C438" s="113" t="str">
        <f ca="1">IF(Formulae!E417="","",Formulae!E417)</f>
        <v/>
      </c>
      <c r="D438" s="113"/>
      <c r="E438" s="113"/>
      <c r="H438" s="28" t="str">
        <f t="shared" ca="1" si="12"/>
        <v/>
      </c>
      <c r="I438" s="113" t="str">
        <f ca="1">IF(Formulae!I417="","",Formulae!I417)</f>
        <v/>
      </c>
      <c r="J438" s="113"/>
      <c r="K438" s="113"/>
    </row>
    <row r="439" spans="2:11" x14ac:dyDescent="0.35">
      <c r="B439" s="28" t="str">
        <f t="shared" ca="1" si="11"/>
        <v/>
      </c>
      <c r="C439" s="113" t="str">
        <f ca="1">IF(Formulae!E418="","",Formulae!E418)</f>
        <v/>
      </c>
      <c r="D439" s="113"/>
      <c r="E439" s="113"/>
      <c r="H439" s="28" t="str">
        <f t="shared" ca="1" si="12"/>
        <v/>
      </c>
      <c r="I439" s="113" t="str">
        <f ca="1">IF(Formulae!I418="","",Formulae!I418)</f>
        <v/>
      </c>
      <c r="J439" s="113"/>
      <c r="K439" s="113"/>
    </row>
    <row r="440" spans="2:11" x14ac:dyDescent="0.35">
      <c r="B440" s="28" t="str">
        <f t="shared" ca="1" si="11"/>
        <v/>
      </c>
      <c r="C440" s="113" t="str">
        <f ca="1">IF(Formulae!E419="","",Formulae!E419)</f>
        <v/>
      </c>
      <c r="D440" s="113"/>
      <c r="E440" s="113"/>
      <c r="H440" s="28" t="str">
        <f t="shared" ca="1" si="12"/>
        <v/>
      </c>
      <c r="I440" s="113" t="str">
        <f ca="1">IF(Formulae!I419="","",Formulae!I419)</f>
        <v/>
      </c>
      <c r="J440" s="113"/>
      <c r="K440" s="113"/>
    </row>
    <row r="441" spans="2:11" x14ac:dyDescent="0.35">
      <c r="B441" s="28" t="str">
        <f t="shared" ca="1" si="11"/>
        <v/>
      </c>
      <c r="C441" s="113" t="str">
        <f ca="1">IF(Formulae!E420="","",Formulae!E420)</f>
        <v/>
      </c>
      <c r="D441" s="113"/>
      <c r="E441" s="113"/>
      <c r="H441" s="28" t="str">
        <f t="shared" ca="1" si="12"/>
        <v/>
      </c>
      <c r="I441" s="113" t="str">
        <f ca="1">IF(Formulae!I420="","",Formulae!I420)</f>
        <v/>
      </c>
      <c r="J441" s="113"/>
      <c r="K441" s="113"/>
    </row>
    <row r="442" spans="2:11" x14ac:dyDescent="0.35">
      <c r="B442" s="28" t="str">
        <f t="shared" ca="1" si="11"/>
        <v/>
      </c>
      <c r="C442" s="113" t="str">
        <f ca="1">IF(Formulae!E421="","",Formulae!E421)</f>
        <v/>
      </c>
      <c r="D442" s="113"/>
      <c r="E442" s="113"/>
      <c r="H442" s="28" t="str">
        <f t="shared" ca="1" si="12"/>
        <v/>
      </c>
      <c r="I442" s="113" t="str">
        <f ca="1">IF(Formulae!I421="","",Formulae!I421)</f>
        <v/>
      </c>
      <c r="J442" s="113"/>
      <c r="K442" s="113"/>
    </row>
    <row r="443" spans="2:11" x14ac:dyDescent="0.35">
      <c r="B443" s="28" t="str">
        <f t="shared" ca="1" si="11"/>
        <v/>
      </c>
      <c r="C443" s="113" t="str">
        <f ca="1">IF(Formulae!E422="","",Formulae!E422)</f>
        <v/>
      </c>
      <c r="D443" s="113"/>
      <c r="E443" s="113"/>
      <c r="H443" s="28" t="str">
        <f t="shared" ca="1" si="12"/>
        <v/>
      </c>
      <c r="I443" s="113" t="str">
        <f ca="1">IF(Formulae!I422="","",Formulae!I422)</f>
        <v/>
      </c>
      <c r="J443" s="113"/>
      <c r="K443" s="113"/>
    </row>
    <row r="444" spans="2:11" x14ac:dyDescent="0.35">
      <c r="B444" s="28" t="str">
        <f t="shared" ca="1" si="11"/>
        <v/>
      </c>
      <c r="C444" s="113" t="str">
        <f ca="1">IF(Formulae!E423="","",Formulae!E423)</f>
        <v/>
      </c>
      <c r="D444" s="113"/>
      <c r="E444" s="113"/>
      <c r="H444" s="28" t="str">
        <f t="shared" ca="1" si="12"/>
        <v/>
      </c>
      <c r="I444" s="113" t="str">
        <f ca="1">IF(Formulae!I423="","",Formulae!I423)</f>
        <v/>
      </c>
      <c r="J444" s="113"/>
      <c r="K444" s="113"/>
    </row>
    <row r="445" spans="2:11" x14ac:dyDescent="0.35">
      <c r="B445" s="28" t="str">
        <f t="shared" ca="1" si="11"/>
        <v/>
      </c>
      <c r="C445" s="113" t="str">
        <f ca="1">IF(Formulae!E424="","",Formulae!E424)</f>
        <v/>
      </c>
      <c r="D445" s="113"/>
      <c r="E445" s="113"/>
      <c r="H445" s="28" t="str">
        <f t="shared" ca="1" si="12"/>
        <v/>
      </c>
      <c r="I445" s="113" t="str">
        <f ca="1">IF(Formulae!I424="","",Formulae!I424)</f>
        <v/>
      </c>
      <c r="J445" s="113"/>
      <c r="K445" s="113"/>
    </row>
    <row r="446" spans="2:11" x14ac:dyDescent="0.35">
      <c r="B446" s="28" t="str">
        <f t="shared" ca="1" si="11"/>
        <v/>
      </c>
      <c r="C446" s="113" t="str">
        <f ca="1">IF(Formulae!E425="","",Formulae!E425)</f>
        <v/>
      </c>
      <c r="D446" s="113"/>
      <c r="E446" s="113"/>
      <c r="H446" s="28" t="str">
        <f t="shared" ca="1" si="12"/>
        <v/>
      </c>
      <c r="I446" s="113" t="str">
        <f ca="1">IF(Formulae!I425="","",Formulae!I425)</f>
        <v/>
      </c>
      <c r="J446" s="113"/>
      <c r="K446" s="113"/>
    </row>
    <row r="447" spans="2:11" x14ac:dyDescent="0.35">
      <c r="B447" s="28" t="str">
        <f t="shared" ca="1" si="11"/>
        <v/>
      </c>
      <c r="C447" s="113" t="str">
        <f ca="1">IF(Formulae!E426="","",Formulae!E426)</f>
        <v/>
      </c>
      <c r="D447" s="113"/>
      <c r="E447" s="113"/>
      <c r="H447" s="28" t="str">
        <f t="shared" ca="1" si="12"/>
        <v/>
      </c>
      <c r="I447" s="113" t="str">
        <f ca="1">IF(Formulae!I426="","",Formulae!I426)</f>
        <v/>
      </c>
      <c r="J447" s="113"/>
      <c r="K447" s="113"/>
    </row>
    <row r="448" spans="2:11" x14ac:dyDescent="0.35">
      <c r="B448" s="28" t="str">
        <f t="shared" ca="1" si="11"/>
        <v/>
      </c>
      <c r="C448" s="113" t="str">
        <f ca="1">IF(Formulae!E427="","",Formulae!E427)</f>
        <v/>
      </c>
      <c r="D448" s="113"/>
      <c r="E448" s="113"/>
      <c r="H448" s="28" t="str">
        <f t="shared" ca="1" si="12"/>
        <v/>
      </c>
      <c r="I448" s="113" t="str">
        <f ca="1">IF(Formulae!I427="","",Formulae!I427)</f>
        <v/>
      </c>
      <c r="J448" s="113"/>
      <c r="K448" s="113"/>
    </row>
    <row r="449" spans="2:11" x14ac:dyDescent="0.35">
      <c r="B449" s="28" t="str">
        <f t="shared" ca="1" si="11"/>
        <v/>
      </c>
      <c r="C449" s="113" t="str">
        <f ca="1">IF(Formulae!E428="","",Formulae!E428)</f>
        <v/>
      </c>
      <c r="D449" s="113"/>
      <c r="E449" s="113"/>
      <c r="H449" s="28" t="str">
        <f t="shared" ca="1" si="12"/>
        <v/>
      </c>
      <c r="I449" s="113" t="str">
        <f ca="1">IF(Formulae!I428="","",Formulae!I428)</f>
        <v/>
      </c>
      <c r="J449" s="113"/>
      <c r="K449" s="113"/>
    </row>
    <row r="450" spans="2:11" x14ac:dyDescent="0.35">
      <c r="B450" s="28" t="str">
        <f t="shared" ca="1" si="11"/>
        <v/>
      </c>
      <c r="C450" s="113" t="str">
        <f ca="1">IF(Formulae!E429="","",Formulae!E429)</f>
        <v/>
      </c>
      <c r="D450" s="113"/>
      <c r="E450" s="113"/>
      <c r="H450" s="28" t="str">
        <f t="shared" ca="1" si="12"/>
        <v/>
      </c>
      <c r="I450" s="113" t="str">
        <f ca="1">IF(Formulae!I429="","",Formulae!I429)</f>
        <v/>
      </c>
      <c r="J450" s="113"/>
      <c r="K450" s="113"/>
    </row>
    <row r="451" spans="2:11" x14ac:dyDescent="0.35">
      <c r="B451" s="28" t="str">
        <f t="shared" ca="1" si="11"/>
        <v/>
      </c>
      <c r="C451" s="113" t="str">
        <f ca="1">IF(Formulae!E430="","",Formulae!E430)</f>
        <v/>
      </c>
      <c r="D451" s="113"/>
      <c r="E451" s="113"/>
      <c r="H451" s="28" t="str">
        <f t="shared" ca="1" si="12"/>
        <v/>
      </c>
      <c r="I451" s="113" t="str">
        <f ca="1">IF(Formulae!I430="","",Formulae!I430)</f>
        <v/>
      </c>
      <c r="J451" s="113"/>
      <c r="K451" s="113"/>
    </row>
    <row r="452" spans="2:11" x14ac:dyDescent="0.35">
      <c r="B452" s="28" t="str">
        <f t="shared" ca="1" si="11"/>
        <v/>
      </c>
      <c r="C452" s="113" t="str">
        <f ca="1">IF(Formulae!E431="","",Formulae!E431)</f>
        <v/>
      </c>
      <c r="D452" s="113"/>
      <c r="E452" s="113"/>
      <c r="H452" s="28" t="str">
        <f t="shared" ca="1" si="12"/>
        <v/>
      </c>
      <c r="I452" s="113" t="str">
        <f ca="1">IF(Formulae!I431="","",Formulae!I431)</f>
        <v/>
      </c>
      <c r="J452" s="113"/>
      <c r="K452" s="113"/>
    </row>
    <row r="453" spans="2:11" x14ac:dyDescent="0.35">
      <c r="B453" s="28" t="str">
        <f t="shared" ca="1" si="11"/>
        <v/>
      </c>
      <c r="C453" s="113" t="str">
        <f ca="1">IF(Formulae!E432="","",Formulae!E432)</f>
        <v/>
      </c>
      <c r="D453" s="113"/>
      <c r="E453" s="113"/>
      <c r="H453" s="28" t="str">
        <f t="shared" ca="1" si="12"/>
        <v/>
      </c>
      <c r="I453" s="113" t="str">
        <f ca="1">IF(Formulae!I432="","",Formulae!I432)</f>
        <v/>
      </c>
      <c r="J453" s="113"/>
      <c r="K453" s="113"/>
    </row>
    <row r="454" spans="2:11" x14ac:dyDescent="0.35">
      <c r="B454" s="28" t="str">
        <f t="shared" ca="1" si="11"/>
        <v/>
      </c>
      <c r="C454" s="113" t="str">
        <f ca="1">IF(Formulae!E433="","",Formulae!E433)</f>
        <v/>
      </c>
      <c r="D454" s="113"/>
      <c r="E454" s="113"/>
      <c r="H454" s="28" t="str">
        <f t="shared" ca="1" si="12"/>
        <v/>
      </c>
      <c r="I454" s="113" t="str">
        <f ca="1">IF(Formulae!I433="","",Formulae!I433)</f>
        <v/>
      </c>
      <c r="J454" s="113"/>
      <c r="K454" s="113"/>
    </row>
    <row r="455" spans="2:11" x14ac:dyDescent="0.35">
      <c r="B455" s="28" t="str">
        <f t="shared" ca="1" si="11"/>
        <v/>
      </c>
      <c r="C455" s="113" t="str">
        <f ca="1">IF(Formulae!E434="","",Formulae!E434)</f>
        <v/>
      </c>
      <c r="D455" s="113"/>
      <c r="E455" s="113"/>
      <c r="H455" s="28" t="str">
        <f t="shared" ca="1" si="12"/>
        <v/>
      </c>
      <c r="I455" s="113" t="str">
        <f ca="1">IF(Formulae!I434="","",Formulae!I434)</f>
        <v/>
      </c>
      <c r="J455" s="113"/>
      <c r="K455" s="113"/>
    </row>
    <row r="456" spans="2:11" x14ac:dyDescent="0.35">
      <c r="B456" s="28" t="str">
        <f t="shared" ca="1" si="11"/>
        <v/>
      </c>
      <c r="C456" s="113" t="str">
        <f ca="1">IF(Formulae!E435="","",Formulae!E435)</f>
        <v/>
      </c>
      <c r="D456" s="113"/>
      <c r="E456" s="113"/>
      <c r="H456" s="28" t="str">
        <f t="shared" ca="1" si="12"/>
        <v/>
      </c>
      <c r="I456" s="113" t="str">
        <f ca="1">IF(Formulae!I435="","",Formulae!I435)</f>
        <v/>
      </c>
      <c r="J456" s="113"/>
      <c r="K456" s="113"/>
    </row>
    <row r="457" spans="2:11" x14ac:dyDescent="0.35">
      <c r="B457" s="28" t="str">
        <f t="shared" ca="1" si="11"/>
        <v/>
      </c>
      <c r="C457" s="113" t="str">
        <f ca="1">IF(Formulae!E436="","",Formulae!E436)</f>
        <v/>
      </c>
      <c r="D457" s="113"/>
      <c r="E457" s="113"/>
      <c r="H457" s="28" t="str">
        <f t="shared" ca="1" si="12"/>
        <v/>
      </c>
      <c r="I457" s="113" t="str">
        <f ca="1">IF(Formulae!I436="","",Formulae!I436)</f>
        <v/>
      </c>
      <c r="J457" s="113"/>
      <c r="K457" s="113"/>
    </row>
    <row r="458" spans="2:11" x14ac:dyDescent="0.35">
      <c r="B458" s="28" t="str">
        <f t="shared" ca="1" si="11"/>
        <v/>
      </c>
      <c r="C458" s="113" t="str">
        <f ca="1">IF(Formulae!E437="","",Formulae!E437)</f>
        <v/>
      </c>
      <c r="D458" s="113"/>
      <c r="E458" s="113"/>
      <c r="H458" s="28" t="str">
        <f t="shared" ca="1" si="12"/>
        <v/>
      </c>
      <c r="I458" s="113" t="str">
        <f ca="1">IF(Formulae!I437="","",Formulae!I437)</f>
        <v/>
      </c>
      <c r="J458" s="113"/>
      <c r="K458" s="113"/>
    </row>
    <row r="459" spans="2:11" x14ac:dyDescent="0.35">
      <c r="B459" s="28" t="str">
        <f t="shared" ca="1" si="11"/>
        <v/>
      </c>
      <c r="C459" s="113" t="str">
        <f ca="1">IF(Formulae!E438="","",Formulae!E438)</f>
        <v/>
      </c>
      <c r="D459" s="113"/>
      <c r="E459" s="113"/>
      <c r="H459" s="28" t="str">
        <f t="shared" ca="1" si="12"/>
        <v/>
      </c>
      <c r="I459" s="113" t="str">
        <f ca="1">IF(Formulae!I438="","",Formulae!I438)</f>
        <v/>
      </c>
      <c r="J459" s="113"/>
      <c r="K459" s="113"/>
    </row>
    <row r="460" spans="2:11" x14ac:dyDescent="0.35">
      <c r="B460" s="28" t="str">
        <f t="shared" ca="1" si="11"/>
        <v/>
      </c>
      <c r="C460" s="113" t="str">
        <f ca="1">IF(Formulae!E439="","",Formulae!E439)</f>
        <v/>
      </c>
      <c r="D460" s="113"/>
      <c r="E460" s="113"/>
      <c r="H460" s="28" t="str">
        <f t="shared" ca="1" si="12"/>
        <v/>
      </c>
      <c r="I460" s="113" t="str">
        <f ca="1">IF(Formulae!I439="","",Formulae!I439)</f>
        <v/>
      </c>
      <c r="J460" s="113"/>
      <c r="K460" s="113"/>
    </row>
    <row r="461" spans="2:11" x14ac:dyDescent="0.35">
      <c r="B461" s="28" t="str">
        <f t="shared" ca="1" si="11"/>
        <v/>
      </c>
      <c r="C461" s="113" t="str">
        <f ca="1">IF(Formulae!E440="","",Formulae!E440)</f>
        <v/>
      </c>
      <c r="D461" s="113"/>
      <c r="E461" s="113"/>
      <c r="H461" s="28" t="str">
        <f t="shared" ca="1" si="12"/>
        <v/>
      </c>
      <c r="I461" s="113" t="str">
        <f ca="1">IF(Formulae!I440="","",Formulae!I440)</f>
        <v/>
      </c>
      <c r="J461" s="113"/>
      <c r="K461" s="113"/>
    </row>
    <row r="462" spans="2:11" x14ac:dyDescent="0.35">
      <c r="B462" s="28" t="str">
        <f t="shared" ca="1" si="11"/>
        <v/>
      </c>
      <c r="C462" s="113" t="str">
        <f ca="1">IF(Formulae!E441="","",Formulae!E441)</f>
        <v/>
      </c>
      <c r="D462" s="113"/>
      <c r="E462" s="113"/>
      <c r="H462" s="28" t="str">
        <f t="shared" ca="1" si="12"/>
        <v/>
      </c>
      <c r="I462" s="113" t="str">
        <f ca="1">IF(Formulae!I441="","",Formulae!I441)</f>
        <v/>
      </c>
      <c r="J462" s="113"/>
      <c r="K462" s="113"/>
    </row>
    <row r="463" spans="2:11" x14ac:dyDescent="0.35">
      <c r="B463" s="28" t="str">
        <f t="shared" ca="1" si="11"/>
        <v/>
      </c>
      <c r="C463" s="113" t="str">
        <f ca="1">IF(Formulae!E442="","",Formulae!E442)</f>
        <v/>
      </c>
      <c r="D463" s="113"/>
      <c r="E463" s="113"/>
      <c r="H463" s="28" t="str">
        <f t="shared" ca="1" si="12"/>
        <v/>
      </c>
      <c r="I463" s="113" t="str">
        <f ca="1">IF(Formulae!I442="","",Formulae!I442)</f>
        <v/>
      </c>
      <c r="J463" s="113"/>
      <c r="K463" s="113"/>
    </row>
    <row r="464" spans="2:11" x14ac:dyDescent="0.35">
      <c r="B464" s="28" t="str">
        <f t="shared" ca="1" si="11"/>
        <v/>
      </c>
      <c r="C464" s="113" t="str">
        <f ca="1">IF(Formulae!E443="","",Formulae!E443)</f>
        <v/>
      </c>
      <c r="D464" s="113"/>
      <c r="E464" s="113"/>
      <c r="H464" s="28" t="str">
        <f t="shared" ca="1" si="12"/>
        <v/>
      </c>
      <c r="I464" s="113" t="str">
        <f ca="1">IF(Formulae!I443="","",Formulae!I443)</f>
        <v/>
      </c>
      <c r="J464" s="113"/>
      <c r="K464" s="113"/>
    </row>
    <row r="465" spans="2:11" x14ac:dyDescent="0.35">
      <c r="B465" s="28" t="str">
        <f t="shared" ca="1" si="11"/>
        <v/>
      </c>
      <c r="C465" s="113" t="str">
        <f ca="1">IF(Formulae!E444="","",Formulae!E444)</f>
        <v/>
      </c>
      <c r="D465" s="113"/>
      <c r="E465" s="113"/>
      <c r="H465" s="28" t="str">
        <f t="shared" ca="1" si="12"/>
        <v/>
      </c>
      <c r="I465" s="113" t="str">
        <f ca="1">IF(Formulae!I444="","",Formulae!I444)</f>
        <v/>
      </c>
      <c r="J465" s="113"/>
      <c r="K465" s="113"/>
    </row>
    <row r="466" spans="2:11" x14ac:dyDescent="0.35">
      <c r="B466" s="28" t="str">
        <f t="shared" ca="1" si="11"/>
        <v/>
      </c>
      <c r="C466" s="113" t="str">
        <f ca="1">IF(Formulae!E445="","",Formulae!E445)</f>
        <v/>
      </c>
      <c r="D466" s="113"/>
      <c r="E466" s="113"/>
      <c r="H466" s="28" t="str">
        <f t="shared" ca="1" si="12"/>
        <v/>
      </c>
      <c r="I466" s="113" t="str">
        <f ca="1">IF(Formulae!I445="","",Formulae!I445)</f>
        <v/>
      </c>
      <c r="J466" s="113"/>
      <c r="K466" s="113"/>
    </row>
    <row r="467" spans="2:11" x14ac:dyDescent="0.35">
      <c r="B467" s="28" t="str">
        <f t="shared" ca="1" si="11"/>
        <v/>
      </c>
      <c r="C467" s="113" t="str">
        <f ca="1">IF(Formulae!E446="","",Formulae!E446)</f>
        <v/>
      </c>
      <c r="D467" s="113"/>
      <c r="E467" s="113"/>
      <c r="H467" s="28" t="str">
        <f t="shared" ca="1" si="12"/>
        <v/>
      </c>
      <c r="I467" s="113" t="str">
        <f ca="1">IF(Formulae!I446="","",Formulae!I446)</f>
        <v/>
      </c>
      <c r="J467" s="113"/>
      <c r="K467" s="113"/>
    </row>
    <row r="468" spans="2:11" x14ac:dyDescent="0.35">
      <c r="B468" s="28" t="str">
        <f t="shared" ca="1" si="11"/>
        <v/>
      </c>
      <c r="C468" s="113" t="str">
        <f ca="1">IF(Formulae!E447="","",Formulae!E447)</f>
        <v/>
      </c>
      <c r="D468" s="113"/>
      <c r="E468" s="113"/>
      <c r="H468" s="28" t="str">
        <f t="shared" ca="1" si="12"/>
        <v/>
      </c>
      <c r="I468" s="113" t="str">
        <f ca="1">IF(Formulae!I447="","",Formulae!I447)</f>
        <v/>
      </c>
      <c r="J468" s="113"/>
      <c r="K468" s="113"/>
    </row>
    <row r="469" spans="2:11" x14ac:dyDescent="0.35">
      <c r="B469" s="28" t="str">
        <f t="shared" ca="1" si="11"/>
        <v/>
      </c>
      <c r="C469" s="113" t="str">
        <f ca="1">IF(Formulae!E448="","",Formulae!E448)</f>
        <v/>
      </c>
      <c r="D469" s="113"/>
      <c r="E469" s="113"/>
      <c r="H469" s="28" t="str">
        <f t="shared" ca="1" si="12"/>
        <v/>
      </c>
      <c r="I469" s="113" t="str">
        <f ca="1">IF(Formulae!I448="","",Formulae!I448)</f>
        <v/>
      </c>
      <c r="J469" s="113"/>
      <c r="K469" s="113"/>
    </row>
    <row r="470" spans="2:11" x14ac:dyDescent="0.35">
      <c r="B470" s="28" t="str">
        <f t="shared" ca="1" si="11"/>
        <v/>
      </c>
      <c r="C470" s="113" t="str">
        <f ca="1">IF(Formulae!E449="","",Formulae!E449)</f>
        <v/>
      </c>
      <c r="D470" s="113"/>
      <c r="E470" s="113"/>
      <c r="H470" s="28" t="str">
        <f t="shared" ca="1" si="12"/>
        <v/>
      </c>
      <c r="I470" s="113" t="str">
        <f ca="1">IF(Formulae!I449="","",Formulae!I449)</f>
        <v/>
      </c>
      <c r="J470" s="113"/>
      <c r="K470" s="113"/>
    </row>
    <row r="471" spans="2:11" x14ac:dyDescent="0.35">
      <c r="B471" s="28" t="str">
        <f t="shared" ca="1" si="11"/>
        <v/>
      </c>
      <c r="C471" s="113" t="str">
        <f ca="1">IF(Formulae!E450="","",Formulae!E450)</f>
        <v/>
      </c>
      <c r="D471" s="113"/>
      <c r="E471" s="113"/>
      <c r="H471" s="28" t="str">
        <f t="shared" ca="1" si="12"/>
        <v/>
      </c>
      <c r="I471" s="113" t="str">
        <f ca="1">IF(Formulae!I450="","",Formulae!I450)</f>
        <v/>
      </c>
      <c r="J471" s="113"/>
      <c r="K471" s="113"/>
    </row>
    <row r="472" spans="2:11" x14ac:dyDescent="0.35">
      <c r="B472" s="28" t="str">
        <f t="shared" ca="1" si="11"/>
        <v/>
      </c>
      <c r="C472" s="113" t="str">
        <f ca="1">IF(Formulae!E451="","",Formulae!E451)</f>
        <v/>
      </c>
      <c r="D472" s="113"/>
      <c r="E472" s="113"/>
      <c r="H472" s="28" t="str">
        <f t="shared" ca="1" si="12"/>
        <v/>
      </c>
      <c r="I472" s="113" t="str">
        <f ca="1">IF(Formulae!I451="","",Formulae!I451)</f>
        <v/>
      </c>
      <c r="J472" s="113"/>
      <c r="K472" s="113"/>
    </row>
    <row r="473" spans="2:11" x14ac:dyDescent="0.35">
      <c r="B473" s="28" t="str">
        <f t="shared" ref="B473:B536" ca="1" si="13">IF(C473="","",B472+1)</f>
        <v/>
      </c>
      <c r="C473" s="113" t="str">
        <f ca="1">IF(Formulae!E452="","",Formulae!E452)</f>
        <v/>
      </c>
      <c r="D473" s="113"/>
      <c r="E473" s="113"/>
      <c r="H473" s="28" t="str">
        <f t="shared" ca="1" si="12"/>
        <v/>
      </c>
      <c r="I473" s="113" t="str">
        <f ca="1">IF(Formulae!I452="","",Formulae!I452)</f>
        <v/>
      </c>
      <c r="J473" s="113"/>
      <c r="K473" s="113"/>
    </row>
    <row r="474" spans="2:11" x14ac:dyDescent="0.35">
      <c r="B474" s="28" t="str">
        <f t="shared" ca="1" si="13"/>
        <v/>
      </c>
      <c r="C474" s="113" t="str">
        <f ca="1">IF(Formulae!E453="","",Formulae!E453)</f>
        <v/>
      </c>
      <c r="D474" s="113"/>
      <c r="E474" s="113"/>
      <c r="H474" s="28" t="str">
        <f t="shared" ref="H474:H537" ca="1" si="14">IF(I474="","",H473+1)</f>
        <v/>
      </c>
      <c r="I474" s="113" t="str">
        <f ca="1">IF(Formulae!I453="","",Formulae!I453)</f>
        <v/>
      </c>
      <c r="J474" s="113"/>
      <c r="K474" s="113"/>
    </row>
    <row r="475" spans="2:11" x14ac:dyDescent="0.35">
      <c r="B475" s="28" t="str">
        <f t="shared" ca="1" si="13"/>
        <v/>
      </c>
      <c r="C475" s="113" t="str">
        <f ca="1">IF(Formulae!E454="","",Formulae!E454)</f>
        <v/>
      </c>
      <c r="D475" s="113"/>
      <c r="E475" s="113"/>
      <c r="H475" s="28" t="str">
        <f t="shared" ca="1" si="14"/>
        <v/>
      </c>
      <c r="I475" s="113" t="str">
        <f ca="1">IF(Formulae!I454="","",Formulae!I454)</f>
        <v/>
      </c>
      <c r="J475" s="113"/>
      <c r="K475" s="113"/>
    </row>
    <row r="476" spans="2:11" x14ac:dyDescent="0.35">
      <c r="B476" s="28" t="str">
        <f t="shared" ca="1" si="13"/>
        <v/>
      </c>
      <c r="C476" s="113" t="str">
        <f ca="1">IF(Formulae!E455="","",Formulae!E455)</f>
        <v/>
      </c>
      <c r="D476" s="113"/>
      <c r="E476" s="113"/>
      <c r="H476" s="28" t="str">
        <f t="shared" ca="1" si="14"/>
        <v/>
      </c>
      <c r="I476" s="113" t="str">
        <f ca="1">IF(Formulae!I455="","",Formulae!I455)</f>
        <v/>
      </c>
      <c r="J476" s="113"/>
      <c r="K476" s="113"/>
    </row>
    <row r="477" spans="2:11" x14ac:dyDescent="0.35">
      <c r="B477" s="28" t="str">
        <f t="shared" ca="1" si="13"/>
        <v/>
      </c>
      <c r="C477" s="113" t="str">
        <f ca="1">IF(Formulae!E456="","",Formulae!E456)</f>
        <v/>
      </c>
      <c r="D477" s="113"/>
      <c r="E477" s="113"/>
      <c r="H477" s="28" t="str">
        <f t="shared" ca="1" si="14"/>
        <v/>
      </c>
      <c r="I477" s="113" t="str">
        <f ca="1">IF(Formulae!I456="","",Formulae!I456)</f>
        <v/>
      </c>
      <c r="J477" s="113"/>
      <c r="K477" s="113"/>
    </row>
    <row r="478" spans="2:11" x14ac:dyDescent="0.35">
      <c r="B478" s="28" t="str">
        <f t="shared" ca="1" si="13"/>
        <v/>
      </c>
      <c r="C478" s="113" t="str">
        <f ca="1">IF(Formulae!E457="","",Formulae!E457)</f>
        <v/>
      </c>
      <c r="D478" s="113"/>
      <c r="E478" s="113"/>
      <c r="H478" s="28" t="str">
        <f t="shared" ca="1" si="14"/>
        <v/>
      </c>
      <c r="I478" s="113" t="str">
        <f ca="1">IF(Formulae!I457="","",Formulae!I457)</f>
        <v/>
      </c>
      <c r="J478" s="113"/>
      <c r="K478" s="113"/>
    </row>
    <row r="479" spans="2:11" x14ac:dyDescent="0.35">
      <c r="B479" s="28" t="str">
        <f t="shared" ca="1" si="13"/>
        <v/>
      </c>
      <c r="C479" s="113" t="str">
        <f ca="1">IF(Formulae!E458="","",Formulae!E458)</f>
        <v/>
      </c>
      <c r="D479" s="113"/>
      <c r="E479" s="113"/>
      <c r="H479" s="28" t="str">
        <f t="shared" ca="1" si="14"/>
        <v/>
      </c>
      <c r="I479" s="113" t="str">
        <f ca="1">IF(Formulae!I458="","",Formulae!I458)</f>
        <v/>
      </c>
      <c r="J479" s="113"/>
      <c r="K479" s="113"/>
    </row>
    <row r="480" spans="2:11" x14ac:dyDescent="0.35">
      <c r="B480" s="28" t="str">
        <f t="shared" ca="1" si="13"/>
        <v/>
      </c>
      <c r="C480" s="113" t="str">
        <f ca="1">IF(Formulae!E459="","",Formulae!E459)</f>
        <v/>
      </c>
      <c r="D480" s="113"/>
      <c r="E480" s="113"/>
      <c r="H480" s="28" t="str">
        <f t="shared" ca="1" si="14"/>
        <v/>
      </c>
      <c r="I480" s="113" t="str">
        <f ca="1">IF(Formulae!I459="","",Formulae!I459)</f>
        <v/>
      </c>
      <c r="J480" s="113"/>
      <c r="K480" s="113"/>
    </row>
    <row r="481" spans="2:11" x14ac:dyDescent="0.35">
      <c r="B481" s="28" t="str">
        <f t="shared" ca="1" si="13"/>
        <v/>
      </c>
      <c r="C481" s="113" t="str">
        <f ca="1">IF(Formulae!E460="","",Formulae!E460)</f>
        <v/>
      </c>
      <c r="D481" s="113"/>
      <c r="E481" s="113"/>
      <c r="H481" s="28" t="str">
        <f t="shared" ca="1" si="14"/>
        <v/>
      </c>
      <c r="I481" s="113" t="str">
        <f ca="1">IF(Formulae!I460="","",Formulae!I460)</f>
        <v/>
      </c>
      <c r="J481" s="113"/>
      <c r="K481" s="113"/>
    </row>
    <row r="482" spans="2:11" x14ac:dyDescent="0.35">
      <c r="B482" s="28" t="str">
        <f t="shared" ca="1" si="13"/>
        <v/>
      </c>
      <c r="C482" s="113" t="str">
        <f ca="1">IF(Formulae!E461="","",Formulae!E461)</f>
        <v/>
      </c>
      <c r="D482" s="113"/>
      <c r="E482" s="113"/>
      <c r="H482" s="28" t="str">
        <f t="shared" ca="1" si="14"/>
        <v/>
      </c>
      <c r="I482" s="113" t="str">
        <f ca="1">IF(Formulae!I461="","",Formulae!I461)</f>
        <v/>
      </c>
      <c r="J482" s="113"/>
      <c r="K482" s="113"/>
    </row>
    <row r="483" spans="2:11" x14ac:dyDescent="0.35">
      <c r="B483" s="28" t="str">
        <f t="shared" ca="1" si="13"/>
        <v/>
      </c>
      <c r="C483" s="113" t="str">
        <f ca="1">IF(Formulae!E462="","",Formulae!E462)</f>
        <v/>
      </c>
      <c r="D483" s="113"/>
      <c r="E483" s="113"/>
      <c r="H483" s="28" t="str">
        <f t="shared" ca="1" si="14"/>
        <v/>
      </c>
      <c r="I483" s="113" t="str">
        <f ca="1">IF(Formulae!I462="","",Formulae!I462)</f>
        <v/>
      </c>
      <c r="J483" s="113"/>
      <c r="K483" s="113"/>
    </row>
    <row r="484" spans="2:11" x14ac:dyDescent="0.35">
      <c r="B484" s="28" t="str">
        <f t="shared" ca="1" si="13"/>
        <v/>
      </c>
      <c r="C484" s="113" t="str">
        <f ca="1">IF(Formulae!E463="","",Formulae!E463)</f>
        <v/>
      </c>
      <c r="D484" s="113"/>
      <c r="E484" s="113"/>
      <c r="H484" s="28" t="str">
        <f t="shared" ca="1" si="14"/>
        <v/>
      </c>
      <c r="I484" s="113" t="str">
        <f ca="1">IF(Formulae!I463="","",Formulae!I463)</f>
        <v/>
      </c>
      <c r="J484" s="113"/>
      <c r="K484" s="113"/>
    </row>
    <row r="485" spans="2:11" x14ac:dyDescent="0.35">
      <c r="B485" s="28" t="str">
        <f t="shared" ca="1" si="13"/>
        <v/>
      </c>
      <c r="C485" s="113" t="str">
        <f ca="1">IF(Formulae!E464="","",Formulae!E464)</f>
        <v/>
      </c>
      <c r="D485" s="113"/>
      <c r="E485" s="113"/>
      <c r="H485" s="28" t="str">
        <f t="shared" ca="1" si="14"/>
        <v/>
      </c>
      <c r="I485" s="113" t="str">
        <f ca="1">IF(Formulae!I464="","",Formulae!I464)</f>
        <v/>
      </c>
      <c r="J485" s="113"/>
      <c r="K485" s="113"/>
    </row>
    <row r="486" spans="2:11" x14ac:dyDescent="0.35">
      <c r="B486" s="28" t="str">
        <f t="shared" ca="1" si="13"/>
        <v/>
      </c>
      <c r="C486" s="113" t="str">
        <f ca="1">IF(Formulae!E465="","",Formulae!E465)</f>
        <v/>
      </c>
      <c r="D486" s="113"/>
      <c r="E486" s="113"/>
      <c r="H486" s="28" t="str">
        <f t="shared" ca="1" si="14"/>
        <v/>
      </c>
      <c r="I486" s="113" t="str">
        <f ca="1">IF(Formulae!I465="","",Formulae!I465)</f>
        <v/>
      </c>
      <c r="J486" s="113"/>
      <c r="K486" s="113"/>
    </row>
    <row r="487" spans="2:11" x14ac:dyDescent="0.35">
      <c r="B487" s="28" t="str">
        <f t="shared" ca="1" si="13"/>
        <v/>
      </c>
      <c r="C487" s="113" t="str">
        <f ca="1">IF(Formulae!E466="","",Formulae!E466)</f>
        <v/>
      </c>
      <c r="D487" s="113"/>
      <c r="E487" s="113"/>
      <c r="H487" s="28" t="str">
        <f t="shared" ca="1" si="14"/>
        <v/>
      </c>
      <c r="I487" s="113" t="str">
        <f ca="1">IF(Formulae!I466="","",Formulae!I466)</f>
        <v/>
      </c>
      <c r="J487" s="113"/>
      <c r="K487" s="113"/>
    </row>
    <row r="488" spans="2:11" x14ac:dyDescent="0.35">
      <c r="B488" s="28" t="str">
        <f t="shared" ca="1" si="13"/>
        <v/>
      </c>
      <c r="C488" s="113" t="str">
        <f ca="1">IF(Formulae!E467="","",Formulae!E467)</f>
        <v/>
      </c>
      <c r="D488" s="113"/>
      <c r="E488" s="113"/>
      <c r="H488" s="28" t="str">
        <f t="shared" ca="1" si="14"/>
        <v/>
      </c>
      <c r="I488" s="113" t="str">
        <f ca="1">IF(Formulae!I467="","",Formulae!I467)</f>
        <v/>
      </c>
      <c r="J488" s="113"/>
      <c r="K488" s="113"/>
    </row>
    <row r="489" spans="2:11" x14ac:dyDescent="0.35">
      <c r="B489" s="28" t="str">
        <f t="shared" ca="1" si="13"/>
        <v/>
      </c>
      <c r="C489" s="113" t="str">
        <f ca="1">IF(Formulae!E468="","",Formulae!E468)</f>
        <v/>
      </c>
      <c r="D489" s="113"/>
      <c r="E489" s="113"/>
      <c r="H489" s="28" t="str">
        <f t="shared" ca="1" si="14"/>
        <v/>
      </c>
      <c r="I489" s="113" t="str">
        <f ca="1">IF(Formulae!I468="","",Formulae!I468)</f>
        <v/>
      </c>
      <c r="J489" s="113"/>
      <c r="K489" s="113"/>
    </row>
    <row r="490" spans="2:11" x14ac:dyDescent="0.35">
      <c r="B490" s="28" t="str">
        <f t="shared" ca="1" si="13"/>
        <v/>
      </c>
      <c r="C490" s="113" t="str">
        <f ca="1">IF(Formulae!E469="","",Formulae!E469)</f>
        <v/>
      </c>
      <c r="D490" s="113"/>
      <c r="E490" s="113"/>
      <c r="H490" s="28" t="str">
        <f t="shared" ca="1" si="14"/>
        <v/>
      </c>
      <c r="I490" s="113" t="str">
        <f ca="1">IF(Formulae!I469="","",Formulae!I469)</f>
        <v/>
      </c>
      <c r="J490" s="113"/>
      <c r="K490" s="113"/>
    </row>
    <row r="491" spans="2:11" x14ac:dyDescent="0.35">
      <c r="B491" s="28" t="str">
        <f t="shared" ca="1" si="13"/>
        <v/>
      </c>
      <c r="C491" s="113" t="str">
        <f ca="1">IF(Formulae!E470="","",Formulae!E470)</f>
        <v/>
      </c>
      <c r="D491" s="113"/>
      <c r="E491" s="113"/>
      <c r="H491" s="28" t="str">
        <f t="shared" ca="1" si="14"/>
        <v/>
      </c>
      <c r="I491" s="113" t="str">
        <f ca="1">IF(Formulae!I470="","",Formulae!I470)</f>
        <v/>
      </c>
      <c r="J491" s="113"/>
      <c r="K491" s="113"/>
    </row>
    <row r="492" spans="2:11" x14ac:dyDescent="0.35">
      <c r="B492" s="28" t="str">
        <f t="shared" ca="1" si="13"/>
        <v/>
      </c>
      <c r="C492" s="113" t="str">
        <f ca="1">IF(Formulae!E471="","",Formulae!E471)</f>
        <v/>
      </c>
      <c r="D492" s="113"/>
      <c r="E492" s="113"/>
      <c r="H492" s="28" t="str">
        <f t="shared" ca="1" si="14"/>
        <v/>
      </c>
      <c r="I492" s="113" t="str">
        <f ca="1">IF(Formulae!I471="","",Formulae!I471)</f>
        <v/>
      </c>
      <c r="J492" s="113"/>
      <c r="K492" s="113"/>
    </row>
    <row r="493" spans="2:11" x14ac:dyDescent="0.35">
      <c r="B493" s="28" t="str">
        <f t="shared" ca="1" si="13"/>
        <v/>
      </c>
      <c r="C493" s="113" t="str">
        <f ca="1">IF(Formulae!E472="","",Formulae!E472)</f>
        <v/>
      </c>
      <c r="D493" s="113"/>
      <c r="E493" s="113"/>
      <c r="H493" s="28" t="str">
        <f t="shared" ca="1" si="14"/>
        <v/>
      </c>
      <c r="I493" s="113" t="str">
        <f ca="1">IF(Formulae!I472="","",Formulae!I472)</f>
        <v/>
      </c>
      <c r="J493" s="113"/>
      <c r="K493" s="113"/>
    </row>
    <row r="494" spans="2:11" x14ac:dyDescent="0.35">
      <c r="B494" s="28" t="str">
        <f t="shared" ca="1" si="13"/>
        <v/>
      </c>
      <c r="C494" s="113" t="str">
        <f ca="1">IF(Formulae!E473="","",Formulae!E473)</f>
        <v/>
      </c>
      <c r="D494" s="113"/>
      <c r="E494" s="113"/>
      <c r="H494" s="28" t="str">
        <f t="shared" ca="1" si="14"/>
        <v/>
      </c>
      <c r="I494" s="113" t="str">
        <f ca="1">IF(Formulae!I473="","",Formulae!I473)</f>
        <v/>
      </c>
      <c r="J494" s="113"/>
      <c r="K494" s="113"/>
    </row>
    <row r="495" spans="2:11" x14ac:dyDescent="0.35">
      <c r="B495" s="28" t="str">
        <f t="shared" ca="1" si="13"/>
        <v/>
      </c>
      <c r="C495" s="113" t="str">
        <f ca="1">IF(Formulae!E474="","",Formulae!E474)</f>
        <v/>
      </c>
      <c r="D495" s="113"/>
      <c r="E495" s="113"/>
      <c r="H495" s="28" t="str">
        <f t="shared" ca="1" si="14"/>
        <v/>
      </c>
      <c r="I495" s="113" t="str">
        <f ca="1">IF(Formulae!I474="","",Formulae!I474)</f>
        <v/>
      </c>
      <c r="J495" s="113"/>
      <c r="K495" s="113"/>
    </row>
    <row r="496" spans="2:11" x14ac:dyDescent="0.35">
      <c r="B496" s="28" t="str">
        <f t="shared" ca="1" si="13"/>
        <v/>
      </c>
      <c r="C496" s="113" t="str">
        <f ca="1">IF(Formulae!E475="","",Formulae!E475)</f>
        <v/>
      </c>
      <c r="D496" s="113"/>
      <c r="E496" s="113"/>
      <c r="H496" s="28" t="str">
        <f t="shared" ca="1" si="14"/>
        <v/>
      </c>
      <c r="I496" s="113" t="str">
        <f ca="1">IF(Formulae!I475="","",Formulae!I475)</f>
        <v/>
      </c>
      <c r="J496" s="113"/>
      <c r="K496" s="113"/>
    </row>
    <row r="497" spans="2:11" x14ac:dyDescent="0.35">
      <c r="B497" s="28" t="str">
        <f t="shared" ca="1" si="13"/>
        <v/>
      </c>
      <c r="C497" s="113" t="str">
        <f ca="1">IF(Formulae!E476="","",Formulae!E476)</f>
        <v/>
      </c>
      <c r="D497" s="113"/>
      <c r="E497" s="113"/>
      <c r="H497" s="28" t="str">
        <f t="shared" ca="1" si="14"/>
        <v/>
      </c>
      <c r="I497" s="113" t="str">
        <f ca="1">IF(Formulae!I476="","",Formulae!I476)</f>
        <v/>
      </c>
      <c r="J497" s="113"/>
      <c r="K497" s="113"/>
    </row>
    <row r="498" spans="2:11" x14ac:dyDescent="0.35">
      <c r="B498" s="28" t="str">
        <f t="shared" ca="1" si="13"/>
        <v/>
      </c>
      <c r="C498" s="113" t="str">
        <f ca="1">IF(Formulae!E477="","",Formulae!E477)</f>
        <v/>
      </c>
      <c r="D498" s="113"/>
      <c r="E498" s="113"/>
      <c r="H498" s="28" t="str">
        <f t="shared" ca="1" si="14"/>
        <v/>
      </c>
      <c r="I498" s="113" t="str">
        <f ca="1">IF(Formulae!I477="","",Formulae!I477)</f>
        <v/>
      </c>
      <c r="J498" s="113"/>
      <c r="K498" s="113"/>
    </row>
    <row r="499" spans="2:11" x14ac:dyDescent="0.35">
      <c r="B499" s="28" t="str">
        <f t="shared" ca="1" si="13"/>
        <v/>
      </c>
      <c r="C499" s="113" t="str">
        <f ca="1">IF(Formulae!E478="","",Formulae!E478)</f>
        <v/>
      </c>
      <c r="D499" s="113"/>
      <c r="E499" s="113"/>
      <c r="H499" s="28" t="str">
        <f t="shared" ca="1" si="14"/>
        <v/>
      </c>
      <c r="I499" s="113" t="str">
        <f ca="1">IF(Formulae!I478="","",Formulae!I478)</f>
        <v/>
      </c>
      <c r="J499" s="113"/>
      <c r="K499" s="113"/>
    </row>
    <row r="500" spans="2:11" x14ac:dyDescent="0.35">
      <c r="B500" s="28" t="str">
        <f t="shared" ca="1" si="13"/>
        <v/>
      </c>
      <c r="C500" s="113" t="str">
        <f ca="1">IF(Formulae!E479="","",Formulae!E479)</f>
        <v/>
      </c>
      <c r="D500" s="113"/>
      <c r="E500" s="113"/>
      <c r="H500" s="28" t="str">
        <f t="shared" ca="1" si="14"/>
        <v/>
      </c>
      <c r="I500" s="113" t="str">
        <f ca="1">IF(Formulae!I479="","",Formulae!I479)</f>
        <v/>
      </c>
      <c r="J500" s="113"/>
      <c r="K500" s="113"/>
    </row>
    <row r="501" spans="2:11" x14ac:dyDescent="0.35">
      <c r="B501" s="28" t="str">
        <f t="shared" ca="1" si="13"/>
        <v/>
      </c>
      <c r="C501" s="113" t="str">
        <f ca="1">IF(Formulae!E480="","",Formulae!E480)</f>
        <v/>
      </c>
      <c r="D501" s="113"/>
      <c r="E501" s="113"/>
      <c r="H501" s="28" t="str">
        <f t="shared" ca="1" si="14"/>
        <v/>
      </c>
      <c r="I501" s="113" t="str">
        <f ca="1">IF(Formulae!I480="","",Formulae!I480)</f>
        <v/>
      </c>
      <c r="J501" s="113"/>
      <c r="K501" s="113"/>
    </row>
    <row r="502" spans="2:11" x14ac:dyDescent="0.35">
      <c r="B502" s="28" t="str">
        <f t="shared" ca="1" si="13"/>
        <v/>
      </c>
      <c r="C502" s="113" t="str">
        <f ca="1">IF(Formulae!E481="","",Formulae!E481)</f>
        <v/>
      </c>
      <c r="D502" s="113"/>
      <c r="E502" s="113"/>
      <c r="H502" s="28" t="str">
        <f t="shared" ca="1" si="14"/>
        <v/>
      </c>
      <c r="I502" s="113" t="str">
        <f ca="1">IF(Formulae!I481="","",Formulae!I481)</f>
        <v/>
      </c>
      <c r="J502" s="113"/>
      <c r="K502" s="113"/>
    </row>
    <row r="503" spans="2:11" x14ac:dyDescent="0.35">
      <c r="B503" s="28" t="str">
        <f t="shared" ca="1" si="13"/>
        <v/>
      </c>
      <c r="C503" s="113" t="str">
        <f ca="1">IF(Formulae!E482="","",Formulae!E482)</f>
        <v/>
      </c>
      <c r="D503" s="113"/>
      <c r="E503" s="113"/>
      <c r="H503" s="28" t="str">
        <f t="shared" ca="1" si="14"/>
        <v/>
      </c>
      <c r="I503" s="113" t="str">
        <f ca="1">IF(Formulae!I482="","",Formulae!I482)</f>
        <v/>
      </c>
      <c r="J503" s="113"/>
      <c r="K503" s="113"/>
    </row>
    <row r="504" spans="2:11" x14ac:dyDescent="0.35">
      <c r="B504" s="28" t="str">
        <f t="shared" ca="1" si="13"/>
        <v/>
      </c>
      <c r="C504" s="113" t="str">
        <f ca="1">IF(Formulae!E483="","",Formulae!E483)</f>
        <v/>
      </c>
      <c r="D504" s="113"/>
      <c r="E504" s="113"/>
      <c r="H504" s="28" t="str">
        <f t="shared" ca="1" si="14"/>
        <v/>
      </c>
      <c r="I504" s="113" t="str">
        <f ca="1">IF(Formulae!I483="","",Formulae!I483)</f>
        <v/>
      </c>
      <c r="J504" s="113"/>
      <c r="K504" s="113"/>
    </row>
    <row r="505" spans="2:11" x14ac:dyDescent="0.35">
      <c r="B505" s="28" t="str">
        <f t="shared" ca="1" si="13"/>
        <v/>
      </c>
      <c r="C505" s="113" t="str">
        <f ca="1">IF(Formulae!E484="","",Formulae!E484)</f>
        <v/>
      </c>
      <c r="D505" s="113"/>
      <c r="E505" s="113"/>
      <c r="H505" s="28" t="str">
        <f t="shared" ca="1" si="14"/>
        <v/>
      </c>
      <c r="I505" s="113" t="str">
        <f ca="1">IF(Formulae!I484="","",Formulae!I484)</f>
        <v/>
      </c>
      <c r="J505" s="113"/>
      <c r="K505" s="113"/>
    </row>
    <row r="506" spans="2:11" x14ac:dyDescent="0.35">
      <c r="B506" s="28" t="str">
        <f t="shared" ca="1" si="13"/>
        <v/>
      </c>
      <c r="C506" s="113" t="str">
        <f ca="1">IF(Formulae!E485="","",Formulae!E485)</f>
        <v/>
      </c>
      <c r="D506" s="113"/>
      <c r="E506" s="113"/>
      <c r="H506" s="28" t="str">
        <f t="shared" ca="1" si="14"/>
        <v/>
      </c>
      <c r="I506" s="113" t="str">
        <f ca="1">IF(Formulae!I485="","",Formulae!I485)</f>
        <v/>
      </c>
      <c r="J506" s="113"/>
      <c r="K506" s="113"/>
    </row>
    <row r="507" spans="2:11" x14ac:dyDescent="0.35">
      <c r="B507" s="28" t="str">
        <f t="shared" ca="1" si="13"/>
        <v/>
      </c>
      <c r="C507" s="113" t="str">
        <f ca="1">IF(Formulae!E486="","",Formulae!E486)</f>
        <v/>
      </c>
      <c r="D507" s="113"/>
      <c r="E507" s="113"/>
      <c r="H507" s="28" t="str">
        <f t="shared" ca="1" si="14"/>
        <v/>
      </c>
      <c r="I507" s="113" t="str">
        <f ca="1">IF(Formulae!I486="","",Formulae!I486)</f>
        <v/>
      </c>
      <c r="J507" s="113"/>
      <c r="K507" s="113"/>
    </row>
    <row r="508" spans="2:11" x14ac:dyDescent="0.35">
      <c r="B508" s="28" t="str">
        <f t="shared" ca="1" si="13"/>
        <v/>
      </c>
      <c r="C508" s="113" t="str">
        <f ca="1">IF(Formulae!E487="","",Formulae!E487)</f>
        <v/>
      </c>
      <c r="D508" s="113"/>
      <c r="E508" s="113"/>
      <c r="H508" s="28" t="str">
        <f t="shared" ca="1" si="14"/>
        <v/>
      </c>
      <c r="I508" s="113" t="str">
        <f ca="1">IF(Formulae!I487="","",Formulae!I487)</f>
        <v/>
      </c>
      <c r="J508" s="113"/>
      <c r="K508" s="113"/>
    </row>
    <row r="509" spans="2:11" x14ac:dyDescent="0.35">
      <c r="B509" s="28" t="str">
        <f t="shared" ca="1" si="13"/>
        <v/>
      </c>
      <c r="C509" s="113" t="str">
        <f ca="1">IF(Formulae!E488="","",Formulae!E488)</f>
        <v/>
      </c>
      <c r="D509" s="113"/>
      <c r="E509" s="113"/>
      <c r="H509" s="28" t="str">
        <f t="shared" ca="1" si="14"/>
        <v/>
      </c>
      <c r="I509" s="113" t="str">
        <f ca="1">IF(Formulae!I488="","",Formulae!I488)</f>
        <v/>
      </c>
      <c r="J509" s="113"/>
      <c r="K509" s="113"/>
    </row>
    <row r="510" spans="2:11" x14ac:dyDescent="0.35">
      <c r="B510" s="28" t="str">
        <f t="shared" ca="1" si="13"/>
        <v/>
      </c>
      <c r="C510" s="113" t="str">
        <f ca="1">IF(Formulae!E489="","",Formulae!E489)</f>
        <v/>
      </c>
      <c r="D510" s="113"/>
      <c r="E510" s="113"/>
      <c r="H510" s="28" t="str">
        <f t="shared" ca="1" si="14"/>
        <v/>
      </c>
      <c r="I510" s="113" t="str">
        <f ca="1">IF(Formulae!I489="","",Formulae!I489)</f>
        <v/>
      </c>
      <c r="J510" s="113"/>
      <c r="K510" s="113"/>
    </row>
    <row r="511" spans="2:11" x14ac:dyDescent="0.35">
      <c r="B511" s="28" t="str">
        <f t="shared" ca="1" si="13"/>
        <v/>
      </c>
      <c r="C511" s="113" t="str">
        <f ca="1">IF(Formulae!E490="","",Formulae!E490)</f>
        <v/>
      </c>
      <c r="D511" s="113"/>
      <c r="E511" s="113"/>
      <c r="H511" s="28" t="str">
        <f t="shared" ca="1" si="14"/>
        <v/>
      </c>
      <c r="I511" s="113" t="str">
        <f ca="1">IF(Formulae!I490="","",Formulae!I490)</f>
        <v/>
      </c>
      <c r="J511" s="113"/>
      <c r="K511" s="113"/>
    </row>
    <row r="512" spans="2:11" x14ac:dyDescent="0.35">
      <c r="B512" s="28" t="str">
        <f t="shared" ca="1" si="13"/>
        <v/>
      </c>
      <c r="C512" s="113" t="str">
        <f ca="1">IF(Formulae!E491="","",Formulae!E491)</f>
        <v/>
      </c>
      <c r="D512" s="113"/>
      <c r="E512" s="113"/>
      <c r="H512" s="28" t="str">
        <f t="shared" ca="1" si="14"/>
        <v/>
      </c>
      <c r="I512" s="113" t="str">
        <f ca="1">IF(Formulae!I491="","",Formulae!I491)</f>
        <v/>
      </c>
      <c r="J512" s="113"/>
      <c r="K512" s="113"/>
    </row>
    <row r="513" spans="2:11" x14ac:dyDescent="0.35">
      <c r="B513" s="28" t="str">
        <f t="shared" ca="1" si="13"/>
        <v/>
      </c>
      <c r="C513" s="113" t="str">
        <f ca="1">IF(Formulae!E492="","",Formulae!E492)</f>
        <v/>
      </c>
      <c r="D513" s="113"/>
      <c r="E513" s="113"/>
      <c r="H513" s="28" t="str">
        <f t="shared" ca="1" si="14"/>
        <v/>
      </c>
      <c r="I513" s="113" t="str">
        <f ca="1">IF(Formulae!I492="","",Formulae!I492)</f>
        <v/>
      </c>
      <c r="J513" s="113"/>
      <c r="K513" s="113"/>
    </row>
    <row r="514" spans="2:11" x14ac:dyDescent="0.35">
      <c r="B514" s="28" t="str">
        <f t="shared" ca="1" si="13"/>
        <v/>
      </c>
      <c r="C514" s="113" t="str">
        <f ca="1">IF(Formulae!E493="","",Formulae!E493)</f>
        <v/>
      </c>
      <c r="D514" s="113"/>
      <c r="E514" s="113"/>
      <c r="H514" s="28" t="str">
        <f t="shared" ca="1" si="14"/>
        <v/>
      </c>
      <c r="I514" s="113" t="str">
        <f ca="1">IF(Formulae!I493="","",Formulae!I493)</f>
        <v/>
      </c>
      <c r="J514" s="113"/>
      <c r="K514" s="113"/>
    </row>
    <row r="515" spans="2:11" x14ac:dyDescent="0.35">
      <c r="B515" s="28" t="str">
        <f t="shared" ca="1" si="13"/>
        <v/>
      </c>
      <c r="C515" s="113" t="str">
        <f ca="1">IF(Formulae!E494="","",Formulae!E494)</f>
        <v/>
      </c>
      <c r="D515" s="113"/>
      <c r="E515" s="113"/>
      <c r="H515" s="28" t="str">
        <f t="shared" ca="1" si="14"/>
        <v/>
      </c>
      <c r="I515" s="113" t="str">
        <f ca="1">IF(Formulae!I494="","",Formulae!I494)</f>
        <v/>
      </c>
      <c r="J515" s="113"/>
      <c r="K515" s="113"/>
    </row>
    <row r="516" spans="2:11" x14ac:dyDescent="0.35">
      <c r="B516" s="28" t="str">
        <f t="shared" ca="1" si="13"/>
        <v/>
      </c>
      <c r="C516" s="113" t="str">
        <f ca="1">IF(Formulae!E495="","",Formulae!E495)</f>
        <v/>
      </c>
      <c r="D516" s="113"/>
      <c r="E516" s="113"/>
      <c r="H516" s="28" t="str">
        <f t="shared" ca="1" si="14"/>
        <v/>
      </c>
      <c r="I516" s="113" t="str">
        <f ca="1">IF(Formulae!I495="","",Formulae!I495)</f>
        <v/>
      </c>
      <c r="J516" s="113"/>
      <c r="K516" s="113"/>
    </row>
    <row r="517" spans="2:11" x14ac:dyDescent="0.35">
      <c r="B517" s="28" t="str">
        <f t="shared" ca="1" si="13"/>
        <v/>
      </c>
      <c r="C517" s="113" t="str">
        <f ca="1">IF(Formulae!E496="","",Formulae!E496)</f>
        <v/>
      </c>
      <c r="D517" s="113"/>
      <c r="E517" s="113"/>
      <c r="H517" s="28" t="str">
        <f t="shared" ca="1" si="14"/>
        <v/>
      </c>
      <c r="I517" s="113" t="str">
        <f ca="1">IF(Formulae!I496="","",Formulae!I496)</f>
        <v/>
      </c>
      <c r="J517" s="113"/>
      <c r="K517" s="113"/>
    </row>
    <row r="518" spans="2:11" x14ac:dyDescent="0.35">
      <c r="B518" s="28" t="str">
        <f t="shared" ca="1" si="13"/>
        <v/>
      </c>
      <c r="C518" s="113" t="str">
        <f ca="1">IF(Formulae!E497="","",Formulae!E497)</f>
        <v/>
      </c>
      <c r="D518" s="113"/>
      <c r="E518" s="113"/>
      <c r="H518" s="28" t="str">
        <f t="shared" ca="1" si="14"/>
        <v/>
      </c>
      <c r="I518" s="113" t="str">
        <f ca="1">IF(Formulae!I497="","",Formulae!I497)</f>
        <v/>
      </c>
      <c r="J518" s="113"/>
      <c r="K518" s="113"/>
    </row>
    <row r="519" spans="2:11" x14ac:dyDescent="0.35">
      <c r="B519" s="28" t="str">
        <f t="shared" ca="1" si="13"/>
        <v/>
      </c>
      <c r="C519" s="113" t="str">
        <f ca="1">IF(Formulae!E498="","",Formulae!E498)</f>
        <v/>
      </c>
      <c r="D519" s="113"/>
      <c r="E519" s="113"/>
      <c r="H519" s="28" t="str">
        <f t="shared" ca="1" si="14"/>
        <v/>
      </c>
      <c r="I519" s="113" t="str">
        <f ca="1">IF(Formulae!I498="","",Formulae!I498)</f>
        <v/>
      </c>
      <c r="J519" s="113"/>
      <c r="K519" s="113"/>
    </row>
    <row r="520" spans="2:11" x14ac:dyDescent="0.35">
      <c r="B520" s="28" t="str">
        <f t="shared" ca="1" si="13"/>
        <v/>
      </c>
      <c r="C520" s="113" t="str">
        <f ca="1">IF(Formulae!E499="","",Formulae!E499)</f>
        <v/>
      </c>
      <c r="D520" s="113"/>
      <c r="E520" s="113"/>
      <c r="H520" s="28" t="str">
        <f t="shared" ca="1" si="14"/>
        <v/>
      </c>
      <c r="I520" s="113" t="str">
        <f ca="1">IF(Formulae!I499="","",Formulae!I499)</f>
        <v/>
      </c>
      <c r="J520" s="113"/>
      <c r="K520" s="113"/>
    </row>
    <row r="521" spans="2:11" x14ac:dyDescent="0.35">
      <c r="B521" s="28" t="str">
        <f t="shared" ca="1" si="13"/>
        <v/>
      </c>
      <c r="C521" s="113" t="str">
        <f ca="1">IF(Formulae!E500="","",Formulae!E500)</f>
        <v/>
      </c>
      <c r="D521" s="113"/>
      <c r="E521" s="113"/>
      <c r="H521" s="28" t="str">
        <f t="shared" ca="1" si="14"/>
        <v/>
      </c>
      <c r="I521" s="113" t="str">
        <f ca="1">IF(Formulae!I500="","",Formulae!I500)</f>
        <v/>
      </c>
      <c r="J521" s="113"/>
      <c r="K521" s="113"/>
    </row>
    <row r="522" spans="2:11" x14ac:dyDescent="0.35">
      <c r="B522" s="28" t="str">
        <f t="shared" ca="1" si="13"/>
        <v/>
      </c>
      <c r="C522" s="113" t="str">
        <f ca="1">IF(Formulae!E501="","",Formulae!E501)</f>
        <v/>
      </c>
      <c r="D522" s="113"/>
      <c r="E522" s="113"/>
      <c r="H522" s="28" t="str">
        <f t="shared" ca="1" si="14"/>
        <v/>
      </c>
      <c r="I522" s="113" t="str">
        <f ca="1">IF(Formulae!I501="","",Formulae!I501)</f>
        <v/>
      </c>
      <c r="J522" s="113"/>
      <c r="K522" s="113"/>
    </row>
    <row r="523" spans="2:11" x14ac:dyDescent="0.35">
      <c r="B523" s="28" t="str">
        <f t="shared" ca="1" si="13"/>
        <v/>
      </c>
      <c r="C523" s="113" t="str">
        <f ca="1">IF(Formulae!E502="","",Formulae!E502)</f>
        <v/>
      </c>
      <c r="D523" s="113"/>
      <c r="E523" s="113"/>
      <c r="H523" s="28" t="str">
        <f t="shared" ca="1" si="14"/>
        <v/>
      </c>
      <c r="I523" s="113" t="str">
        <f ca="1">IF(Formulae!I502="","",Formulae!I502)</f>
        <v/>
      </c>
      <c r="J523" s="113"/>
      <c r="K523" s="113"/>
    </row>
    <row r="524" spans="2:11" x14ac:dyDescent="0.35">
      <c r="B524" s="28" t="str">
        <f t="shared" ca="1" si="13"/>
        <v/>
      </c>
      <c r="C524" s="113" t="str">
        <f ca="1">IF(Formulae!E503="","",Formulae!E503)</f>
        <v/>
      </c>
      <c r="D524" s="113"/>
      <c r="E524" s="113"/>
      <c r="H524" s="28" t="str">
        <f t="shared" ca="1" si="14"/>
        <v/>
      </c>
      <c r="I524" s="113" t="str">
        <f ca="1">IF(Formulae!I503="","",Formulae!I503)</f>
        <v/>
      </c>
      <c r="J524" s="113"/>
      <c r="K524" s="113"/>
    </row>
    <row r="525" spans="2:11" x14ac:dyDescent="0.35">
      <c r="B525" s="28" t="str">
        <f t="shared" ca="1" si="13"/>
        <v/>
      </c>
      <c r="C525" s="113" t="str">
        <f ca="1">IF(Formulae!E504="","",Formulae!E504)</f>
        <v/>
      </c>
      <c r="D525" s="113"/>
      <c r="E525" s="113"/>
      <c r="H525" s="28" t="str">
        <f t="shared" ca="1" si="14"/>
        <v/>
      </c>
      <c r="I525" s="113" t="str">
        <f ca="1">IF(Formulae!I504="","",Formulae!I504)</f>
        <v/>
      </c>
      <c r="J525" s="113"/>
      <c r="K525" s="113"/>
    </row>
    <row r="526" spans="2:11" x14ac:dyDescent="0.35">
      <c r="B526" s="28" t="str">
        <f t="shared" ca="1" si="13"/>
        <v/>
      </c>
      <c r="C526" s="113" t="str">
        <f ca="1">IF(Formulae!E505="","",Formulae!E505)</f>
        <v/>
      </c>
      <c r="D526" s="113"/>
      <c r="E526" s="113"/>
      <c r="H526" s="28" t="str">
        <f t="shared" ca="1" si="14"/>
        <v/>
      </c>
      <c r="I526" s="113" t="str">
        <f ca="1">IF(Formulae!I505="","",Formulae!I505)</f>
        <v/>
      </c>
      <c r="J526" s="113"/>
      <c r="K526" s="113"/>
    </row>
    <row r="527" spans="2:11" x14ac:dyDescent="0.35">
      <c r="B527" s="28" t="str">
        <f t="shared" ca="1" si="13"/>
        <v/>
      </c>
      <c r="C527" s="113" t="str">
        <f ca="1">IF(Formulae!E506="","",Formulae!E506)</f>
        <v/>
      </c>
      <c r="D527" s="113"/>
      <c r="E527" s="113"/>
      <c r="H527" s="28" t="str">
        <f t="shared" ca="1" si="14"/>
        <v/>
      </c>
      <c r="I527" s="113" t="str">
        <f ca="1">IF(Formulae!I506="","",Formulae!I506)</f>
        <v/>
      </c>
      <c r="J527" s="113"/>
      <c r="K527" s="113"/>
    </row>
    <row r="528" spans="2:11" x14ac:dyDescent="0.35">
      <c r="B528" s="28" t="str">
        <f t="shared" ca="1" si="13"/>
        <v/>
      </c>
      <c r="C528" s="113" t="str">
        <f ca="1">IF(Formulae!E507="","",Formulae!E507)</f>
        <v/>
      </c>
      <c r="D528" s="113"/>
      <c r="E528" s="113"/>
      <c r="H528" s="28" t="str">
        <f t="shared" ca="1" si="14"/>
        <v/>
      </c>
      <c r="I528" s="113" t="str">
        <f ca="1">IF(Formulae!I507="","",Formulae!I507)</f>
        <v/>
      </c>
      <c r="J528" s="113"/>
      <c r="K528" s="113"/>
    </row>
    <row r="529" spans="2:11" x14ac:dyDescent="0.35">
      <c r="B529" s="28" t="str">
        <f t="shared" ca="1" si="13"/>
        <v/>
      </c>
      <c r="C529" s="113" t="str">
        <f ca="1">IF(Formulae!E508="","",Formulae!E508)</f>
        <v/>
      </c>
      <c r="D529" s="113"/>
      <c r="E529" s="113"/>
      <c r="H529" s="28" t="str">
        <f t="shared" ca="1" si="14"/>
        <v/>
      </c>
      <c r="I529" s="113" t="str">
        <f ca="1">IF(Formulae!I508="","",Formulae!I508)</f>
        <v/>
      </c>
      <c r="J529" s="113"/>
      <c r="K529" s="113"/>
    </row>
    <row r="530" spans="2:11" x14ac:dyDescent="0.35">
      <c r="B530" s="28" t="str">
        <f t="shared" ca="1" si="13"/>
        <v/>
      </c>
      <c r="C530" s="113" t="str">
        <f ca="1">IF(Formulae!E509="","",Formulae!E509)</f>
        <v/>
      </c>
      <c r="D530" s="113"/>
      <c r="E530" s="113"/>
      <c r="H530" s="28" t="str">
        <f t="shared" ca="1" si="14"/>
        <v/>
      </c>
      <c r="I530" s="113" t="str">
        <f ca="1">IF(Formulae!I509="","",Formulae!I509)</f>
        <v/>
      </c>
      <c r="J530" s="113"/>
      <c r="K530" s="113"/>
    </row>
    <row r="531" spans="2:11" x14ac:dyDescent="0.35">
      <c r="B531" s="28" t="str">
        <f t="shared" ca="1" si="13"/>
        <v/>
      </c>
      <c r="C531" s="113" t="str">
        <f ca="1">IF(Formulae!E510="","",Formulae!E510)</f>
        <v/>
      </c>
      <c r="D531" s="113"/>
      <c r="E531" s="113"/>
      <c r="H531" s="28" t="str">
        <f t="shared" ca="1" si="14"/>
        <v/>
      </c>
      <c r="I531" s="113" t="str">
        <f ca="1">IF(Formulae!I510="","",Formulae!I510)</f>
        <v/>
      </c>
      <c r="J531" s="113"/>
      <c r="K531" s="113"/>
    </row>
    <row r="532" spans="2:11" x14ac:dyDescent="0.35">
      <c r="B532" s="28" t="str">
        <f t="shared" ca="1" si="13"/>
        <v/>
      </c>
      <c r="C532" s="113" t="str">
        <f ca="1">IF(Formulae!E511="","",Formulae!E511)</f>
        <v/>
      </c>
      <c r="D532" s="113"/>
      <c r="E532" s="113"/>
      <c r="H532" s="28" t="str">
        <f t="shared" ca="1" si="14"/>
        <v/>
      </c>
      <c r="I532" s="113" t="str">
        <f ca="1">IF(Formulae!I511="","",Formulae!I511)</f>
        <v/>
      </c>
      <c r="J532" s="113"/>
      <c r="K532" s="113"/>
    </row>
    <row r="533" spans="2:11" x14ac:dyDescent="0.35">
      <c r="B533" s="28" t="str">
        <f t="shared" ca="1" si="13"/>
        <v/>
      </c>
      <c r="C533" s="113" t="str">
        <f ca="1">IF(Formulae!E512="","",Formulae!E512)</f>
        <v/>
      </c>
      <c r="D533" s="113"/>
      <c r="E533" s="113"/>
      <c r="H533" s="28" t="str">
        <f t="shared" ca="1" si="14"/>
        <v/>
      </c>
      <c r="I533" s="113" t="str">
        <f ca="1">IF(Formulae!I512="","",Formulae!I512)</f>
        <v/>
      </c>
      <c r="J533" s="113"/>
      <c r="K533" s="113"/>
    </row>
    <row r="534" spans="2:11" x14ac:dyDescent="0.35">
      <c r="B534" s="28" t="str">
        <f t="shared" ca="1" si="13"/>
        <v/>
      </c>
      <c r="C534" s="113" t="str">
        <f ca="1">IF(Formulae!E513="","",Formulae!E513)</f>
        <v/>
      </c>
      <c r="D534" s="113"/>
      <c r="E534" s="113"/>
      <c r="H534" s="28" t="str">
        <f t="shared" ca="1" si="14"/>
        <v/>
      </c>
      <c r="I534" s="113" t="str">
        <f ca="1">IF(Formulae!I513="","",Formulae!I513)</f>
        <v/>
      </c>
      <c r="J534" s="113"/>
      <c r="K534" s="113"/>
    </row>
    <row r="535" spans="2:11" x14ac:dyDescent="0.35">
      <c r="B535" s="28" t="str">
        <f t="shared" ca="1" si="13"/>
        <v/>
      </c>
      <c r="C535" s="113" t="str">
        <f ca="1">IF(Formulae!E514="","",Formulae!E514)</f>
        <v/>
      </c>
      <c r="D535" s="113"/>
      <c r="E535" s="113"/>
      <c r="H535" s="28" t="str">
        <f t="shared" ca="1" si="14"/>
        <v/>
      </c>
      <c r="I535" s="113" t="str">
        <f ca="1">IF(Formulae!I514="","",Formulae!I514)</f>
        <v/>
      </c>
      <c r="J535" s="113"/>
      <c r="K535" s="113"/>
    </row>
    <row r="536" spans="2:11" x14ac:dyDescent="0.35">
      <c r="B536" s="28" t="str">
        <f t="shared" ca="1" si="13"/>
        <v/>
      </c>
      <c r="C536" s="113" t="str">
        <f ca="1">IF(Formulae!E515="","",Formulae!E515)</f>
        <v/>
      </c>
      <c r="D536" s="113"/>
      <c r="E536" s="113"/>
      <c r="H536" s="28" t="str">
        <f t="shared" ca="1" si="14"/>
        <v/>
      </c>
      <c r="I536" s="113" t="str">
        <f ca="1">IF(Formulae!I515="","",Formulae!I515)</f>
        <v/>
      </c>
      <c r="J536" s="113"/>
      <c r="K536" s="113"/>
    </row>
    <row r="537" spans="2:11" x14ac:dyDescent="0.35">
      <c r="B537" s="28" t="str">
        <f t="shared" ref="B537:B600" ca="1" si="15">IF(C537="","",B536+1)</f>
        <v/>
      </c>
      <c r="C537" s="113" t="str">
        <f ca="1">IF(Formulae!E516="","",Formulae!E516)</f>
        <v/>
      </c>
      <c r="D537" s="113"/>
      <c r="E537" s="113"/>
      <c r="H537" s="28" t="str">
        <f t="shared" ca="1" si="14"/>
        <v/>
      </c>
      <c r="I537" s="113" t="str">
        <f ca="1">IF(Formulae!I516="","",Formulae!I516)</f>
        <v/>
      </c>
      <c r="J537" s="113"/>
      <c r="K537" s="113"/>
    </row>
    <row r="538" spans="2:11" x14ac:dyDescent="0.35">
      <c r="B538" s="28" t="str">
        <f t="shared" ca="1" si="15"/>
        <v/>
      </c>
      <c r="C538" s="113" t="str">
        <f ca="1">IF(Formulae!E517="","",Formulae!E517)</f>
        <v/>
      </c>
      <c r="D538" s="113"/>
      <c r="E538" s="113"/>
      <c r="H538" s="28" t="str">
        <f t="shared" ref="H538:H601" ca="1" si="16">IF(I538="","",H537+1)</f>
        <v/>
      </c>
      <c r="I538" s="113" t="str">
        <f ca="1">IF(Formulae!I517="","",Formulae!I517)</f>
        <v/>
      </c>
      <c r="J538" s="113"/>
      <c r="K538" s="113"/>
    </row>
    <row r="539" spans="2:11" x14ac:dyDescent="0.35">
      <c r="B539" s="28" t="str">
        <f t="shared" ca="1" si="15"/>
        <v/>
      </c>
      <c r="C539" s="113" t="str">
        <f ca="1">IF(Formulae!E518="","",Formulae!E518)</f>
        <v/>
      </c>
      <c r="D539" s="113"/>
      <c r="E539" s="113"/>
      <c r="H539" s="28" t="str">
        <f t="shared" ca="1" si="16"/>
        <v/>
      </c>
      <c r="I539" s="113" t="str">
        <f ca="1">IF(Formulae!I518="","",Formulae!I518)</f>
        <v/>
      </c>
      <c r="J539" s="113"/>
      <c r="K539" s="113"/>
    </row>
    <row r="540" spans="2:11" x14ac:dyDescent="0.35">
      <c r="B540" s="28" t="str">
        <f t="shared" ca="1" si="15"/>
        <v/>
      </c>
      <c r="C540" s="113" t="str">
        <f ca="1">IF(Formulae!E519="","",Formulae!E519)</f>
        <v/>
      </c>
      <c r="D540" s="113"/>
      <c r="E540" s="113"/>
      <c r="H540" s="28" t="str">
        <f t="shared" ca="1" si="16"/>
        <v/>
      </c>
      <c r="I540" s="113" t="str">
        <f ca="1">IF(Formulae!I519="","",Formulae!I519)</f>
        <v/>
      </c>
      <c r="J540" s="113"/>
      <c r="K540" s="113"/>
    </row>
    <row r="541" spans="2:11" x14ac:dyDescent="0.35">
      <c r="B541" s="28" t="str">
        <f t="shared" ca="1" si="15"/>
        <v/>
      </c>
      <c r="C541" s="113" t="str">
        <f ca="1">IF(Formulae!E520="","",Formulae!E520)</f>
        <v/>
      </c>
      <c r="D541" s="113"/>
      <c r="E541" s="113"/>
      <c r="H541" s="28" t="str">
        <f t="shared" ca="1" si="16"/>
        <v/>
      </c>
      <c r="I541" s="113" t="str">
        <f ca="1">IF(Formulae!I520="","",Formulae!I520)</f>
        <v/>
      </c>
      <c r="J541" s="113"/>
      <c r="K541" s="113"/>
    </row>
    <row r="542" spans="2:11" x14ac:dyDescent="0.35">
      <c r="B542" s="28" t="str">
        <f t="shared" ca="1" si="15"/>
        <v/>
      </c>
      <c r="C542" s="113" t="str">
        <f ca="1">IF(Formulae!E521="","",Formulae!E521)</f>
        <v/>
      </c>
      <c r="D542" s="113"/>
      <c r="E542" s="113"/>
      <c r="H542" s="28" t="str">
        <f t="shared" ca="1" si="16"/>
        <v/>
      </c>
      <c r="I542" s="113" t="str">
        <f ca="1">IF(Formulae!I521="","",Formulae!I521)</f>
        <v/>
      </c>
      <c r="J542" s="113"/>
      <c r="K542" s="113"/>
    </row>
    <row r="543" spans="2:11" x14ac:dyDescent="0.35">
      <c r="B543" s="28" t="str">
        <f t="shared" ca="1" si="15"/>
        <v/>
      </c>
      <c r="C543" s="113" t="str">
        <f ca="1">IF(Formulae!E522="","",Formulae!E522)</f>
        <v/>
      </c>
      <c r="D543" s="113"/>
      <c r="E543" s="113"/>
      <c r="H543" s="28" t="str">
        <f t="shared" ca="1" si="16"/>
        <v/>
      </c>
      <c r="I543" s="113" t="str">
        <f ca="1">IF(Formulae!I522="","",Formulae!I522)</f>
        <v/>
      </c>
      <c r="J543" s="113"/>
      <c r="K543" s="113"/>
    </row>
    <row r="544" spans="2:11" x14ac:dyDescent="0.35">
      <c r="B544" s="28" t="str">
        <f t="shared" ca="1" si="15"/>
        <v/>
      </c>
      <c r="C544" s="113" t="str">
        <f ca="1">IF(Formulae!E523="","",Formulae!E523)</f>
        <v/>
      </c>
      <c r="D544" s="113"/>
      <c r="E544" s="113"/>
      <c r="H544" s="28" t="str">
        <f t="shared" ca="1" si="16"/>
        <v/>
      </c>
      <c r="I544" s="113" t="str">
        <f ca="1">IF(Formulae!I523="","",Formulae!I523)</f>
        <v/>
      </c>
      <c r="J544" s="113"/>
      <c r="K544" s="113"/>
    </row>
    <row r="545" spans="2:11" x14ac:dyDescent="0.35">
      <c r="B545" s="28" t="str">
        <f t="shared" ca="1" si="15"/>
        <v/>
      </c>
      <c r="C545" s="113" t="str">
        <f ca="1">IF(Formulae!E524="","",Formulae!E524)</f>
        <v/>
      </c>
      <c r="D545" s="113"/>
      <c r="E545" s="113"/>
      <c r="H545" s="28" t="str">
        <f t="shared" ca="1" si="16"/>
        <v/>
      </c>
      <c r="I545" s="113" t="str">
        <f ca="1">IF(Formulae!I524="","",Formulae!I524)</f>
        <v/>
      </c>
      <c r="J545" s="113"/>
      <c r="K545" s="113"/>
    </row>
    <row r="546" spans="2:11" x14ac:dyDescent="0.35">
      <c r="B546" s="28" t="str">
        <f t="shared" ca="1" si="15"/>
        <v/>
      </c>
      <c r="C546" s="113" t="str">
        <f ca="1">IF(Formulae!E525="","",Formulae!E525)</f>
        <v/>
      </c>
      <c r="D546" s="113"/>
      <c r="E546" s="113"/>
      <c r="H546" s="28" t="str">
        <f t="shared" ca="1" si="16"/>
        <v/>
      </c>
      <c r="I546" s="113" t="str">
        <f ca="1">IF(Formulae!I525="","",Formulae!I525)</f>
        <v/>
      </c>
      <c r="J546" s="113"/>
      <c r="K546" s="113"/>
    </row>
    <row r="547" spans="2:11" x14ac:dyDescent="0.35">
      <c r="B547" s="28" t="str">
        <f t="shared" ca="1" si="15"/>
        <v/>
      </c>
      <c r="C547" s="113" t="str">
        <f ca="1">IF(Formulae!E526="","",Formulae!E526)</f>
        <v/>
      </c>
      <c r="D547" s="113"/>
      <c r="E547" s="113"/>
      <c r="H547" s="28" t="str">
        <f t="shared" ca="1" si="16"/>
        <v/>
      </c>
      <c r="I547" s="113" t="str">
        <f ca="1">IF(Formulae!I526="","",Formulae!I526)</f>
        <v/>
      </c>
      <c r="J547" s="113"/>
      <c r="K547" s="113"/>
    </row>
    <row r="548" spans="2:11" x14ac:dyDescent="0.35">
      <c r="B548" s="28" t="str">
        <f t="shared" ca="1" si="15"/>
        <v/>
      </c>
      <c r="C548" s="113" t="str">
        <f ca="1">IF(Formulae!E527="","",Formulae!E527)</f>
        <v/>
      </c>
      <c r="D548" s="113"/>
      <c r="E548" s="113"/>
      <c r="H548" s="28" t="str">
        <f t="shared" ca="1" si="16"/>
        <v/>
      </c>
      <c r="I548" s="113" t="str">
        <f ca="1">IF(Formulae!I527="","",Formulae!I527)</f>
        <v/>
      </c>
      <c r="J548" s="113"/>
      <c r="K548" s="113"/>
    </row>
    <row r="549" spans="2:11" x14ac:dyDescent="0.35">
      <c r="B549" s="28" t="str">
        <f t="shared" ca="1" si="15"/>
        <v/>
      </c>
      <c r="C549" s="113" t="str">
        <f ca="1">IF(Formulae!E528="","",Formulae!E528)</f>
        <v/>
      </c>
      <c r="D549" s="113"/>
      <c r="E549" s="113"/>
      <c r="H549" s="28" t="str">
        <f t="shared" ca="1" si="16"/>
        <v/>
      </c>
      <c r="I549" s="113" t="str">
        <f ca="1">IF(Formulae!I528="","",Formulae!I528)</f>
        <v/>
      </c>
      <c r="J549" s="113"/>
      <c r="K549" s="113"/>
    </row>
    <row r="550" spans="2:11" x14ac:dyDescent="0.35">
      <c r="B550" s="28" t="str">
        <f t="shared" ca="1" si="15"/>
        <v/>
      </c>
      <c r="C550" s="113" t="str">
        <f ca="1">IF(Formulae!E529="","",Formulae!E529)</f>
        <v/>
      </c>
      <c r="D550" s="113"/>
      <c r="E550" s="113"/>
      <c r="H550" s="28" t="str">
        <f t="shared" ca="1" si="16"/>
        <v/>
      </c>
      <c r="I550" s="113" t="str">
        <f ca="1">IF(Formulae!I529="","",Formulae!I529)</f>
        <v/>
      </c>
      <c r="J550" s="113"/>
      <c r="K550" s="113"/>
    </row>
    <row r="551" spans="2:11" x14ac:dyDescent="0.35">
      <c r="B551" s="28" t="str">
        <f t="shared" ca="1" si="15"/>
        <v/>
      </c>
      <c r="C551" s="113" t="str">
        <f ca="1">IF(Formulae!E530="","",Formulae!E530)</f>
        <v/>
      </c>
      <c r="D551" s="113"/>
      <c r="E551" s="113"/>
      <c r="H551" s="28" t="str">
        <f t="shared" ca="1" si="16"/>
        <v/>
      </c>
      <c r="I551" s="113" t="str">
        <f ca="1">IF(Formulae!I530="","",Formulae!I530)</f>
        <v/>
      </c>
      <c r="J551" s="113"/>
      <c r="K551" s="113"/>
    </row>
    <row r="552" spans="2:11" x14ac:dyDescent="0.35">
      <c r="B552" s="28" t="str">
        <f t="shared" ca="1" si="15"/>
        <v/>
      </c>
      <c r="C552" s="113" t="str">
        <f ca="1">IF(Formulae!E531="","",Formulae!E531)</f>
        <v/>
      </c>
      <c r="D552" s="113"/>
      <c r="E552" s="113"/>
      <c r="H552" s="28" t="str">
        <f t="shared" ca="1" si="16"/>
        <v/>
      </c>
      <c r="I552" s="113" t="str">
        <f ca="1">IF(Formulae!I531="","",Formulae!I531)</f>
        <v/>
      </c>
      <c r="J552" s="113"/>
      <c r="K552" s="113"/>
    </row>
    <row r="553" spans="2:11" x14ac:dyDescent="0.35">
      <c r="B553" s="28" t="str">
        <f t="shared" ca="1" si="15"/>
        <v/>
      </c>
      <c r="C553" s="113" t="str">
        <f ca="1">IF(Formulae!E532="","",Formulae!E532)</f>
        <v/>
      </c>
      <c r="D553" s="113"/>
      <c r="E553" s="113"/>
      <c r="H553" s="28" t="str">
        <f t="shared" ca="1" si="16"/>
        <v/>
      </c>
      <c r="I553" s="113" t="str">
        <f ca="1">IF(Formulae!I532="","",Formulae!I532)</f>
        <v/>
      </c>
      <c r="J553" s="113"/>
      <c r="K553" s="113"/>
    </row>
    <row r="554" spans="2:11" x14ac:dyDescent="0.35">
      <c r="B554" s="28" t="str">
        <f t="shared" ca="1" si="15"/>
        <v/>
      </c>
      <c r="C554" s="113" t="str">
        <f ca="1">IF(Formulae!E533="","",Formulae!E533)</f>
        <v/>
      </c>
      <c r="D554" s="113"/>
      <c r="E554" s="113"/>
      <c r="H554" s="28" t="str">
        <f t="shared" ca="1" si="16"/>
        <v/>
      </c>
      <c r="I554" s="113" t="str">
        <f ca="1">IF(Formulae!I533="","",Formulae!I533)</f>
        <v/>
      </c>
      <c r="J554" s="113"/>
      <c r="K554" s="113"/>
    </row>
    <row r="555" spans="2:11" x14ac:dyDescent="0.35">
      <c r="B555" s="28" t="str">
        <f t="shared" ca="1" si="15"/>
        <v/>
      </c>
      <c r="C555" s="113" t="str">
        <f ca="1">IF(Formulae!E534="","",Formulae!E534)</f>
        <v/>
      </c>
      <c r="D555" s="113"/>
      <c r="E555" s="113"/>
      <c r="H555" s="28" t="str">
        <f t="shared" ca="1" si="16"/>
        <v/>
      </c>
      <c r="I555" s="113" t="str">
        <f ca="1">IF(Formulae!I534="","",Formulae!I534)</f>
        <v/>
      </c>
      <c r="J555" s="113"/>
      <c r="K555" s="113"/>
    </row>
    <row r="556" spans="2:11" x14ac:dyDescent="0.35">
      <c r="B556" s="28" t="str">
        <f t="shared" ca="1" si="15"/>
        <v/>
      </c>
      <c r="C556" s="113" t="str">
        <f ca="1">IF(Formulae!E535="","",Formulae!E535)</f>
        <v/>
      </c>
      <c r="D556" s="113"/>
      <c r="E556" s="113"/>
      <c r="H556" s="28" t="str">
        <f t="shared" ca="1" si="16"/>
        <v/>
      </c>
      <c r="I556" s="113" t="str">
        <f ca="1">IF(Formulae!I535="","",Formulae!I535)</f>
        <v/>
      </c>
      <c r="J556" s="113"/>
      <c r="K556" s="113"/>
    </row>
    <row r="557" spans="2:11" x14ac:dyDescent="0.35">
      <c r="B557" s="28" t="str">
        <f t="shared" ca="1" si="15"/>
        <v/>
      </c>
      <c r="C557" s="113" t="str">
        <f ca="1">IF(Formulae!E536="","",Formulae!E536)</f>
        <v/>
      </c>
      <c r="D557" s="113"/>
      <c r="E557" s="113"/>
      <c r="H557" s="28" t="str">
        <f t="shared" ca="1" si="16"/>
        <v/>
      </c>
      <c r="I557" s="113" t="str">
        <f ca="1">IF(Formulae!I536="","",Formulae!I536)</f>
        <v/>
      </c>
      <c r="J557" s="113"/>
      <c r="K557" s="113"/>
    </row>
    <row r="558" spans="2:11" x14ac:dyDescent="0.35">
      <c r="B558" s="28" t="str">
        <f t="shared" ca="1" si="15"/>
        <v/>
      </c>
      <c r="C558" s="113" t="str">
        <f ca="1">IF(Formulae!E537="","",Formulae!E537)</f>
        <v/>
      </c>
      <c r="D558" s="113"/>
      <c r="E558" s="113"/>
      <c r="H558" s="28" t="str">
        <f t="shared" ca="1" si="16"/>
        <v/>
      </c>
      <c r="I558" s="113" t="str">
        <f ca="1">IF(Formulae!I537="","",Formulae!I537)</f>
        <v/>
      </c>
      <c r="J558" s="113"/>
      <c r="K558" s="113"/>
    </row>
    <row r="559" spans="2:11" x14ac:dyDescent="0.35">
      <c r="B559" s="28" t="str">
        <f t="shared" ca="1" si="15"/>
        <v/>
      </c>
      <c r="C559" s="113" t="str">
        <f ca="1">IF(Formulae!E538="","",Formulae!E538)</f>
        <v/>
      </c>
      <c r="D559" s="113"/>
      <c r="E559" s="113"/>
      <c r="H559" s="28" t="str">
        <f t="shared" ca="1" si="16"/>
        <v/>
      </c>
      <c r="I559" s="113" t="str">
        <f ca="1">IF(Formulae!I538="","",Formulae!I538)</f>
        <v/>
      </c>
      <c r="J559" s="113"/>
      <c r="K559" s="113"/>
    </row>
    <row r="560" spans="2:11" x14ac:dyDescent="0.35">
      <c r="B560" s="28" t="str">
        <f t="shared" ca="1" si="15"/>
        <v/>
      </c>
      <c r="C560" s="113" t="str">
        <f ca="1">IF(Formulae!E539="","",Formulae!E539)</f>
        <v/>
      </c>
      <c r="D560" s="113"/>
      <c r="E560" s="113"/>
      <c r="H560" s="28" t="str">
        <f t="shared" ca="1" si="16"/>
        <v/>
      </c>
      <c r="I560" s="113" t="str">
        <f ca="1">IF(Formulae!I539="","",Formulae!I539)</f>
        <v/>
      </c>
      <c r="J560" s="113"/>
      <c r="K560" s="113"/>
    </row>
    <row r="561" spans="2:11" x14ac:dyDescent="0.35">
      <c r="B561" s="28" t="str">
        <f t="shared" ca="1" si="15"/>
        <v/>
      </c>
      <c r="C561" s="113" t="str">
        <f ca="1">IF(Formulae!E540="","",Formulae!E540)</f>
        <v/>
      </c>
      <c r="D561" s="113"/>
      <c r="E561" s="113"/>
      <c r="H561" s="28" t="str">
        <f t="shared" ca="1" si="16"/>
        <v/>
      </c>
      <c r="I561" s="113" t="str">
        <f ca="1">IF(Formulae!I540="","",Formulae!I540)</f>
        <v/>
      </c>
      <c r="J561" s="113"/>
      <c r="K561" s="113"/>
    </row>
    <row r="562" spans="2:11" x14ac:dyDescent="0.35">
      <c r="B562" s="28" t="str">
        <f t="shared" ca="1" si="15"/>
        <v/>
      </c>
      <c r="C562" s="113" t="str">
        <f ca="1">IF(Formulae!E541="","",Formulae!E541)</f>
        <v/>
      </c>
      <c r="D562" s="113"/>
      <c r="E562" s="113"/>
      <c r="H562" s="28" t="str">
        <f t="shared" ca="1" si="16"/>
        <v/>
      </c>
      <c r="I562" s="113" t="str">
        <f ca="1">IF(Formulae!I541="","",Formulae!I541)</f>
        <v/>
      </c>
      <c r="J562" s="113"/>
      <c r="K562" s="113"/>
    </row>
    <row r="563" spans="2:11" x14ac:dyDescent="0.35">
      <c r="B563" s="28" t="str">
        <f t="shared" ca="1" si="15"/>
        <v/>
      </c>
      <c r="C563" s="113" t="str">
        <f ca="1">IF(Formulae!E542="","",Formulae!E542)</f>
        <v/>
      </c>
      <c r="D563" s="113"/>
      <c r="E563" s="113"/>
      <c r="H563" s="28" t="str">
        <f t="shared" ca="1" si="16"/>
        <v/>
      </c>
      <c r="I563" s="113" t="str">
        <f ca="1">IF(Formulae!I542="","",Formulae!I542)</f>
        <v/>
      </c>
      <c r="J563" s="113"/>
      <c r="K563" s="113"/>
    </row>
    <row r="564" spans="2:11" x14ac:dyDescent="0.35">
      <c r="B564" s="28" t="str">
        <f t="shared" ca="1" si="15"/>
        <v/>
      </c>
      <c r="C564" s="113" t="str">
        <f ca="1">IF(Formulae!E543="","",Formulae!E543)</f>
        <v/>
      </c>
      <c r="D564" s="113"/>
      <c r="E564" s="113"/>
      <c r="H564" s="28" t="str">
        <f t="shared" ca="1" si="16"/>
        <v/>
      </c>
      <c r="I564" s="113" t="str">
        <f ca="1">IF(Formulae!I543="","",Formulae!I543)</f>
        <v/>
      </c>
      <c r="J564" s="113"/>
      <c r="K564" s="113"/>
    </row>
    <row r="565" spans="2:11" x14ac:dyDescent="0.35">
      <c r="B565" s="28" t="str">
        <f t="shared" ca="1" si="15"/>
        <v/>
      </c>
      <c r="C565" s="113" t="str">
        <f ca="1">IF(Formulae!E544="","",Formulae!E544)</f>
        <v/>
      </c>
      <c r="D565" s="113"/>
      <c r="E565" s="113"/>
      <c r="H565" s="28" t="str">
        <f t="shared" ca="1" si="16"/>
        <v/>
      </c>
      <c r="I565" s="113" t="str">
        <f ca="1">IF(Formulae!I544="","",Formulae!I544)</f>
        <v/>
      </c>
      <c r="J565" s="113"/>
      <c r="K565" s="113"/>
    </row>
    <row r="566" spans="2:11" x14ac:dyDescent="0.35">
      <c r="B566" s="28" t="str">
        <f t="shared" ca="1" si="15"/>
        <v/>
      </c>
      <c r="C566" s="113" t="str">
        <f ca="1">IF(Formulae!E545="","",Formulae!E545)</f>
        <v/>
      </c>
      <c r="D566" s="113"/>
      <c r="E566" s="113"/>
      <c r="H566" s="28" t="str">
        <f t="shared" ca="1" si="16"/>
        <v/>
      </c>
      <c r="I566" s="113" t="str">
        <f ca="1">IF(Formulae!I545="","",Formulae!I545)</f>
        <v/>
      </c>
      <c r="J566" s="113"/>
      <c r="K566" s="113"/>
    </row>
    <row r="567" spans="2:11" x14ac:dyDescent="0.35">
      <c r="B567" s="28" t="str">
        <f t="shared" ca="1" si="15"/>
        <v/>
      </c>
      <c r="C567" s="113" t="str">
        <f ca="1">IF(Formulae!E546="","",Formulae!E546)</f>
        <v/>
      </c>
      <c r="D567" s="113"/>
      <c r="E567" s="113"/>
      <c r="H567" s="28" t="str">
        <f t="shared" ca="1" si="16"/>
        <v/>
      </c>
      <c r="I567" s="113" t="str">
        <f ca="1">IF(Formulae!I546="","",Formulae!I546)</f>
        <v/>
      </c>
      <c r="J567" s="113"/>
      <c r="K567" s="113"/>
    </row>
    <row r="568" spans="2:11" x14ac:dyDescent="0.35">
      <c r="B568" s="28" t="str">
        <f t="shared" ca="1" si="15"/>
        <v/>
      </c>
      <c r="C568" s="113" t="str">
        <f ca="1">IF(Formulae!E547="","",Formulae!E547)</f>
        <v/>
      </c>
      <c r="D568" s="113"/>
      <c r="E568" s="113"/>
      <c r="H568" s="28" t="str">
        <f t="shared" ca="1" si="16"/>
        <v/>
      </c>
      <c r="I568" s="113" t="str">
        <f ca="1">IF(Formulae!I547="","",Formulae!I547)</f>
        <v/>
      </c>
      <c r="J568" s="113"/>
      <c r="K568" s="113"/>
    </row>
    <row r="569" spans="2:11" x14ac:dyDescent="0.35">
      <c r="B569" s="28" t="str">
        <f t="shared" ca="1" si="15"/>
        <v/>
      </c>
      <c r="C569" s="113" t="str">
        <f ca="1">IF(Formulae!E548="","",Formulae!E548)</f>
        <v/>
      </c>
      <c r="D569" s="113"/>
      <c r="E569" s="113"/>
      <c r="H569" s="28" t="str">
        <f t="shared" ca="1" si="16"/>
        <v/>
      </c>
      <c r="I569" s="113" t="str">
        <f ca="1">IF(Formulae!I548="","",Formulae!I548)</f>
        <v/>
      </c>
      <c r="J569" s="113"/>
      <c r="K569" s="113"/>
    </row>
    <row r="570" spans="2:11" x14ac:dyDescent="0.35">
      <c r="B570" s="28" t="str">
        <f t="shared" ca="1" si="15"/>
        <v/>
      </c>
      <c r="C570" s="113" t="str">
        <f ca="1">IF(Formulae!E549="","",Formulae!E549)</f>
        <v/>
      </c>
      <c r="D570" s="113"/>
      <c r="E570" s="113"/>
      <c r="H570" s="28" t="str">
        <f t="shared" ca="1" si="16"/>
        <v/>
      </c>
      <c r="I570" s="113" t="str">
        <f ca="1">IF(Formulae!I549="","",Formulae!I549)</f>
        <v/>
      </c>
      <c r="J570" s="113"/>
      <c r="K570" s="113"/>
    </row>
    <row r="571" spans="2:11" x14ac:dyDescent="0.35">
      <c r="B571" s="28" t="str">
        <f t="shared" ca="1" si="15"/>
        <v/>
      </c>
      <c r="C571" s="113" t="str">
        <f ca="1">IF(Formulae!E550="","",Formulae!E550)</f>
        <v/>
      </c>
      <c r="D571" s="113"/>
      <c r="E571" s="113"/>
      <c r="H571" s="28" t="str">
        <f t="shared" ca="1" si="16"/>
        <v/>
      </c>
      <c r="I571" s="113" t="str">
        <f ca="1">IF(Formulae!I550="","",Formulae!I550)</f>
        <v/>
      </c>
      <c r="J571" s="113"/>
      <c r="K571" s="113"/>
    </row>
    <row r="572" spans="2:11" x14ac:dyDescent="0.35">
      <c r="B572" s="28" t="str">
        <f t="shared" ca="1" si="15"/>
        <v/>
      </c>
      <c r="C572" s="113" t="str">
        <f ca="1">IF(Formulae!E551="","",Formulae!E551)</f>
        <v/>
      </c>
      <c r="D572" s="113"/>
      <c r="E572" s="113"/>
      <c r="H572" s="28" t="str">
        <f t="shared" ca="1" si="16"/>
        <v/>
      </c>
      <c r="I572" s="113" t="str">
        <f ca="1">IF(Formulae!I551="","",Formulae!I551)</f>
        <v/>
      </c>
      <c r="J572" s="113"/>
      <c r="K572" s="113"/>
    </row>
    <row r="573" spans="2:11" x14ac:dyDescent="0.35">
      <c r="B573" s="28" t="str">
        <f t="shared" ca="1" si="15"/>
        <v/>
      </c>
      <c r="C573" s="113" t="str">
        <f ca="1">IF(Formulae!E552="","",Formulae!E552)</f>
        <v/>
      </c>
      <c r="D573" s="113"/>
      <c r="E573" s="113"/>
      <c r="H573" s="28" t="str">
        <f t="shared" ca="1" si="16"/>
        <v/>
      </c>
      <c r="I573" s="113" t="str">
        <f ca="1">IF(Formulae!I552="","",Formulae!I552)</f>
        <v/>
      </c>
      <c r="J573" s="113"/>
      <c r="K573" s="113"/>
    </row>
    <row r="574" spans="2:11" x14ac:dyDescent="0.35">
      <c r="B574" s="28" t="str">
        <f t="shared" ca="1" si="15"/>
        <v/>
      </c>
      <c r="C574" s="113" t="str">
        <f ca="1">IF(Formulae!E553="","",Formulae!E553)</f>
        <v/>
      </c>
      <c r="D574" s="113"/>
      <c r="E574" s="113"/>
      <c r="H574" s="28" t="str">
        <f t="shared" ca="1" si="16"/>
        <v/>
      </c>
      <c r="I574" s="113" t="str">
        <f ca="1">IF(Formulae!I553="","",Formulae!I553)</f>
        <v/>
      </c>
      <c r="J574" s="113"/>
      <c r="K574" s="113"/>
    </row>
    <row r="575" spans="2:11" x14ac:dyDescent="0.35">
      <c r="B575" s="28" t="str">
        <f t="shared" ca="1" si="15"/>
        <v/>
      </c>
      <c r="C575" s="113" t="str">
        <f ca="1">IF(Formulae!E554="","",Formulae!E554)</f>
        <v/>
      </c>
      <c r="D575" s="113"/>
      <c r="E575" s="113"/>
      <c r="H575" s="28" t="str">
        <f t="shared" ca="1" si="16"/>
        <v/>
      </c>
      <c r="I575" s="113" t="str">
        <f ca="1">IF(Formulae!I554="","",Formulae!I554)</f>
        <v/>
      </c>
      <c r="J575" s="113"/>
      <c r="K575" s="113"/>
    </row>
    <row r="576" spans="2:11" x14ac:dyDescent="0.35">
      <c r="B576" s="28" t="str">
        <f t="shared" ca="1" si="15"/>
        <v/>
      </c>
      <c r="C576" s="113" t="str">
        <f ca="1">IF(Formulae!E555="","",Formulae!E555)</f>
        <v/>
      </c>
      <c r="D576" s="113"/>
      <c r="E576" s="113"/>
      <c r="H576" s="28" t="str">
        <f t="shared" ca="1" si="16"/>
        <v/>
      </c>
      <c r="I576" s="113" t="str">
        <f ca="1">IF(Formulae!I555="","",Formulae!I555)</f>
        <v/>
      </c>
      <c r="J576" s="113"/>
      <c r="K576" s="113"/>
    </row>
    <row r="577" spans="2:11" x14ac:dyDescent="0.35">
      <c r="B577" s="28" t="str">
        <f t="shared" ca="1" si="15"/>
        <v/>
      </c>
      <c r="C577" s="113" t="str">
        <f ca="1">IF(Formulae!E556="","",Formulae!E556)</f>
        <v/>
      </c>
      <c r="D577" s="113"/>
      <c r="E577" s="113"/>
      <c r="H577" s="28" t="str">
        <f t="shared" ca="1" si="16"/>
        <v/>
      </c>
      <c r="I577" s="113" t="str">
        <f ca="1">IF(Formulae!I556="","",Formulae!I556)</f>
        <v/>
      </c>
      <c r="J577" s="113"/>
      <c r="K577" s="113"/>
    </row>
    <row r="578" spans="2:11" x14ac:dyDescent="0.35">
      <c r="B578" s="28" t="str">
        <f t="shared" ca="1" si="15"/>
        <v/>
      </c>
      <c r="C578" s="113" t="str">
        <f ca="1">IF(Formulae!E557="","",Formulae!E557)</f>
        <v/>
      </c>
      <c r="D578" s="113"/>
      <c r="E578" s="113"/>
      <c r="H578" s="28" t="str">
        <f t="shared" ca="1" si="16"/>
        <v/>
      </c>
      <c r="I578" s="113" t="str">
        <f ca="1">IF(Formulae!I557="","",Formulae!I557)</f>
        <v/>
      </c>
      <c r="J578" s="113"/>
      <c r="K578" s="113"/>
    </row>
    <row r="579" spans="2:11" x14ac:dyDescent="0.35">
      <c r="B579" s="28" t="str">
        <f t="shared" ca="1" si="15"/>
        <v/>
      </c>
      <c r="C579" s="113" t="str">
        <f ca="1">IF(Formulae!E558="","",Formulae!E558)</f>
        <v/>
      </c>
      <c r="D579" s="113"/>
      <c r="E579" s="113"/>
      <c r="H579" s="28" t="str">
        <f t="shared" ca="1" si="16"/>
        <v/>
      </c>
      <c r="I579" s="113" t="str">
        <f ca="1">IF(Formulae!I558="","",Formulae!I558)</f>
        <v/>
      </c>
      <c r="J579" s="113"/>
      <c r="K579" s="113"/>
    </row>
    <row r="580" spans="2:11" x14ac:dyDescent="0.35">
      <c r="B580" s="28" t="str">
        <f t="shared" ca="1" si="15"/>
        <v/>
      </c>
      <c r="C580" s="113" t="str">
        <f ca="1">IF(Formulae!E559="","",Formulae!E559)</f>
        <v/>
      </c>
      <c r="D580" s="113"/>
      <c r="E580" s="113"/>
      <c r="H580" s="28" t="str">
        <f t="shared" ca="1" si="16"/>
        <v/>
      </c>
      <c r="I580" s="113" t="str">
        <f ca="1">IF(Formulae!I559="","",Formulae!I559)</f>
        <v/>
      </c>
      <c r="J580" s="113"/>
      <c r="K580" s="113"/>
    </row>
    <row r="581" spans="2:11" x14ac:dyDescent="0.35">
      <c r="B581" s="28" t="str">
        <f t="shared" ca="1" si="15"/>
        <v/>
      </c>
      <c r="C581" s="113" t="str">
        <f ca="1">IF(Formulae!E560="","",Formulae!E560)</f>
        <v/>
      </c>
      <c r="D581" s="113"/>
      <c r="E581" s="113"/>
      <c r="H581" s="28" t="str">
        <f t="shared" ca="1" si="16"/>
        <v/>
      </c>
      <c r="I581" s="113" t="str">
        <f ca="1">IF(Formulae!I560="","",Formulae!I560)</f>
        <v/>
      </c>
      <c r="J581" s="113"/>
      <c r="K581" s="113"/>
    </row>
    <row r="582" spans="2:11" x14ac:dyDescent="0.35">
      <c r="B582" s="28" t="str">
        <f t="shared" ca="1" si="15"/>
        <v/>
      </c>
      <c r="C582" s="113" t="str">
        <f ca="1">IF(Formulae!E561="","",Formulae!E561)</f>
        <v/>
      </c>
      <c r="D582" s="113"/>
      <c r="E582" s="113"/>
      <c r="H582" s="28" t="str">
        <f t="shared" ca="1" si="16"/>
        <v/>
      </c>
      <c r="I582" s="113" t="str">
        <f ca="1">IF(Formulae!I561="","",Formulae!I561)</f>
        <v/>
      </c>
      <c r="J582" s="113"/>
      <c r="K582" s="113"/>
    </row>
    <row r="583" spans="2:11" x14ac:dyDescent="0.35">
      <c r="B583" s="28" t="str">
        <f t="shared" ca="1" si="15"/>
        <v/>
      </c>
      <c r="C583" s="113" t="str">
        <f ca="1">IF(Formulae!E562="","",Formulae!E562)</f>
        <v/>
      </c>
      <c r="D583" s="113"/>
      <c r="E583" s="113"/>
      <c r="H583" s="28" t="str">
        <f t="shared" ca="1" si="16"/>
        <v/>
      </c>
      <c r="I583" s="113" t="str">
        <f ca="1">IF(Formulae!I562="","",Formulae!I562)</f>
        <v/>
      </c>
      <c r="J583" s="113"/>
      <c r="K583" s="113"/>
    </row>
    <row r="584" spans="2:11" x14ac:dyDescent="0.35">
      <c r="B584" s="28" t="str">
        <f t="shared" ca="1" si="15"/>
        <v/>
      </c>
      <c r="C584" s="113" t="str">
        <f ca="1">IF(Formulae!E563="","",Formulae!E563)</f>
        <v/>
      </c>
      <c r="D584" s="113"/>
      <c r="E584" s="113"/>
      <c r="H584" s="28" t="str">
        <f t="shared" ca="1" si="16"/>
        <v/>
      </c>
      <c r="I584" s="113" t="str">
        <f ca="1">IF(Formulae!I563="","",Formulae!I563)</f>
        <v/>
      </c>
      <c r="J584" s="113"/>
      <c r="K584" s="113"/>
    </row>
    <row r="585" spans="2:11" x14ac:dyDescent="0.35">
      <c r="B585" s="28" t="str">
        <f t="shared" ca="1" si="15"/>
        <v/>
      </c>
      <c r="C585" s="113" t="str">
        <f ca="1">IF(Formulae!E564="","",Formulae!E564)</f>
        <v/>
      </c>
      <c r="D585" s="113"/>
      <c r="E585" s="113"/>
      <c r="H585" s="28" t="str">
        <f t="shared" ca="1" si="16"/>
        <v/>
      </c>
      <c r="I585" s="113" t="str">
        <f ca="1">IF(Formulae!I564="","",Formulae!I564)</f>
        <v/>
      </c>
      <c r="J585" s="113"/>
      <c r="K585" s="113"/>
    </row>
    <row r="586" spans="2:11" x14ac:dyDescent="0.35">
      <c r="B586" s="28" t="str">
        <f t="shared" ca="1" si="15"/>
        <v/>
      </c>
      <c r="C586" s="113" t="str">
        <f ca="1">IF(Formulae!E565="","",Formulae!E565)</f>
        <v/>
      </c>
      <c r="D586" s="113"/>
      <c r="E586" s="113"/>
      <c r="H586" s="28" t="str">
        <f t="shared" ca="1" si="16"/>
        <v/>
      </c>
      <c r="I586" s="113" t="str">
        <f ca="1">IF(Formulae!I565="","",Formulae!I565)</f>
        <v/>
      </c>
      <c r="J586" s="113"/>
      <c r="K586" s="113"/>
    </row>
    <row r="587" spans="2:11" x14ac:dyDescent="0.35">
      <c r="B587" s="28" t="str">
        <f t="shared" ca="1" si="15"/>
        <v/>
      </c>
      <c r="C587" s="113" t="str">
        <f ca="1">IF(Formulae!E566="","",Formulae!E566)</f>
        <v/>
      </c>
      <c r="D587" s="113"/>
      <c r="E587" s="113"/>
      <c r="H587" s="28" t="str">
        <f t="shared" ca="1" si="16"/>
        <v/>
      </c>
      <c r="I587" s="113" t="str">
        <f ca="1">IF(Formulae!I566="","",Formulae!I566)</f>
        <v/>
      </c>
      <c r="J587" s="113"/>
      <c r="K587" s="113"/>
    </row>
    <row r="588" spans="2:11" x14ac:dyDescent="0.35">
      <c r="B588" s="28" t="str">
        <f t="shared" ca="1" si="15"/>
        <v/>
      </c>
      <c r="C588" s="113" t="str">
        <f ca="1">IF(Formulae!E567="","",Formulae!E567)</f>
        <v/>
      </c>
      <c r="D588" s="113"/>
      <c r="E588" s="113"/>
      <c r="H588" s="28" t="str">
        <f t="shared" ca="1" si="16"/>
        <v/>
      </c>
      <c r="I588" s="113" t="str">
        <f ca="1">IF(Formulae!I567="","",Formulae!I567)</f>
        <v/>
      </c>
      <c r="J588" s="113"/>
      <c r="K588" s="113"/>
    </row>
    <row r="589" spans="2:11" x14ac:dyDescent="0.35">
      <c r="B589" s="28" t="str">
        <f t="shared" ca="1" si="15"/>
        <v/>
      </c>
      <c r="C589" s="113" t="str">
        <f ca="1">IF(Formulae!E568="","",Formulae!E568)</f>
        <v/>
      </c>
      <c r="D589" s="113"/>
      <c r="E589" s="113"/>
      <c r="H589" s="28" t="str">
        <f t="shared" ca="1" si="16"/>
        <v/>
      </c>
      <c r="I589" s="113" t="str">
        <f ca="1">IF(Formulae!I568="","",Formulae!I568)</f>
        <v/>
      </c>
      <c r="J589" s="113"/>
      <c r="K589" s="113"/>
    </row>
    <row r="590" spans="2:11" x14ac:dyDescent="0.35">
      <c r="B590" s="28" t="str">
        <f t="shared" ca="1" si="15"/>
        <v/>
      </c>
      <c r="C590" s="113" t="str">
        <f ca="1">IF(Formulae!E569="","",Formulae!E569)</f>
        <v/>
      </c>
      <c r="D590" s="113"/>
      <c r="E590" s="113"/>
      <c r="H590" s="28" t="str">
        <f t="shared" ca="1" si="16"/>
        <v/>
      </c>
      <c r="I590" s="113" t="str">
        <f ca="1">IF(Formulae!I569="","",Formulae!I569)</f>
        <v/>
      </c>
      <c r="J590" s="113"/>
      <c r="K590" s="113"/>
    </row>
    <row r="591" spans="2:11" x14ac:dyDescent="0.35">
      <c r="B591" s="28" t="str">
        <f t="shared" ca="1" si="15"/>
        <v/>
      </c>
      <c r="C591" s="113" t="str">
        <f ca="1">IF(Formulae!E570="","",Formulae!E570)</f>
        <v/>
      </c>
      <c r="D591" s="113"/>
      <c r="E591" s="113"/>
      <c r="H591" s="28" t="str">
        <f t="shared" ca="1" si="16"/>
        <v/>
      </c>
      <c r="I591" s="113" t="str">
        <f ca="1">IF(Formulae!I570="","",Formulae!I570)</f>
        <v/>
      </c>
      <c r="J591" s="113"/>
      <c r="K591" s="113"/>
    </row>
    <row r="592" spans="2:11" x14ac:dyDescent="0.35">
      <c r="B592" s="28" t="str">
        <f t="shared" ca="1" si="15"/>
        <v/>
      </c>
      <c r="C592" s="113" t="str">
        <f ca="1">IF(Formulae!E571="","",Formulae!E571)</f>
        <v/>
      </c>
      <c r="D592" s="113"/>
      <c r="E592" s="113"/>
      <c r="H592" s="28" t="str">
        <f t="shared" ca="1" si="16"/>
        <v/>
      </c>
      <c r="I592" s="113" t="str">
        <f ca="1">IF(Formulae!I571="","",Formulae!I571)</f>
        <v/>
      </c>
      <c r="J592" s="113"/>
      <c r="K592" s="113"/>
    </row>
    <row r="593" spans="2:11" x14ac:dyDescent="0.35">
      <c r="B593" s="28" t="str">
        <f t="shared" ca="1" si="15"/>
        <v/>
      </c>
      <c r="C593" s="113" t="str">
        <f ca="1">IF(Formulae!E572="","",Formulae!E572)</f>
        <v/>
      </c>
      <c r="D593" s="113"/>
      <c r="E593" s="113"/>
      <c r="H593" s="28" t="str">
        <f t="shared" ca="1" si="16"/>
        <v/>
      </c>
      <c r="I593" s="113" t="str">
        <f ca="1">IF(Formulae!I572="","",Formulae!I572)</f>
        <v/>
      </c>
      <c r="J593" s="113"/>
      <c r="K593" s="113"/>
    </row>
    <row r="594" spans="2:11" x14ac:dyDescent="0.35">
      <c r="B594" s="28" t="str">
        <f t="shared" ca="1" si="15"/>
        <v/>
      </c>
      <c r="C594" s="113" t="str">
        <f ca="1">IF(Formulae!E573="","",Formulae!E573)</f>
        <v/>
      </c>
      <c r="D594" s="113"/>
      <c r="E594" s="113"/>
      <c r="H594" s="28" t="str">
        <f t="shared" ca="1" si="16"/>
        <v/>
      </c>
      <c r="I594" s="113" t="str">
        <f ca="1">IF(Formulae!I573="","",Formulae!I573)</f>
        <v/>
      </c>
      <c r="J594" s="113"/>
      <c r="K594" s="113"/>
    </row>
    <row r="595" spans="2:11" x14ac:dyDescent="0.35">
      <c r="B595" s="28" t="str">
        <f t="shared" ca="1" si="15"/>
        <v/>
      </c>
      <c r="C595" s="113" t="str">
        <f ca="1">IF(Formulae!E574="","",Formulae!E574)</f>
        <v/>
      </c>
      <c r="D595" s="113"/>
      <c r="E595" s="113"/>
      <c r="H595" s="28" t="str">
        <f t="shared" ca="1" si="16"/>
        <v/>
      </c>
      <c r="I595" s="113" t="str">
        <f ca="1">IF(Formulae!I574="","",Formulae!I574)</f>
        <v/>
      </c>
      <c r="J595" s="113"/>
      <c r="K595" s="113"/>
    </row>
    <row r="596" spans="2:11" x14ac:dyDescent="0.35">
      <c r="B596" s="28" t="str">
        <f t="shared" ca="1" si="15"/>
        <v/>
      </c>
      <c r="C596" s="113" t="str">
        <f ca="1">IF(Formulae!E575="","",Formulae!E575)</f>
        <v/>
      </c>
      <c r="D596" s="113"/>
      <c r="E596" s="113"/>
      <c r="H596" s="28" t="str">
        <f t="shared" ca="1" si="16"/>
        <v/>
      </c>
      <c r="I596" s="113" t="str">
        <f ca="1">IF(Formulae!I575="","",Formulae!I575)</f>
        <v/>
      </c>
      <c r="J596" s="113"/>
      <c r="K596" s="113"/>
    </row>
    <row r="597" spans="2:11" x14ac:dyDescent="0.35">
      <c r="B597" s="28" t="str">
        <f t="shared" ca="1" si="15"/>
        <v/>
      </c>
      <c r="C597" s="113" t="str">
        <f ca="1">IF(Formulae!E576="","",Formulae!E576)</f>
        <v/>
      </c>
      <c r="D597" s="113"/>
      <c r="E597" s="113"/>
      <c r="H597" s="28" t="str">
        <f t="shared" ca="1" si="16"/>
        <v/>
      </c>
      <c r="I597" s="113" t="str">
        <f ca="1">IF(Formulae!I576="","",Formulae!I576)</f>
        <v/>
      </c>
      <c r="J597" s="113"/>
      <c r="K597" s="113"/>
    </row>
    <row r="598" spans="2:11" x14ac:dyDescent="0.35">
      <c r="B598" s="28" t="str">
        <f t="shared" ca="1" si="15"/>
        <v/>
      </c>
      <c r="C598" s="113" t="str">
        <f ca="1">IF(Formulae!E577="","",Formulae!E577)</f>
        <v/>
      </c>
      <c r="D598" s="113"/>
      <c r="E598" s="113"/>
      <c r="H598" s="28" t="str">
        <f t="shared" ca="1" si="16"/>
        <v/>
      </c>
      <c r="I598" s="113" t="str">
        <f ca="1">IF(Formulae!I577="","",Formulae!I577)</f>
        <v/>
      </c>
      <c r="J598" s="113"/>
      <c r="K598" s="113"/>
    </row>
    <row r="599" spans="2:11" x14ac:dyDescent="0.35">
      <c r="B599" s="28" t="str">
        <f t="shared" ca="1" si="15"/>
        <v/>
      </c>
      <c r="C599" s="113" t="str">
        <f ca="1">IF(Formulae!E578="","",Formulae!E578)</f>
        <v/>
      </c>
      <c r="D599" s="113"/>
      <c r="E599" s="113"/>
      <c r="H599" s="28" t="str">
        <f t="shared" ca="1" si="16"/>
        <v/>
      </c>
      <c r="I599" s="113" t="str">
        <f ca="1">IF(Formulae!I578="","",Formulae!I578)</f>
        <v/>
      </c>
      <c r="J599" s="113"/>
      <c r="K599" s="113"/>
    </row>
    <row r="600" spans="2:11" x14ac:dyDescent="0.35">
      <c r="B600" s="28" t="str">
        <f t="shared" ca="1" si="15"/>
        <v/>
      </c>
      <c r="C600" s="113" t="str">
        <f ca="1">IF(Formulae!E579="","",Formulae!E579)</f>
        <v/>
      </c>
      <c r="D600" s="113"/>
      <c r="E600" s="113"/>
      <c r="H600" s="28" t="str">
        <f t="shared" ca="1" si="16"/>
        <v/>
      </c>
      <c r="I600" s="113" t="str">
        <f ca="1">IF(Formulae!I579="","",Formulae!I579)</f>
        <v/>
      </c>
      <c r="J600" s="113"/>
      <c r="K600" s="113"/>
    </row>
    <row r="601" spans="2:11" x14ac:dyDescent="0.35">
      <c r="B601" s="28" t="str">
        <f t="shared" ref="B601:B664" ca="1" si="17">IF(C601="","",B600+1)</f>
        <v/>
      </c>
      <c r="C601" s="113" t="str">
        <f ca="1">IF(Formulae!E580="","",Formulae!E580)</f>
        <v/>
      </c>
      <c r="D601" s="113"/>
      <c r="E601" s="113"/>
      <c r="H601" s="28" t="str">
        <f t="shared" ca="1" si="16"/>
        <v/>
      </c>
      <c r="I601" s="113" t="str">
        <f ca="1">IF(Formulae!I580="","",Formulae!I580)</f>
        <v/>
      </c>
      <c r="J601" s="113"/>
      <c r="K601" s="113"/>
    </row>
    <row r="602" spans="2:11" x14ac:dyDescent="0.35">
      <c r="B602" s="28" t="str">
        <f t="shared" ca="1" si="17"/>
        <v/>
      </c>
      <c r="C602" s="113" t="str">
        <f ca="1">IF(Formulae!E581="","",Formulae!E581)</f>
        <v/>
      </c>
      <c r="D602" s="113"/>
      <c r="E602" s="113"/>
      <c r="H602" s="28" t="str">
        <f t="shared" ref="H602:H665" ca="1" si="18">IF(I602="","",H601+1)</f>
        <v/>
      </c>
      <c r="I602" s="113" t="str">
        <f ca="1">IF(Formulae!I581="","",Formulae!I581)</f>
        <v/>
      </c>
      <c r="J602" s="113"/>
      <c r="K602" s="113"/>
    </row>
    <row r="603" spans="2:11" x14ac:dyDescent="0.35">
      <c r="B603" s="28" t="str">
        <f t="shared" ca="1" si="17"/>
        <v/>
      </c>
      <c r="C603" s="113" t="str">
        <f ca="1">IF(Formulae!E582="","",Formulae!E582)</f>
        <v/>
      </c>
      <c r="D603" s="113"/>
      <c r="E603" s="113"/>
      <c r="H603" s="28" t="str">
        <f t="shared" ca="1" si="18"/>
        <v/>
      </c>
      <c r="I603" s="113" t="str">
        <f ca="1">IF(Formulae!I582="","",Formulae!I582)</f>
        <v/>
      </c>
      <c r="J603" s="113"/>
      <c r="K603" s="113"/>
    </row>
    <row r="604" spans="2:11" x14ac:dyDescent="0.35">
      <c r="B604" s="28" t="str">
        <f t="shared" ca="1" si="17"/>
        <v/>
      </c>
      <c r="C604" s="113" t="str">
        <f ca="1">IF(Formulae!E583="","",Formulae!E583)</f>
        <v/>
      </c>
      <c r="D604" s="113"/>
      <c r="E604" s="113"/>
      <c r="H604" s="28" t="str">
        <f t="shared" ca="1" si="18"/>
        <v/>
      </c>
      <c r="I604" s="113" t="str">
        <f ca="1">IF(Formulae!I583="","",Formulae!I583)</f>
        <v/>
      </c>
      <c r="J604" s="113"/>
      <c r="K604" s="113"/>
    </row>
    <row r="605" spans="2:11" x14ac:dyDescent="0.35">
      <c r="B605" s="28" t="str">
        <f t="shared" ca="1" si="17"/>
        <v/>
      </c>
      <c r="C605" s="113" t="str">
        <f ca="1">IF(Formulae!E584="","",Formulae!E584)</f>
        <v/>
      </c>
      <c r="D605" s="113"/>
      <c r="E605" s="113"/>
      <c r="H605" s="28" t="str">
        <f t="shared" ca="1" si="18"/>
        <v/>
      </c>
      <c r="I605" s="113" t="str">
        <f ca="1">IF(Formulae!I584="","",Formulae!I584)</f>
        <v/>
      </c>
      <c r="J605" s="113"/>
      <c r="K605" s="113"/>
    </row>
    <row r="606" spans="2:11" x14ac:dyDescent="0.35">
      <c r="B606" s="28" t="str">
        <f t="shared" ca="1" si="17"/>
        <v/>
      </c>
      <c r="C606" s="113" t="str">
        <f ca="1">IF(Formulae!E585="","",Formulae!E585)</f>
        <v/>
      </c>
      <c r="D606" s="113"/>
      <c r="E606" s="113"/>
      <c r="H606" s="28" t="str">
        <f t="shared" ca="1" si="18"/>
        <v/>
      </c>
      <c r="I606" s="113" t="str">
        <f ca="1">IF(Formulae!I585="","",Formulae!I585)</f>
        <v/>
      </c>
      <c r="J606" s="113"/>
      <c r="K606" s="113"/>
    </row>
    <row r="607" spans="2:11" x14ac:dyDescent="0.35">
      <c r="B607" s="28" t="str">
        <f t="shared" ca="1" si="17"/>
        <v/>
      </c>
      <c r="C607" s="113" t="str">
        <f ca="1">IF(Formulae!E586="","",Formulae!E586)</f>
        <v/>
      </c>
      <c r="D607" s="113"/>
      <c r="E607" s="113"/>
      <c r="H607" s="28" t="str">
        <f t="shared" ca="1" si="18"/>
        <v/>
      </c>
      <c r="I607" s="113" t="str">
        <f ca="1">IF(Formulae!I586="","",Formulae!I586)</f>
        <v/>
      </c>
      <c r="J607" s="113"/>
      <c r="K607" s="113"/>
    </row>
    <row r="608" spans="2:11" x14ac:dyDescent="0.35">
      <c r="B608" s="28" t="str">
        <f t="shared" ca="1" si="17"/>
        <v/>
      </c>
      <c r="C608" s="113" t="str">
        <f ca="1">IF(Formulae!E587="","",Formulae!E587)</f>
        <v/>
      </c>
      <c r="D608" s="113"/>
      <c r="E608" s="113"/>
      <c r="H608" s="28" t="str">
        <f t="shared" ca="1" si="18"/>
        <v/>
      </c>
      <c r="I608" s="113" t="str">
        <f ca="1">IF(Formulae!I587="","",Formulae!I587)</f>
        <v/>
      </c>
      <c r="J608" s="113"/>
      <c r="K608" s="113"/>
    </row>
    <row r="609" spans="2:11" x14ac:dyDescent="0.35">
      <c r="B609" s="28" t="str">
        <f t="shared" ca="1" si="17"/>
        <v/>
      </c>
      <c r="C609" s="113" t="str">
        <f ca="1">IF(Formulae!E588="","",Formulae!E588)</f>
        <v/>
      </c>
      <c r="D609" s="113"/>
      <c r="E609" s="113"/>
      <c r="H609" s="28" t="str">
        <f t="shared" ca="1" si="18"/>
        <v/>
      </c>
      <c r="I609" s="113" t="str">
        <f ca="1">IF(Formulae!I588="","",Formulae!I588)</f>
        <v/>
      </c>
      <c r="J609" s="113"/>
      <c r="K609" s="113"/>
    </row>
    <row r="610" spans="2:11" x14ac:dyDescent="0.35">
      <c r="B610" s="28" t="str">
        <f t="shared" ca="1" si="17"/>
        <v/>
      </c>
      <c r="C610" s="113" t="str">
        <f ca="1">IF(Formulae!E589="","",Formulae!E589)</f>
        <v/>
      </c>
      <c r="D610" s="113"/>
      <c r="E610" s="113"/>
      <c r="H610" s="28" t="str">
        <f t="shared" ca="1" si="18"/>
        <v/>
      </c>
      <c r="I610" s="113" t="str">
        <f ca="1">IF(Formulae!I589="","",Formulae!I589)</f>
        <v/>
      </c>
      <c r="J610" s="113"/>
      <c r="K610" s="113"/>
    </row>
    <row r="611" spans="2:11" x14ac:dyDescent="0.35">
      <c r="B611" s="28" t="str">
        <f t="shared" ca="1" si="17"/>
        <v/>
      </c>
      <c r="C611" s="113" t="str">
        <f ca="1">IF(Formulae!E590="","",Formulae!E590)</f>
        <v/>
      </c>
      <c r="D611" s="113"/>
      <c r="E611" s="113"/>
      <c r="H611" s="28" t="str">
        <f t="shared" ca="1" si="18"/>
        <v/>
      </c>
      <c r="I611" s="113" t="str">
        <f ca="1">IF(Formulae!I590="","",Formulae!I590)</f>
        <v/>
      </c>
      <c r="J611" s="113"/>
      <c r="K611" s="113"/>
    </row>
    <row r="612" spans="2:11" x14ac:dyDescent="0.35">
      <c r="B612" s="28" t="str">
        <f t="shared" ca="1" si="17"/>
        <v/>
      </c>
      <c r="C612" s="113" t="str">
        <f ca="1">IF(Formulae!E591="","",Formulae!E591)</f>
        <v/>
      </c>
      <c r="D612" s="113"/>
      <c r="E612" s="113"/>
      <c r="H612" s="28" t="str">
        <f t="shared" ca="1" si="18"/>
        <v/>
      </c>
      <c r="I612" s="113" t="str">
        <f ca="1">IF(Formulae!I591="","",Formulae!I591)</f>
        <v/>
      </c>
      <c r="J612" s="113"/>
      <c r="K612" s="113"/>
    </row>
    <row r="613" spans="2:11" x14ac:dyDescent="0.35">
      <c r="B613" s="28" t="str">
        <f t="shared" ca="1" si="17"/>
        <v/>
      </c>
      <c r="C613" s="113" t="str">
        <f ca="1">IF(Formulae!E592="","",Formulae!E592)</f>
        <v/>
      </c>
      <c r="D613" s="113"/>
      <c r="E613" s="113"/>
      <c r="H613" s="28" t="str">
        <f t="shared" ca="1" si="18"/>
        <v/>
      </c>
      <c r="I613" s="113" t="str">
        <f ca="1">IF(Formulae!I592="","",Formulae!I592)</f>
        <v/>
      </c>
      <c r="J613" s="113"/>
      <c r="K613" s="113"/>
    </row>
    <row r="614" spans="2:11" x14ac:dyDescent="0.35">
      <c r="B614" s="28" t="str">
        <f t="shared" ca="1" si="17"/>
        <v/>
      </c>
      <c r="C614" s="113" t="str">
        <f ca="1">IF(Formulae!E593="","",Formulae!E593)</f>
        <v/>
      </c>
      <c r="D614" s="113"/>
      <c r="E614" s="113"/>
      <c r="H614" s="28" t="str">
        <f t="shared" ca="1" si="18"/>
        <v/>
      </c>
      <c r="I614" s="113" t="str">
        <f ca="1">IF(Formulae!I593="","",Formulae!I593)</f>
        <v/>
      </c>
      <c r="J614" s="113"/>
      <c r="K614" s="113"/>
    </row>
    <row r="615" spans="2:11" x14ac:dyDescent="0.35">
      <c r="B615" s="28" t="str">
        <f t="shared" ca="1" si="17"/>
        <v/>
      </c>
      <c r="C615" s="113" t="str">
        <f ca="1">IF(Formulae!E594="","",Formulae!E594)</f>
        <v/>
      </c>
      <c r="D615" s="113"/>
      <c r="E615" s="113"/>
      <c r="H615" s="28" t="str">
        <f t="shared" ca="1" si="18"/>
        <v/>
      </c>
      <c r="I615" s="113" t="str">
        <f ca="1">IF(Formulae!I594="","",Formulae!I594)</f>
        <v/>
      </c>
      <c r="J615" s="113"/>
      <c r="K615" s="113"/>
    </row>
    <row r="616" spans="2:11" x14ac:dyDescent="0.35">
      <c r="B616" s="28" t="str">
        <f t="shared" ca="1" si="17"/>
        <v/>
      </c>
      <c r="C616" s="113" t="str">
        <f ca="1">IF(Formulae!E595="","",Formulae!E595)</f>
        <v/>
      </c>
      <c r="D616" s="113"/>
      <c r="E616" s="113"/>
      <c r="H616" s="28" t="str">
        <f t="shared" ca="1" si="18"/>
        <v/>
      </c>
      <c r="I616" s="113" t="str">
        <f ca="1">IF(Formulae!I595="","",Formulae!I595)</f>
        <v/>
      </c>
      <c r="J616" s="113"/>
      <c r="K616" s="113"/>
    </row>
    <row r="617" spans="2:11" x14ac:dyDescent="0.35">
      <c r="B617" s="28" t="str">
        <f t="shared" ca="1" si="17"/>
        <v/>
      </c>
      <c r="C617" s="113" t="str">
        <f ca="1">IF(Formulae!E596="","",Formulae!E596)</f>
        <v/>
      </c>
      <c r="D617" s="113"/>
      <c r="E617" s="113"/>
      <c r="H617" s="28" t="str">
        <f t="shared" ca="1" si="18"/>
        <v/>
      </c>
      <c r="I617" s="113" t="str">
        <f ca="1">IF(Formulae!I596="","",Formulae!I596)</f>
        <v/>
      </c>
      <c r="J617" s="113"/>
      <c r="K617" s="113"/>
    </row>
    <row r="618" spans="2:11" x14ac:dyDescent="0.35">
      <c r="B618" s="28" t="str">
        <f t="shared" ca="1" si="17"/>
        <v/>
      </c>
      <c r="C618" s="113" t="str">
        <f ca="1">IF(Formulae!E597="","",Formulae!E597)</f>
        <v/>
      </c>
      <c r="D618" s="113"/>
      <c r="E618" s="113"/>
      <c r="H618" s="28" t="str">
        <f t="shared" ca="1" si="18"/>
        <v/>
      </c>
      <c r="I618" s="113" t="str">
        <f ca="1">IF(Formulae!I597="","",Formulae!I597)</f>
        <v/>
      </c>
      <c r="J618" s="113"/>
      <c r="K618" s="113"/>
    </row>
    <row r="619" spans="2:11" x14ac:dyDescent="0.35">
      <c r="B619" s="28" t="str">
        <f t="shared" ca="1" si="17"/>
        <v/>
      </c>
      <c r="C619" s="113" t="str">
        <f ca="1">IF(Formulae!E598="","",Formulae!E598)</f>
        <v/>
      </c>
      <c r="D619" s="113"/>
      <c r="E619" s="113"/>
      <c r="H619" s="28" t="str">
        <f t="shared" ca="1" si="18"/>
        <v/>
      </c>
      <c r="I619" s="113" t="str">
        <f ca="1">IF(Formulae!I598="","",Formulae!I598)</f>
        <v/>
      </c>
      <c r="J619" s="113"/>
      <c r="K619" s="113"/>
    </row>
    <row r="620" spans="2:11" x14ac:dyDescent="0.35">
      <c r="B620" s="28" t="str">
        <f t="shared" ca="1" si="17"/>
        <v/>
      </c>
      <c r="C620" s="113" t="str">
        <f ca="1">IF(Formulae!E599="","",Formulae!E599)</f>
        <v/>
      </c>
      <c r="D620" s="113"/>
      <c r="E620" s="113"/>
      <c r="H620" s="28" t="str">
        <f t="shared" ca="1" si="18"/>
        <v/>
      </c>
      <c r="I620" s="113" t="str">
        <f ca="1">IF(Formulae!I599="","",Formulae!I599)</f>
        <v/>
      </c>
      <c r="J620" s="113"/>
      <c r="K620" s="113"/>
    </row>
    <row r="621" spans="2:11" x14ac:dyDescent="0.35">
      <c r="B621" s="28" t="str">
        <f t="shared" ca="1" si="17"/>
        <v/>
      </c>
      <c r="C621" s="113" t="str">
        <f ca="1">IF(Formulae!E600="","",Formulae!E600)</f>
        <v/>
      </c>
      <c r="D621" s="113"/>
      <c r="E621" s="113"/>
      <c r="H621" s="28" t="str">
        <f t="shared" ca="1" si="18"/>
        <v/>
      </c>
      <c r="I621" s="113" t="str">
        <f ca="1">IF(Formulae!I600="","",Formulae!I600)</f>
        <v/>
      </c>
      <c r="J621" s="113"/>
      <c r="K621" s="113"/>
    </row>
    <row r="622" spans="2:11" x14ac:dyDescent="0.35">
      <c r="B622" s="28" t="str">
        <f t="shared" ca="1" si="17"/>
        <v/>
      </c>
      <c r="C622" s="113" t="str">
        <f ca="1">IF(Formulae!E601="","",Formulae!E601)</f>
        <v/>
      </c>
      <c r="D622" s="113"/>
      <c r="E622" s="113"/>
      <c r="H622" s="28" t="str">
        <f t="shared" ca="1" si="18"/>
        <v/>
      </c>
      <c r="I622" s="113" t="str">
        <f ca="1">IF(Formulae!I601="","",Formulae!I601)</f>
        <v/>
      </c>
      <c r="J622" s="113"/>
      <c r="K622" s="113"/>
    </row>
    <row r="623" spans="2:11" x14ac:dyDescent="0.35">
      <c r="B623" s="28" t="str">
        <f t="shared" ca="1" si="17"/>
        <v/>
      </c>
      <c r="C623" s="113" t="str">
        <f ca="1">IF(Formulae!E602="","",Formulae!E602)</f>
        <v/>
      </c>
      <c r="D623" s="113"/>
      <c r="E623" s="113"/>
      <c r="H623" s="28" t="str">
        <f t="shared" ca="1" si="18"/>
        <v/>
      </c>
      <c r="I623" s="113" t="str">
        <f ca="1">IF(Formulae!I602="","",Formulae!I602)</f>
        <v/>
      </c>
      <c r="J623" s="113"/>
      <c r="K623" s="113"/>
    </row>
    <row r="624" spans="2:11" x14ac:dyDescent="0.35">
      <c r="B624" s="28" t="str">
        <f t="shared" ca="1" si="17"/>
        <v/>
      </c>
      <c r="C624" s="113" t="str">
        <f ca="1">IF(Formulae!E603="","",Formulae!E603)</f>
        <v/>
      </c>
      <c r="D624" s="113"/>
      <c r="E624" s="113"/>
      <c r="H624" s="28" t="str">
        <f t="shared" ca="1" si="18"/>
        <v/>
      </c>
      <c r="I624" s="113" t="str">
        <f ca="1">IF(Formulae!I603="","",Formulae!I603)</f>
        <v/>
      </c>
      <c r="J624" s="113"/>
      <c r="K624" s="113"/>
    </row>
    <row r="625" spans="2:11" x14ac:dyDescent="0.35">
      <c r="B625" s="28" t="str">
        <f t="shared" ca="1" si="17"/>
        <v/>
      </c>
      <c r="C625" s="113" t="str">
        <f ca="1">IF(Formulae!E604="","",Formulae!E604)</f>
        <v/>
      </c>
      <c r="D625" s="113"/>
      <c r="E625" s="113"/>
      <c r="H625" s="28" t="str">
        <f t="shared" ca="1" si="18"/>
        <v/>
      </c>
      <c r="I625" s="113" t="str">
        <f ca="1">IF(Formulae!I604="","",Formulae!I604)</f>
        <v/>
      </c>
      <c r="J625" s="113"/>
      <c r="K625" s="113"/>
    </row>
    <row r="626" spans="2:11" x14ac:dyDescent="0.35">
      <c r="B626" s="28" t="str">
        <f t="shared" ca="1" si="17"/>
        <v/>
      </c>
      <c r="C626" s="113" t="str">
        <f ca="1">IF(Formulae!E605="","",Formulae!E605)</f>
        <v/>
      </c>
      <c r="D626" s="113"/>
      <c r="E626" s="113"/>
      <c r="H626" s="28" t="str">
        <f t="shared" ca="1" si="18"/>
        <v/>
      </c>
      <c r="I626" s="113" t="str">
        <f ca="1">IF(Formulae!I605="","",Formulae!I605)</f>
        <v/>
      </c>
      <c r="J626" s="113"/>
      <c r="K626" s="113"/>
    </row>
    <row r="627" spans="2:11" x14ac:dyDescent="0.35">
      <c r="B627" s="28" t="str">
        <f t="shared" ca="1" si="17"/>
        <v/>
      </c>
      <c r="C627" s="113" t="str">
        <f ca="1">IF(Formulae!E606="","",Formulae!E606)</f>
        <v/>
      </c>
      <c r="D627" s="113"/>
      <c r="E627" s="113"/>
      <c r="H627" s="28" t="str">
        <f t="shared" ca="1" si="18"/>
        <v/>
      </c>
      <c r="I627" s="113" t="str">
        <f ca="1">IF(Formulae!I606="","",Formulae!I606)</f>
        <v/>
      </c>
      <c r="J627" s="113"/>
      <c r="K627" s="113"/>
    </row>
    <row r="628" spans="2:11" x14ac:dyDescent="0.35">
      <c r="B628" s="28" t="str">
        <f t="shared" ca="1" si="17"/>
        <v/>
      </c>
      <c r="C628" s="113" t="str">
        <f ca="1">IF(Formulae!E607="","",Formulae!E607)</f>
        <v/>
      </c>
      <c r="D628" s="113"/>
      <c r="E628" s="113"/>
      <c r="H628" s="28" t="str">
        <f t="shared" ca="1" si="18"/>
        <v/>
      </c>
      <c r="I628" s="113" t="str">
        <f ca="1">IF(Formulae!I607="","",Formulae!I607)</f>
        <v/>
      </c>
      <c r="J628" s="113"/>
      <c r="K628" s="113"/>
    </row>
    <row r="629" spans="2:11" x14ac:dyDescent="0.35">
      <c r="B629" s="28" t="str">
        <f t="shared" ca="1" si="17"/>
        <v/>
      </c>
      <c r="C629" s="113" t="str">
        <f ca="1">IF(Formulae!E608="","",Formulae!E608)</f>
        <v/>
      </c>
      <c r="D629" s="113"/>
      <c r="E629" s="113"/>
      <c r="H629" s="28" t="str">
        <f t="shared" ca="1" si="18"/>
        <v/>
      </c>
      <c r="I629" s="113" t="str">
        <f ca="1">IF(Formulae!I608="","",Formulae!I608)</f>
        <v/>
      </c>
      <c r="J629" s="113"/>
      <c r="K629" s="113"/>
    </row>
    <row r="630" spans="2:11" x14ac:dyDescent="0.35">
      <c r="B630" s="28" t="str">
        <f t="shared" ca="1" si="17"/>
        <v/>
      </c>
      <c r="C630" s="113" t="str">
        <f ca="1">IF(Formulae!E609="","",Formulae!E609)</f>
        <v/>
      </c>
      <c r="D630" s="113"/>
      <c r="E630" s="113"/>
      <c r="H630" s="28" t="str">
        <f t="shared" ca="1" si="18"/>
        <v/>
      </c>
      <c r="I630" s="113" t="str">
        <f ca="1">IF(Formulae!I609="","",Formulae!I609)</f>
        <v/>
      </c>
      <c r="J630" s="113"/>
      <c r="K630" s="113"/>
    </row>
    <row r="631" spans="2:11" x14ac:dyDescent="0.35">
      <c r="B631" s="28" t="str">
        <f t="shared" ca="1" si="17"/>
        <v/>
      </c>
      <c r="C631" s="113" t="str">
        <f ca="1">IF(Formulae!E610="","",Formulae!E610)</f>
        <v/>
      </c>
      <c r="D631" s="113"/>
      <c r="E631" s="113"/>
      <c r="H631" s="28" t="str">
        <f t="shared" ca="1" si="18"/>
        <v/>
      </c>
      <c r="I631" s="113" t="str">
        <f ca="1">IF(Formulae!I610="","",Formulae!I610)</f>
        <v/>
      </c>
      <c r="J631" s="113"/>
      <c r="K631" s="113"/>
    </row>
    <row r="632" spans="2:11" x14ac:dyDescent="0.35">
      <c r="B632" s="28" t="str">
        <f t="shared" ca="1" si="17"/>
        <v/>
      </c>
      <c r="C632" s="113" t="str">
        <f ca="1">IF(Formulae!E611="","",Formulae!E611)</f>
        <v/>
      </c>
      <c r="D632" s="113"/>
      <c r="E632" s="113"/>
      <c r="H632" s="28" t="str">
        <f t="shared" ca="1" si="18"/>
        <v/>
      </c>
      <c r="I632" s="113" t="str">
        <f ca="1">IF(Formulae!I611="","",Formulae!I611)</f>
        <v/>
      </c>
      <c r="J632" s="113"/>
      <c r="K632" s="113"/>
    </row>
    <row r="633" spans="2:11" x14ac:dyDescent="0.35">
      <c r="B633" s="28" t="str">
        <f t="shared" ca="1" si="17"/>
        <v/>
      </c>
      <c r="C633" s="113" t="str">
        <f ca="1">IF(Formulae!E612="","",Formulae!E612)</f>
        <v/>
      </c>
      <c r="D633" s="113"/>
      <c r="E633" s="113"/>
      <c r="H633" s="28" t="str">
        <f t="shared" ca="1" si="18"/>
        <v/>
      </c>
      <c r="I633" s="113" t="str">
        <f ca="1">IF(Formulae!I612="","",Formulae!I612)</f>
        <v/>
      </c>
      <c r="J633" s="113"/>
      <c r="K633" s="113"/>
    </row>
    <row r="634" spans="2:11" x14ac:dyDescent="0.35">
      <c r="B634" s="28" t="str">
        <f t="shared" ca="1" si="17"/>
        <v/>
      </c>
      <c r="C634" s="113" t="str">
        <f ca="1">IF(Formulae!E613="","",Formulae!E613)</f>
        <v/>
      </c>
      <c r="D634" s="113"/>
      <c r="E634" s="113"/>
      <c r="H634" s="28" t="str">
        <f t="shared" ca="1" si="18"/>
        <v/>
      </c>
      <c r="I634" s="113" t="str">
        <f ca="1">IF(Formulae!I613="","",Formulae!I613)</f>
        <v/>
      </c>
      <c r="J634" s="113"/>
      <c r="K634" s="113"/>
    </row>
    <row r="635" spans="2:11" x14ac:dyDescent="0.35">
      <c r="B635" s="28" t="str">
        <f t="shared" ca="1" si="17"/>
        <v/>
      </c>
      <c r="C635" s="113" t="str">
        <f ca="1">IF(Formulae!E614="","",Formulae!E614)</f>
        <v/>
      </c>
      <c r="D635" s="113"/>
      <c r="E635" s="113"/>
      <c r="H635" s="28" t="str">
        <f t="shared" ca="1" si="18"/>
        <v/>
      </c>
      <c r="I635" s="113" t="str">
        <f ca="1">IF(Formulae!I614="","",Formulae!I614)</f>
        <v/>
      </c>
      <c r="J635" s="113"/>
      <c r="K635" s="113"/>
    </row>
    <row r="636" spans="2:11" x14ac:dyDescent="0.35">
      <c r="B636" s="28" t="str">
        <f t="shared" ca="1" si="17"/>
        <v/>
      </c>
      <c r="C636" s="113" t="str">
        <f ca="1">IF(Formulae!E615="","",Formulae!E615)</f>
        <v/>
      </c>
      <c r="D636" s="113"/>
      <c r="E636" s="113"/>
      <c r="H636" s="28" t="str">
        <f t="shared" ca="1" si="18"/>
        <v/>
      </c>
      <c r="I636" s="113" t="str">
        <f ca="1">IF(Formulae!I615="","",Formulae!I615)</f>
        <v/>
      </c>
      <c r="J636" s="113"/>
      <c r="K636" s="113"/>
    </row>
    <row r="637" spans="2:11" x14ac:dyDescent="0.35">
      <c r="B637" s="28" t="str">
        <f t="shared" ca="1" si="17"/>
        <v/>
      </c>
      <c r="C637" s="113" t="str">
        <f ca="1">IF(Formulae!E616="","",Formulae!E616)</f>
        <v/>
      </c>
      <c r="D637" s="113"/>
      <c r="E637" s="113"/>
      <c r="H637" s="28" t="str">
        <f t="shared" ca="1" si="18"/>
        <v/>
      </c>
      <c r="I637" s="113" t="str">
        <f ca="1">IF(Formulae!I616="","",Formulae!I616)</f>
        <v/>
      </c>
      <c r="J637" s="113"/>
      <c r="K637" s="113"/>
    </row>
    <row r="638" spans="2:11" x14ac:dyDescent="0.35">
      <c r="B638" s="28" t="str">
        <f t="shared" ca="1" si="17"/>
        <v/>
      </c>
      <c r="C638" s="113" t="str">
        <f ca="1">IF(Formulae!E617="","",Formulae!E617)</f>
        <v/>
      </c>
      <c r="D638" s="113"/>
      <c r="E638" s="113"/>
      <c r="H638" s="28" t="str">
        <f t="shared" ca="1" si="18"/>
        <v/>
      </c>
      <c r="I638" s="113" t="str">
        <f ca="1">IF(Formulae!I617="","",Formulae!I617)</f>
        <v/>
      </c>
      <c r="J638" s="113"/>
      <c r="K638" s="113"/>
    </row>
    <row r="639" spans="2:11" x14ac:dyDescent="0.35">
      <c r="B639" s="28" t="str">
        <f t="shared" ca="1" si="17"/>
        <v/>
      </c>
      <c r="C639" s="113" t="str">
        <f ca="1">IF(Formulae!E618="","",Formulae!E618)</f>
        <v/>
      </c>
      <c r="D639" s="113"/>
      <c r="E639" s="113"/>
      <c r="H639" s="28" t="str">
        <f t="shared" ca="1" si="18"/>
        <v/>
      </c>
      <c r="I639" s="113" t="str">
        <f ca="1">IF(Formulae!I618="","",Formulae!I618)</f>
        <v/>
      </c>
      <c r="J639" s="113"/>
      <c r="K639" s="113"/>
    </row>
    <row r="640" spans="2:11" x14ac:dyDescent="0.35">
      <c r="B640" s="28" t="str">
        <f t="shared" ca="1" si="17"/>
        <v/>
      </c>
      <c r="C640" s="113" t="str">
        <f ca="1">IF(Formulae!E619="","",Formulae!E619)</f>
        <v/>
      </c>
      <c r="D640" s="113"/>
      <c r="E640" s="113"/>
      <c r="H640" s="28" t="str">
        <f t="shared" ca="1" si="18"/>
        <v/>
      </c>
      <c r="I640" s="113" t="str">
        <f ca="1">IF(Formulae!I619="","",Formulae!I619)</f>
        <v/>
      </c>
      <c r="J640" s="113"/>
      <c r="K640" s="113"/>
    </row>
    <row r="641" spans="2:11" x14ac:dyDescent="0.35">
      <c r="B641" s="28" t="str">
        <f t="shared" ca="1" si="17"/>
        <v/>
      </c>
      <c r="C641" s="113" t="str">
        <f ca="1">IF(Formulae!E620="","",Formulae!E620)</f>
        <v/>
      </c>
      <c r="D641" s="113"/>
      <c r="E641" s="113"/>
      <c r="H641" s="28" t="str">
        <f t="shared" ca="1" si="18"/>
        <v/>
      </c>
      <c r="I641" s="113" t="str">
        <f ca="1">IF(Formulae!I620="","",Formulae!I620)</f>
        <v/>
      </c>
      <c r="J641" s="113"/>
      <c r="K641" s="113"/>
    </row>
    <row r="642" spans="2:11" x14ac:dyDescent="0.35">
      <c r="B642" s="28" t="str">
        <f t="shared" ca="1" si="17"/>
        <v/>
      </c>
      <c r="C642" s="113" t="str">
        <f ca="1">IF(Formulae!E621="","",Formulae!E621)</f>
        <v/>
      </c>
      <c r="D642" s="113"/>
      <c r="E642" s="113"/>
      <c r="H642" s="28" t="str">
        <f t="shared" ca="1" si="18"/>
        <v/>
      </c>
      <c r="I642" s="113" t="str">
        <f ca="1">IF(Formulae!I621="","",Formulae!I621)</f>
        <v/>
      </c>
      <c r="J642" s="113"/>
      <c r="K642" s="113"/>
    </row>
    <row r="643" spans="2:11" x14ac:dyDescent="0.35">
      <c r="B643" s="28" t="str">
        <f t="shared" ca="1" si="17"/>
        <v/>
      </c>
      <c r="C643" s="113" t="str">
        <f ca="1">IF(Formulae!E622="","",Formulae!E622)</f>
        <v/>
      </c>
      <c r="D643" s="113"/>
      <c r="E643" s="113"/>
      <c r="H643" s="28" t="str">
        <f t="shared" ca="1" si="18"/>
        <v/>
      </c>
      <c r="I643" s="113" t="str">
        <f ca="1">IF(Formulae!I622="","",Formulae!I622)</f>
        <v/>
      </c>
      <c r="J643" s="113"/>
      <c r="K643" s="113"/>
    </row>
    <row r="644" spans="2:11" x14ac:dyDescent="0.35">
      <c r="B644" s="28" t="str">
        <f t="shared" ca="1" si="17"/>
        <v/>
      </c>
      <c r="C644" s="113" t="str">
        <f ca="1">IF(Formulae!E623="","",Formulae!E623)</f>
        <v/>
      </c>
      <c r="D644" s="113"/>
      <c r="E644" s="113"/>
      <c r="H644" s="28" t="str">
        <f t="shared" ca="1" si="18"/>
        <v/>
      </c>
      <c r="I644" s="113" t="str">
        <f ca="1">IF(Formulae!I623="","",Formulae!I623)</f>
        <v/>
      </c>
      <c r="J644" s="113"/>
      <c r="K644" s="113"/>
    </row>
    <row r="645" spans="2:11" x14ac:dyDescent="0.35">
      <c r="B645" s="28" t="str">
        <f t="shared" ca="1" si="17"/>
        <v/>
      </c>
      <c r="C645" s="113" t="str">
        <f ca="1">IF(Formulae!E624="","",Formulae!E624)</f>
        <v/>
      </c>
      <c r="D645" s="113"/>
      <c r="E645" s="113"/>
      <c r="H645" s="28" t="str">
        <f t="shared" ca="1" si="18"/>
        <v/>
      </c>
      <c r="I645" s="113" t="str">
        <f ca="1">IF(Formulae!I624="","",Formulae!I624)</f>
        <v/>
      </c>
      <c r="J645" s="113"/>
      <c r="K645" s="113"/>
    </row>
    <row r="646" spans="2:11" x14ac:dyDescent="0.35">
      <c r="B646" s="28" t="str">
        <f t="shared" ca="1" si="17"/>
        <v/>
      </c>
      <c r="C646" s="113" t="str">
        <f ca="1">IF(Formulae!E625="","",Formulae!E625)</f>
        <v/>
      </c>
      <c r="D646" s="113"/>
      <c r="E646" s="113"/>
      <c r="H646" s="28" t="str">
        <f t="shared" ca="1" si="18"/>
        <v/>
      </c>
      <c r="I646" s="113" t="str">
        <f ca="1">IF(Formulae!I625="","",Formulae!I625)</f>
        <v/>
      </c>
      <c r="J646" s="113"/>
      <c r="K646" s="113"/>
    </row>
    <row r="647" spans="2:11" x14ac:dyDescent="0.35">
      <c r="B647" s="28" t="str">
        <f t="shared" ca="1" si="17"/>
        <v/>
      </c>
      <c r="C647" s="113" t="str">
        <f ca="1">IF(Formulae!E626="","",Formulae!E626)</f>
        <v/>
      </c>
      <c r="D647" s="113"/>
      <c r="E647" s="113"/>
      <c r="H647" s="28" t="str">
        <f t="shared" ca="1" si="18"/>
        <v/>
      </c>
      <c r="I647" s="113" t="str">
        <f ca="1">IF(Formulae!I626="","",Formulae!I626)</f>
        <v/>
      </c>
      <c r="J647" s="113"/>
      <c r="K647" s="113"/>
    </row>
    <row r="648" spans="2:11" x14ac:dyDescent="0.35">
      <c r="B648" s="28" t="str">
        <f t="shared" ca="1" si="17"/>
        <v/>
      </c>
      <c r="C648" s="113" t="str">
        <f ca="1">IF(Formulae!E627="","",Formulae!E627)</f>
        <v/>
      </c>
      <c r="D648" s="113"/>
      <c r="E648" s="113"/>
      <c r="H648" s="28" t="str">
        <f t="shared" ca="1" si="18"/>
        <v/>
      </c>
      <c r="I648" s="113" t="str">
        <f ca="1">IF(Formulae!I627="","",Formulae!I627)</f>
        <v/>
      </c>
      <c r="J648" s="113"/>
      <c r="K648" s="113"/>
    </row>
    <row r="649" spans="2:11" x14ac:dyDescent="0.35">
      <c r="B649" s="28" t="str">
        <f t="shared" ca="1" si="17"/>
        <v/>
      </c>
      <c r="C649" s="113" t="str">
        <f ca="1">IF(Formulae!E628="","",Formulae!E628)</f>
        <v/>
      </c>
      <c r="D649" s="113"/>
      <c r="E649" s="113"/>
      <c r="H649" s="28" t="str">
        <f t="shared" ca="1" si="18"/>
        <v/>
      </c>
      <c r="I649" s="113" t="str">
        <f ca="1">IF(Formulae!I628="","",Formulae!I628)</f>
        <v/>
      </c>
      <c r="J649" s="113"/>
      <c r="K649" s="113"/>
    </row>
    <row r="650" spans="2:11" x14ac:dyDescent="0.35">
      <c r="B650" s="28" t="str">
        <f t="shared" ca="1" si="17"/>
        <v/>
      </c>
      <c r="C650" s="113" t="str">
        <f ca="1">IF(Formulae!E629="","",Formulae!E629)</f>
        <v/>
      </c>
      <c r="D650" s="113"/>
      <c r="E650" s="113"/>
      <c r="H650" s="28" t="str">
        <f t="shared" ca="1" si="18"/>
        <v/>
      </c>
      <c r="I650" s="113" t="str">
        <f ca="1">IF(Formulae!I629="","",Formulae!I629)</f>
        <v/>
      </c>
      <c r="J650" s="113"/>
      <c r="K650" s="113"/>
    </row>
    <row r="651" spans="2:11" x14ac:dyDescent="0.35">
      <c r="B651" s="28" t="str">
        <f t="shared" ca="1" si="17"/>
        <v/>
      </c>
      <c r="C651" s="113" t="str">
        <f ca="1">IF(Formulae!E630="","",Formulae!E630)</f>
        <v/>
      </c>
      <c r="D651" s="113"/>
      <c r="E651" s="113"/>
      <c r="H651" s="28" t="str">
        <f t="shared" ca="1" si="18"/>
        <v/>
      </c>
      <c r="I651" s="113" t="str">
        <f ca="1">IF(Formulae!I630="","",Formulae!I630)</f>
        <v/>
      </c>
      <c r="J651" s="113"/>
      <c r="K651" s="113"/>
    </row>
    <row r="652" spans="2:11" x14ac:dyDescent="0.35">
      <c r="B652" s="28" t="str">
        <f t="shared" ca="1" si="17"/>
        <v/>
      </c>
      <c r="C652" s="113" t="str">
        <f ca="1">IF(Formulae!E631="","",Formulae!E631)</f>
        <v/>
      </c>
      <c r="D652" s="113"/>
      <c r="E652" s="113"/>
      <c r="H652" s="28" t="str">
        <f t="shared" ca="1" si="18"/>
        <v/>
      </c>
      <c r="I652" s="113" t="str">
        <f ca="1">IF(Formulae!I631="","",Formulae!I631)</f>
        <v/>
      </c>
      <c r="J652" s="113"/>
      <c r="K652" s="113"/>
    </row>
    <row r="653" spans="2:11" x14ac:dyDescent="0.35">
      <c r="B653" s="28" t="str">
        <f t="shared" ca="1" si="17"/>
        <v/>
      </c>
      <c r="C653" s="113" t="str">
        <f ca="1">IF(Formulae!E632="","",Formulae!E632)</f>
        <v/>
      </c>
      <c r="D653" s="113"/>
      <c r="E653" s="113"/>
      <c r="H653" s="28" t="str">
        <f t="shared" ca="1" si="18"/>
        <v/>
      </c>
      <c r="I653" s="113" t="str">
        <f ca="1">IF(Formulae!I632="","",Formulae!I632)</f>
        <v/>
      </c>
      <c r="J653" s="113"/>
      <c r="K653" s="113"/>
    </row>
    <row r="654" spans="2:11" x14ac:dyDescent="0.35">
      <c r="B654" s="28" t="str">
        <f t="shared" ca="1" si="17"/>
        <v/>
      </c>
      <c r="C654" s="113" t="str">
        <f ca="1">IF(Formulae!E633="","",Formulae!E633)</f>
        <v/>
      </c>
      <c r="D654" s="113"/>
      <c r="E654" s="113"/>
      <c r="H654" s="28" t="str">
        <f t="shared" ca="1" si="18"/>
        <v/>
      </c>
      <c r="I654" s="113" t="str">
        <f ca="1">IF(Formulae!I633="","",Formulae!I633)</f>
        <v/>
      </c>
      <c r="J654" s="113"/>
      <c r="K654" s="113"/>
    </row>
    <row r="655" spans="2:11" x14ac:dyDescent="0.35">
      <c r="B655" s="28" t="str">
        <f t="shared" ca="1" si="17"/>
        <v/>
      </c>
      <c r="C655" s="113" t="str">
        <f ca="1">IF(Formulae!E634="","",Formulae!E634)</f>
        <v/>
      </c>
      <c r="D655" s="113"/>
      <c r="E655" s="113"/>
      <c r="H655" s="28" t="str">
        <f t="shared" ca="1" si="18"/>
        <v/>
      </c>
      <c r="I655" s="113" t="str">
        <f ca="1">IF(Formulae!I634="","",Formulae!I634)</f>
        <v/>
      </c>
      <c r="J655" s="113"/>
      <c r="K655" s="113"/>
    </row>
    <row r="656" spans="2:11" x14ac:dyDescent="0.35">
      <c r="B656" s="28" t="str">
        <f t="shared" ca="1" si="17"/>
        <v/>
      </c>
      <c r="C656" s="113" t="str">
        <f ca="1">IF(Formulae!E635="","",Formulae!E635)</f>
        <v/>
      </c>
      <c r="D656" s="113"/>
      <c r="E656" s="113"/>
      <c r="H656" s="28" t="str">
        <f t="shared" ca="1" si="18"/>
        <v/>
      </c>
      <c r="I656" s="113" t="str">
        <f ca="1">IF(Formulae!I635="","",Formulae!I635)</f>
        <v/>
      </c>
      <c r="J656" s="113"/>
      <c r="K656" s="113"/>
    </row>
    <row r="657" spans="2:11" x14ac:dyDescent="0.35">
      <c r="B657" s="28" t="str">
        <f t="shared" ca="1" si="17"/>
        <v/>
      </c>
      <c r="C657" s="113" t="str">
        <f ca="1">IF(Formulae!E636="","",Formulae!E636)</f>
        <v/>
      </c>
      <c r="D657" s="113"/>
      <c r="E657" s="113"/>
      <c r="H657" s="28" t="str">
        <f t="shared" ca="1" si="18"/>
        <v/>
      </c>
      <c r="I657" s="113" t="str">
        <f ca="1">IF(Formulae!I636="","",Formulae!I636)</f>
        <v/>
      </c>
      <c r="J657" s="113"/>
      <c r="K657" s="113"/>
    </row>
    <row r="658" spans="2:11" x14ac:dyDescent="0.35">
      <c r="B658" s="28" t="str">
        <f t="shared" ca="1" si="17"/>
        <v/>
      </c>
      <c r="C658" s="113" t="str">
        <f ca="1">IF(Formulae!E637="","",Formulae!E637)</f>
        <v/>
      </c>
      <c r="D658" s="113"/>
      <c r="E658" s="113"/>
      <c r="H658" s="28" t="str">
        <f t="shared" ca="1" si="18"/>
        <v/>
      </c>
      <c r="I658" s="113" t="str">
        <f ca="1">IF(Formulae!I637="","",Formulae!I637)</f>
        <v/>
      </c>
      <c r="J658" s="113"/>
      <c r="K658" s="113"/>
    </row>
    <row r="659" spans="2:11" x14ac:dyDescent="0.35">
      <c r="B659" s="28" t="str">
        <f t="shared" ca="1" si="17"/>
        <v/>
      </c>
      <c r="C659" s="113" t="str">
        <f ca="1">IF(Formulae!E638="","",Formulae!E638)</f>
        <v/>
      </c>
      <c r="D659" s="113"/>
      <c r="E659" s="113"/>
      <c r="H659" s="28" t="str">
        <f t="shared" ca="1" si="18"/>
        <v/>
      </c>
      <c r="I659" s="113" t="str">
        <f ca="1">IF(Formulae!I638="","",Formulae!I638)</f>
        <v/>
      </c>
      <c r="J659" s="113"/>
      <c r="K659" s="113"/>
    </row>
    <row r="660" spans="2:11" x14ac:dyDescent="0.35">
      <c r="B660" s="28" t="str">
        <f t="shared" ca="1" si="17"/>
        <v/>
      </c>
      <c r="C660" s="113" t="str">
        <f ca="1">IF(Formulae!E639="","",Formulae!E639)</f>
        <v/>
      </c>
      <c r="D660" s="113"/>
      <c r="E660" s="113"/>
      <c r="H660" s="28" t="str">
        <f t="shared" ca="1" si="18"/>
        <v/>
      </c>
      <c r="I660" s="113" t="str">
        <f ca="1">IF(Formulae!I639="","",Formulae!I639)</f>
        <v/>
      </c>
      <c r="J660" s="113"/>
      <c r="K660" s="113"/>
    </row>
    <row r="661" spans="2:11" x14ac:dyDescent="0.35">
      <c r="B661" s="28" t="str">
        <f t="shared" ca="1" si="17"/>
        <v/>
      </c>
      <c r="C661" s="113" t="str">
        <f ca="1">IF(Formulae!E640="","",Formulae!E640)</f>
        <v/>
      </c>
      <c r="D661" s="113"/>
      <c r="E661" s="113"/>
      <c r="H661" s="28" t="str">
        <f t="shared" ca="1" si="18"/>
        <v/>
      </c>
      <c r="I661" s="113" t="str">
        <f ca="1">IF(Formulae!I640="","",Formulae!I640)</f>
        <v/>
      </c>
      <c r="J661" s="113"/>
      <c r="K661" s="113"/>
    </row>
    <row r="662" spans="2:11" x14ac:dyDescent="0.35">
      <c r="B662" s="28" t="str">
        <f t="shared" ca="1" si="17"/>
        <v/>
      </c>
      <c r="C662" s="113" t="str">
        <f ca="1">IF(Formulae!E641="","",Formulae!E641)</f>
        <v/>
      </c>
      <c r="D662" s="113"/>
      <c r="E662" s="113"/>
      <c r="H662" s="28" t="str">
        <f t="shared" ca="1" si="18"/>
        <v/>
      </c>
      <c r="I662" s="113" t="str">
        <f ca="1">IF(Formulae!I641="","",Formulae!I641)</f>
        <v/>
      </c>
      <c r="J662" s="113"/>
      <c r="K662" s="113"/>
    </row>
    <row r="663" spans="2:11" x14ac:dyDescent="0.35">
      <c r="B663" s="28" t="str">
        <f t="shared" ca="1" si="17"/>
        <v/>
      </c>
      <c r="C663" s="113" t="str">
        <f ca="1">IF(Formulae!E642="","",Formulae!E642)</f>
        <v/>
      </c>
      <c r="D663" s="113"/>
      <c r="E663" s="113"/>
      <c r="H663" s="28" t="str">
        <f t="shared" ca="1" si="18"/>
        <v/>
      </c>
      <c r="I663" s="113" t="str">
        <f ca="1">IF(Formulae!I642="","",Formulae!I642)</f>
        <v/>
      </c>
      <c r="J663" s="113"/>
      <c r="K663" s="113"/>
    </row>
    <row r="664" spans="2:11" x14ac:dyDescent="0.35">
      <c r="B664" s="28" t="str">
        <f t="shared" ca="1" si="17"/>
        <v/>
      </c>
      <c r="C664" s="113" t="str">
        <f ca="1">IF(Formulae!E643="","",Formulae!E643)</f>
        <v/>
      </c>
      <c r="D664" s="113"/>
      <c r="E664" s="113"/>
      <c r="H664" s="28" t="str">
        <f t="shared" ca="1" si="18"/>
        <v/>
      </c>
      <c r="I664" s="113" t="str">
        <f ca="1">IF(Formulae!I643="","",Formulae!I643)</f>
        <v/>
      </c>
      <c r="J664" s="113"/>
      <c r="K664" s="113"/>
    </row>
    <row r="665" spans="2:11" x14ac:dyDescent="0.35">
      <c r="B665" s="28" t="str">
        <f t="shared" ref="B665:B728" ca="1" si="19">IF(C665="","",B664+1)</f>
        <v/>
      </c>
      <c r="C665" s="113" t="str">
        <f ca="1">IF(Formulae!E644="","",Formulae!E644)</f>
        <v/>
      </c>
      <c r="D665" s="113"/>
      <c r="E665" s="113"/>
      <c r="H665" s="28" t="str">
        <f t="shared" ca="1" si="18"/>
        <v/>
      </c>
      <c r="I665" s="113" t="str">
        <f ca="1">IF(Formulae!I644="","",Formulae!I644)</f>
        <v/>
      </c>
      <c r="J665" s="113"/>
      <c r="K665" s="113"/>
    </row>
    <row r="666" spans="2:11" x14ac:dyDescent="0.35">
      <c r="B666" s="28" t="str">
        <f t="shared" ca="1" si="19"/>
        <v/>
      </c>
      <c r="C666" s="113" t="str">
        <f ca="1">IF(Formulae!E645="","",Formulae!E645)</f>
        <v/>
      </c>
      <c r="D666" s="113"/>
      <c r="E666" s="113"/>
      <c r="H666" s="28" t="str">
        <f t="shared" ref="H666:H729" ca="1" si="20">IF(I666="","",H665+1)</f>
        <v/>
      </c>
      <c r="I666" s="113" t="str">
        <f ca="1">IF(Formulae!I645="","",Formulae!I645)</f>
        <v/>
      </c>
      <c r="J666" s="113"/>
      <c r="K666" s="113"/>
    </row>
    <row r="667" spans="2:11" x14ac:dyDescent="0.35">
      <c r="B667" s="28" t="str">
        <f t="shared" ca="1" si="19"/>
        <v/>
      </c>
      <c r="C667" s="113" t="str">
        <f ca="1">IF(Formulae!E646="","",Formulae!E646)</f>
        <v/>
      </c>
      <c r="D667" s="113"/>
      <c r="E667" s="113"/>
      <c r="H667" s="28" t="str">
        <f t="shared" ca="1" si="20"/>
        <v/>
      </c>
      <c r="I667" s="113" t="str">
        <f ca="1">IF(Formulae!I646="","",Formulae!I646)</f>
        <v/>
      </c>
      <c r="J667" s="113"/>
      <c r="K667" s="113"/>
    </row>
    <row r="668" spans="2:11" x14ac:dyDescent="0.35">
      <c r="B668" s="28" t="str">
        <f t="shared" ca="1" si="19"/>
        <v/>
      </c>
      <c r="C668" s="113" t="str">
        <f ca="1">IF(Formulae!E647="","",Formulae!E647)</f>
        <v/>
      </c>
      <c r="D668" s="113"/>
      <c r="E668" s="113"/>
      <c r="H668" s="28" t="str">
        <f t="shared" ca="1" si="20"/>
        <v/>
      </c>
      <c r="I668" s="113" t="str">
        <f ca="1">IF(Formulae!I647="","",Formulae!I647)</f>
        <v/>
      </c>
      <c r="J668" s="113"/>
      <c r="K668" s="113"/>
    </row>
    <row r="669" spans="2:11" x14ac:dyDescent="0.35">
      <c r="B669" s="28" t="str">
        <f t="shared" ca="1" si="19"/>
        <v/>
      </c>
      <c r="C669" s="113" t="str">
        <f ca="1">IF(Formulae!E648="","",Formulae!E648)</f>
        <v/>
      </c>
      <c r="D669" s="113"/>
      <c r="E669" s="113"/>
      <c r="H669" s="28" t="str">
        <f t="shared" ca="1" si="20"/>
        <v/>
      </c>
      <c r="I669" s="113" t="str">
        <f ca="1">IF(Formulae!I648="","",Formulae!I648)</f>
        <v/>
      </c>
      <c r="J669" s="113"/>
      <c r="K669" s="113"/>
    </row>
    <row r="670" spans="2:11" x14ac:dyDescent="0.35">
      <c r="B670" s="28" t="str">
        <f t="shared" ca="1" si="19"/>
        <v/>
      </c>
      <c r="C670" s="113" t="str">
        <f ca="1">IF(Formulae!E649="","",Formulae!E649)</f>
        <v/>
      </c>
      <c r="D670" s="113"/>
      <c r="E670" s="113"/>
      <c r="H670" s="28" t="str">
        <f t="shared" ca="1" si="20"/>
        <v/>
      </c>
      <c r="I670" s="113" t="str">
        <f ca="1">IF(Formulae!I649="","",Formulae!I649)</f>
        <v/>
      </c>
      <c r="J670" s="113"/>
      <c r="K670" s="113"/>
    </row>
    <row r="671" spans="2:11" x14ac:dyDescent="0.35">
      <c r="B671" s="28" t="str">
        <f t="shared" ca="1" si="19"/>
        <v/>
      </c>
      <c r="C671" s="113" t="str">
        <f ca="1">IF(Formulae!E650="","",Formulae!E650)</f>
        <v/>
      </c>
      <c r="D671" s="113"/>
      <c r="E671" s="113"/>
      <c r="H671" s="28" t="str">
        <f t="shared" ca="1" si="20"/>
        <v/>
      </c>
      <c r="I671" s="113" t="str">
        <f ca="1">IF(Formulae!I650="","",Formulae!I650)</f>
        <v/>
      </c>
      <c r="J671" s="113"/>
      <c r="K671" s="113"/>
    </row>
    <row r="672" spans="2:11" x14ac:dyDescent="0.35">
      <c r="B672" s="28" t="str">
        <f t="shared" ca="1" si="19"/>
        <v/>
      </c>
      <c r="C672" s="113" t="str">
        <f ca="1">IF(Formulae!E651="","",Formulae!E651)</f>
        <v/>
      </c>
      <c r="D672" s="113"/>
      <c r="E672" s="113"/>
      <c r="H672" s="28" t="str">
        <f t="shared" ca="1" si="20"/>
        <v/>
      </c>
      <c r="I672" s="113" t="str">
        <f ca="1">IF(Formulae!I651="","",Formulae!I651)</f>
        <v/>
      </c>
      <c r="J672" s="113"/>
      <c r="K672" s="113"/>
    </row>
    <row r="673" spans="2:11" x14ac:dyDescent="0.35">
      <c r="B673" s="28" t="str">
        <f t="shared" ca="1" si="19"/>
        <v/>
      </c>
      <c r="C673" s="113" t="str">
        <f ca="1">IF(Formulae!E652="","",Formulae!E652)</f>
        <v/>
      </c>
      <c r="D673" s="113"/>
      <c r="E673" s="113"/>
      <c r="H673" s="28" t="str">
        <f t="shared" ca="1" si="20"/>
        <v/>
      </c>
      <c r="I673" s="113" t="str">
        <f ca="1">IF(Formulae!I652="","",Formulae!I652)</f>
        <v/>
      </c>
      <c r="J673" s="113"/>
      <c r="K673" s="113"/>
    </row>
    <row r="674" spans="2:11" x14ac:dyDescent="0.35">
      <c r="B674" s="28" t="str">
        <f t="shared" ca="1" si="19"/>
        <v/>
      </c>
      <c r="C674" s="113" t="str">
        <f ca="1">IF(Formulae!E653="","",Formulae!E653)</f>
        <v/>
      </c>
      <c r="D674" s="113"/>
      <c r="E674" s="113"/>
      <c r="H674" s="28" t="str">
        <f t="shared" ca="1" si="20"/>
        <v/>
      </c>
      <c r="I674" s="113" t="str">
        <f ca="1">IF(Formulae!I653="","",Formulae!I653)</f>
        <v/>
      </c>
      <c r="J674" s="113"/>
      <c r="K674" s="113"/>
    </row>
    <row r="675" spans="2:11" x14ac:dyDescent="0.35">
      <c r="B675" s="28" t="str">
        <f t="shared" ca="1" si="19"/>
        <v/>
      </c>
      <c r="C675" s="113" t="str">
        <f ca="1">IF(Formulae!E654="","",Formulae!E654)</f>
        <v/>
      </c>
      <c r="D675" s="113"/>
      <c r="E675" s="113"/>
      <c r="H675" s="28" t="str">
        <f t="shared" ca="1" si="20"/>
        <v/>
      </c>
      <c r="I675" s="113" t="str">
        <f ca="1">IF(Formulae!I654="","",Formulae!I654)</f>
        <v/>
      </c>
      <c r="J675" s="113"/>
      <c r="K675" s="113"/>
    </row>
    <row r="676" spans="2:11" x14ac:dyDescent="0.35">
      <c r="B676" s="28" t="str">
        <f t="shared" ca="1" si="19"/>
        <v/>
      </c>
      <c r="C676" s="113" t="str">
        <f ca="1">IF(Formulae!E655="","",Formulae!E655)</f>
        <v/>
      </c>
      <c r="D676" s="113"/>
      <c r="E676" s="113"/>
      <c r="H676" s="28" t="str">
        <f t="shared" ca="1" si="20"/>
        <v/>
      </c>
      <c r="I676" s="113" t="str">
        <f ca="1">IF(Formulae!I655="","",Formulae!I655)</f>
        <v/>
      </c>
      <c r="J676" s="113"/>
      <c r="K676" s="113"/>
    </row>
    <row r="677" spans="2:11" x14ac:dyDescent="0.35">
      <c r="B677" s="28" t="str">
        <f t="shared" ca="1" si="19"/>
        <v/>
      </c>
      <c r="C677" s="113" t="str">
        <f ca="1">IF(Formulae!E656="","",Formulae!E656)</f>
        <v/>
      </c>
      <c r="D677" s="113"/>
      <c r="E677" s="113"/>
      <c r="H677" s="28" t="str">
        <f t="shared" ca="1" si="20"/>
        <v/>
      </c>
      <c r="I677" s="113" t="str">
        <f ca="1">IF(Formulae!I656="","",Formulae!I656)</f>
        <v/>
      </c>
      <c r="J677" s="113"/>
      <c r="K677" s="113"/>
    </row>
    <row r="678" spans="2:11" x14ac:dyDescent="0.35">
      <c r="B678" s="28" t="str">
        <f t="shared" ca="1" si="19"/>
        <v/>
      </c>
      <c r="C678" s="113" t="str">
        <f ca="1">IF(Formulae!E657="","",Formulae!E657)</f>
        <v/>
      </c>
      <c r="D678" s="113"/>
      <c r="E678" s="113"/>
      <c r="H678" s="28" t="str">
        <f t="shared" ca="1" si="20"/>
        <v/>
      </c>
      <c r="I678" s="113" t="str">
        <f ca="1">IF(Formulae!I657="","",Formulae!I657)</f>
        <v/>
      </c>
      <c r="J678" s="113"/>
      <c r="K678" s="113"/>
    </row>
    <row r="679" spans="2:11" x14ac:dyDescent="0.35">
      <c r="B679" s="28" t="str">
        <f t="shared" ca="1" si="19"/>
        <v/>
      </c>
      <c r="C679" s="113" t="str">
        <f ca="1">IF(Formulae!E658="","",Formulae!E658)</f>
        <v/>
      </c>
      <c r="D679" s="113"/>
      <c r="E679" s="113"/>
      <c r="H679" s="28" t="str">
        <f t="shared" ca="1" si="20"/>
        <v/>
      </c>
      <c r="I679" s="113" t="str">
        <f ca="1">IF(Formulae!I658="","",Formulae!I658)</f>
        <v/>
      </c>
      <c r="J679" s="113"/>
      <c r="K679" s="113"/>
    </row>
    <row r="680" spans="2:11" x14ac:dyDescent="0.35">
      <c r="B680" s="28" t="str">
        <f t="shared" ca="1" si="19"/>
        <v/>
      </c>
      <c r="C680" s="113" t="str">
        <f ca="1">IF(Formulae!E659="","",Formulae!E659)</f>
        <v/>
      </c>
      <c r="D680" s="113"/>
      <c r="E680" s="113"/>
      <c r="H680" s="28" t="str">
        <f t="shared" ca="1" si="20"/>
        <v/>
      </c>
      <c r="I680" s="113" t="str">
        <f ca="1">IF(Formulae!I659="","",Formulae!I659)</f>
        <v/>
      </c>
      <c r="J680" s="113"/>
      <c r="K680" s="113"/>
    </row>
    <row r="681" spans="2:11" x14ac:dyDescent="0.35">
      <c r="B681" s="28" t="str">
        <f t="shared" ca="1" si="19"/>
        <v/>
      </c>
      <c r="C681" s="113" t="str">
        <f ca="1">IF(Formulae!E660="","",Formulae!E660)</f>
        <v/>
      </c>
      <c r="D681" s="113"/>
      <c r="E681" s="113"/>
      <c r="H681" s="28" t="str">
        <f t="shared" ca="1" si="20"/>
        <v/>
      </c>
      <c r="I681" s="113" t="str">
        <f ca="1">IF(Formulae!I660="","",Formulae!I660)</f>
        <v/>
      </c>
      <c r="J681" s="113"/>
      <c r="K681" s="113"/>
    </row>
    <row r="682" spans="2:11" x14ac:dyDescent="0.35">
      <c r="B682" s="28" t="str">
        <f t="shared" ca="1" si="19"/>
        <v/>
      </c>
      <c r="C682" s="113" t="str">
        <f ca="1">IF(Formulae!E661="","",Formulae!E661)</f>
        <v/>
      </c>
      <c r="D682" s="113"/>
      <c r="E682" s="113"/>
      <c r="H682" s="28" t="str">
        <f t="shared" ca="1" si="20"/>
        <v/>
      </c>
      <c r="I682" s="113" t="str">
        <f ca="1">IF(Formulae!I661="","",Formulae!I661)</f>
        <v/>
      </c>
      <c r="J682" s="113"/>
      <c r="K682" s="113"/>
    </row>
    <row r="683" spans="2:11" x14ac:dyDescent="0.35">
      <c r="B683" s="28" t="str">
        <f t="shared" ca="1" si="19"/>
        <v/>
      </c>
      <c r="C683" s="113" t="str">
        <f ca="1">IF(Formulae!E662="","",Formulae!E662)</f>
        <v/>
      </c>
      <c r="D683" s="113"/>
      <c r="E683" s="113"/>
      <c r="H683" s="28" t="str">
        <f t="shared" ca="1" si="20"/>
        <v/>
      </c>
      <c r="I683" s="113" t="str">
        <f ca="1">IF(Formulae!I662="","",Formulae!I662)</f>
        <v/>
      </c>
      <c r="J683" s="113"/>
      <c r="K683" s="113"/>
    </row>
    <row r="684" spans="2:11" x14ac:dyDescent="0.35">
      <c r="B684" s="28" t="str">
        <f t="shared" ca="1" si="19"/>
        <v/>
      </c>
      <c r="C684" s="113" t="str">
        <f ca="1">IF(Formulae!E663="","",Formulae!E663)</f>
        <v/>
      </c>
      <c r="D684" s="113"/>
      <c r="E684" s="113"/>
      <c r="H684" s="28" t="str">
        <f t="shared" ca="1" si="20"/>
        <v/>
      </c>
      <c r="I684" s="113" t="str">
        <f ca="1">IF(Formulae!I663="","",Formulae!I663)</f>
        <v/>
      </c>
      <c r="J684" s="113"/>
      <c r="K684" s="113"/>
    </row>
    <row r="685" spans="2:11" x14ac:dyDescent="0.35">
      <c r="B685" s="28" t="str">
        <f t="shared" ca="1" si="19"/>
        <v/>
      </c>
      <c r="C685" s="113" t="str">
        <f ca="1">IF(Formulae!E664="","",Formulae!E664)</f>
        <v/>
      </c>
      <c r="D685" s="113"/>
      <c r="E685" s="113"/>
      <c r="H685" s="28" t="str">
        <f t="shared" ca="1" si="20"/>
        <v/>
      </c>
      <c r="I685" s="113" t="str">
        <f ca="1">IF(Formulae!I664="","",Formulae!I664)</f>
        <v/>
      </c>
      <c r="J685" s="113"/>
      <c r="K685" s="113"/>
    </row>
    <row r="686" spans="2:11" x14ac:dyDescent="0.35">
      <c r="B686" s="28" t="str">
        <f t="shared" ca="1" si="19"/>
        <v/>
      </c>
      <c r="C686" s="113" t="str">
        <f ca="1">IF(Formulae!E665="","",Formulae!E665)</f>
        <v/>
      </c>
      <c r="D686" s="113"/>
      <c r="E686" s="113"/>
      <c r="H686" s="28" t="str">
        <f t="shared" ca="1" si="20"/>
        <v/>
      </c>
      <c r="I686" s="113" t="str">
        <f ca="1">IF(Formulae!I665="","",Formulae!I665)</f>
        <v/>
      </c>
      <c r="J686" s="113"/>
      <c r="K686" s="113"/>
    </row>
    <row r="687" spans="2:11" x14ac:dyDescent="0.35">
      <c r="B687" s="28" t="str">
        <f t="shared" ca="1" si="19"/>
        <v/>
      </c>
      <c r="C687" s="113" t="str">
        <f ca="1">IF(Formulae!E666="","",Formulae!E666)</f>
        <v/>
      </c>
      <c r="D687" s="113"/>
      <c r="E687" s="113"/>
      <c r="H687" s="28" t="str">
        <f t="shared" ca="1" si="20"/>
        <v/>
      </c>
      <c r="I687" s="113" t="str">
        <f ca="1">IF(Formulae!I666="","",Formulae!I666)</f>
        <v/>
      </c>
      <c r="J687" s="113"/>
      <c r="K687" s="113"/>
    </row>
    <row r="688" spans="2:11" x14ac:dyDescent="0.35">
      <c r="B688" s="28" t="str">
        <f t="shared" ca="1" si="19"/>
        <v/>
      </c>
      <c r="C688" s="113" t="str">
        <f ca="1">IF(Formulae!E667="","",Formulae!E667)</f>
        <v/>
      </c>
      <c r="D688" s="113"/>
      <c r="E688" s="113"/>
      <c r="H688" s="28" t="str">
        <f t="shared" ca="1" si="20"/>
        <v/>
      </c>
      <c r="I688" s="113" t="str">
        <f ca="1">IF(Formulae!I667="","",Formulae!I667)</f>
        <v/>
      </c>
      <c r="J688" s="113"/>
      <c r="K688" s="113"/>
    </row>
    <row r="689" spans="2:11" x14ac:dyDescent="0.35">
      <c r="B689" s="28" t="str">
        <f t="shared" ca="1" si="19"/>
        <v/>
      </c>
      <c r="C689" s="113" t="str">
        <f ca="1">IF(Formulae!E668="","",Formulae!E668)</f>
        <v/>
      </c>
      <c r="D689" s="113"/>
      <c r="E689" s="113"/>
      <c r="H689" s="28" t="str">
        <f t="shared" ca="1" si="20"/>
        <v/>
      </c>
      <c r="I689" s="113" t="str">
        <f ca="1">IF(Formulae!I668="","",Formulae!I668)</f>
        <v/>
      </c>
      <c r="J689" s="113"/>
      <c r="K689" s="113"/>
    </row>
    <row r="690" spans="2:11" x14ac:dyDescent="0.35">
      <c r="B690" s="28" t="str">
        <f t="shared" ca="1" si="19"/>
        <v/>
      </c>
      <c r="C690" s="113" t="str">
        <f ca="1">IF(Formulae!E669="","",Formulae!E669)</f>
        <v/>
      </c>
      <c r="D690" s="113"/>
      <c r="E690" s="113"/>
      <c r="H690" s="28" t="str">
        <f t="shared" ca="1" si="20"/>
        <v/>
      </c>
      <c r="I690" s="113" t="str">
        <f ca="1">IF(Formulae!I669="","",Formulae!I669)</f>
        <v/>
      </c>
      <c r="J690" s="113"/>
      <c r="K690" s="113"/>
    </row>
    <row r="691" spans="2:11" x14ac:dyDescent="0.35">
      <c r="B691" s="28" t="str">
        <f t="shared" ca="1" si="19"/>
        <v/>
      </c>
      <c r="C691" s="113" t="str">
        <f ca="1">IF(Formulae!E670="","",Formulae!E670)</f>
        <v/>
      </c>
      <c r="D691" s="113"/>
      <c r="E691" s="113"/>
      <c r="H691" s="28" t="str">
        <f t="shared" ca="1" si="20"/>
        <v/>
      </c>
      <c r="I691" s="113" t="str">
        <f ca="1">IF(Formulae!I670="","",Formulae!I670)</f>
        <v/>
      </c>
      <c r="J691" s="113"/>
      <c r="K691" s="113"/>
    </row>
    <row r="692" spans="2:11" x14ac:dyDescent="0.35">
      <c r="B692" s="28" t="str">
        <f t="shared" ca="1" si="19"/>
        <v/>
      </c>
      <c r="C692" s="113" t="str">
        <f ca="1">IF(Formulae!E671="","",Formulae!E671)</f>
        <v/>
      </c>
      <c r="D692" s="113"/>
      <c r="E692" s="113"/>
      <c r="H692" s="28" t="str">
        <f t="shared" ca="1" si="20"/>
        <v/>
      </c>
      <c r="I692" s="113" t="str">
        <f ca="1">IF(Formulae!I671="","",Formulae!I671)</f>
        <v/>
      </c>
      <c r="J692" s="113"/>
      <c r="K692" s="113"/>
    </row>
    <row r="693" spans="2:11" x14ac:dyDescent="0.35">
      <c r="B693" s="28" t="str">
        <f t="shared" ca="1" si="19"/>
        <v/>
      </c>
      <c r="C693" s="113" t="str">
        <f ca="1">IF(Formulae!E672="","",Formulae!E672)</f>
        <v/>
      </c>
      <c r="D693" s="113"/>
      <c r="E693" s="113"/>
      <c r="H693" s="28" t="str">
        <f t="shared" ca="1" si="20"/>
        <v/>
      </c>
      <c r="I693" s="113" t="str">
        <f ca="1">IF(Formulae!I672="","",Formulae!I672)</f>
        <v/>
      </c>
      <c r="J693" s="113"/>
      <c r="K693" s="113"/>
    </row>
    <row r="694" spans="2:11" x14ac:dyDescent="0.35">
      <c r="B694" s="28" t="str">
        <f t="shared" ca="1" si="19"/>
        <v/>
      </c>
      <c r="C694" s="113" t="str">
        <f ca="1">IF(Formulae!E673="","",Formulae!E673)</f>
        <v/>
      </c>
      <c r="D694" s="113"/>
      <c r="E694" s="113"/>
      <c r="H694" s="28" t="str">
        <f t="shared" ca="1" si="20"/>
        <v/>
      </c>
      <c r="I694" s="113" t="str">
        <f ca="1">IF(Formulae!I673="","",Formulae!I673)</f>
        <v/>
      </c>
      <c r="J694" s="113"/>
      <c r="K694" s="113"/>
    </row>
    <row r="695" spans="2:11" x14ac:dyDescent="0.35">
      <c r="B695" s="28" t="str">
        <f t="shared" ca="1" si="19"/>
        <v/>
      </c>
      <c r="C695" s="113" t="str">
        <f ca="1">IF(Formulae!E674="","",Formulae!E674)</f>
        <v/>
      </c>
      <c r="D695" s="113"/>
      <c r="E695" s="113"/>
      <c r="H695" s="28" t="str">
        <f t="shared" ca="1" si="20"/>
        <v/>
      </c>
      <c r="I695" s="113" t="str">
        <f ca="1">IF(Formulae!I674="","",Formulae!I674)</f>
        <v/>
      </c>
      <c r="J695" s="113"/>
      <c r="K695" s="113"/>
    </row>
    <row r="696" spans="2:11" x14ac:dyDescent="0.35">
      <c r="B696" s="28" t="str">
        <f t="shared" ca="1" si="19"/>
        <v/>
      </c>
      <c r="C696" s="113" t="str">
        <f ca="1">IF(Formulae!E675="","",Formulae!E675)</f>
        <v/>
      </c>
      <c r="D696" s="113"/>
      <c r="E696" s="113"/>
      <c r="H696" s="28" t="str">
        <f t="shared" ca="1" si="20"/>
        <v/>
      </c>
      <c r="I696" s="113" t="str">
        <f ca="1">IF(Formulae!I675="","",Formulae!I675)</f>
        <v/>
      </c>
      <c r="J696" s="113"/>
      <c r="K696" s="113"/>
    </row>
    <row r="697" spans="2:11" x14ac:dyDescent="0.35">
      <c r="B697" s="28" t="str">
        <f t="shared" ca="1" si="19"/>
        <v/>
      </c>
      <c r="C697" s="113" t="str">
        <f ca="1">IF(Formulae!E676="","",Formulae!E676)</f>
        <v/>
      </c>
      <c r="D697" s="113"/>
      <c r="E697" s="113"/>
      <c r="H697" s="28" t="str">
        <f t="shared" ca="1" si="20"/>
        <v/>
      </c>
      <c r="I697" s="113" t="str">
        <f ca="1">IF(Formulae!I676="","",Formulae!I676)</f>
        <v/>
      </c>
      <c r="J697" s="113"/>
      <c r="K697" s="113"/>
    </row>
    <row r="698" spans="2:11" x14ac:dyDescent="0.35">
      <c r="B698" s="28" t="str">
        <f t="shared" ca="1" si="19"/>
        <v/>
      </c>
      <c r="C698" s="113" t="str">
        <f ca="1">IF(Formulae!E677="","",Formulae!E677)</f>
        <v/>
      </c>
      <c r="D698" s="113"/>
      <c r="E698" s="113"/>
      <c r="H698" s="28" t="str">
        <f t="shared" ca="1" si="20"/>
        <v/>
      </c>
      <c r="I698" s="113" t="str">
        <f ca="1">IF(Formulae!I677="","",Formulae!I677)</f>
        <v/>
      </c>
      <c r="J698" s="113"/>
      <c r="K698" s="113"/>
    </row>
    <row r="699" spans="2:11" x14ac:dyDescent="0.35">
      <c r="B699" s="28" t="str">
        <f t="shared" ca="1" si="19"/>
        <v/>
      </c>
      <c r="C699" s="113" t="str">
        <f ca="1">IF(Formulae!E678="","",Formulae!E678)</f>
        <v/>
      </c>
      <c r="D699" s="113"/>
      <c r="E699" s="113"/>
      <c r="H699" s="28" t="str">
        <f t="shared" ca="1" si="20"/>
        <v/>
      </c>
      <c r="I699" s="113" t="str">
        <f ca="1">IF(Formulae!I678="","",Formulae!I678)</f>
        <v/>
      </c>
      <c r="J699" s="113"/>
      <c r="K699" s="113"/>
    </row>
    <row r="700" spans="2:11" x14ac:dyDescent="0.35">
      <c r="B700" s="28" t="str">
        <f t="shared" ca="1" si="19"/>
        <v/>
      </c>
      <c r="C700" s="113" t="str">
        <f ca="1">IF(Formulae!E679="","",Formulae!E679)</f>
        <v/>
      </c>
      <c r="D700" s="113"/>
      <c r="E700" s="113"/>
      <c r="H700" s="28" t="str">
        <f t="shared" ca="1" si="20"/>
        <v/>
      </c>
      <c r="I700" s="113" t="str">
        <f ca="1">IF(Formulae!I679="","",Formulae!I679)</f>
        <v/>
      </c>
      <c r="J700" s="113"/>
      <c r="K700" s="113"/>
    </row>
    <row r="701" spans="2:11" x14ac:dyDescent="0.35">
      <c r="B701" s="28" t="str">
        <f t="shared" ca="1" si="19"/>
        <v/>
      </c>
      <c r="C701" s="113" t="str">
        <f ca="1">IF(Formulae!E680="","",Formulae!E680)</f>
        <v/>
      </c>
      <c r="D701" s="113"/>
      <c r="E701" s="113"/>
      <c r="H701" s="28" t="str">
        <f t="shared" ca="1" si="20"/>
        <v/>
      </c>
      <c r="I701" s="113" t="str">
        <f ca="1">IF(Formulae!I680="","",Formulae!I680)</f>
        <v/>
      </c>
      <c r="J701" s="113"/>
      <c r="K701" s="113"/>
    </row>
    <row r="702" spans="2:11" x14ac:dyDescent="0.35">
      <c r="B702" s="28" t="str">
        <f t="shared" ca="1" si="19"/>
        <v/>
      </c>
      <c r="C702" s="113" t="str">
        <f ca="1">IF(Formulae!E681="","",Formulae!E681)</f>
        <v/>
      </c>
      <c r="D702" s="113"/>
      <c r="E702" s="113"/>
      <c r="H702" s="28" t="str">
        <f t="shared" ca="1" si="20"/>
        <v/>
      </c>
      <c r="I702" s="113" t="str">
        <f ca="1">IF(Formulae!I681="","",Formulae!I681)</f>
        <v/>
      </c>
      <c r="J702" s="113"/>
      <c r="K702" s="113"/>
    </row>
    <row r="703" spans="2:11" x14ac:dyDescent="0.35">
      <c r="B703" s="28" t="str">
        <f t="shared" ca="1" si="19"/>
        <v/>
      </c>
      <c r="C703" s="113" t="str">
        <f ca="1">IF(Formulae!E682="","",Formulae!E682)</f>
        <v/>
      </c>
      <c r="D703" s="113"/>
      <c r="E703" s="113"/>
      <c r="H703" s="28" t="str">
        <f t="shared" ca="1" si="20"/>
        <v/>
      </c>
      <c r="I703" s="113" t="str">
        <f ca="1">IF(Formulae!I682="","",Formulae!I682)</f>
        <v/>
      </c>
      <c r="J703" s="113"/>
      <c r="K703" s="113"/>
    </row>
    <row r="704" spans="2:11" x14ac:dyDescent="0.35">
      <c r="B704" s="28" t="str">
        <f t="shared" ca="1" si="19"/>
        <v/>
      </c>
      <c r="C704" s="113" t="str">
        <f ca="1">IF(Formulae!E683="","",Formulae!E683)</f>
        <v/>
      </c>
      <c r="D704" s="113"/>
      <c r="E704" s="113"/>
      <c r="H704" s="28" t="str">
        <f t="shared" ca="1" si="20"/>
        <v/>
      </c>
      <c r="I704" s="113" t="str">
        <f ca="1">IF(Formulae!I683="","",Formulae!I683)</f>
        <v/>
      </c>
      <c r="J704" s="113"/>
      <c r="K704" s="113"/>
    </row>
    <row r="705" spans="2:11" x14ac:dyDescent="0.35">
      <c r="B705" s="28" t="str">
        <f t="shared" ca="1" si="19"/>
        <v/>
      </c>
      <c r="C705" s="113" t="str">
        <f ca="1">IF(Formulae!E684="","",Formulae!E684)</f>
        <v/>
      </c>
      <c r="D705" s="113"/>
      <c r="E705" s="113"/>
      <c r="H705" s="28" t="str">
        <f t="shared" ca="1" si="20"/>
        <v/>
      </c>
      <c r="I705" s="113" t="str">
        <f ca="1">IF(Formulae!I684="","",Formulae!I684)</f>
        <v/>
      </c>
      <c r="J705" s="113"/>
      <c r="K705" s="113"/>
    </row>
    <row r="706" spans="2:11" x14ac:dyDescent="0.35">
      <c r="B706" s="28" t="str">
        <f t="shared" ca="1" si="19"/>
        <v/>
      </c>
      <c r="C706" s="113" t="str">
        <f ca="1">IF(Formulae!E685="","",Formulae!E685)</f>
        <v/>
      </c>
      <c r="D706" s="113"/>
      <c r="E706" s="113"/>
      <c r="H706" s="28" t="str">
        <f t="shared" ca="1" si="20"/>
        <v/>
      </c>
      <c r="I706" s="113" t="str">
        <f ca="1">IF(Formulae!I685="","",Formulae!I685)</f>
        <v/>
      </c>
      <c r="J706" s="113"/>
      <c r="K706" s="113"/>
    </row>
    <row r="707" spans="2:11" x14ac:dyDescent="0.35">
      <c r="B707" s="28" t="str">
        <f t="shared" ca="1" si="19"/>
        <v/>
      </c>
      <c r="C707" s="113" t="str">
        <f ca="1">IF(Formulae!E686="","",Formulae!E686)</f>
        <v/>
      </c>
      <c r="D707" s="113"/>
      <c r="E707" s="113"/>
      <c r="H707" s="28" t="str">
        <f t="shared" ca="1" si="20"/>
        <v/>
      </c>
      <c r="I707" s="113" t="str">
        <f ca="1">IF(Formulae!I686="","",Formulae!I686)</f>
        <v/>
      </c>
      <c r="J707" s="113"/>
      <c r="K707" s="113"/>
    </row>
    <row r="708" spans="2:11" x14ac:dyDescent="0.35">
      <c r="B708" s="28" t="str">
        <f t="shared" ca="1" si="19"/>
        <v/>
      </c>
      <c r="C708" s="113" t="str">
        <f ca="1">IF(Formulae!E687="","",Formulae!E687)</f>
        <v/>
      </c>
      <c r="D708" s="113"/>
      <c r="E708" s="113"/>
      <c r="H708" s="28" t="str">
        <f t="shared" ca="1" si="20"/>
        <v/>
      </c>
      <c r="I708" s="113" t="str">
        <f ca="1">IF(Formulae!I687="","",Formulae!I687)</f>
        <v/>
      </c>
      <c r="J708" s="113"/>
      <c r="K708" s="113"/>
    </row>
    <row r="709" spans="2:11" x14ac:dyDescent="0.35">
      <c r="B709" s="28" t="str">
        <f t="shared" ca="1" si="19"/>
        <v/>
      </c>
      <c r="C709" s="113" t="str">
        <f ca="1">IF(Formulae!E688="","",Formulae!E688)</f>
        <v/>
      </c>
      <c r="D709" s="113"/>
      <c r="E709" s="113"/>
      <c r="H709" s="28" t="str">
        <f t="shared" ca="1" si="20"/>
        <v/>
      </c>
      <c r="I709" s="113" t="str">
        <f ca="1">IF(Formulae!I688="","",Formulae!I688)</f>
        <v/>
      </c>
      <c r="J709" s="113"/>
      <c r="K709" s="113"/>
    </row>
    <row r="710" spans="2:11" x14ac:dyDescent="0.35">
      <c r="B710" s="28" t="str">
        <f t="shared" ca="1" si="19"/>
        <v/>
      </c>
      <c r="C710" s="113" t="str">
        <f ca="1">IF(Formulae!E689="","",Formulae!E689)</f>
        <v/>
      </c>
      <c r="D710" s="113"/>
      <c r="E710" s="113"/>
      <c r="H710" s="28" t="str">
        <f t="shared" ca="1" si="20"/>
        <v/>
      </c>
      <c r="I710" s="113" t="str">
        <f ca="1">IF(Formulae!I689="","",Formulae!I689)</f>
        <v/>
      </c>
      <c r="J710" s="113"/>
      <c r="K710" s="113"/>
    </row>
    <row r="711" spans="2:11" x14ac:dyDescent="0.35">
      <c r="B711" s="28" t="str">
        <f t="shared" ca="1" si="19"/>
        <v/>
      </c>
      <c r="C711" s="113" t="str">
        <f ca="1">IF(Formulae!E690="","",Formulae!E690)</f>
        <v/>
      </c>
      <c r="D711" s="113"/>
      <c r="E711" s="113"/>
      <c r="H711" s="28" t="str">
        <f t="shared" ca="1" si="20"/>
        <v/>
      </c>
      <c r="I711" s="113" t="str">
        <f ca="1">IF(Formulae!I690="","",Formulae!I690)</f>
        <v/>
      </c>
      <c r="J711" s="113"/>
      <c r="K711" s="113"/>
    </row>
    <row r="712" spans="2:11" x14ac:dyDescent="0.35">
      <c r="B712" s="28" t="str">
        <f t="shared" ca="1" si="19"/>
        <v/>
      </c>
      <c r="C712" s="113" t="str">
        <f ca="1">IF(Formulae!E691="","",Formulae!E691)</f>
        <v/>
      </c>
      <c r="D712" s="113"/>
      <c r="E712" s="113"/>
      <c r="H712" s="28" t="str">
        <f t="shared" ca="1" si="20"/>
        <v/>
      </c>
      <c r="I712" s="113" t="str">
        <f ca="1">IF(Formulae!I691="","",Formulae!I691)</f>
        <v/>
      </c>
      <c r="J712" s="113"/>
      <c r="K712" s="113"/>
    </row>
    <row r="713" spans="2:11" x14ac:dyDescent="0.35">
      <c r="B713" s="28" t="str">
        <f t="shared" ca="1" si="19"/>
        <v/>
      </c>
      <c r="C713" s="113" t="str">
        <f ca="1">IF(Formulae!E692="","",Formulae!E692)</f>
        <v/>
      </c>
      <c r="D713" s="113"/>
      <c r="E713" s="113"/>
      <c r="H713" s="28" t="str">
        <f t="shared" ca="1" si="20"/>
        <v/>
      </c>
      <c r="I713" s="113" t="str">
        <f ca="1">IF(Formulae!I692="","",Formulae!I692)</f>
        <v/>
      </c>
      <c r="J713" s="113"/>
      <c r="K713" s="113"/>
    </row>
    <row r="714" spans="2:11" x14ac:dyDescent="0.35">
      <c r="B714" s="28" t="str">
        <f t="shared" ca="1" si="19"/>
        <v/>
      </c>
      <c r="C714" s="113" t="str">
        <f ca="1">IF(Formulae!E693="","",Formulae!E693)</f>
        <v/>
      </c>
      <c r="D714" s="113"/>
      <c r="E714" s="113"/>
      <c r="H714" s="28" t="str">
        <f t="shared" ca="1" si="20"/>
        <v/>
      </c>
      <c r="I714" s="113" t="str">
        <f ca="1">IF(Formulae!I693="","",Formulae!I693)</f>
        <v/>
      </c>
      <c r="J714" s="113"/>
      <c r="K714" s="113"/>
    </row>
    <row r="715" spans="2:11" x14ac:dyDescent="0.35">
      <c r="B715" s="28" t="str">
        <f t="shared" ca="1" si="19"/>
        <v/>
      </c>
      <c r="C715" s="113" t="str">
        <f ca="1">IF(Formulae!E694="","",Formulae!E694)</f>
        <v/>
      </c>
      <c r="D715" s="113"/>
      <c r="E715" s="113"/>
      <c r="H715" s="28" t="str">
        <f t="shared" ca="1" si="20"/>
        <v/>
      </c>
      <c r="I715" s="113" t="str">
        <f ca="1">IF(Formulae!I694="","",Formulae!I694)</f>
        <v/>
      </c>
      <c r="J715" s="113"/>
      <c r="K715" s="113"/>
    </row>
    <row r="716" spans="2:11" x14ac:dyDescent="0.35">
      <c r="B716" s="28" t="str">
        <f t="shared" ca="1" si="19"/>
        <v/>
      </c>
      <c r="C716" s="113" t="str">
        <f ca="1">IF(Formulae!E695="","",Formulae!E695)</f>
        <v/>
      </c>
      <c r="D716" s="113"/>
      <c r="E716" s="113"/>
      <c r="H716" s="28" t="str">
        <f t="shared" ca="1" si="20"/>
        <v/>
      </c>
      <c r="I716" s="113" t="str">
        <f ca="1">IF(Formulae!I695="","",Formulae!I695)</f>
        <v/>
      </c>
      <c r="J716" s="113"/>
      <c r="K716" s="113"/>
    </row>
    <row r="717" spans="2:11" x14ac:dyDescent="0.35">
      <c r="B717" s="28" t="str">
        <f t="shared" si="19"/>
        <v/>
      </c>
      <c r="C717" s="113" t="str">
        <f>IF(Formulae!E696="","",Formulae!E696)</f>
        <v/>
      </c>
      <c r="D717" s="113"/>
      <c r="E717" s="113"/>
      <c r="H717" s="28" t="str">
        <f t="shared" si="20"/>
        <v/>
      </c>
      <c r="I717" s="113" t="str">
        <f>IF(Formulae!I696="","",Formulae!I696)</f>
        <v/>
      </c>
      <c r="J717" s="113"/>
      <c r="K717" s="113"/>
    </row>
    <row r="718" spans="2:11" x14ac:dyDescent="0.35">
      <c r="B718" s="28" t="str">
        <f t="shared" si="19"/>
        <v/>
      </c>
      <c r="C718" s="113" t="str">
        <f>IF(Formulae!E697="","",Formulae!E697)</f>
        <v/>
      </c>
      <c r="D718" s="113"/>
      <c r="E718" s="113"/>
      <c r="H718" s="28" t="str">
        <f t="shared" si="20"/>
        <v/>
      </c>
      <c r="I718" s="113" t="str">
        <f>IF(Formulae!I697="","",Formulae!I697)</f>
        <v/>
      </c>
      <c r="J718" s="113"/>
      <c r="K718" s="113"/>
    </row>
    <row r="719" spans="2:11" x14ac:dyDescent="0.35">
      <c r="B719" s="28" t="str">
        <f t="shared" si="19"/>
        <v/>
      </c>
      <c r="C719" s="113" t="str">
        <f>IF(Formulae!E698="","",Formulae!E698)</f>
        <v/>
      </c>
      <c r="D719" s="113"/>
      <c r="E719" s="113"/>
      <c r="H719" s="28" t="str">
        <f t="shared" si="20"/>
        <v/>
      </c>
      <c r="I719" s="113" t="str">
        <f>IF(Formulae!I698="","",Formulae!I698)</f>
        <v/>
      </c>
      <c r="J719" s="113"/>
      <c r="K719" s="113"/>
    </row>
    <row r="720" spans="2:11" x14ac:dyDescent="0.35">
      <c r="B720" s="28" t="str">
        <f t="shared" si="19"/>
        <v/>
      </c>
      <c r="C720" s="113" t="str">
        <f>IF(Formulae!E699="","",Formulae!E699)</f>
        <v/>
      </c>
      <c r="D720" s="113"/>
      <c r="E720" s="113"/>
      <c r="H720" s="28" t="str">
        <f t="shared" si="20"/>
        <v/>
      </c>
      <c r="I720" s="113" t="str">
        <f>IF(Formulae!I699="","",Formulae!I699)</f>
        <v/>
      </c>
      <c r="J720" s="113"/>
      <c r="K720" s="113"/>
    </row>
    <row r="721" spans="2:11" x14ac:dyDescent="0.35">
      <c r="B721" s="28" t="str">
        <f t="shared" si="19"/>
        <v/>
      </c>
      <c r="C721" s="113" t="str">
        <f>IF(Formulae!E700="","",Formulae!E700)</f>
        <v/>
      </c>
      <c r="D721" s="113"/>
      <c r="E721" s="113"/>
      <c r="H721" s="28" t="str">
        <f t="shared" si="20"/>
        <v/>
      </c>
      <c r="I721" s="113" t="str">
        <f>IF(Formulae!I700="","",Formulae!I700)</f>
        <v/>
      </c>
      <c r="J721" s="113"/>
      <c r="K721" s="113"/>
    </row>
    <row r="722" spans="2:11" x14ac:dyDescent="0.35">
      <c r="B722" s="28" t="str">
        <f t="shared" si="19"/>
        <v/>
      </c>
      <c r="C722" s="113" t="str">
        <f>IF(Formulae!E701="","",Formulae!E701)</f>
        <v/>
      </c>
      <c r="D722" s="113"/>
      <c r="E722" s="113"/>
      <c r="H722" s="28" t="str">
        <f t="shared" si="20"/>
        <v/>
      </c>
      <c r="I722" s="113" t="str">
        <f>IF(Formulae!I701="","",Formulae!I701)</f>
        <v/>
      </c>
      <c r="J722" s="113"/>
      <c r="K722" s="113"/>
    </row>
    <row r="723" spans="2:11" x14ac:dyDescent="0.35">
      <c r="B723" s="28" t="str">
        <f t="shared" si="19"/>
        <v/>
      </c>
      <c r="C723" s="113" t="str">
        <f>IF(Formulae!E702="","",Formulae!E702)</f>
        <v/>
      </c>
      <c r="D723" s="113"/>
      <c r="E723" s="113"/>
      <c r="H723" s="28" t="str">
        <f t="shared" si="20"/>
        <v/>
      </c>
      <c r="I723" s="113" t="str">
        <f>IF(Formulae!I702="","",Formulae!I702)</f>
        <v/>
      </c>
      <c r="J723" s="113"/>
      <c r="K723" s="113"/>
    </row>
    <row r="724" spans="2:11" x14ac:dyDescent="0.35">
      <c r="B724" s="28" t="str">
        <f t="shared" si="19"/>
        <v/>
      </c>
      <c r="C724" s="113" t="str">
        <f>IF(Formulae!E703="","",Formulae!E703)</f>
        <v/>
      </c>
      <c r="D724" s="113"/>
      <c r="E724" s="113"/>
      <c r="H724" s="28" t="str">
        <f t="shared" si="20"/>
        <v/>
      </c>
      <c r="I724" s="113" t="str">
        <f>IF(Formulae!I703="","",Formulae!I703)</f>
        <v/>
      </c>
      <c r="J724" s="113"/>
      <c r="K724" s="113"/>
    </row>
    <row r="725" spans="2:11" x14ac:dyDescent="0.35">
      <c r="B725" s="28" t="str">
        <f t="shared" si="19"/>
        <v/>
      </c>
      <c r="C725" s="113" t="str">
        <f>IF(Formulae!E704="","",Formulae!E704)</f>
        <v/>
      </c>
      <c r="D725" s="113"/>
      <c r="E725" s="113"/>
      <c r="H725" s="28" t="str">
        <f t="shared" si="20"/>
        <v/>
      </c>
      <c r="I725" s="113" t="str">
        <f>IF(Formulae!I704="","",Formulae!I704)</f>
        <v/>
      </c>
      <c r="J725" s="113"/>
      <c r="K725" s="113"/>
    </row>
    <row r="726" spans="2:11" x14ac:dyDescent="0.35">
      <c r="B726" s="28" t="str">
        <f t="shared" si="19"/>
        <v/>
      </c>
      <c r="C726" s="113" t="str">
        <f>IF(Formulae!E705="","",Formulae!E705)</f>
        <v/>
      </c>
      <c r="D726" s="113"/>
      <c r="E726" s="113"/>
      <c r="H726" s="28" t="str">
        <f t="shared" si="20"/>
        <v/>
      </c>
      <c r="I726" s="113" t="str">
        <f>IF(Formulae!I705="","",Formulae!I705)</f>
        <v/>
      </c>
      <c r="J726" s="113"/>
      <c r="K726" s="113"/>
    </row>
    <row r="727" spans="2:11" x14ac:dyDescent="0.35">
      <c r="B727" s="28" t="str">
        <f t="shared" si="19"/>
        <v/>
      </c>
      <c r="C727" s="113" t="str">
        <f>IF(Formulae!E706="","",Formulae!E706)</f>
        <v/>
      </c>
      <c r="D727" s="113"/>
      <c r="E727" s="113"/>
      <c r="H727" s="28" t="str">
        <f t="shared" si="20"/>
        <v/>
      </c>
      <c r="I727" s="113" t="str">
        <f>IF(Formulae!I706="","",Formulae!I706)</f>
        <v/>
      </c>
      <c r="J727" s="113"/>
      <c r="K727" s="113"/>
    </row>
    <row r="728" spans="2:11" x14ac:dyDescent="0.35">
      <c r="B728" s="28" t="str">
        <f t="shared" si="19"/>
        <v/>
      </c>
      <c r="C728" s="113" t="str">
        <f>IF(Formulae!E707="","",Formulae!E707)</f>
        <v/>
      </c>
      <c r="D728" s="113"/>
      <c r="E728" s="113"/>
      <c r="H728" s="28" t="str">
        <f t="shared" si="20"/>
        <v/>
      </c>
      <c r="I728" s="113" t="str">
        <f>IF(Formulae!I707="","",Formulae!I707)</f>
        <v/>
      </c>
      <c r="J728" s="113"/>
      <c r="K728" s="113"/>
    </row>
    <row r="729" spans="2:11" x14ac:dyDescent="0.35">
      <c r="B729" s="28" t="str">
        <f t="shared" ref="B729:B792" si="21">IF(C729="","",B728+1)</f>
        <v/>
      </c>
      <c r="C729" s="113" t="str">
        <f>IF(Formulae!E708="","",Formulae!E708)</f>
        <v/>
      </c>
      <c r="D729" s="113"/>
      <c r="E729" s="113"/>
      <c r="H729" s="28" t="str">
        <f t="shared" si="20"/>
        <v/>
      </c>
      <c r="I729" s="113" t="str">
        <f>IF(Formulae!I708="","",Formulae!I708)</f>
        <v/>
      </c>
      <c r="J729" s="113"/>
      <c r="K729" s="113"/>
    </row>
    <row r="730" spans="2:11" x14ac:dyDescent="0.35">
      <c r="B730" s="28" t="str">
        <f t="shared" si="21"/>
        <v/>
      </c>
      <c r="C730" s="113" t="str">
        <f>IF(Formulae!E709="","",Formulae!E709)</f>
        <v/>
      </c>
      <c r="D730" s="113"/>
      <c r="E730" s="113"/>
      <c r="H730" s="28" t="str">
        <f t="shared" ref="H730:H793" si="22">IF(I730="","",H729+1)</f>
        <v/>
      </c>
      <c r="I730" s="113" t="str">
        <f>IF(Formulae!I709="","",Formulae!I709)</f>
        <v/>
      </c>
      <c r="J730" s="113"/>
      <c r="K730" s="113"/>
    </row>
    <row r="731" spans="2:11" x14ac:dyDescent="0.35">
      <c r="B731" s="28" t="str">
        <f t="shared" si="21"/>
        <v/>
      </c>
      <c r="C731" s="113" t="str">
        <f>IF(Formulae!E710="","",Formulae!E710)</f>
        <v/>
      </c>
      <c r="D731" s="113"/>
      <c r="E731" s="113"/>
      <c r="H731" s="28" t="str">
        <f t="shared" si="22"/>
        <v/>
      </c>
      <c r="I731" s="113" t="str">
        <f>IF(Formulae!I710="","",Formulae!I710)</f>
        <v/>
      </c>
      <c r="J731" s="113"/>
      <c r="K731" s="113"/>
    </row>
    <row r="732" spans="2:11" x14ac:dyDescent="0.35">
      <c r="B732" s="28" t="str">
        <f t="shared" si="21"/>
        <v/>
      </c>
      <c r="C732" s="113" t="str">
        <f>IF(Formulae!E711="","",Formulae!E711)</f>
        <v/>
      </c>
      <c r="D732" s="113"/>
      <c r="E732" s="113"/>
      <c r="H732" s="28" t="str">
        <f t="shared" si="22"/>
        <v/>
      </c>
      <c r="I732" s="113" t="str">
        <f>IF(Formulae!I711="","",Formulae!I711)</f>
        <v/>
      </c>
      <c r="J732" s="113"/>
      <c r="K732" s="113"/>
    </row>
    <row r="733" spans="2:11" x14ac:dyDescent="0.35">
      <c r="B733" s="28" t="str">
        <f t="shared" si="21"/>
        <v/>
      </c>
      <c r="C733" s="113" t="str">
        <f>IF(Formulae!E712="","",Formulae!E712)</f>
        <v/>
      </c>
      <c r="D733" s="113"/>
      <c r="E733" s="113"/>
      <c r="H733" s="28" t="str">
        <f t="shared" si="22"/>
        <v/>
      </c>
      <c r="I733" s="113" t="str">
        <f>IF(Formulae!I712="","",Formulae!I712)</f>
        <v/>
      </c>
      <c r="J733" s="113"/>
      <c r="K733" s="113"/>
    </row>
    <row r="734" spans="2:11" x14ac:dyDescent="0.35">
      <c r="B734" s="28" t="str">
        <f t="shared" si="21"/>
        <v/>
      </c>
      <c r="C734" s="113" t="str">
        <f>IF(Formulae!E713="","",Formulae!E713)</f>
        <v/>
      </c>
      <c r="D734" s="113"/>
      <c r="E734" s="113"/>
      <c r="H734" s="28" t="str">
        <f t="shared" si="22"/>
        <v/>
      </c>
      <c r="I734" s="113" t="str">
        <f>IF(Formulae!I713="","",Formulae!I713)</f>
        <v/>
      </c>
      <c r="J734" s="113"/>
      <c r="K734" s="113"/>
    </row>
    <row r="735" spans="2:11" x14ac:dyDescent="0.35">
      <c r="B735" s="28" t="str">
        <f t="shared" si="21"/>
        <v/>
      </c>
      <c r="C735" s="113" t="str">
        <f>IF(Formulae!E714="","",Formulae!E714)</f>
        <v/>
      </c>
      <c r="D735" s="113"/>
      <c r="E735" s="113"/>
      <c r="H735" s="28" t="str">
        <f t="shared" si="22"/>
        <v/>
      </c>
      <c r="I735" s="113" t="str">
        <f>IF(Formulae!I714="","",Formulae!I714)</f>
        <v/>
      </c>
      <c r="J735" s="113"/>
      <c r="K735" s="113"/>
    </row>
    <row r="736" spans="2:11" x14ac:dyDescent="0.35">
      <c r="B736" s="28" t="str">
        <f t="shared" si="21"/>
        <v/>
      </c>
      <c r="C736" s="113" t="str">
        <f>IF(Formulae!E715="","",Formulae!E715)</f>
        <v/>
      </c>
      <c r="D736" s="113"/>
      <c r="E736" s="113"/>
      <c r="H736" s="28" t="str">
        <f t="shared" si="22"/>
        <v/>
      </c>
      <c r="I736" s="113" t="str">
        <f>IF(Formulae!I715="","",Formulae!I715)</f>
        <v/>
      </c>
      <c r="J736" s="113"/>
      <c r="K736" s="113"/>
    </row>
    <row r="737" spans="2:11" x14ac:dyDescent="0.35">
      <c r="B737" s="28" t="str">
        <f t="shared" si="21"/>
        <v/>
      </c>
      <c r="C737" s="113" t="str">
        <f>IF(Formulae!E716="","",Formulae!E716)</f>
        <v/>
      </c>
      <c r="D737" s="113"/>
      <c r="E737" s="113"/>
      <c r="H737" s="28" t="str">
        <f t="shared" si="22"/>
        <v/>
      </c>
      <c r="I737" s="113" t="str">
        <f>IF(Formulae!I716="","",Formulae!I716)</f>
        <v/>
      </c>
      <c r="J737" s="113"/>
      <c r="K737" s="113"/>
    </row>
    <row r="738" spans="2:11" x14ac:dyDescent="0.35">
      <c r="B738" s="28" t="str">
        <f t="shared" si="21"/>
        <v/>
      </c>
      <c r="C738" s="113" t="str">
        <f>IF(Formulae!E717="","",Formulae!E717)</f>
        <v/>
      </c>
      <c r="D738" s="113"/>
      <c r="E738" s="113"/>
      <c r="H738" s="28" t="str">
        <f t="shared" si="22"/>
        <v/>
      </c>
      <c r="I738" s="113" t="str">
        <f>IF(Formulae!I717="","",Formulae!I717)</f>
        <v/>
      </c>
      <c r="J738" s="113"/>
      <c r="K738" s="113"/>
    </row>
    <row r="739" spans="2:11" x14ac:dyDescent="0.35">
      <c r="B739" s="28" t="str">
        <f t="shared" si="21"/>
        <v/>
      </c>
      <c r="C739" s="113" t="str">
        <f>IF(Formulae!E718="","",Formulae!E718)</f>
        <v/>
      </c>
      <c r="D739" s="113"/>
      <c r="E739" s="113"/>
      <c r="H739" s="28" t="str">
        <f t="shared" si="22"/>
        <v/>
      </c>
      <c r="I739" s="113" t="str">
        <f>IF(Formulae!I718="","",Formulae!I718)</f>
        <v/>
      </c>
      <c r="J739" s="113"/>
      <c r="K739" s="113"/>
    </row>
    <row r="740" spans="2:11" x14ac:dyDescent="0.35">
      <c r="B740" s="28" t="str">
        <f t="shared" si="21"/>
        <v/>
      </c>
      <c r="C740" s="113" t="str">
        <f>IF(Formulae!E719="","",Formulae!E719)</f>
        <v/>
      </c>
      <c r="D740" s="113"/>
      <c r="E740" s="113"/>
      <c r="H740" s="28" t="str">
        <f t="shared" si="22"/>
        <v/>
      </c>
      <c r="I740" s="113" t="str">
        <f>IF(Formulae!I719="","",Formulae!I719)</f>
        <v/>
      </c>
      <c r="J740" s="113"/>
      <c r="K740" s="113"/>
    </row>
    <row r="741" spans="2:11" x14ac:dyDescent="0.35">
      <c r="B741" s="28" t="str">
        <f t="shared" si="21"/>
        <v/>
      </c>
      <c r="C741" s="113" t="str">
        <f>IF(Formulae!E720="","",Formulae!E720)</f>
        <v/>
      </c>
      <c r="D741" s="113"/>
      <c r="E741" s="113"/>
      <c r="H741" s="28" t="str">
        <f t="shared" si="22"/>
        <v/>
      </c>
      <c r="I741" s="113" t="str">
        <f>IF(Formulae!I720="","",Formulae!I720)</f>
        <v/>
      </c>
      <c r="J741" s="113"/>
      <c r="K741" s="113"/>
    </row>
    <row r="742" spans="2:11" x14ac:dyDescent="0.35">
      <c r="B742" s="28" t="str">
        <f t="shared" si="21"/>
        <v/>
      </c>
      <c r="C742" s="113" t="str">
        <f>IF(Formulae!E721="","",Formulae!E721)</f>
        <v/>
      </c>
      <c r="D742" s="113"/>
      <c r="E742" s="113"/>
      <c r="H742" s="28" t="str">
        <f t="shared" si="22"/>
        <v/>
      </c>
      <c r="I742" s="113" t="str">
        <f>IF(Formulae!I721="","",Formulae!I721)</f>
        <v/>
      </c>
      <c r="J742" s="113"/>
      <c r="K742" s="113"/>
    </row>
    <row r="743" spans="2:11" x14ac:dyDescent="0.35">
      <c r="B743" s="28" t="str">
        <f t="shared" si="21"/>
        <v/>
      </c>
      <c r="C743" s="113" t="str">
        <f>IF(Formulae!E722="","",Formulae!E722)</f>
        <v/>
      </c>
      <c r="D743" s="113"/>
      <c r="E743" s="113"/>
      <c r="H743" s="28" t="str">
        <f t="shared" si="22"/>
        <v/>
      </c>
      <c r="I743" s="113" t="str">
        <f>IF(Formulae!I722="","",Formulae!I722)</f>
        <v/>
      </c>
      <c r="J743" s="113"/>
      <c r="K743" s="113"/>
    </row>
    <row r="744" spans="2:11" x14ac:dyDescent="0.35">
      <c r="B744" s="28" t="str">
        <f t="shared" si="21"/>
        <v/>
      </c>
      <c r="C744" s="113" t="str">
        <f>IF(Formulae!E723="","",Formulae!E723)</f>
        <v/>
      </c>
      <c r="D744" s="113"/>
      <c r="E744" s="113"/>
      <c r="H744" s="28" t="str">
        <f t="shared" si="22"/>
        <v/>
      </c>
      <c r="I744" s="113" t="str">
        <f>IF(Formulae!I723="","",Formulae!I723)</f>
        <v/>
      </c>
      <c r="J744" s="113"/>
      <c r="K744" s="113"/>
    </row>
    <row r="745" spans="2:11" x14ac:dyDescent="0.35">
      <c r="B745" s="28" t="str">
        <f t="shared" si="21"/>
        <v/>
      </c>
      <c r="C745" s="113" t="str">
        <f>IF(Formulae!E724="","",Formulae!E724)</f>
        <v/>
      </c>
      <c r="D745" s="113"/>
      <c r="E745" s="113"/>
      <c r="H745" s="28" t="str">
        <f t="shared" si="22"/>
        <v/>
      </c>
      <c r="I745" s="113" t="str">
        <f>IF(Formulae!I724="","",Formulae!I724)</f>
        <v/>
      </c>
      <c r="J745" s="113"/>
      <c r="K745" s="113"/>
    </row>
    <row r="746" spans="2:11" x14ac:dyDescent="0.35">
      <c r="B746" s="28" t="str">
        <f t="shared" si="21"/>
        <v/>
      </c>
      <c r="C746" s="113" t="str">
        <f>IF(Formulae!E725="","",Formulae!E725)</f>
        <v/>
      </c>
      <c r="D746" s="113"/>
      <c r="E746" s="113"/>
      <c r="H746" s="28" t="str">
        <f t="shared" si="22"/>
        <v/>
      </c>
      <c r="I746" s="113" t="str">
        <f>IF(Formulae!I725="","",Formulae!I725)</f>
        <v/>
      </c>
      <c r="J746" s="113"/>
      <c r="K746" s="113"/>
    </row>
    <row r="747" spans="2:11" x14ac:dyDescent="0.35">
      <c r="B747" s="28" t="str">
        <f t="shared" si="21"/>
        <v/>
      </c>
      <c r="C747" s="113" t="str">
        <f>IF(Formulae!E726="","",Formulae!E726)</f>
        <v/>
      </c>
      <c r="D747" s="113"/>
      <c r="E747" s="113"/>
      <c r="H747" s="28" t="str">
        <f t="shared" si="22"/>
        <v/>
      </c>
      <c r="I747" s="113" t="str">
        <f>IF(Formulae!I726="","",Formulae!I726)</f>
        <v/>
      </c>
      <c r="J747" s="113"/>
      <c r="K747" s="113"/>
    </row>
    <row r="748" spans="2:11" x14ac:dyDescent="0.35">
      <c r="B748" s="28" t="str">
        <f t="shared" si="21"/>
        <v/>
      </c>
      <c r="C748" s="113" t="str">
        <f>IF(Formulae!E727="","",Formulae!E727)</f>
        <v/>
      </c>
      <c r="D748" s="113"/>
      <c r="E748" s="113"/>
      <c r="H748" s="28" t="str">
        <f t="shared" si="22"/>
        <v/>
      </c>
      <c r="I748" s="113" t="str">
        <f>IF(Formulae!I727="","",Formulae!I727)</f>
        <v/>
      </c>
      <c r="J748" s="113"/>
      <c r="K748" s="113"/>
    </row>
    <row r="749" spans="2:11" x14ac:dyDescent="0.35">
      <c r="B749" s="28" t="str">
        <f t="shared" si="21"/>
        <v/>
      </c>
      <c r="C749" s="113" t="str">
        <f>IF(Formulae!E728="","",Formulae!E728)</f>
        <v/>
      </c>
      <c r="D749" s="113"/>
      <c r="E749" s="113"/>
      <c r="H749" s="28" t="str">
        <f t="shared" si="22"/>
        <v/>
      </c>
      <c r="I749" s="113" t="str">
        <f>IF(Formulae!I728="","",Formulae!I728)</f>
        <v/>
      </c>
      <c r="J749" s="113"/>
      <c r="K749" s="113"/>
    </row>
    <row r="750" spans="2:11" x14ac:dyDescent="0.35">
      <c r="B750" s="28" t="str">
        <f t="shared" si="21"/>
        <v/>
      </c>
      <c r="C750" s="113" t="str">
        <f>IF(Formulae!E729="","",Formulae!E729)</f>
        <v/>
      </c>
      <c r="D750" s="113"/>
      <c r="E750" s="113"/>
      <c r="H750" s="28" t="str">
        <f t="shared" si="22"/>
        <v/>
      </c>
      <c r="I750" s="113" t="str">
        <f>IF(Formulae!I729="","",Formulae!I729)</f>
        <v/>
      </c>
      <c r="J750" s="113"/>
      <c r="K750" s="113"/>
    </row>
    <row r="751" spans="2:11" x14ac:dyDescent="0.35">
      <c r="B751" s="28" t="str">
        <f t="shared" si="21"/>
        <v/>
      </c>
      <c r="C751" s="113" t="str">
        <f>IF(Formulae!E730="","",Formulae!E730)</f>
        <v/>
      </c>
      <c r="D751" s="113"/>
      <c r="E751" s="113"/>
      <c r="H751" s="28" t="str">
        <f t="shared" si="22"/>
        <v/>
      </c>
      <c r="I751" s="113" t="str">
        <f>IF(Formulae!I730="","",Formulae!I730)</f>
        <v/>
      </c>
      <c r="J751" s="113"/>
      <c r="K751" s="113"/>
    </row>
    <row r="752" spans="2:11" x14ac:dyDescent="0.35">
      <c r="B752" s="28" t="str">
        <f t="shared" si="21"/>
        <v/>
      </c>
      <c r="C752" s="113" t="str">
        <f>IF(Formulae!E731="","",Formulae!E731)</f>
        <v/>
      </c>
      <c r="D752" s="113"/>
      <c r="E752" s="113"/>
      <c r="H752" s="28" t="str">
        <f t="shared" si="22"/>
        <v/>
      </c>
      <c r="I752" s="113" t="str">
        <f>IF(Formulae!I731="","",Formulae!I731)</f>
        <v/>
      </c>
      <c r="J752" s="113"/>
      <c r="K752" s="113"/>
    </row>
    <row r="753" spans="2:11" x14ac:dyDescent="0.35">
      <c r="B753" s="28" t="str">
        <f t="shared" si="21"/>
        <v/>
      </c>
      <c r="C753" s="113" t="str">
        <f>IF(Formulae!E732="","",Formulae!E732)</f>
        <v/>
      </c>
      <c r="D753" s="113"/>
      <c r="E753" s="113"/>
      <c r="H753" s="28" t="str">
        <f t="shared" si="22"/>
        <v/>
      </c>
      <c r="I753" s="113" t="str">
        <f>IF(Formulae!I732="","",Formulae!I732)</f>
        <v/>
      </c>
      <c r="J753" s="113"/>
      <c r="K753" s="113"/>
    </row>
    <row r="754" spans="2:11" x14ac:dyDescent="0.35">
      <c r="B754" s="28" t="str">
        <f t="shared" si="21"/>
        <v/>
      </c>
      <c r="C754" s="113" t="str">
        <f>IF(Formulae!E733="","",Formulae!E733)</f>
        <v/>
      </c>
      <c r="D754" s="113"/>
      <c r="E754" s="113"/>
      <c r="H754" s="28" t="str">
        <f t="shared" si="22"/>
        <v/>
      </c>
      <c r="I754" s="113" t="str">
        <f>IF(Formulae!I733="","",Formulae!I733)</f>
        <v/>
      </c>
      <c r="J754" s="113"/>
      <c r="K754" s="113"/>
    </row>
    <row r="755" spans="2:11" x14ac:dyDescent="0.35">
      <c r="B755" s="28" t="str">
        <f t="shared" si="21"/>
        <v/>
      </c>
      <c r="C755" s="113" t="str">
        <f>IF(Formulae!E734="","",Formulae!E734)</f>
        <v/>
      </c>
      <c r="D755" s="113"/>
      <c r="E755" s="113"/>
      <c r="H755" s="28" t="str">
        <f t="shared" si="22"/>
        <v/>
      </c>
      <c r="I755" s="113" t="str">
        <f>IF(Formulae!I734="","",Formulae!I734)</f>
        <v/>
      </c>
      <c r="J755" s="113"/>
      <c r="K755" s="113"/>
    </row>
    <row r="756" spans="2:11" x14ac:dyDescent="0.35">
      <c r="B756" s="28" t="str">
        <f t="shared" si="21"/>
        <v/>
      </c>
      <c r="C756" s="113" t="str">
        <f>IF(Formulae!E735="","",Formulae!E735)</f>
        <v/>
      </c>
      <c r="D756" s="113"/>
      <c r="E756" s="113"/>
      <c r="H756" s="28" t="str">
        <f t="shared" si="22"/>
        <v/>
      </c>
      <c r="I756" s="113" t="str">
        <f>IF(Formulae!I735="","",Formulae!I735)</f>
        <v/>
      </c>
      <c r="J756" s="113"/>
      <c r="K756" s="113"/>
    </row>
    <row r="757" spans="2:11" x14ac:dyDescent="0.35">
      <c r="B757" s="28" t="str">
        <f t="shared" si="21"/>
        <v/>
      </c>
      <c r="C757" s="113" t="str">
        <f>IF(Formulae!E736="","",Formulae!E736)</f>
        <v/>
      </c>
      <c r="D757" s="113"/>
      <c r="E757" s="113"/>
      <c r="H757" s="28" t="str">
        <f t="shared" si="22"/>
        <v/>
      </c>
      <c r="I757" s="113" t="str">
        <f>IF(Formulae!I736="","",Formulae!I736)</f>
        <v/>
      </c>
      <c r="J757" s="113"/>
      <c r="K757" s="113"/>
    </row>
    <row r="758" spans="2:11" x14ac:dyDescent="0.35">
      <c r="B758" s="28" t="str">
        <f t="shared" si="21"/>
        <v/>
      </c>
      <c r="C758" s="113" t="str">
        <f>IF(Formulae!E737="","",Formulae!E737)</f>
        <v/>
      </c>
      <c r="D758" s="113"/>
      <c r="E758" s="113"/>
      <c r="H758" s="28" t="str">
        <f t="shared" si="22"/>
        <v/>
      </c>
      <c r="I758" s="113" t="str">
        <f>IF(Formulae!I737="","",Formulae!I737)</f>
        <v/>
      </c>
      <c r="J758" s="113"/>
      <c r="K758" s="113"/>
    </row>
    <row r="759" spans="2:11" x14ac:dyDescent="0.35">
      <c r="B759" s="28" t="str">
        <f t="shared" si="21"/>
        <v/>
      </c>
      <c r="C759" s="113" t="str">
        <f>IF(Formulae!E738="","",Formulae!E738)</f>
        <v/>
      </c>
      <c r="D759" s="113"/>
      <c r="E759" s="113"/>
      <c r="H759" s="28" t="str">
        <f t="shared" si="22"/>
        <v/>
      </c>
      <c r="I759" s="113" t="str">
        <f>IF(Formulae!I738="","",Formulae!I738)</f>
        <v/>
      </c>
      <c r="J759" s="113"/>
      <c r="K759" s="113"/>
    </row>
    <row r="760" spans="2:11" x14ac:dyDescent="0.35">
      <c r="B760" s="28" t="str">
        <f t="shared" si="21"/>
        <v/>
      </c>
      <c r="C760" s="113" t="str">
        <f>IF(Formulae!E739="","",Formulae!E739)</f>
        <v/>
      </c>
      <c r="D760" s="113"/>
      <c r="E760" s="113"/>
      <c r="H760" s="28" t="str">
        <f t="shared" si="22"/>
        <v/>
      </c>
      <c r="I760" s="113" t="str">
        <f>IF(Formulae!I739="","",Formulae!I739)</f>
        <v/>
      </c>
      <c r="J760" s="113"/>
      <c r="K760" s="113"/>
    </row>
    <row r="761" spans="2:11" x14ac:dyDescent="0.35">
      <c r="B761" s="28" t="str">
        <f t="shared" si="21"/>
        <v/>
      </c>
      <c r="C761" s="113" t="str">
        <f>IF(Formulae!E740="","",Formulae!E740)</f>
        <v/>
      </c>
      <c r="D761" s="113"/>
      <c r="E761" s="113"/>
      <c r="H761" s="28" t="str">
        <f t="shared" si="22"/>
        <v/>
      </c>
      <c r="I761" s="113" t="str">
        <f>IF(Formulae!I740="","",Formulae!I740)</f>
        <v/>
      </c>
      <c r="J761" s="113"/>
      <c r="K761" s="113"/>
    </row>
    <row r="762" spans="2:11" x14ac:dyDescent="0.35">
      <c r="B762" s="28" t="str">
        <f t="shared" si="21"/>
        <v/>
      </c>
      <c r="C762" s="113" t="str">
        <f>IF(Formulae!E741="","",Formulae!E741)</f>
        <v/>
      </c>
      <c r="D762" s="113"/>
      <c r="E762" s="113"/>
      <c r="H762" s="28" t="str">
        <f t="shared" si="22"/>
        <v/>
      </c>
      <c r="I762" s="113" t="str">
        <f>IF(Formulae!I741="","",Formulae!I741)</f>
        <v/>
      </c>
      <c r="J762" s="113"/>
      <c r="K762" s="113"/>
    </row>
    <row r="763" spans="2:11" x14ac:dyDescent="0.35">
      <c r="B763" s="28" t="str">
        <f t="shared" si="21"/>
        <v/>
      </c>
      <c r="C763" s="113" t="str">
        <f>IF(Formulae!E742="","",Formulae!E742)</f>
        <v/>
      </c>
      <c r="D763" s="113"/>
      <c r="E763" s="113"/>
      <c r="H763" s="28" t="str">
        <f t="shared" si="22"/>
        <v/>
      </c>
      <c r="I763" s="113" t="str">
        <f>IF(Formulae!I742="","",Formulae!I742)</f>
        <v/>
      </c>
      <c r="J763" s="113"/>
      <c r="K763" s="113"/>
    </row>
    <row r="764" spans="2:11" x14ac:dyDescent="0.35">
      <c r="B764" s="28" t="str">
        <f t="shared" si="21"/>
        <v/>
      </c>
      <c r="C764" s="113" t="str">
        <f>IF(Formulae!E743="","",Formulae!E743)</f>
        <v/>
      </c>
      <c r="D764" s="113"/>
      <c r="E764" s="113"/>
      <c r="H764" s="28" t="str">
        <f t="shared" si="22"/>
        <v/>
      </c>
      <c r="I764" s="113" t="str">
        <f>IF(Formulae!I743="","",Formulae!I743)</f>
        <v/>
      </c>
      <c r="J764" s="113"/>
      <c r="K764" s="113"/>
    </row>
    <row r="765" spans="2:11" x14ac:dyDescent="0.35">
      <c r="B765" s="28" t="str">
        <f t="shared" si="21"/>
        <v/>
      </c>
      <c r="C765" s="113" t="str">
        <f>IF(Formulae!E744="","",Formulae!E744)</f>
        <v/>
      </c>
      <c r="D765" s="113"/>
      <c r="E765" s="113"/>
      <c r="H765" s="28" t="str">
        <f t="shared" si="22"/>
        <v/>
      </c>
      <c r="I765" s="113" t="str">
        <f>IF(Formulae!I744="","",Formulae!I744)</f>
        <v/>
      </c>
      <c r="J765" s="113"/>
      <c r="K765" s="113"/>
    </row>
    <row r="766" spans="2:11" x14ac:dyDescent="0.35">
      <c r="B766" s="28" t="str">
        <f t="shared" si="21"/>
        <v/>
      </c>
      <c r="C766" s="113" t="str">
        <f>IF(Formulae!E745="","",Formulae!E745)</f>
        <v/>
      </c>
      <c r="D766" s="113"/>
      <c r="E766" s="113"/>
      <c r="H766" s="28" t="str">
        <f t="shared" si="22"/>
        <v/>
      </c>
      <c r="I766" s="113" t="str">
        <f>IF(Formulae!I745="","",Formulae!I745)</f>
        <v/>
      </c>
      <c r="J766" s="113"/>
      <c r="K766" s="113"/>
    </row>
    <row r="767" spans="2:11" x14ac:dyDescent="0.35">
      <c r="B767" s="28" t="str">
        <f t="shared" si="21"/>
        <v/>
      </c>
      <c r="C767" s="113" t="str">
        <f>IF(Formulae!E746="","",Formulae!E746)</f>
        <v/>
      </c>
      <c r="D767" s="113"/>
      <c r="E767" s="113"/>
      <c r="H767" s="28" t="str">
        <f t="shared" si="22"/>
        <v/>
      </c>
      <c r="I767" s="113" t="str">
        <f>IF(Formulae!I746="","",Formulae!I746)</f>
        <v/>
      </c>
      <c r="J767" s="113"/>
      <c r="K767" s="113"/>
    </row>
    <row r="768" spans="2:11" x14ac:dyDescent="0.35">
      <c r="B768" s="28" t="str">
        <f t="shared" si="21"/>
        <v/>
      </c>
      <c r="C768" s="113" t="str">
        <f>IF(Formulae!E747="","",Formulae!E747)</f>
        <v/>
      </c>
      <c r="D768" s="113"/>
      <c r="E768" s="113"/>
      <c r="H768" s="28" t="str">
        <f t="shared" si="22"/>
        <v/>
      </c>
      <c r="I768" s="113" t="str">
        <f>IF(Formulae!I747="","",Formulae!I747)</f>
        <v/>
      </c>
      <c r="J768" s="113"/>
      <c r="K768" s="113"/>
    </row>
    <row r="769" spans="2:11" x14ac:dyDescent="0.35">
      <c r="B769" s="28" t="str">
        <f t="shared" si="21"/>
        <v/>
      </c>
      <c r="C769" s="113" t="str">
        <f>IF(Formulae!E748="","",Formulae!E748)</f>
        <v/>
      </c>
      <c r="D769" s="113"/>
      <c r="E769" s="113"/>
      <c r="H769" s="28" t="str">
        <f t="shared" si="22"/>
        <v/>
      </c>
      <c r="I769" s="113" t="str">
        <f>IF(Formulae!I748="","",Formulae!I748)</f>
        <v/>
      </c>
      <c r="J769" s="113"/>
      <c r="K769" s="113"/>
    </row>
    <row r="770" spans="2:11" x14ac:dyDescent="0.35">
      <c r="B770" s="28" t="str">
        <f t="shared" si="21"/>
        <v/>
      </c>
      <c r="C770" s="113" t="str">
        <f>IF(Formulae!E749="","",Formulae!E749)</f>
        <v/>
      </c>
      <c r="D770" s="113"/>
      <c r="E770" s="113"/>
      <c r="H770" s="28" t="str">
        <f t="shared" si="22"/>
        <v/>
      </c>
      <c r="I770" s="113" t="str">
        <f>IF(Formulae!I749="","",Formulae!I749)</f>
        <v/>
      </c>
      <c r="J770" s="113"/>
      <c r="K770" s="113"/>
    </row>
    <row r="771" spans="2:11" x14ac:dyDescent="0.35">
      <c r="B771" s="28" t="str">
        <f t="shared" si="21"/>
        <v/>
      </c>
      <c r="C771" s="113" t="str">
        <f>IF(Formulae!E750="","",Formulae!E750)</f>
        <v/>
      </c>
      <c r="D771" s="113"/>
      <c r="E771" s="113"/>
      <c r="H771" s="28" t="str">
        <f t="shared" si="22"/>
        <v/>
      </c>
      <c r="I771" s="113" t="str">
        <f>IF(Formulae!I750="","",Formulae!I750)</f>
        <v/>
      </c>
      <c r="J771" s="113"/>
      <c r="K771" s="113"/>
    </row>
    <row r="772" spans="2:11" x14ac:dyDescent="0.35">
      <c r="B772" s="28" t="str">
        <f t="shared" si="21"/>
        <v/>
      </c>
      <c r="C772" s="113" t="str">
        <f>IF(Formulae!E751="","",Formulae!E751)</f>
        <v/>
      </c>
      <c r="D772" s="113"/>
      <c r="E772" s="113"/>
      <c r="H772" s="28" t="str">
        <f t="shared" si="22"/>
        <v/>
      </c>
      <c r="I772" s="113" t="str">
        <f>IF(Formulae!I751="","",Formulae!I751)</f>
        <v/>
      </c>
      <c r="J772" s="113"/>
      <c r="K772" s="113"/>
    </row>
    <row r="773" spans="2:11" x14ac:dyDescent="0.35">
      <c r="B773" s="28" t="str">
        <f t="shared" si="21"/>
        <v/>
      </c>
      <c r="C773" s="113" t="str">
        <f>IF(Formulae!E752="","",Formulae!E752)</f>
        <v/>
      </c>
      <c r="D773" s="113"/>
      <c r="E773" s="113"/>
      <c r="H773" s="28" t="str">
        <f t="shared" si="22"/>
        <v/>
      </c>
      <c r="I773" s="113" t="str">
        <f>IF(Formulae!I752="","",Formulae!I752)</f>
        <v/>
      </c>
      <c r="J773" s="113"/>
      <c r="K773" s="113"/>
    </row>
    <row r="774" spans="2:11" x14ac:dyDescent="0.35">
      <c r="B774" s="28" t="str">
        <f t="shared" si="21"/>
        <v/>
      </c>
      <c r="C774" s="113" t="str">
        <f>IF(Formulae!E753="","",Formulae!E753)</f>
        <v/>
      </c>
      <c r="D774" s="113"/>
      <c r="E774" s="113"/>
      <c r="H774" s="28" t="str">
        <f t="shared" si="22"/>
        <v/>
      </c>
      <c r="I774" s="113" t="str">
        <f>IF(Formulae!I753="","",Formulae!I753)</f>
        <v/>
      </c>
      <c r="J774" s="113"/>
      <c r="K774" s="113"/>
    </row>
    <row r="775" spans="2:11" x14ac:dyDescent="0.35">
      <c r="B775" s="28" t="str">
        <f t="shared" si="21"/>
        <v/>
      </c>
      <c r="C775" s="113" t="str">
        <f>IF(Formulae!E754="","",Formulae!E754)</f>
        <v/>
      </c>
      <c r="D775" s="113"/>
      <c r="E775" s="113"/>
      <c r="H775" s="28" t="str">
        <f t="shared" si="22"/>
        <v/>
      </c>
      <c r="I775" s="113" t="str">
        <f>IF(Formulae!I754="","",Formulae!I754)</f>
        <v/>
      </c>
      <c r="J775" s="113"/>
      <c r="K775" s="113"/>
    </row>
    <row r="776" spans="2:11" x14ac:dyDescent="0.35">
      <c r="B776" s="28" t="str">
        <f t="shared" si="21"/>
        <v/>
      </c>
      <c r="C776" s="113" t="str">
        <f>IF(Formulae!E755="","",Formulae!E755)</f>
        <v/>
      </c>
      <c r="D776" s="113"/>
      <c r="E776" s="113"/>
      <c r="H776" s="28" t="str">
        <f t="shared" si="22"/>
        <v/>
      </c>
      <c r="I776" s="113" t="str">
        <f>IF(Formulae!I755="","",Formulae!I755)</f>
        <v/>
      </c>
      <c r="J776" s="113"/>
      <c r="K776" s="113"/>
    </row>
    <row r="777" spans="2:11" x14ac:dyDescent="0.35">
      <c r="B777" s="28" t="str">
        <f t="shared" si="21"/>
        <v/>
      </c>
      <c r="C777" s="113" t="str">
        <f>IF(Formulae!E756="","",Formulae!E756)</f>
        <v/>
      </c>
      <c r="D777" s="113"/>
      <c r="E777" s="113"/>
      <c r="H777" s="28" t="str">
        <f t="shared" si="22"/>
        <v/>
      </c>
      <c r="I777" s="113" t="str">
        <f>IF(Formulae!I756="","",Formulae!I756)</f>
        <v/>
      </c>
      <c r="J777" s="113"/>
      <c r="K777" s="113"/>
    </row>
    <row r="778" spans="2:11" x14ac:dyDescent="0.35">
      <c r="B778" s="28" t="str">
        <f t="shared" si="21"/>
        <v/>
      </c>
      <c r="C778" s="113" t="str">
        <f>IF(Formulae!E757="","",Formulae!E757)</f>
        <v/>
      </c>
      <c r="D778" s="113"/>
      <c r="E778" s="113"/>
      <c r="H778" s="28" t="str">
        <f t="shared" si="22"/>
        <v/>
      </c>
      <c r="I778" s="113" t="str">
        <f>IF(Formulae!I757="","",Formulae!I757)</f>
        <v/>
      </c>
      <c r="J778" s="113"/>
      <c r="K778" s="113"/>
    </row>
    <row r="779" spans="2:11" x14ac:dyDescent="0.35">
      <c r="B779" s="28" t="str">
        <f t="shared" si="21"/>
        <v/>
      </c>
      <c r="C779" s="113" t="str">
        <f>IF(Formulae!E758="","",Formulae!E758)</f>
        <v/>
      </c>
      <c r="D779" s="113"/>
      <c r="E779" s="113"/>
      <c r="H779" s="28" t="str">
        <f t="shared" si="22"/>
        <v/>
      </c>
      <c r="I779" s="113" t="str">
        <f>IF(Formulae!I758="","",Formulae!I758)</f>
        <v/>
      </c>
      <c r="J779" s="113"/>
      <c r="K779" s="113"/>
    </row>
    <row r="780" spans="2:11" x14ac:dyDescent="0.35">
      <c r="B780" s="28" t="str">
        <f t="shared" si="21"/>
        <v/>
      </c>
      <c r="C780" s="113" t="str">
        <f>IF(Formulae!E759="","",Formulae!E759)</f>
        <v/>
      </c>
      <c r="D780" s="113"/>
      <c r="E780" s="113"/>
      <c r="H780" s="28" t="str">
        <f t="shared" si="22"/>
        <v/>
      </c>
      <c r="I780" s="113" t="str">
        <f>IF(Formulae!I759="","",Formulae!I759)</f>
        <v/>
      </c>
      <c r="J780" s="113"/>
      <c r="K780" s="113"/>
    </row>
    <row r="781" spans="2:11" x14ac:dyDescent="0.35">
      <c r="B781" s="28" t="str">
        <f t="shared" si="21"/>
        <v/>
      </c>
      <c r="C781" s="113" t="str">
        <f>IF(Formulae!E760="","",Formulae!E760)</f>
        <v/>
      </c>
      <c r="D781" s="113"/>
      <c r="E781" s="113"/>
      <c r="H781" s="28" t="str">
        <f t="shared" si="22"/>
        <v/>
      </c>
      <c r="I781" s="113" t="str">
        <f>IF(Formulae!I760="","",Formulae!I760)</f>
        <v/>
      </c>
      <c r="J781" s="113"/>
      <c r="K781" s="113"/>
    </row>
    <row r="782" spans="2:11" x14ac:dyDescent="0.35">
      <c r="B782" s="28" t="str">
        <f t="shared" si="21"/>
        <v/>
      </c>
      <c r="C782" s="113" t="str">
        <f>IF(Formulae!E761="","",Formulae!E761)</f>
        <v/>
      </c>
      <c r="D782" s="113"/>
      <c r="E782" s="113"/>
      <c r="H782" s="28" t="str">
        <f t="shared" si="22"/>
        <v/>
      </c>
      <c r="I782" s="113" t="str">
        <f>IF(Formulae!I761="","",Formulae!I761)</f>
        <v/>
      </c>
      <c r="J782" s="113"/>
      <c r="K782" s="113"/>
    </row>
    <row r="783" spans="2:11" x14ac:dyDescent="0.35">
      <c r="B783" s="28" t="str">
        <f t="shared" si="21"/>
        <v/>
      </c>
      <c r="C783" s="113" t="str">
        <f>IF(Formulae!E762="","",Formulae!E762)</f>
        <v/>
      </c>
      <c r="D783" s="113"/>
      <c r="E783" s="113"/>
      <c r="H783" s="28" t="str">
        <f t="shared" si="22"/>
        <v/>
      </c>
      <c r="I783" s="113" t="str">
        <f>IF(Formulae!I762="","",Formulae!I762)</f>
        <v/>
      </c>
      <c r="J783" s="113"/>
      <c r="K783" s="113"/>
    </row>
    <row r="784" spans="2:11" x14ac:dyDescent="0.35">
      <c r="B784" s="28" t="str">
        <f t="shared" si="21"/>
        <v/>
      </c>
      <c r="C784" s="113" t="str">
        <f>IF(Formulae!E763="","",Formulae!E763)</f>
        <v/>
      </c>
      <c r="D784" s="113"/>
      <c r="E784" s="113"/>
      <c r="H784" s="28" t="str">
        <f t="shared" si="22"/>
        <v/>
      </c>
      <c r="I784" s="113" t="str">
        <f>IF(Formulae!I763="","",Formulae!I763)</f>
        <v/>
      </c>
      <c r="J784" s="113"/>
      <c r="K784" s="113"/>
    </row>
    <row r="785" spans="2:11" x14ac:dyDescent="0.35">
      <c r="B785" s="28" t="str">
        <f t="shared" si="21"/>
        <v/>
      </c>
      <c r="C785" s="113" t="str">
        <f>IF(Formulae!E764="","",Formulae!E764)</f>
        <v/>
      </c>
      <c r="D785" s="113"/>
      <c r="E785" s="113"/>
      <c r="H785" s="28" t="str">
        <f t="shared" si="22"/>
        <v/>
      </c>
      <c r="I785" s="113" t="str">
        <f>IF(Formulae!I764="","",Formulae!I764)</f>
        <v/>
      </c>
      <c r="J785" s="113"/>
      <c r="K785" s="113"/>
    </row>
    <row r="786" spans="2:11" x14ac:dyDescent="0.35">
      <c r="B786" s="28" t="str">
        <f t="shared" si="21"/>
        <v/>
      </c>
      <c r="C786" s="113" t="str">
        <f>IF(Formulae!E765="","",Formulae!E765)</f>
        <v/>
      </c>
      <c r="D786" s="113"/>
      <c r="E786" s="113"/>
      <c r="H786" s="28" t="str">
        <f t="shared" si="22"/>
        <v/>
      </c>
      <c r="I786" s="113" t="str">
        <f>IF(Formulae!I765="","",Formulae!I765)</f>
        <v/>
      </c>
      <c r="J786" s="113"/>
      <c r="K786" s="113"/>
    </row>
    <row r="787" spans="2:11" x14ac:dyDescent="0.35">
      <c r="B787" s="28" t="str">
        <f t="shared" si="21"/>
        <v/>
      </c>
      <c r="C787" s="113" t="str">
        <f>IF(Formulae!E766="","",Formulae!E766)</f>
        <v/>
      </c>
      <c r="D787" s="113"/>
      <c r="E787" s="113"/>
      <c r="H787" s="28" t="str">
        <f t="shared" si="22"/>
        <v/>
      </c>
      <c r="I787" s="113" t="str">
        <f>IF(Formulae!I766="","",Formulae!I766)</f>
        <v/>
      </c>
      <c r="J787" s="113"/>
      <c r="K787" s="113"/>
    </row>
    <row r="788" spans="2:11" x14ac:dyDescent="0.35">
      <c r="B788" s="28" t="str">
        <f t="shared" si="21"/>
        <v/>
      </c>
      <c r="C788" s="113" t="str">
        <f>IF(Formulae!E767="","",Formulae!E767)</f>
        <v/>
      </c>
      <c r="D788" s="113"/>
      <c r="E788" s="113"/>
      <c r="H788" s="28" t="str">
        <f t="shared" si="22"/>
        <v/>
      </c>
      <c r="I788" s="113" t="str">
        <f>IF(Formulae!I767="","",Formulae!I767)</f>
        <v/>
      </c>
      <c r="J788" s="113"/>
      <c r="K788" s="113"/>
    </row>
    <row r="789" spans="2:11" x14ac:dyDescent="0.35">
      <c r="B789" s="28" t="str">
        <f t="shared" si="21"/>
        <v/>
      </c>
      <c r="C789" s="113" t="str">
        <f>IF(Formulae!E768="","",Formulae!E768)</f>
        <v/>
      </c>
      <c r="D789" s="113"/>
      <c r="E789" s="113"/>
      <c r="H789" s="28" t="str">
        <f t="shared" si="22"/>
        <v/>
      </c>
      <c r="I789" s="113" t="str">
        <f>IF(Formulae!I768="","",Formulae!I768)</f>
        <v/>
      </c>
      <c r="J789" s="113"/>
      <c r="K789" s="113"/>
    </row>
    <row r="790" spans="2:11" x14ac:dyDescent="0.35">
      <c r="B790" s="28" t="str">
        <f t="shared" si="21"/>
        <v/>
      </c>
      <c r="C790" s="113" t="str">
        <f>IF(Formulae!E769="","",Formulae!E769)</f>
        <v/>
      </c>
      <c r="D790" s="113"/>
      <c r="E790" s="113"/>
      <c r="H790" s="28" t="str">
        <f t="shared" si="22"/>
        <v/>
      </c>
      <c r="I790" s="113" t="str">
        <f>IF(Formulae!I769="","",Formulae!I769)</f>
        <v/>
      </c>
      <c r="J790" s="113"/>
      <c r="K790" s="113"/>
    </row>
    <row r="791" spans="2:11" x14ac:dyDescent="0.35">
      <c r="B791" s="28" t="str">
        <f t="shared" si="21"/>
        <v/>
      </c>
      <c r="C791" s="113" t="str">
        <f>IF(Formulae!E770="","",Formulae!E770)</f>
        <v/>
      </c>
      <c r="D791" s="113"/>
      <c r="E791" s="113"/>
      <c r="H791" s="28" t="str">
        <f t="shared" si="22"/>
        <v/>
      </c>
      <c r="I791" s="113" t="str">
        <f>IF(Formulae!I770="","",Formulae!I770)</f>
        <v/>
      </c>
      <c r="J791" s="113"/>
      <c r="K791" s="113"/>
    </row>
    <row r="792" spans="2:11" x14ac:dyDescent="0.35">
      <c r="B792" s="28" t="str">
        <f t="shared" si="21"/>
        <v/>
      </c>
      <c r="C792" s="113" t="str">
        <f>IF(Formulae!E771="","",Formulae!E771)</f>
        <v/>
      </c>
      <c r="D792" s="113"/>
      <c r="E792" s="113"/>
      <c r="H792" s="28" t="str">
        <f t="shared" si="22"/>
        <v/>
      </c>
      <c r="I792" s="113" t="str">
        <f>IF(Formulae!I771="","",Formulae!I771)</f>
        <v/>
      </c>
      <c r="J792" s="113"/>
      <c r="K792" s="113"/>
    </row>
    <row r="793" spans="2:11" x14ac:dyDescent="0.35">
      <c r="B793" s="28" t="str">
        <f t="shared" ref="B793:B856" si="23">IF(C793="","",B792+1)</f>
        <v/>
      </c>
      <c r="C793" s="113" t="str">
        <f>IF(Formulae!E772="","",Formulae!E772)</f>
        <v/>
      </c>
      <c r="D793" s="113"/>
      <c r="E793" s="113"/>
      <c r="H793" s="28" t="str">
        <f t="shared" si="22"/>
        <v/>
      </c>
      <c r="I793" s="113" t="str">
        <f>IF(Formulae!I772="","",Formulae!I772)</f>
        <v/>
      </c>
      <c r="J793" s="113"/>
      <c r="K793" s="113"/>
    </row>
    <row r="794" spans="2:11" x14ac:dyDescent="0.35">
      <c r="B794" s="28" t="str">
        <f t="shared" si="23"/>
        <v/>
      </c>
      <c r="C794" s="113" t="str">
        <f>IF(Formulae!E773="","",Formulae!E773)</f>
        <v/>
      </c>
      <c r="D794" s="113"/>
      <c r="E794" s="113"/>
      <c r="H794" s="28" t="str">
        <f t="shared" ref="H794:H857" si="24">IF(I794="","",H793+1)</f>
        <v/>
      </c>
      <c r="I794" s="113" t="str">
        <f>IF(Formulae!I773="","",Formulae!I773)</f>
        <v/>
      </c>
      <c r="J794" s="113"/>
      <c r="K794" s="113"/>
    </row>
    <row r="795" spans="2:11" x14ac:dyDescent="0.35">
      <c r="B795" s="28" t="str">
        <f t="shared" si="23"/>
        <v/>
      </c>
      <c r="C795" s="113" t="str">
        <f>IF(Formulae!E774="","",Formulae!E774)</f>
        <v/>
      </c>
      <c r="D795" s="113"/>
      <c r="E795" s="113"/>
      <c r="H795" s="28" t="str">
        <f t="shared" si="24"/>
        <v/>
      </c>
      <c r="I795" s="113" t="str">
        <f>IF(Formulae!I774="","",Formulae!I774)</f>
        <v/>
      </c>
      <c r="J795" s="113"/>
      <c r="K795" s="113"/>
    </row>
    <row r="796" spans="2:11" x14ac:dyDescent="0.35">
      <c r="B796" s="28" t="str">
        <f t="shared" si="23"/>
        <v/>
      </c>
      <c r="C796" s="113" t="str">
        <f>IF(Formulae!E775="","",Formulae!E775)</f>
        <v/>
      </c>
      <c r="D796" s="113"/>
      <c r="E796" s="113"/>
      <c r="H796" s="28" t="str">
        <f t="shared" si="24"/>
        <v/>
      </c>
      <c r="I796" s="113" t="str">
        <f>IF(Formulae!I775="","",Formulae!I775)</f>
        <v/>
      </c>
      <c r="J796" s="113"/>
      <c r="K796" s="113"/>
    </row>
    <row r="797" spans="2:11" x14ac:dyDescent="0.35">
      <c r="B797" s="28" t="str">
        <f t="shared" si="23"/>
        <v/>
      </c>
      <c r="C797" s="113" t="str">
        <f>IF(Formulae!E776="","",Formulae!E776)</f>
        <v/>
      </c>
      <c r="D797" s="113"/>
      <c r="E797" s="113"/>
      <c r="H797" s="28" t="str">
        <f t="shared" si="24"/>
        <v/>
      </c>
      <c r="I797" s="113" t="str">
        <f>IF(Formulae!I776="","",Formulae!I776)</f>
        <v/>
      </c>
      <c r="J797" s="113"/>
      <c r="K797" s="113"/>
    </row>
    <row r="798" spans="2:11" x14ac:dyDescent="0.35">
      <c r="B798" s="28" t="str">
        <f t="shared" si="23"/>
        <v/>
      </c>
      <c r="C798" s="113" t="str">
        <f>IF(Formulae!E777="","",Formulae!E777)</f>
        <v/>
      </c>
      <c r="D798" s="113"/>
      <c r="E798" s="113"/>
      <c r="H798" s="28" t="str">
        <f t="shared" si="24"/>
        <v/>
      </c>
      <c r="I798" s="113" t="str">
        <f>IF(Formulae!I777="","",Formulae!I777)</f>
        <v/>
      </c>
      <c r="J798" s="113"/>
      <c r="K798" s="113"/>
    </row>
    <row r="799" spans="2:11" x14ac:dyDescent="0.35">
      <c r="B799" s="28" t="str">
        <f t="shared" si="23"/>
        <v/>
      </c>
      <c r="C799" s="113" t="str">
        <f>IF(Formulae!E778="","",Formulae!E778)</f>
        <v/>
      </c>
      <c r="D799" s="113"/>
      <c r="E799" s="113"/>
      <c r="H799" s="28" t="str">
        <f t="shared" si="24"/>
        <v/>
      </c>
      <c r="I799" s="113" t="str">
        <f>IF(Formulae!I778="","",Formulae!I778)</f>
        <v/>
      </c>
      <c r="J799" s="113"/>
      <c r="K799" s="113"/>
    </row>
    <row r="800" spans="2:11" x14ac:dyDescent="0.35">
      <c r="B800" s="28" t="str">
        <f t="shared" si="23"/>
        <v/>
      </c>
      <c r="C800" s="113" t="str">
        <f>IF(Formulae!E779="","",Formulae!E779)</f>
        <v/>
      </c>
      <c r="D800" s="113"/>
      <c r="E800" s="113"/>
      <c r="H800" s="28" t="str">
        <f t="shared" si="24"/>
        <v/>
      </c>
      <c r="I800" s="113" t="str">
        <f>IF(Formulae!I779="","",Formulae!I779)</f>
        <v/>
      </c>
      <c r="J800" s="113"/>
      <c r="K800" s="113"/>
    </row>
    <row r="801" spans="2:11" x14ac:dyDescent="0.35">
      <c r="B801" s="28" t="str">
        <f t="shared" si="23"/>
        <v/>
      </c>
      <c r="C801" s="113" t="str">
        <f>IF(Formulae!E780="","",Formulae!E780)</f>
        <v/>
      </c>
      <c r="D801" s="113"/>
      <c r="E801" s="113"/>
      <c r="H801" s="28" t="str">
        <f t="shared" si="24"/>
        <v/>
      </c>
      <c r="I801" s="113" t="str">
        <f>IF(Formulae!I780="","",Formulae!I780)</f>
        <v/>
      </c>
      <c r="J801" s="113"/>
      <c r="K801" s="113"/>
    </row>
    <row r="802" spans="2:11" x14ac:dyDescent="0.35">
      <c r="B802" s="28" t="str">
        <f t="shared" si="23"/>
        <v/>
      </c>
      <c r="C802" s="113" t="str">
        <f>IF(Formulae!E781="","",Formulae!E781)</f>
        <v/>
      </c>
      <c r="D802" s="113"/>
      <c r="E802" s="113"/>
      <c r="H802" s="28" t="str">
        <f t="shared" si="24"/>
        <v/>
      </c>
      <c r="I802" s="113" t="str">
        <f>IF(Formulae!I781="","",Formulae!I781)</f>
        <v/>
      </c>
      <c r="J802" s="113"/>
      <c r="K802" s="113"/>
    </row>
    <row r="803" spans="2:11" x14ac:dyDescent="0.35">
      <c r="B803" s="28" t="str">
        <f t="shared" si="23"/>
        <v/>
      </c>
      <c r="C803" s="113" t="str">
        <f>IF(Formulae!E782="","",Formulae!E782)</f>
        <v/>
      </c>
      <c r="D803" s="113"/>
      <c r="E803" s="113"/>
      <c r="H803" s="28" t="str">
        <f t="shared" si="24"/>
        <v/>
      </c>
      <c r="I803" s="113" t="str">
        <f>IF(Formulae!I782="","",Formulae!I782)</f>
        <v/>
      </c>
      <c r="J803" s="113"/>
      <c r="K803" s="113"/>
    </row>
    <row r="804" spans="2:11" x14ac:dyDescent="0.35">
      <c r="B804" s="28" t="str">
        <f t="shared" si="23"/>
        <v/>
      </c>
      <c r="C804" s="113" t="str">
        <f>IF(Formulae!E783="","",Formulae!E783)</f>
        <v/>
      </c>
      <c r="D804" s="113"/>
      <c r="E804" s="113"/>
      <c r="H804" s="28" t="str">
        <f t="shared" si="24"/>
        <v/>
      </c>
      <c r="I804" s="113" t="str">
        <f>IF(Formulae!I783="","",Formulae!I783)</f>
        <v/>
      </c>
      <c r="J804" s="113"/>
      <c r="K804" s="113"/>
    </row>
    <row r="805" spans="2:11" x14ac:dyDescent="0.35">
      <c r="B805" s="28" t="str">
        <f t="shared" si="23"/>
        <v/>
      </c>
      <c r="C805" s="113" t="str">
        <f>IF(Formulae!E784="","",Formulae!E784)</f>
        <v/>
      </c>
      <c r="D805" s="113"/>
      <c r="E805" s="113"/>
      <c r="H805" s="28" t="str">
        <f t="shared" si="24"/>
        <v/>
      </c>
      <c r="I805" s="113" t="str">
        <f>IF(Formulae!I784="","",Formulae!I784)</f>
        <v/>
      </c>
      <c r="J805" s="113"/>
      <c r="K805" s="113"/>
    </row>
    <row r="806" spans="2:11" x14ac:dyDescent="0.35">
      <c r="B806" s="28" t="str">
        <f t="shared" si="23"/>
        <v/>
      </c>
      <c r="C806" s="113" t="str">
        <f>IF(Formulae!E785="","",Formulae!E785)</f>
        <v/>
      </c>
      <c r="D806" s="113"/>
      <c r="E806" s="113"/>
      <c r="H806" s="28" t="str">
        <f t="shared" si="24"/>
        <v/>
      </c>
      <c r="I806" s="113" t="str">
        <f>IF(Formulae!I785="","",Formulae!I785)</f>
        <v/>
      </c>
      <c r="J806" s="113"/>
      <c r="K806" s="113"/>
    </row>
    <row r="807" spans="2:11" x14ac:dyDescent="0.35">
      <c r="B807" s="28" t="str">
        <f t="shared" si="23"/>
        <v/>
      </c>
      <c r="C807" s="113" t="str">
        <f>IF(Formulae!E786="","",Formulae!E786)</f>
        <v/>
      </c>
      <c r="D807" s="113"/>
      <c r="E807" s="113"/>
      <c r="H807" s="28" t="str">
        <f t="shared" si="24"/>
        <v/>
      </c>
      <c r="I807" s="113" t="str">
        <f>IF(Formulae!I786="","",Formulae!I786)</f>
        <v/>
      </c>
      <c r="J807" s="113"/>
      <c r="K807" s="113"/>
    </row>
    <row r="808" spans="2:11" x14ac:dyDescent="0.35">
      <c r="B808" s="28" t="str">
        <f t="shared" si="23"/>
        <v/>
      </c>
      <c r="C808" s="113" t="str">
        <f>IF(Formulae!E787="","",Formulae!E787)</f>
        <v/>
      </c>
      <c r="D808" s="113"/>
      <c r="E808" s="113"/>
      <c r="H808" s="28" t="str">
        <f t="shared" si="24"/>
        <v/>
      </c>
      <c r="I808" s="113" t="str">
        <f>IF(Formulae!I787="","",Formulae!I787)</f>
        <v/>
      </c>
      <c r="J808" s="113"/>
      <c r="K808" s="113"/>
    </row>
    <row r="809" spans="2:11" x14ac:dyDescent="0.35">
      <c r="B809" s="28" t="str">
        <f t="shared" si="23"/>
        <v/>
      </c>
      <c r="C809" s="113" t="str">
        <f>IF(Formulae!E788="","",Formulae!E788)</f>
        <v/>
      </c>
      <c r="D809" s="113"/>
      <c r="E809" s="113"/>
      <c r="H809" s="28" t="str">
        <f t="shared" si="24"/>
        <v/>
      </c>
      <c r="I809" s="113" t="str">
        <f>IF(Formulae!I788="","",Formulae!I788)</f>
        <v/>
      </c>
      <c r="J809" s="113"/>
      <c r="K809" s="113"/>
    </row>
    <row r="810" spans="2:11" x14ac:dyDescent="0.35">
      <c r="B810" s="28" t="str">
        <f t="shared" si="23"/>
        <v/>
      </c>
      <c r="C810" s="113" t="str">
        <f>IF(Formulae!E789="","",Formulae!E789)</f>
        <v/>
      </c>
      <c r="D810" s="113"/>
      <c r="E810" s="113"/>
      <c r="H810" s="28" t="str">
        <f t="shared" si="24"/>
        <v/>
      </c>
      <c r="I810" s="113" t="str">
        <f>IF(Formulae!I789="","",Formulae!I789)</f>
        <v/>
      </c>
      <c r="J810" s="113"/>
      <c r="K810" s="113"/>
    </row>
    <row r="811" spans="2:11" x14ac:dyDescent="0.35">
      <c r="B811" s="28" t="str">
        <f t="shared" si="23"/>
        <v/>
      </c>
      <c r="C811" s="113" t="str">
        <f>IF(Formulae!E790="","",Formulae!E790)</f>
        <v/>
      </c>
      <c r="D811" s="113"/>
      <c r="E811" s="113"/>
      <c r="H811" s="28" t="str">
        <f t="shared" si="24"/>
        <v/>
      </c>
      <c r="I811" s="113" t="str">
        <f>IF(Formulae!I790="","",Formulae!I790)</f>
        <v/>
      </c>
      <c r="J811" s="113"/>
      <c r="K811" s="113"/>
    </row>
    <row r="812" spans="2:11" x14ac:dyDescent="0.35">
      <c r="B812" s="28" t="str">
        <f t="shared" si="23"/>
        <v/>
      </c>
      <c r="C812" s="113" t="str">
        <f>IF(Formulae!E791="","",Formulae!E791)</f>
        <v/>
      </c>
      <c r="D812" s="113"/>
      <c r="E812" s="113"/>
      <c r="H812" s="28" t="str">
        <f t="shared" si="24"/>
        <v/>
      </c>
      <c r="I812" s="113" t="str">
        <f>IF(Formulae!I791="","",Formulae!I791)</f>
        <v/>
      </c>
      <c r="J812" s="113"/>
      <c r="K812" s="113"/>
    </row>
    <row r="813" spans="2:11" x14ac:dyDescent="0.35">
      <c r="B813" s="28" t="str">
        <f t="shared" si="23"/>
        <v/>
      </c>
      <c r="C813" s="113" t="str">
        <f>IF(Formulae!E792="","",Formulae!E792)</f>
        <v/>
      </c>
      <c r="D813" s="113"/>
      <c r="E813" s="113"/>
      <c r="H813" s="28" t="str">
        <f t="shared" si="24"/>
        <v/>
      </c>
      <c r="I813" s="113" t="str">
        <f>IF(Formulae!I792="","",Formulae!I792)</f>
        <v/>
      </c>
      <c r="J813" s="113"/>
      <c r="K813" s="113"/>
    </row>
    <row r="814" spans="2:11" x14ac:dyDescent="0.35">
      <c r="B814" s="28" t="str">
        <f t="shared" si="23"/>
        <v/>
      </c>
      <c r="C814" s="113" t="str">
        <f>IF(Formulae!E793="","",Formulae!E793)</f>
        <v/>
      </c>
      <c r="D814" s="113"/>
      <c r="E814" s="113"/>
      <c r="H814" s="28" t="str">
        <f t="shared" si="24"/>
        <v/>
      </c>
      <c r="I814" s="113" t="str">
        <f>IF(Formulae!I793="","",Formulae!I793)</f>
        <v/>
      </c>
      <c r="J814" s="113"/>
      <c r="K814" s="113"/>
    </row>
    <row r="815" spans="2:11" x14ac:dyDescent="0.35">
      <c r="B815" s="28" t="str">
        <f t="shared" si="23"/>
        <v/>
      </c>
      <c r="C815" s="113" t="str">
        <f>IF(Formulae!E794="","",Formulae!E794)</f>
        <v/>
      </c>
      <c r="D815" s="113"/>
      <c r="E815" s="113"/>
      <c r="H815" s="28" t="str">
        <f t="shared" si="24"/>
        <v/>
      </c>
      <c r="I815" s="113" t="str">
        <f>IF(Formulae!I794="","",Formulae!I794)</f>
        <v/>
      </c>
      <c r="J815" s="113"/>
      <c r="K815" s="113"/>
    </row>
    <row r="816" spans="2:11" x14ac:dyDescent="0.35">
      <c r="B816" s="28" t="str">
        <f t="shared" si="23"/>
        <v/>
      </c>
      <c r="C816" s="113" t="str">
        <f>IF(Formulae!E795="","",Formulae!E795)</f>
        <v/>
      </c>
      <c r="D816" s="113"/>
      <c r="E816" s="113"/>
      <c r="H816" s="28" t="str">
        <f t="shared" si="24"/>
        <v/>
      </c>
      <c r="I816" s="113" t="str">
        <f>IF(Formulae!I795="","",Formulae!I795)</f>
        <v/>
      </c>
      <c r="J816" s="113"/>
      <c r="K816" s="113"/>
    </row>
    <row r="817" spans="2:11" x14ac:dyDescent="0.35">
      <c r="B817" s="28" t="str">
        <f t="shared" si="23"/>
        <v/>
      </c>
      <c r="C817" s="113" t="str">
        <f>IF(Formulae!E796="","",Formulae!E796)</f>
        <v/>
      </c>
      <c r="D817" s="113"/>
      <c r="E817" s="113"/>
      <c r="H817" s="28" t="str">
        <f t="shared" si="24"/>
        <v/>
      </c>
      <c r="I817" s="113" t="str">
        <f>IF(Formulae!I796="","",Formulae!I796)</f>
        <v/>
      </c>
      <c r="J817" s="113"/>
      <c r="K817" s="113"/>
    </row>
    <row r="818" spans="2:11" x14ac:dyDescent="0.35">
      <c r="B818" s="28" t="str">
        <f t="shared" si="23"/>
        <v/>
      </c>
      <c r="C818" s="113" t="str">
        <f>IF(Formulae!E797="","",Formulae!E797)</f>
        <v/>
      </c>
      <c r="D818" s="113"/>
      <c r="E818" s="113"/>
      <c r="H818" s="28" t="str">
        <f t="shared" si="24"/>
        <v/>
      </c>
      <c r="I818" s="113" t="str">
        <f>IF(Formulae!I797="","",Formulae!I797)</f>
        <v/>
      </c>
      <c r="J818" s="113"/>
      <c r="K818" s="113"/>
    </row>
    <row r="819" spans="2:11" x14ac:dyDescent="0.35">
      <c r="B819" s="28" t="str">
        <f t="shared" si="23"/>
        <v/>
      </c>
      <c r="C819" s="113" t="str">
        <f>IF(Formulae!E798="","",Formulae!E798)</f>
        <v/>
      </c>
      <c r="D819" s="113"/>
      <c r="E819" s="113"/>
      <c r="H819" s="28" t="str">
        <f t="shared" si="24"/>
        <v/>
      </c>
      <c r="I819" s="113" t="str">
        <f>IF(Formulae!I798="","",Formulae!I798)</f>
        <v/>
      </c>
      <c r="J819" s="113"/>
      <c r="K819" s="113"/>
    </row>
    <row r="820" spans="2:11" x14ac:dyDescent="0.35">
      <c r="B820" s="28" t="str">
        <f t="shared" si="23"/>
        <v/>
      </c>
      <c r="C820" s="113" t="str">
        <f>IF(Formulae!E799="","",Formulae!E799)</f>
        <v/>
      </c>
      <c r="D820" s="113"/>
      <c r="E820" s="113"/>
      <c r="H820" s="28" t="str">
        <f t="shared" si="24"/>
        <v/>
      </c>
      <c r="I820" s="113" t="str">
        <f>IF(Formulae!I799="","",Formulae!I799)</f>
        <v/>
      </c>
      <c r="J820" s="113"/>
      <c r="K820" s="113"/>
    </row>
    <row r="821" spans="2:11" x14ac:dyDescent="0.35">
      <c r="B821" s="28" t="str">
        <f t="shared" si="23"/>
        <v/>
      </c>
      <c r="C821" s="113" t="str">
        <f>IF(Formulae!E800="","",Formulae!E800)</f>
        <v/>
      </c>
      <c r="D821" s="113"/>
      <c r="E821" s="113"/>
      <c r="H821" s="28" t="str">
        <f t="shared" si="24"/>
        <v/>
      </c>
      <c r="I821" s="113" t="str">
        <f>IF(Formulae!I800="","",Formulae!I800)</f>
        <v/>
      </c>
      <c r="J821" s="113"/>
      <c r="K821" s="113"/>
    </row>
    <row r="822" spans="2:11" x14ac:dyDescent="0.35">
      <c r="B822" s="28" t="str">
        <f t="shared" si="23"/>
        <v/>
      </c>
      <c r="C822" s="113" t="str">
        <f>IF(Formulae!E801="","",Formulae!E801)</f>
        <v/>
      </c>
      <c r="D822" s="113"/>
      <c r="E822" s="113"/>
      <c r="H822" s="28" t="str">
        <f t="shared" si="24"/>
        <v/>
      </c>
      <c r="I822" s="113" t="str">
        <f>IF(Formulae!I801="","",Formulae!I801)</f>
        <v/>
      </c>
      <c r="J822" s="113"/>
      <c r="K822" s="113"/>
    </row>
    <row r="823" spans="2:11" x14ac:dyDescent="0.35">
      <c r="B823" s="28" t="str">
        <f t="shared" si="23"/>
        <v/>
      </c>
      <c r="C823" s="113" t="str">
        <f>IF(Formulae!E802="","",Formulae!E802)</f>
        <v/>
      </c>
      <c r="D823" s="113"/>
      <c r="E823" s="113"/>
      <c r="H823" s="28" t="str">
        <f t="shared" si="24"/>
        <v/>
      </c>
      <c r="I823" s="113" t="str">
        <f>IF(Formulae!I802="","",Formulae!I802)</f>
        <v/>
      </c>
      <c r="J823" s="113"/>
      <c r="K823" s="113"/>
    </row>
    <row r="824" spans="2:11" x14ac:dyDescent="0.35">
      <c r="B824" s="28" t="str">
        <f t="shared" si="23"/>
        <v/>
      </c>
      <c r="C824" s="113" t="str">
        <f>IF(Formulae!E803="","",Formulae!E803)</f>
        <v/>
      </c>
      <c r="D824" s="113"/>
      <c r="E824" s="113"/>
      <c r="H824" s="28" t="str">
        <f t="shared" si="24"/>
        <v/>
      </c>
      <c r="I824" s="113" t="str">
        <f>IF(Formulae!I803="","",Formulae!I803)</f>
        <v/>
      </c>
      <c r="J824" s="113"/>
      <c r="K824" s="113"/>
    </row>
    <row r="825" spans="2:11" x14ac:dyDescent="0.35">
      <c r="B825" s="28" t="str">
        <f t="shared" si="23"/>
        <v/>
      </c>
      <c r="C825" s="113" t="str">
        <f>IF(Formulae!E804="","",Formulae!E804)</f>
        <v/>
      </c>
      <c r="D825" s="113"/>
      <c r="E825" s="113"/>
      <c r="H825" s="28" t="str">
        <f t="shared" si="24"/>
        <v/>
      </c>
      <c r="I825" s="113" t="str">
        <f>IF(Formulae!I804="","",Formulae!I804)</f>
        <v/>
      </c>
      <c r="J825" s="113"/>
      <c r="K825" s="113"/>
    </row>
    <row r="826" spans="2:11" x14ac:dyDescent="0.35">
      <c r="B826" s="28" t="str">
        <f t="shared" si="23"/>
        <v/>
      </c>
      <c r="C826" s="113" t="str">
        <f>IF(Formulae!E805="","",Formulae!E805)</f>
        <v/>
      </c>
      <c r="D826" s="113"/>
      <c r="E826" s="113"/>
      <c r="H826" s="28" t="str">
        <f t="shared" si="24"/>
        <v/>
      </c>
      <c r="I826" s="113" t="str">
        <f>IF(Formulae!I805="","",Formulae!I805)</f>
        <v/>
      </c>
      <c r="J826" s="113"/>
      <c r="K826" s="113"/>
    </row>
    <row r="827" spans="2:11" x14ac:dyDescent="0.35">
      <c r="B827" s="28" t="str">
        <f t="shared" si="23"/>
        <v/>
      </c>
      <c r="C827" s="113" t="str">
        <f>IF(Formulae!E806="","",Formulae!E806)</f>
        <v/>
      </c>
      <c r="D827" s="113"/>
      <c r="E827" s="113"/>
      <c r="H827" s="28" t="str">
        <f t="shared" si="24"/>
        <v/>
      </c>
      <c r="I827" s="113" t="str">
        <f>IF(Formulae!I806="","",Formulae!I806)</f>
        <v/>
      </c>
      <c r="J827" s="113"/>
      <c r="K827" s="113"/>
    </row>
    <row r="828" spans="2:11" x14ac:dyDescent="0.35">
      <c r="B828" s="28" t="str">
        <f t="shared" si="23"/>
        <v/>
      </c>
      <c r="C828" s="113" t="str">
        <f>IF(Formulae!E807="","",Formulae!E807)</f>
        <v/>
      </c>
      <c r="D828" s="113"/>
      <c r="E828" s="113"/>
      <c r="H828" s="28" t="str">
        <f t="shared" si="24"/>
        <v/>
      </c>
      <c r="I828" s="113" t="str">
        <f>IF(Formulae!I807="","",Formulae!I807)</f>
        <v/>
      </c>
      <c r="J828" s="113"/>
      <c r="K828" s="113"/>
    </row>
    <row r="829" spans="2:11" x14ac:dyDescent="0.35">
      <c r="B829" s="28" t="str">
        <f t="shared" si="23"/>
        <v/>
      </c>
      <c r="C829" s="113" t="str">
        <f>IF(Formulae!E808="","",Formulae!E808)</f>
        <v/>
      </c>
      <c r="D829" s="113"/>
      <c r="E829" s="113"/>
      <c r="H829" s="28" t="str">
        <f t="shared" si="24"/>
        <v/>
      </c>
      <c r="I829" s="113" t="str">
        <f>IF(Formulae!I808="","",Formulae!I808)</f>
        <v/>
      </c>
      <c r="J829" s="113"/>
      <c r="K829" s="113"/>
    </row>
    <row r="830" spans="2:11" x14ac:dyDescent="0.35">
      <c r="B830" s="28" t="str">
        <f t="shared" si="23"/>
        <v/>
      </c>
      <c r="C830" s="113" t="str">
        <f>IF(Formulae!E809="","",Formulae!E809)</f>
        <v/>
      </c>
      <c r="D830" s="113"/>
      <c r="E830" s="113"/>
      <c r="H830" s="28" t="str">
        <f t="shared" si="24"/>
        <v/>
      </c>
      <c r="I830" s="113" t="str">
        <f>IF(Formulae!I809="","",Formulae!I809)</f>
        <v/>
      </c>
      <c r="J830" s="113"/>
      <c r="K830" s="113"/>
    </row>
    <row r="831" spans="2:11" x14ac:dyDescent="0.35">
      <c r="B831" s="28" t="str">
        <f t="shared" si="23"/>
        <v/>
      </c>
      <c r="C831" s="113" t="str">
        <f>IF(Formulae!E810="","",Formulae!E810)</f>
        <v/>
      </c>
      <c r="D831" s="113"/>
      <c r="E831" s="113"/>
      <c r="H831" s="28" t="str">
        <f t="shared" si="24"/>
        <v/>
      </c>
      <c r="I831" s="113" t="str">
        <f>IF(Formulae!I810="","",Formulae!I810)</f>
        <v/>
      </c>
      <c r="J831" s="113"/>
      <c r="K831" s="113"/>
    </row>
    <row r="832" spans="2:11" x14ac:dyDescent="0.35">
      <c r="B832" s="28" t="str">
        <f t="shared" si="23"/>
        <v/>
      </c>
      <c r="C832" s="113" t="str">
        <f>IF(Formulae!E811="","",Formulae!E811)</f>
        <v/>
      </c>
      <c r="D832" s="113"/>
      <c r="E832" s="113"/>
      <c r="H832" s="28" t="str">
        <f t="shared" si="24"/>
        <v/>
      </c>
      <c r="I832" s="113" t="str">
        <f>IF(Formulae!I811="","",Formulae!I811)</f>
        <v/>
      </c>
      <c r="J832" s="113"/>
      <c r="K832" s="113"/>
    </row>
    <row r="833" spans="2:11" x14ac:dyDescent="0.35">
      <c r="B833" s="28" t="str">
        <f t="shared" si="23"/>
        <v/>
      </c>
      <c r="C833" s="113" t="str">
        <f>IF(Formulae!E812="","",Formulae!E812)</f>
        <v/>
      </c>
      <c r="D833" s="113"/>
      <c r="E833" s="113"/>
      <c r="H833" s="28" t="str">
        <f t="shared" si="24"/>
        <v/>
      </c>
      <c r="I833" s="113" t="str">
        <f>IF(Formulae!I812="","",Formulae!I812)</f>
        <v/>
      </c>
      <c r="J833" s="113"/>
      <c r="K833" s="113"/>
    </row>
    <row r="834" spans="2:11" x14ac:dyDescent="0.35">
      <c r="B834" s="28" t="str">
        <f t="shared" si="23"/>
        <v/>
      </c>
      <c r="C834" s="113" t="str">
        <f>IF(Formulae!E813="","",Formulae!E813)</f>
        <v/>
      </c>
      <c r="D834" s="113"/>
      <c r="E834" s="113"/>
      <c r="H834" s="28" t="str">
        <f t="shared" si="24"/>
        <v/>
      </c>
      <c r="I834" s="113" t="str">
        <f>IF(Formulae!I813="","",Formulae!I813)</f>
        <v/>
      </c>
      <c r="J834" s="113"/>
      <c r="K834" s="113"/>
    </row>
    <row r="835" spans="2:11" x14ac:dyDescent="0.35">
      <c r="B835" s="28" t="str">
        <f t="shared" si="23"/>
        <v/>
      </c>
      <c r="C835" s="113" t="str">
        <f>IF(Formulae!E814="","",Formulae!E814)</f>
        <v/>
      </c>
      <c r="D835" s="113"/>
      <c r="E835" s="113"/>
      <c r="H835" s="28" t="str">
        <f t="shared" si="24"/>
        <v/>
      </c>
      <c r="I835" s="113" t="str">
        <f>IF(Formulae!I814="","",Formulae!I814)</f>
        <v/>
      </c>
      <c r="J835" s="113"/>
      <c r="K835" s="113"/>
    </row>
    <row r="836" spans="2:11" x14ac:dyDescent="0.35">
      <c r="B836" s="28" t="str">
        <f t="shared" si="23"/>
        <v/>
      </c>
      <c r="C836" s="113" t="str">
        <f>IF(Formulae!E815="","",Formulae!E815)</f>
        <v/>
      </c>
      <c r="D836" s="113"/>
      <c r="E836" s="113"/>
      <c r="H836" s="28" t="str">
        <f t="shared" si="24"/>
        <v/>
      </c>
      <c r="I836" s="113" t="str">
        <f>IF(Formulae!I815="","",Formulae!I815)</f>
        <v/>
      </c>
      <c r="J836" s="113"/>
      <c r="K836" s="113"/>
    </row>
    <row r="837" spans="2:11" x14ac:dyDescent="0.35">
      <c r="B837" s="28" t="str">
        <f t="shared" si="23"/>
        <v/>
      </c>
      <c r="C837" s="113" t="str">
        <f>IF(Formulae!E816="","",Formulae!E816)</f>
        <v/>
      </c>
      <c r="D837" s="113"/>
      <c r="E837" s="113"/>
      <c r="H837" s="28" t="str">
        <f t="shared" si="24"/>
        <v/>
      </c>
      <c r="I837" s="113" t="str">
        <f>IF(Formulae!I816="","",Formulae!I816)</f>
        <v/>
      </c>
      <c r="J837" s="113"/>
      <c r="K837" s="113"/>
    </row>
    <row r="838" spans="2:11" x14ac:dyDescent="0.35">
      <c r="B838" s="28" t="str">
        <f t="shared" si="23"/>
        <v/>
      </c>
      <c r="C838" s="113" t="str">
        <f>IF(Formulae!E817="","",Formulae!E817)</f>
        <v/>
      </c>
      <c r="D838" s="113"/>
      <c r="E838" s="113"/>
      <c r="H838" s="28" t="str">
        <f t="shared" si="24"/>
        <v/>
      </c>
      <c r="I838" s="113" t="str">
        <f>IF(Formulae!I817="","",Formulae!I817)</f>
        <v/>
      </c>
      <c r="J838" s="113"/>
      <c r="K838" s="113"/>
    </row>
    <row r="839" spans="2:11" x14ac:dyDescent="0.35">
      <c r="B839" s="28" t="str">
        <f t="shared" si="23"/>
        <v/>
      </c>
      <c r="C839" s="113" t="str">
        <f>IF(Formulae!E818="","",Formulae!E818)</f>
        <v/>
      </c>
      <c r="D839" s="113"/>
      <c r="E839" s="113"/>
      <c r="H839" s="28" t="str">
        <f t="shared" si="24"/>
        <v/>
      </c>
      <c r="I839" s="113" t="str">
        <f>IF(Formulae!I818="","",Formulae!I818)</f>
        <v/>
      </c>
      <c r="J839" s="113"/>
      <c r="K839" s="113"/>
    </row>
    <row r="840" spans="2:11" x14ac:dyDescent="0.35">
      <c r="B840" s="28" t="str">
        <f t="shared" si="23"/>
        <v/>
      </c>
      <c r="C840" s="113" t="str">
        <f>IF(Formulae!E819="","",Formulae!E819)</f>
        <v/>
      </c>
      <c r="D840" s="113"/>
      <c r="E840" s="113"/>
      <c r="H840" s="28" t="str">
        <f t="shared" si="24"/>
        <v/>
      </c>
      <c r="I840" s="113" t="str">
        <f>IF(Formulae!I819="","",Formulae!I819)</f>
        <v/>
      </c>
      <c r="J840" s="113"/>
      <c r="K840" s="113"/>
    </row>
    <row r="841" spans="2:11" x14ac:dyDescent="0.35">
      <c r="B841" s="28" t="str">
        <f t="shared" si="23"/>
        <v/>
      </c>
      <c r="C841" s="113" t="str">
        <f>IF(Formulae!E820="","",Formulae!E820)</f>
        <v/>
      </c>
      <c r="D841" s="113"/>
      <c r="E841" s="113"/>
      <c r="H841" s="28" t="str">
        <f t="shared" si="24"/>
        <v/>
      </c>
      <c r="I841" s="113" t="str">
        <f>IF(Formulae!I820="","",Formulae!I820)</f>
        <v/>
      </c>
      <c r="J841" s="113"/>
      <c r="K841" s="113"/>
    </row>
    <row r="842" spans="2:11" x14ac:dyDescent="0.35">
      <c r="B842" s="28" t="str">
        <f t="shared" si="23"/>
        <v/>
      </c>
      <c r="C842" s="113" t="str">
        <f>IF(Formulae!E821="","",Formulae!E821)</f>
        <v/>
      </c>
      <c r="D842" s="113"/>
      <c r="E842" s="113"/>
      <c r="H842" s="28" t="str">
        <f t="shared" si="24"/>
        <v/>
      </c>
      <c r="I842" s="113" t="str">
        <f>IF(Formulae!I821="","",Formulae!I821)</f>
        <v/>
      </c>
      <c r="J842" s="113"/>
      <c r="K842" s="113"/>
    </row>
    <row r="843" spans="2:11" x14ac:dyDescent="0.35">
      <c r="B843" s="28" t="str">
        <f t="shared" si="23"/>
        <v/>
      </c>
      <c r="C843" s="113" t="str">
        <f>IF(Formulae!E822="","",Formulae!E822)</f>
        <v/>
      </c>
      <c r="D843" s="113"/>
      <c r="E843" s="113"/>
      <c r="H843" s="28" t="str">
        <f t="shared" si="24"/>
        <v/>
      </c>
      <c r="I843" s="113" t="str">
        <f>IF(Formulae!I822="","",Formulae!I822)</f>
        <v/>
      </c>
      <c r="J843" s="113"/>
      <c r="K843" s="113"/>
    </row>
    <row r="844" spans="2:11" x14ac:dyDescent="0.35">
      <c r="B844" s="28" t="str">
        <f t="shared" si="23"/>
        <v/>
      </c>
      <c r="C844" s="113" t="str">
        <f>IF(Formulae!E823="","",Formulae!E823)</f>
        <v/>
      </c>
      <c r="D844" s="113"/>
      <c r="E844" s="113"/>
      <c r="H844" s="28" t="str">
        <f t="shared" si="24"/>
        <v/>
      </c>
      <c r="I844" s="113" t="str">
        <f>IF(Formulae!I823="","",Formulae!I823)</f>
        <v/>
      </c>
      <c r="J844" s="113"/>
      <c r="K844" s="113"/>
    </row>
    <row r="845" spans="2:11" x14ac:dyDescent="0.35">
      <c r="B845" s="28" t="str">
        <f t="shared" si="23"/>
        <v/>
      </c>
      <c r="C845" s="113" t="str">
        <f>IF(Formulae!E824="","",Formulae!E824)</f>
        <v/>
      </c>
      <c r="D845" s="113"/>
      <c r="E845" s="113"/>
      <c r="H845" s="28" t="str">
        <f t="shared" si="24"/>
        <v/>
      </c>
      <c r="I845" s="113" t="str">
        <f>IF(Formulae!I824="","",Formulae!I824)</f>
        <v/>
      </c>
      <c r="J845" s="113"/>
      <c r="K845" s="113"/>
    </row>
    <row r="846" spans="2:11" x14ac:dyDescent="0.35">
      <c r="B846" s="28" t="str">
        <f t="shared" si="23"/>
        <v/>
      </c>
      <c r="C846" s="113" t="str">
        <f>IF(Formulae!E825="","",Formulae!E825)</f>
        <v/>
      </c>
      <c r="D846" s="113"/>
      <c r="E846" s="113"/>
      <c r="H846" s="28" t="str">
        <f t="shared" si="24"/>
        <v/>
      </c>
      <c r="I846" s="113" t="str">
        <f>IF(Formulae!I825="","",Formulae!I825)</f>
        <v/>
      </c>
      <c r="J846" s="113"/>
      <c r="K846" s="113"/>
    </row>
    <row r="847" spans="2:11" x14ac:dyDescent="0.35">
      <c r="B847" s="28" t="str">
        <f t="shared" si="23"/>
        <v/>
      </c>
      <c r="C847" s="113" t="str">
        <f>IF(Formulae!E826="","",Formulae!E826)</f>
        <v/>
      </c>
      <c r="D847" s="113"/>
      <c r="E847" s="113"/>
      <c r="H847" s="28" t="str">
        <f t="shared" si="24"/>
        <v/>
      </c>
      <c r="I847" s="113" t="str">
        <f>IF(Formulae!I826="","",Formulae!I826)</f>
        <v/>
      </c>
      <c r="J847" s="113"/>
      <c r="K847" s="113"/>
    </row>
    <row r="848" spans="2:11" x14ac:dyDescent="0.35">
      <c r="B848" s="28" t="str">
        <f t="shared" si="23"/>
        <v/>
      </c>
      <c r="C848" s="113" t="str">
        <f>IF(Formulae!E827="","",Formulae!E827)</f>
        <v/>
      </c>
      <c r="D848" s="113"/>
      <c r="E848" s="113"/>
      <c r="H848" s="28" t="str">
        <f t="shared" si="24"/>
        <v/>
      </c>
      <c r="I848" s="113" t="str">
        <f>IF(Formulae!I827="","",Formulae!I827)</f>
        <v/>
      </c>
      <c r="J848" s="113"/>
      <c r="K848" s="113"/>
    </row>
    <row r="849" spans="2:11" x14ac:dyDescent="0.35">
      <c r="B849" s="28" t="str">
        <f t="shared" si="23"/>
        <v/>
      </c>
      <c r="C849" s="113" t="str">
        <f>IF(Formulae!E828="","",Formulae!E828)</f>
        <v/>
      </c>
      <c r="D849" s="113"/>
      <c r="E849" s="113"/>
      <c r="H849" s="28" t="str">
        <f t="shared" si="24"/>
        <v/>
      </c>
      <c r="I849" s="113" t="str">
        <f>IF(Formulae!I828="","",Formulae!I828)</f>
        <v/>
      </c>
      <c r="J849" s="113"/>
      <c r="K849" s="113"/>
    </row>
    <row r="850" spans="2:11" x14ac:dyDescent="0.35">
      <c r="B850" s="28" t="str">
        <f t="shared" si="23"/>
        <v/>
      </c>
      <c r="C850" s="113" t="str">
        <f>IF(Formulae!E829="","",Formulae!E829)</f>
        <v/>
      </c>
      <c r="D850" s="113"/>
      <c r="E850" s="113"/>
      <c r="H850" s="28" t="str">
        <f t="shared" si="24"/>
        <v/>
      </c>
      <c r="I850" s="113" t="str">
        <f>IF(Formulae!I829="","",Formulae!I829)</f>
        <v/>
      </c>
      <c r="J850" s="113"/>
      <c r="K850" s="113"/>
    </row>
    <row r="851" spans="2:11" x14ac:dyDescent="0.35">
      <c r="B851" s="28" t="str">
        <f t="shared" si="23"/>
        <v/>
      </c>
      <c r="C851" s="113" t="str">
        <f>IF(Formulae!E830="","",Formulae!E830)</f>
        <v/>
      </c>
      <c r="D851" s="113"/>
      <c r="E851" s="113"/>
      <c r="H851" s="28" t="str">
        <f t="shared" si="24"/>
        <v/>
      </c>
      <c r="I851" s="113" t="str">
        <f>IF(Formulae!I830="","",Formulae!I830)</f>
        <v/>
      </c>
      <c r="J851" s="113"/>
      <c r="K851" s="113"/>
    </row>
    <row r="852" spans="2:11" x14ac:dyDescent="0.35">
      <c r="B852" s="28" t="str">
        <f t="shared" si="23"/>
        <v/>
      </c>
      <c r="C852" s="113" t="str">
        <f>IF(Formulae!E831="","",Formulae!E831)</f>
        <v/>
      </c>
      <c r="D852" s="113"/>
      <c r="E852" s="113"/>
      <c r="H852" s="28" t="str">
        <f t="shared" si="24"/>
        <v/>
      </c>
      <c r="I852" s="113" t="str">
        <f>IF(Formulae!I831="","",Formulae!I831)</f>
        <v/>
      </c>
      <c r="J852" s="113"/>
      <c r="K852" s="113"/>
    </row>
    <row r="853" spans="2:11" x14ac:dyDescent="0.35">
      <c r="B853" s="28" t="str">
        <f t="shared" si="23"/>
        <v/>
      </c>
      <c r="C853" s="113" t="str">
        <f>IF(Formulae!E832="","",Formulae!E832)</f>
        <v/>
      </c>
      <c r="D853" s="113"/>
      <c r="E853" s="113"/>
      <c r="H853" s="28" t="str">
        <f t="shared" si="24"/>
        <v/>
      </c>
      <c r="I853" s="113" t="str">
        <f>IF(Formulae!I832="","",Formulae!I832)</f>
        <v/>
      </c>
      <c r="J853" s="113"/>
      <c r="K853" s="113"/>
    </row>
    <row r="854" spans="2:11" x14ac:dyDescent="0.35">
      <c r="B854" s="28" t="str">
        <f t="shared" si="23"/>
        <v/>
      </c>
      <c r="C854" s="113" t="str">
        <f>IF(Formulae!E833="","",Formulae!E833)</f>
        <v/>
      </c>
      <c r="D854" s="113"/>
      <c r="E854" s="113"/>
      <c r="H854" s="28" t="str">
        <f t="shared" si="24"/>
        <v/>
      </c>
      <c r="I854" s="113" t="str">
        <f>IF(Formulae!I833="","",Formulae!I833)</f>
        <v/>
      </c>
      <c r="J854" s="113"/>
      <c r="K854" s="113"/>
    </row>
    <row r="855" spans="2:11" x14ac:dyDescent="0.35">
      <c r="B855" s="28" t="str">
        <f t="shared" si="23"/>
        <v/>
      </c>
      <c r="C855" s="113" t="str">
        <f>IF(Formulae!E834="","",Formulae!E834)</f>
        <v/>
      </c>
      <c r="D855" s="113"/>
      <c r="E855" s="113"/>
      <c r="H855" s="28" t="str">
        <f t="shared" si="24"/>
        <v/>
      </c>
      <c r="I855" s="113" t="str">
        <f>IF(Formulae!I834="","",Formulae!I834)</f>
        <v/>
      </c>
      <c r="J855" s="113"/>
      <c r="K855" s="113"/>
    </row>
    <row r="856" spans="2:11" x14ac:dyDescent="0.35">
      <c r="B856" s="28" t="str">
        <f t="shared" si="23"/>
        <v/>
      </c>
      <c r="C856" s="113" t="str">
        <f>IF(Formulae!E835="","",Formulae!E835)</f>
        <v/>
      </c>
      <c r="D856" s="113"/>
      <c r="E856" s="113"/>
      <c r="H856" s="28" t="str">
        <f t="shared" si="24"/>
        <v/>
      </c>
      <c r="I856" s="113" t="str">
        <f>IF(Formulae!I835="","",Formulae!I835)</f>
        <v/>
      </c>
      <c r="J856" s="113"/>
      <c r="K856" s="113"/>
    </row>
    <row r="857" spans="2:11" x14ac:dyDescent="0.35">
      <c r="B857" s="28" t="str">
        <f t="shared" ref="B857:B920" si="25">IF(C857="","",B856+1)</f>
        <v/>
      </c>
      <c r="C857" s="113" t="str">
        <f>IF(Formulae!E836="","",Formulae!E836)</f>
        <v/>
      </c>
      <c r="D857" s="113"/>
      <c r="E857" s="113"/>
      <c r="H857" s="28" t="str">
        <f t="shared" si="24"/>
        <v/>
      </c>
      <c r="I857" s="113" t="str">
        <f>IF(Formulae!I836="","",Formulae!I836)</f>
        <v/>
      </c>
      <c r="J857" s="113"/>
      <c r="K857" s="113"/>
    </row>
    <row r="858" spans="2:11" x14ac:dyDescent="0.35">
      <c r="B858" s="28" t="str">
        <f t="shared" si="25"/>
        <v/>
      </c>
      <c r="C858" s="113" t="str">
        <f>IF(Formulae!E837="","",Formulae!E837)</f>
        <v/>
      </c>
      <c r="D858" s="113"/>
      <c r="E858" s="113"/>
      <c r="H858" s="28" t="str">
        <f t="shared" ref="H858:H921" si="26">IF(I858="","",H857+1)</f>
        <v/>
      </c>
      <c r="I858" s="113" t="str">
        <f>IF(Formulae!I837="","",Formulae!I837)</f>
        <v/>
      </c>
      <c r="J858" s="113"/>
      <c r="K858" s="113"/>
    </row>
    <row r="859" spans="2:11" x14ac:dyDescent="0.35">
      <c r="B859" s="28" t="str">
        <f t="shared" si="25"/>
        <v/>
      </c>
      <c r="C859" s="113" t="str">
        <f>IF(Formulae!E838="","",Formulae!E838)</f>
        <v/>
      </c>
      <c r="D859" s="113"/>
      <c r="E859" s="113"/>
      <c r="H859" s="28" t="str">
        <f t="shared" si="26"/>
        <v/>
      </c>
      <c r="I859" s="113" t="str">
        <f>IF(Formulae!I838="","",Formulae!I838)</f>
        <v/>
      </c>
      <c r="J859" s="113"/>
      <c r="K859" s="113"/>
    </row>
    <row r="860" spans="2:11" x14ac:dyDescent="0.35">
      <c r="B860" s="28" t="str">
        <f t="shared" si="25"/>
        <v/>
      </c>
      <c r="C860" s="113" t="str">
        <f>IF(Formulae!E839="","",Formulae!E839)</f>
        <v/>
      </c>
      <c r="D860" s="113"/>
      <c r="E860" s="113"/>
      <c r="H860" s="28" t="str">
        <f t="shared" si="26"/>
        <v/>
      </c>
      <c r="I860" s="113" t="str">
        <f>IF(Formulae!I839="","",Formulae!I839)</f>
        <v/>
      </c>
      <c r="J860" s="113"/>
      <c r="K860" s="113"/>
    </row>
    <row r="861" spans="2:11" x14ac:dyDescent="0.35">
      <c r="B861" s="28" t="str">
        <f t="shared" si="25"/>
        <v/>
      </c>
      <c r="C861" s="113" t="str">
        <f>IF(Formulae!E840="","",Formulae!E840)</f>
        <v/>
      </c>
      <c r="D861" s="113"/>
      <c r="E861" s="113"/>
      <c r="H861" s="28" t="str">
        <f t="shared" si="26"/>
        <v/>
      </c>
      <c r="I861" s="113" t="str">
        <f>IF(Formulae!I840="","",Formulae!I840)</f>
        <v/>
      </c>
      <c r="J861" s="113"/>
      <c r="K861" s="113"/>
    </row>
    <row r="862" spans="2:11" x14ac:dyDescent="0.35">
      <c r="B862" s="28" t="str">
        <f t="shared" si="25"/>
        <v/>
      </c>
      <c r="C862" s="113" t="str">
        <f>IF(Formulae!E841="","",Formulae!E841)</f>
        <v/>
      </c>
      <c r="D862" s="113"/>
      <c r="E862" s="113"/>
      <c r="H862" s="28" t="str">
        <f t="shared" si="26"/>
        <v/>
      </c>
      <c r="I862" s="113" t="str">
        <f>IF(Formulae!I841="","",Formulae!I841)</f>
        <v/>
      </c>
      <c r="J862" s="113"/>
      <c r="K862" s="113"/>
    </row>
    <row r="863" spans="2:11" x14ac:dyDescent="0.35">
      <c r="B863" s="28" t="str">
        <f t="shared" si="25"/>
        <v/>
      </c>
      <c r="C863" s="113" t="str">
        <f>IF(Formulae!E842="","",Formulae!E842)</f>
        <v/>
      </c>
      <c r="D863" s="113"/>
      <c r="E863" s="113"/>
      <c r="H863" s="28" t="str">
        <f t="shared" si="26"/>
        <v/>
      </c>
      <c r="I863" s="113" t="str">
        <f>IF(Formulae!I842="","",Formulae!I842)</f>
        <v/>
      </c>
      <c r="J863" s="113"/>
      <c r="K863" s="113"/>
    </row>
    <row r="864" spans="2:11" x14ac:dyDescent="0.35">
      <c r="B864" s="28" t="str">
        <f t="shared" si="25"/>
        <v/>
      </c>
      <c r="C864" s="113" t="str">
        <f>IF(Formulae!E843="","",Formulae!E843)</f>
        <v/>
      </c>
      <c r="D864" s="113"/>
      <c r="E864" s="113"/>
      <c r="H864" s="28" t="str">
        <f t="shared" si="26"/>
        <v/>
      </c>
      <c r="I864" s="113" t="str">
        <f>IF(Formulae!I843="","",Formulae!I843)</f>
        <v/>
      </c>
      <c r="J864" s="113"/>
      <c r="K864" s="113"/>
    </row>
    <row r="865" spans="2:11" x14ac:dyDescent="0.35">
      <c r="B865" s="28" t="str">
        <f t="shared" si="25"/>
        <v/>
      </c>
      <c r="C865" s="113" t="str">
        <f>IF(Formulae!E844="","",Formulae!E844)</f>
        <v/>
      </c>
      <c r="D865" s="113"/>
      <c r="E865" s="113"/>
      <c r="H865" s="28" t="str">
        <f t="shared" si="26"/>
        <v/>
      </c>
      <c r="I865" s="113" t="str">
        <f>IF(Formulae!I844="","",Formulae!I844)</f>
        <v/>
      </c>
      <c r="J865" s="113"/>
      <c r="K865" s="113"/>
    </row>
    <row r="866" spans="2:11" x14ac:dyDescent="0.35">
      <c r="B866" s="28" t="str">
        <f t="shared" si="25"/>
        <v/>
      </c>
      <c r="C866" s="113" t="str">
        <f>IF(Formulae!E845="","",Formulae!E845)</f>
        <v/>
      </c>
      <c r="D866" s="113"/>
      <c r="E866" s="113"/>
      <c r="H866" s="28" t="str">
        <f t="shared" si="26"/>
        <v/>
      </c>
      <c r="I866" s="113" t="str">
        <f>IF(Formulae!I845="","",Formulae!I845)</f>
        <v/>
      </c>
      <c r="J866" s="113"/>
      <c r="K866" s="113"/>
    </row>
    <row r="867" spans="2:11" x14ac:dyDescent="0.35">
      <c r="B867" s="28" t="str">
        <f t="shared" si="25"/>
        <v/>
      </c>
      <c r="C867" s="113" t="str">
        <f>IF(Formulae!E846="","",Formulae!E846)</f>
        <v/>
      </c>
      <c r="D867" s="113"/>
      <c r="E867" s="113"/>
      <c r="H867" s="28" t="str">
        <f t="shared" si="26"/>
        <v/>
      </c>
      <c r="I867" s="113" t="str">
        <f>IF(Formulae!I846="","",Formulae!I846)</f>
        <v/>
      </c>
      <c r="J867" s="113"/>
      <c r="K867" s="113"/>
    </row>
    <row r="868" spans="2:11" x14ac:dyDescent="0.35">
      <c r="B868" s="28" t="str">
        <f t="shared" si="25"/>
        <v/>
      </c>
      <c r="C868" s="113" t="str">
        <f>IF(Formulae!E847="","",Formulae!E847)</f>
        <v/>
      </c>
      <c r="D868" s="113"/>
      <c r="E868" s="113"/>
      <c r="H868" s="28" t="str">
        <f t="shared" si="26"/>
        <v/>
      </c>
      <c r="I868" s="113" t="str">
        <f>IF(Formulae!I847="","",Formulae!I847)</f>
        <v/>
      </c>
      <c r="J868" s="113"/>
      <c r="K868" s="113"/>
    </row>
    <row r="869" spans="2:11" x14ac:dyDescent="0.35">
      <c r="B869" s="28" t="str">
        <f t="shared" si="25"/>
        <v/>
      </c>
      <c r="C869" s="113" t="str">
        <f>IF(Formulae!E848="","",Formulae!E848)</f>
        <v/>
      </c>
      <c r="D869" s="113"/>
      <c r="E869" s="113"/>
      <c r="H869" s="28" t="str">
        <f t="shared" si="26"/>
        <v/>
      </c>
      <c r="I869" s="113" t="str">
        <f>IF(Formulae!I848="","",Formulae!I848)</f>
        <v/>
      </c>
      <c r="J869" s="113"/>
      <c r="K869" s="113"/>
    </row>
    <row r="870" spans="2:11" x14ac:dyDescent="0.35">
      <c r="B870" s="28" t="str">
        <f t="shared" si="25"/>
        <v/>
      </c>
      <c r="C870" s="113" t="str">
        <f>IF(Formulae!E849="","",Formulae!E849)</f>
        <v/>
      </c>
      <c r="D870" s="113"/>
      <c r="E870" s="113"/>
      <c r="H870" s="28" t="str">
        <f t="shared" si="26"/>
        <v/>
      </c>
      <c r="I870" s="113" t="str">
        <f>IF(Formulae!I849="","",Formulae!I849)</f>
        <v/>
      </c>
      <c r="J870" s="113"/>
      <c r="K870" s="113"/>
    </row>
    <row r="871" spans="2:11" x14ac:dyDescent="0.35">
      <c r="B871" s="28" t="str">
        <f t="shared" si="25"/>
        <v/>
      </c>
      <c r="C871" s="113" t="str">
        <f>IF(Formulae!E850="","",Formulae!E850)</f>
        <v/>
      </c>
      <c r="D871" s="113"/>
      <c r="E871" s="113"/>
      <c r="H871" s="28" t="str">
        <f t="shared" si="26"/>
        <v/>
      </c>
      <c r="I871" s="113" t="str">
        <f>IF(Formulae!I850="","",Formulae!I850)</f>
        <v/>
      </c>
      <c r="J871" s="113"/>
      <c r="K871" s="113"/>
    </row>
    <row r="872" spans="2:11" x14ac:dyDescent="0.35">
      <c r="B872" s="28" t="str">
        <f t="shared" si="25"/>
        <v/>
      </c>
      <c r="C872" s="113" t="str">
        <f>IF(Formulae!E851="","",Formulae!E851)</f>
        <v/>
      </c>
      <c r="D872" s="113"/>
      <c r="E872" s="113"/>
      <c r="H872" s="28" t="str">
        <f t="shared" si="26"/>
        <v/>
      </c>
      <c r="I872" s="113" t="str">
        <f>IF(Formulae!I851="","",Formulae!I851)</f>
        <v/>
      </c>
      <c r="J872" s="113"/>
      <c r="K872" s="113"/>
    </row>
    <row r="873" spans="2:11" x14ac:dyDescent="0.35">
      <c r="B873" s="28" t="str">
        <f t="shared" si="25"/>
        <v/>
      </c>
      <c r="C873" s="113" t="str">
        <f>IF(Formulae!E852="","",Formulae!E852)</f>
        <v/>
      </c>
      <c r="D873" s="113"/>
      <c r="E873" s="113"/>
      <c r="H873" s="28" t="str">
        <f t="shared" si="26"/>
        <v/>
      </c>
      <c r="I873" s="113" t="str">
        <f>IF(Formulae!I852="","",Formulae!I852)</f>
        <v/>
      </c>
      <c r="J873" s="113"/>
      <c r="K873" s="113"/>
    </row>
    <row r="874" spans="2:11" x14ac:dyDescent="0.35">
      <c r="B874" s="28" t="str">
        <f t="shared" si="25"/>
        <v/>
      </c>
      <c r="C874" s="113" t="str">
        <f>IF(Formulae!E853="","",Formulae!E853)</f>
        <v/>
      </c>
      <c r="D874" s="113"/>
      <c r="E874" s="113"/>
      <c r="H874" s="28" t="str">
        <f t="shared" si="26"/>
        <v/>
      </c>
      <c r="I874" s="113" t="str">
        <f>IF(Formulae!I853="","",Formulae!I853)</f>
        <v/>
      </c>
      <c r="J874" s="113"/>
      <c r="K874" s="113"/>
    </row>
    <row r="875" spans="2:11" x14ac:dyDescent="0.35">
      <c r="B875" s="28" t="str">
        <f t="shared" si="25"/>
        <v/>
      </c>
      <c r="C875" s="113" t="str">
        <f>IF(Formulae!E854="","",Formulae!E854)</f>
        <v/>
      </c>
      <c r="D875" s="113"/>
      <c r="E875" s="113"/>
      <c r="H875" s="28" t="str">
        <f t="shared" si="26"/>
        <v/>
      </c>
      <c r="I875" s="113" t="str">
        <f>IF(Formulae!I854="","",Formulae!I854)</f>
        <v/>
      </c>
      <c r="J875" s="113"/>
      <c r="K875" s="113"/>
    </row>
    <row r="876" spans="2:11" x14ac:dyDescent="0.35">
      <c r="B876" s="28" t="str">
        <f t="shared" si="25"/>
        <v/>
      </c>
      <c r="C876" s="113" t="str">
        <f>IF(Formulae!E855="","",Formulae!E855)</f>
        <v/>
      </c>
      <c r="D876" s="113"/>
      <c r="E876" s="113"/>
      <c r="H876" s="28" t="str">
        <f t="shared" si="26"/>
        <v/>
      </c>
      <c r="I876" s="113" t="str">
        <f>IF(Formulae!I855="","",Formulae!I855)</f>
        <v/>
      </c>
      <c r="J876" s="113"/>
      <c r="K876" s="113"/>
    </row>
    <row r="877" spans="2:11" x14ac:dyDescent="0.35">
      <c r="B877" s="28" t="str">
        <f t="shared" si="25"/>
        <v/>
      </c>
      <c r="C877" s="113" t="str">
        <f>IF(Formulae!E856="","",Formulae!E856)</f>
        <v/>
      </c>
      <c r="D877" s="113"/>
      <c r="E877" s="113"/>
      <c r="H877" s="28" t="str">
        <f t="shared" si="26"/>
        <v/>
      </c>
      <c r="I877" s="113" t="str">
        <f>IF(Formulae!I856="","",Formulae!I856)</f>
        <v/>
      </c>
      <c r="J877" s="113"/>
      <c r="K877" s="113"/>
    </row>
    <row r="878" spans="2:11" x14ac:dyDescent="0.35">
      <c r="B878" s="28" t="str">
        <f t="shared" si="25"/>
        <v/>
      </c>
      <c r="C878" s="113" t="str">
        <f>IF(Formulae!E857="","",Formulae!E857)</f>
        <v/>
      </c>
      <c r="D878" s="113"/>
      <c r="E878" s="113"/>
      <c r="H878" s="28" t="str">
        <f t="shared" si="26"/>
        <v/>
      </c>
      <c r="I878" s="113" t="str">
        <f>IF(Formulae!I857="","",Formulae!I857)</f>
        <v/>
      </c>
      <c r="J878" s="113"/>
      <c r="K878" s="113"/>
    </row>
    <row r="879" spans="2:11" x14ac:dyDescent="0.35">
      <c r="B879" s="28" t="str">
        <f t="shared" si="25"/>
        <v/>
      </c>
      <c r="C879" s="113" t="str">
        <f>IF(Formulae!E858="","",Formulae!E858)</f>
        <v/>
      </c>
      <c r="D879" s="113"/>
      <c r="E879" s="113"/>
      <c r="H879" s="28" t="str">
        <f t="shared" si="26"/>
        <v/>
      </c>
      <c r="I879" s="113" t="str">
        <f>IF(Formulae!I858="","",Formulae!I858)</f>
        <v/>
      </c>
      <c r="J879" s="113"/>
      <c r="K879" s="113"/>
    </row>
    <row r="880" spans="2:11" x14ac:dyDescent="0.35">
      <c r="B880" s="28" t="str">
        <f t="shared" si="25"/>
        <v/>
      </c>
      <c r="C880" s="113" t="str">
        <f>IF(Formulae!E859="","",Formulae!E859)</f>
        <v/>
      </c>
      <c r="D880" s="113"/>
      <c r="E880" s="113"/>
      <c r="H880" s="28" t="str">
        <f t="shared" si="26"/>
        <v/>
      </c>
      <c r="I880" s="113" t="str">
        <f>IF(Formulae!I859="","",Formulae!I859)</f>
        <v/>
      </c>
      <c r="J880" s="113"/>
      <c r="K880" s="113"/>
    </row>
    <row r="881" spans="2:11" x14ac:dyDescent="0.35">
      <c r="B881" s="28" t="str">
        <f t="shared" si="25"/>
        <v/>
      </c>
      <c r="C881" s="113" t="str">
        <f>IF(Formulae!E860="","",Formulae!E860)</f>
        <v/>
      </c>
      <c r="D881" s="113"/>
      <c r="E881" s="113"/>
      <c r="H881" s="28" t="str">
        <f t="shared" si="26"/>
        <v/>
      </c>
      <c r="I881" s="113" t="str">
        <f>IF(Formulae!I860="","",Formulae!I860)</f>
        <v/>
      </c>
      <c r="J881" s="113"/>
      <c r="K881" s="113"/>
    </row>
    <row r="882" spans="2:11" x14ac:dyDescent="0.35">
      <c r="B882" s="28" t="str">
        <f t="shared" si="25"/>
        <v/>
      </c>
      <c r="C882" s="113" t="str">
        <f>IF(Formulae!E861="","",Formulae!E861)</f>
        <v/>
      </c>
      <c r="D882" s="113"/>
      <c r="E882" s="113"/>
      <c r="H882" s="28" t="str">
        <f t="shared" si="26"/>
        <v/>
      </c>
      <c r="I882" s="113" t="str">
        <f>IF(Formulae!I861="","",Formulae!I861)</f>
        <v/>
      </c>
      <c r="J882" s="113"/>
      <c r="K882" s="113"/>
    </row>
    <row r="883" spans="2:11" x14ac:dyDescent="0.35">
      <c r="B883" s="28" t="str">
        <f t="shared" si="25"/>
        <v/>
      </c>
      <c r="C883" s="113" t="str">
        <f>IF(Formulae!E862="","",Formulae!E862)</f>
        <v/>
      </c>
      <c r="D883" s="113"/>
      <c r="E883" s="113"/>
      <c r="H883" s="28" t="str">
        <f t="shared" si="26"/>
        <v/>
      </c>
      <c r="I883" s="113" t="str">
        <f>IF(Formulae!I862="","",Formulae!I862)</f>
        <v/>
      </c>
      <c r="J883" s="113"/>
      <c r="K883" s="113"/>
    </row>
    <row r="884" spans="2:11" x14ac:dyDescent="0.35">
      <c r="B884" s="28" t="str">
        <f t="shared" si="25"/>
        <v/>
      </c>
      <c r="C884" s="113" t="str">
        <f>IF(Formulae!E863="","",Formulae!E863)</f>
        <v/>
      </c>
      <c r="D884" s="113"/>
      <c r="E884" s="113"/>
      <c r="H884" s="28" t="str">
        <f t="shared" si="26"/>
        <v/>
      </c>
      <c r="I884" s="113" t="str">
        <f>IF(Formulae!I863="","",Formulae!I863)</f>
        <v/>
      </c>
      <c r="J884" s="113"/>
      <c r="K884" s="113"/>
    </row>
    <row r="885" spans="2:11" x14ac:dyDescent="0.35">
      <c r="B885" s="28" t="str">
        <f t="shared" si="25"/>
        <v/>
      </c>
      <c r="C885" s="113" t="str">
        <f>IF(Formulae!E864="","",Formulae!E864)</f>
        <v/>
      </c>
      <c r="D885" s="113"/>
      <c r="E885" s="113"/>
      <c r="H885" s="28" t="str">
        <f t="shared" si="26"/>
        <v/>
      </c>
      <c r="I885" s="113" t="str">
        <f>IF(Formulae!I864="","",Formulae!I864)</f>
        <v/>
      </c>
      <c r="J885" s="113"/>
      <c r="K885" s="113"/>
    </row>
    <row r="886" spans="2:11" x14ac:dyDescent="0.35">
      <c r="B886" s="28" t="str">
        <f t="shared" si="25"/>
        <v/>
      </c>
      <c r="C886" s="113" t="str">
        <f>IF(Formulae!E865="","",Formulae!E865)</f>
        <v/>
      </c>
      <c r="D886" s="113"/>
      <c r="E886" s="113"/>
      <c r="H886" s="28" t="str">
        <f t="shared" si="26"/>
        <v/>
      </c>
      <c r="I886" s="113" t="str">
        <f>IF(Formulae!I865="","",Formulae!I865)</f>
        <v/>
      </c>
      <c r="J886" s="113"/>
      <c r="K886" s="113"/>
    </row>
    <row r="887" spans="2:11" x14ac:dyDescent="0.35">
      <c r="B887" s="28" t="str">
        <f t="shared" si="25"/>
        <v/>
      </c>
      <c r="C887" s="113" t="str">
        <f>IF(Formulae!E866="","",Formulae!E866)</f>
        <v/>
      </c>
      <c r="D887" s="113"/>
      <c r="E887" s="113"/>
      <c r="H887" s="28" t="str">
        <f t="shared" si="26"/>
        <v/>
      </c>
      <c r="I887" s="113" t="str">
        <f>IF(Formulae!I866="","",Formulae!I866)</f>
        <v/>
      </c>
      <c r="J887" s="113"/>
      <c r="K887" s="113"/>
    </row>
    <row r="888" spans="2:11" x14ac:dyDescent="0.35">
      <c r="B888" s="28" t="str">
        <f t="shared" si="25"/>
        <v/>
      </c>
      <c r="C888" s="113" t="str">
        <f>IF(Formulae!E867="","",Formulae!E867)</f>
        <v/>
      </c>
      <c r="D888" s="113"/>
      <c r="E888" s="113"/>
      <c r="H888" s="28" t="str">
        <f t="shared" si="26"/>
        <v/>
      </c>
      <c r="I888" s="113" t="str">
        <f>IF(Formulae!I867="","",Formulae!I867)</f>
        <v/>
      </c>
      <c r="J888" s="113"/>
      <c r="K888" s="113"/>
    </row>
    <row r="889" spans="2:11" x14ac:dyDescent="0.35">
      <c r="B889" s="28" t="str">
        <f t="shared" si="25"/>
        <v/>
      </c>
      <c r="C889" s="113" t="str">
        <f>IF(Formulae!E868="","",Formulae!E868)</f>
        <v/>
      </c>
      <c r="D889" s="113"/>
      <c r="E889" s="113"/>
      <c r="H889" s="28" t="str">
        <f t="shared" si="26"/>
        <v/>
      </c>
      <c r="I889" s="113" t="str">
        <f>IF(Formulae!I868="","",Formulae!I868)</f>
        <v/>
      </c>
      <c r="J889" s="113"/>
      <c r="K889" s="113"/>
    </row>
    <row r="890" spans="2:11" x14ac:dyDescent="0.35">
      <c r="B890" s="28" t="str">
        <f t="shared" si="25"/>
        <v/>
      </c>
      <c r="C890" s="113" t="str">
        <f>IF(Formulae!E869="","",Formulae!E869)</f>
        <v/>
      </c>
      <c r="D890" s="113"/>
      <c r="E890" s="113"/>
      <c r="H890" s="28" t="str">
        <f t="shared" si="26"/>
        <v/>
      </c>
      <c r="I890" s="113" t="str">
        <f>IF(Formulae!I869="","",Formulae!I869)</f>
        <v/>
      </c>
      <c r="J890" s="113"/>
      <c r="K890" s="113"/>
    </row>
    <row r="891" spans="2:11" x14ac:dyDescent="0.35">
      <c r="B891" s="28" t="str">
        <f t="shared" si="25"/>
        <v/>
      </c>
      <c r="C891" s="113" t="str">
        <f>IF(Formulae!E870="","",Formulae!E870)</f>
        <v/>
      </c>
      <c r="D891" s="113"/>
      <c r="E891" s="113"/>
      <c r="H891" s="28" t="str">
        <f t="shared" si="26"/>
        <v/>
      </c>
      <c r="I891" s="113" t="str">
        <f>IF(Formulae!I870="","",Formulae!I870)</f>
        <v/>
      </c>
      <c r="J891" s="113"/>
      <c r="K891" s="113"/>
    </row>
    <row r="892" spans="2:11" x14ac:dyDescent="0.35">
      <c r="B892" s="28" t="str">
        <f t="shared" si="25"/>
        <v/>
      </c>
      <c r="C892" s="113" t="str">
        <f>IF(Formulae!E871="","",Formulae!E871)</f>
        <v/>
      </c>
      <c r="D892" s="113"/>
      <c r="E892" s="113"/>
      <c r="H892" s="28" t="str">
        <f t="shared" si="26"/>
        <v/>
      </c>
      <c r="I892" s="113" t="str">
        <f>IF(Formulae!I871="","",Formulae!I871)</f>
        <v/>
      </c>
      <c r="J892" s="113"/>
      <c r="K892" s="113"/>
    </row>
    <row r="893" spans="2:11" x14ac:dyDescent="0.35">
      <c r="B893" s="28" t="str">
        <f t="shared" si="25"/>
        <v/>
      </c>
      <c r="C893" s="113" t="str">
        <f>IF(Formulae!E872="","",Formulae!E872)</f>
        <v/>
      </c>
      <c r="D893" s="113"/>
      <c r="E893" s="113"/>
      <c r="H893" s="28" t="str">
        <f t="shared" si="26"/>
        <v/>
      </c>
      <c r="I893" s="113" t="str">
        <f>IF(Formulae!I872="","",Formulae!I872)</f>
        <v/>
      </c>
      <c r="J893" s="113"/>
      <c r="K893" s="113"/>
    </row>
    <row r="894" spans="2:11" x14ac:dyDescent="0.35">
      <c r="B894" s="28" t="str">
        <f t="shared" si="25"/>
        <v/>
      </c>
      <c r="C894" s="113" t="str">
        <f>IF(Formulae!E873="","",Formulae!E873)</f>
        <v/>
      </c>
      <c r="D894" s="113"/>
      <c r="E894" s="113"/>
      <c r="H894" s="28" t="str">
        <f t="shared" si="26"/>
        <v/>
      </c>
      <c r="I894" s="113" t="str">
        <f>IF(Formulae!I873="","",Formulae!I873)</f>
        <v/>
      </c>
      <c r="J894" s="113"/>
      <c r="K894" s="113"/>
    </row>
    <row r="895" spans="2:11" x14ac:dyDescent="0.35">
      <c r="B895" s="28" t="str">
        <f t="shared" si="25"/>
        <v/>
      </c>
      <c r="C895" s="113" t="str">
        <f>IF(Formulae!E874="","",Formulae!E874)</f>
        <v/>
      </c>
      <c r="D895" s="113"/>
      <c r="E895" s="113"/>
      <c r="H895" s="28" t="str">
        <f t="shared" si="26"/>
        <v/>
      </c>
      <c r="I895" s="113" t="str">
        <f>IF(Formulae!I874="","",Formulae!I874)</f>
        <v/>
      </c>
      <c r="J895" s="113"/>
      <c r="K895" s="113"/>
    </row>
    <row r="896" spans="2:11" x14ac:dyDescent="0.35">
      <c r="B896" s="28" t="str">
        <f t="shared" si="25"/>
        <v/>
      </c>
      <c r="C896" s="113" t="str">
        <f>IF(Formulae!E875="","",Formulae!E875)</f>
        <v/>
      </c>
      <c r="D896" s="113"/>
      <c r="E896" s="113"/>
      <c r="H896" s="28" t="str">
        <f t="shared" si="26"/>
        <v/>
      </c>
      <c r="I896" s="113" t="str">
        <f>IF(Formulae!I875="","",Formulae!I875)</f>
        <v/>
      </c>
      <c r="J896" s="113"/>
      <c r="K896" s="113"/>
    </row>
    <row r="897" spans="2:11" x14ac:dyDescent="0.35">
      <c r="B897" s="28" t="str">
        <f t="shared" si="25"/>
        <v/>
      </c>
      <c r="C897" s="113" t="str">
        <f>IF(Formulae!E876="","",Formulae!E876)</f>
        <v/>
      </c>
      <c r="D897" s="113"/>
      <c r="E897" s="113"/>
      <c r="H897" s="28" t="str">
        <f t="shared" si="26"/>
        <v/>
      </c>
      <c r="I897" s="113" t="str">
        <f>IF(Formulae!I876="","",Formulae!I876)</f>
        <v/>
      </c>
      <c r="J897" s="113"/>
      <c r="K897" s="113"/>
    </row>
    <row r="898" spans="2:11" x14ac:dyDescent="0.35">
      <c r="B898" s="28" t="str">
        <f t="shared" si="25"/>
        <v/>
      </c>
      <c r="C898" s="113" t="str">
        <f>IF(Formulae!E877="","",Formulae!E877)</f>
        <v/>
      </c>
      <c r="D898" s="113"/>
      <c r="E898" s="113"/>
      <c r="H898" s="28" t="str">
        <f t="shared" si="26"/>
        <v/>
      </c>
      <c r="I898" s="113" t="str">
        <f>IF(Formulae!I877="","",Formulae!I877)</f>
        <v/>
      </c>
      <c r="J898" s="113"/>
      <c r="K898" s="113"/>
    </row>
    <row r="899" spans="2:11" x14ac:dyDescent="0.35">
      <c r="B899" s="28" t="str">
        <f t="shared" si="25"/>
        <v/>
      </c>
      <c r="C899" s="113" t="str">
        <f>IF(Formulae!E878="","",Formulae!E878)</f>
        <v/>
      </c>
      <c r="D899" s="113"/>
      <c r="E899" s="113"/>
      <c r="H899" s="28" t="str">
        <f t="shared" si="26"/>
        <v/>
      </c>
      <c r="I899" s="113" t="str">
        <f>IF(Formulae!I878="","",Formulae!I878)</f>
        <v/>
      </c>
      <c r="J899" s="113"/>
      <c r="K899" s="113"/>
    </row>
    <row r="900" spans="2:11" x14ac:dyDescent="0.35">
      <c r="B900" s="28" t="str">
        <f t="shared" si="25"/>
        <v/>
      </c>
      <c r="C900" s="113" t="str">
        <f>IF(Formulae!E879="","",Formulae!E879)</f>
        <v/>
      </c>
      <c r="D900" s="113"/>
      <c r="E900" s="113"/>
      <c r="H900" s="28" t="str">
        <f t="shared" si="26"/>
        <v/>
      </c>
      <c r="I900" s="113" t="str">
        <f>IF(Formulae!I879="","",Formulae!I879)</f>
        <v/>
      </c>
      <c r="J900" s="113"/>
      <c r="K900" s="113"/>
    </row>
    <row r="901" spans="2:11" x14ac:dyDescent="0.35">
      <c r="B901" s="28" t="str">
        <f t="shared" si="25"/>
        <v/>
      </c>
      <c r="C901" s="113" t="str">
        <f>IF(Formulae!E880="","",Formulae!E880)</f>
        <v/>
      </c>
      <c r="D901" s="113"/>
      <c r="E901" s="113"/>
      <c r="H901" s="28" t="str">
        <f t="shared" si="26"/>
        <v/>
      </c>
      <c r="I901" s="113" t="str">
        <f>IF(Formulae!I880="","",Formulae!I880)</f>
        <v/>
      </c>
      <c r="J901" s="113"/>
      <c r="K901" s="113"/>
    </row>
    <row r="902" spans="2:11" x14ac:dyDescent="0.35">
      <c r="B902" s="28" t="str">
        <f t="shared" si="25"/>
        <v/>
      </c>
      <c r="C902" s="113" t="str">
        <f>IF(Formulae!E881="","",Formulae!E881)</f>
        <v/>
      </c>
      <c r="D902" s="113"/>
      <c r="E902" s="113"/>
      <c r="H902" s="28" t="str">
        <f t="shared" si="26"/>
        <v/>
      </c>
      <c r="I902" s="113" t="str">
        <f>IF(Formulae!I881="","",Formulae!I881)</f>
        <v/>
      </c>
      <c r="J902" s="113"/>
      <c r="K902" s="113"/>
    </row>
    <row r="903" spans="2:11" x14ac:dyDescent="0.35">
      <c r="B903" s="28" t="str">
        <f t="shared" si="25"/>
        <v/>
      </c>
      <c r="C903" s="113" t="str">
        <f>IF(Formulae!E882="","",Formulae!E882)</f>
        <v/>
      </c>
      <c r="D903" s="113"/>
      <c r="E903" s="113"/>
      <c r="H903" s="28" t="str">
        <f t="shared" si="26"/>
        <v/>
      </c>
      <c r="I903" s="113" t="str">
        <f>IF(Formulae!I882="","",Formulae!I882)</f>
        <v/>
      </c>
      <c r="J903" s="113"/>
      <c r="K903" s="113"/>
    </row>
    <row r="904" spans="2:11" x14ac:dyDescent="0.35">
      <c r="B904" s="28" t="str">
        <f t="shared" si="25"/>
        <v/>
      </c>
      <c r="C904" s="113" t="str">
        <f>IF(Formulae!E883="","",Formulae!E883)</f>
        <v/>
      </c>
      <c r="D904" s="113"/>
      <c r="E904" s="113"/>
      <c r="H904" s="28" t="str">
        <f t="shared" si="26"/>
        <v/>
      </c>
      <c r="I904" s="113" t="str">
        <f>IF(Formulae!I883="","",Formulae!I883)</f>
        <v/>
      </c>
      <c r="J904" s="113"/>
      <c r="K904" s="113"/>
    </row>
    <row r="905" spans="2:11" x14ac:dyDescent="0.35">
      <c r="B905" s="28" t="str">
        <f t="shared" si="25"/>
        <v/>
      </c>
      <c r="C905" s="113" t="str">
        <f>IF(Formulae!E884="","",Formulae!E884)</f>
        <v/>
      </c>
      <c r="D905" s="113"/>
      <c r="E905" s="113"/>
      <c r="H905" s="28" t="str">
        <f t="shared" si="26"/>
        <v/>
      </c>
      <c r="I905" s="113" t="str">
        <f>IF(Formulae!I884="","",Formulae!I884)</f>
        <v/>
      </c>
      <c r="J905" s="113"/>
      <c r="K905" s="113"/>
    </row>
    <row r="906" spans="2:11" x14ac:dyDescent="0.35">
      <c r="B906" s="28" t="str">
        <f t="shared" si="25"/>
        <v/>
      </c>
      <c r="C906" s="113" t="str">
        <f>IF(Formulae!E885="","",Formulae!E885)</f>
        <v/>
      </c>
      <c r="D906" s="113"/>
      <c r="E906" s="113"/>
      <c r="H906" s="28" t="str">
        <f t="shared" si="26"/>
        <v/>
      </c>
      <c r="I906" s="113" t="str">
        <f>IF(Formulae!I885="","",Formulae!I885)</f>
        <v/>
      </c>
      <c r="J906" s="113"/>
      <c r="K906" s="113"/>
    </row>
    <row r="907" spans="2:11" x14ac:dyDescent="0.35">
      <c r="B907" s="28" t="str">
        <f t="shared" si="25"/>
        <v/>
      </c>
      <c r="C907" s="113" t="str">
        <f>IF(Formulae!E886="","",Formulae!E886)</f>
        <v/>
      </c>
      <c r="D907" s="113"/>
      <c r="E907" s="113"/>
      <c r="H907" s="28" t="str">
        <f t="shared" si="26"/>
        <v/>
      </c>
      <c r="I907" s="113" t="str">
        <f>IF(Formulae!I886="","",Formulae!I886)</f>
        <v/>
      </c>
      <c r="J907" s="113"/>
      <c r="K907" s="113"/>
    </row>
    <row r="908" spans="2:11" x14ac:dyDescent="0.35">
      <c r="B908" s="28" t="str">
        <f t="shared" si="25"/>
        <v/>
      </c>
      <c r="C908" s="113" t="str">
        <f>IF(Formulae!E887="","",Formulae!E887)</f>
        <v/>
      </c>
      <c r="D908" s="113"/>
      <c r="E908" s="113"/>
      <c r="H908" s="28" t="str">
        <f t="shared" si="26"/>
        <v/>
      </c>
      <c r="I908" s="113" t="str">
        <f>IF(Formulae!I887="","",Formulae!I887)</f>
        <v/>
      </c>
      <c r="J908" s="113"/>
      <c r="K908" s="113"/>
    </row>
    <row r="909" spans="2:11" x14ac:dyDescent="0.35">
      <c r="B909" s="28" t="str">
        <f t="shared" si="25"/>
        <v/>
      </c>
      <c r="C909" s="113" t="str">
        <f>IF(Formulae!E888="","",Formulae!E888)</f>
        <v/>
      </c>
      <c r="D909" s="113"/>
      <c r="E909" s="113"/>
      <c r="H909" s="28" t="str">
        <f t="shared" si="26"/>
        <v/>
      </c>
      <c r="I909" s="113" t="str">
        <f>IF(Formulae!I888="","",Formulae!I888)</f>
        <v/>
      </c>
      <c r="J909" s="113"/>
      <c r="K909" s="113"/>
    </row>
    <row r="910" spans="2:11" x14ac:dyDescent="0.35">
      <c r="B910" s="28" t="str">
        <f t="shared" si="25"/>
        <v/>
      </c>
      <c r="C910" s="113" t="str">
        <f>IF(Formulae!E889="","",Formulae!E889)</f>
        <v/>
      </c>
      <c r="D910" s="113"/>
      <c r="E910" s="113"/>
      <c r="H910" s="28" t="str">
        <f t="shared" si="26"/>
        <v/>
      </c>
      <c r="I910" s="113" t="str">
        <f>IF(Formulae!I889="","",Formulae!I889)</f>
        <v/>
      </c>
      <c r="J910" s="113"/>
      <c r="K910" s="113"/>
    </row>
    <row r="911" spans="2:11" x14ac:dyDescent="0.35">
      <c r="B911" s="28" t="str">
        <f t="shared" si="25"/>
        <v/>
      </c>
      <c r="C911" s="113" t="str">
        <f>IF(Formulae!E890="","",Formulae!E890)</f>
        <v/>
      </c>
      <c r="D911" s="113"/>
      <c r="E911" s="113"/>
      <c r="H911" s="28" t="str">
        <f t="shared" si="26"/>
        <v/>
      </c>
      <c r="I911" s="113" t="str">
        <f>IF(Formulae!I890="","",Formulae!I890)</f>
        <v/>
      </c>
      <c r="J911" s="113"/>
      <c r="K911" s="113"/>
    </row>
    <row r="912" spans="2:11" x14ac:dyDescent="0.35">
      <c r="B912" s="28" t="str">
        <f t="shared" si="25"/>
        <v/>
      </c>
      <c r="C912" s="113" t="str">
        <f>IF(Formulae!E891="","",Formulae!E891)</f>
        <v/>
      </c>
      <c r="D912" s="113"/>
      <c r="E912" s="113"/>
      <c r="H912" s="28" t="str">
        <f t="shared" si="26"/>
        <v/>
      </c>
      <c r="I912" s="113" t="str">
        <f>IF(Formulae!I891="","",Formulae!I891)</f>
        <v/>
      </c>
      <c r="J912" s="113"/>
      <c r="K912" s="113"/>
    </row>
    <row r="913" spans="2:11" x14ac:dyDescent="0.35">
      <c r="B913" s="28" t="str">
        <f t="shared" si="25"/>
        <v/>
      </c>
      <c r="C913" s="113" t="str">
        <f>IF(Formulae!E892="","",Formulae!E892)</f>
        <v/>
      </c>
      <c r="D913" s="113"/>
      <c r="E913" s="113"/>
      <c r="H913" s="28" t="str">
        <f t="shared" si="26"/>
        <v/>
      </c>
      <c r="I913" s="113" t="str">
        <f>IF(Formulae!I892="","",Formulae!I892)</f>
        <v/>
      </c>
      <c r="J913" s="113"/>
      <c r="K913" s="113"/>
    </row>
    <row r="914" spans="2:11" x14ac:dyDescent="0.35">
      <c r="B914" s="28" t="str">
        <f t="shared" si="25"/>
        <v/>
      </c>
      <c r="C914" s="113" t="str">
        <f>IF(Formulae!E893="","",Formulae!E893)</f>
        <v/>
      </c>
      <c r="D914" s="113"/>
      <c r="E914" s="113"/>
      <c r="H914" s="28" t="str">
        <f t="shared" si="26"/>
        <v/>
      </c>
      <c r="I914" s="113" t="str">
        <f>IF(Formulae!I893="","",Formulae!I893)</f>
        <v/>
      </c>
      <c r="J914" s="113"/>
      <c r="K914" s="113"/>
    </row>
    <row r="915" spans="2:11" x14ac:dyDescent="0.35">
      <c r="B915" s="28" t="str">
        <f t="shared" si="25"/>
        <v/>
      </c>
      <c r="C915" s="113" t="str">
        <f>IF(Formulae!E894="","",Formulae!E894)</f>
        <v/>
      </c>
      <c r="D915" s="113"/>
      <c r="E915" s="113"/>
      <c r="H915" s="28" t="str">
        <f t="shared" si="26"/>
        <v/>
      </c>
      <c r="I915" s="113" t="str">
        <f>IF(Formulae!I894="","",Formulae!I894)</f>
        <v/>
      </c>
      <c r="J915" s="113"/>
      <c r="K915" s="113"/>
    </row>
    <row r="916" spans="2:11" x14ac:dyDescent="0.35">
      <c r="B916" s="28" t="str">
        <f t="shared" si="25"/>
        <v/>
      </c>
      <c r="C916" s="113" t="str">
        <f>IF(Formulae!E895="","",Formulae!E895)</f>
        <v/>
      </c>
      <c r="D916" s="113"/>
      <c r="E916" s="113"/>
      <c r="H916" s="28" t="str">
        <f t="shared" si="26"/>
        <v/>
      </c>
      <c r="I916" s="113" t="str">
        <f>IF(Formulae!I895="","",Formulae!I895)</f>
        <v/>
      </c>
      <c r="J916" s="113"/>
      <c r="K916" s="113"/>
    </row>
    <row r="917" spans="2:11" x14ac:dyDescent="0.35">
      <c r="B917" s="28" t="str">
        <f t="shared" si="25"/>
        <v/>
      </c>
      <c r="C917" s="113" t="str">
        <f>IF(Formulae!E896="","",Formulae!E896)</f>
        <v/>
      </c>
      <c r="D917" s="113"/>
      <c r="E917" s="113"/>
      <c r="H917" s="28" t="str">
        <f t="shared" si="26"/>
        <v/>
      </c>
      <c r="I917" s="113" t="str">
        <f>IF(Formulae!I896="","",Formulae!I896)</f>
        <v/>
      </c>
      <c r="J917" s="113"/>
      <c r="K917" s="113"/>
    </row>
    <row r="918" spans="2:11" x14ac:dyDescent="0.35">
      <c r="B918" s="28" t="str">
        <f t="shared" si="25"/>
        <v/>
      </c>
      <c r="C918" s="113" t="str">
        <f>IF(Formulae!E897="","",Formulae!E897)</f>
        <v/>
      </c>
      <c r="D918" s="113"/>
      <c r="E918" s="113"/>
      <c r="H918" s="28" t="str">
        <f t="shared" si="26"/>
        <v/>
      </c>
      <c r="I918" s="113" t="str">
        <f>IF(Formulae!I897="","",Formulae!I897)</f>
        <v/>
      </c>
      <c r="J918" s="113"/>
      <c r="K918" s="113"/>
    </row>
    <row r="919" spans="2:11" x14ac:dyDescent="0.35">
      <c r="B919" s="28" t="str">
        <f t="shared" si="25"/>
        <v/>
      </c>
      <c r="C919" s="113" t="str">
        <f>IF(Formulae!E898="","",Formulae!E898)</f>
        <v/>
      </c>
      <c r="D919" s="113"/>
      <c r="E919" s="113"/>
      <c r="H919" s="28" t="str">
        <f t="shared" si="26"/>
        <v/>
      </c>
      <c r="I919" s="113" t="str">
        <f>IF(Formulae!I898="","",Formulae!I898)</f>
        <v/>
      </c>
      <c r="J919" s="113"/>
      <c r="K919" s="113"/>
    </row>
    <row r="920" spans="2:11" x14ac:dyDescent="0.35">
      <c r="B920" s="28" t="str">
        <f t="shared" si="25"/>
        <v/>
      </c>
      <c r="C920" s="113" t="str">
        <f>IF(Formulae!E899="","",Formulae!E899)</f>
        <v/>
      </c>
      <c r="D920" s="113"/>
      <c r="E920" s="113"/>
      <c r="H920" s="28" t="str">
        <f t="shared" si="26"/>
        <v/>
      </c>
      <c r="I920" s="113" t="str">
        <f>IF(Formulae!I899="","",Formulae!I899)</f>
        <v/>
      </c>
      <c r="J920" s="113"/>
      <c r="K920" s="113"/>
    </row>
    <row r="921" spans="2:11" x14ac:dyDescent="0.35">
      <c r="B921" s="28" t="str">
        <f t="shared" ref="B921:B984" si="27">IF(C921="","",B920+1)</f>
        <v/>
      </c>
      <c r="C921" s="113" t="str">
        <f>IF(Formulae!E900="","",Formulae!E900)</f>
        <v/>
      </c>
      <c r="D921" s="113"/>
      <c r="E921" s="113"/>
      <c r="H921" s="28" t="str">
        <f t="shared" si="26"/>
        <v/>
      </c>
      <c r="I921" s="113" t="str">
        <f>IF(Formulae!I900="","",Formulae!I900)</f>
        <v/>
      </c>
      <c r="J921" s="113"/>
      <c r="K921" s="113"/>
    </row>
    <row r="922" spans="2:11" x14ac:dyDescent="0.35">
      <c r="B922" s="28" t="str">
        <f t="shared" si="27"/>
        <v/>
      </c>
      <c r="C922" s="113" t="str">
        <f>IF(Formulae!E901="","",Formulae!E901)</f>
        <v/>
      </c>
      <c r="D922" s="113"/>
      <c r="E922" s="113"/>
      <c r="H922" s="28" t="str">
        <f t="shared" ref="H922:H985" si="28">IF(I922="","",H921+1)</f>
        <v/>
      </c>
      <c r="I922" s="113" t="str">
        <f>IF(Formulae!I901="","",Formulae!I901)</f>
        <v/>
      </c>
      <c r="J922" s="113"/>
      <c r="K922" s="113"/>
    </row>
    <row r="923" spans="2:11" x14ac:dyDescent="0.35">
      <c r="B923" s="28" t="str">
        <f t="shared" si="27"/>
        <v/>
      </c>
      <c r="C923" s="113" t="str">
        <f>IF(Formulae!E902="","",Formulae!E902)</f>
        <v/>
      </c>
      <c r="D923" s="113"/>
      <c r="E923" s="113"/>
      <c r="H923" s="28" t="str">
        <f t="shared" si="28"/>
        <v/>
      </c>
      <c r="I923" s="113" t="str">
        <f>IF(Formulae!I902="","",Formulae!I902)</f>
        <v/>
      </c>
      <c r="J923" s="113"/>
      <c r="K923" s="113"/>
    </row>
    <row r="924" spans="2:11" x14ac:dyDescent="0.35">
      <c r="B924" s="28" t="str">
        <f t="shared" si="27"/>
        <v/>
      </c>
      <c r="C924" s="113" t="str">
        <f>IF(Formulae!E903="","",Formulae!E903)</f>
        <v/>
      </c>
      <c r="D924" s="113"/>
      <c r="E924" s="113"/>
      <c r="H924" s="28" t="str">
        <f t="shared" si="28"/>
        <v/>
      </c>
      <c r="I924" s="113" t="str">
        <f>IF(Formulae!I903="","",Formulae!I903)</f>
        <v/>
      </c>
      <c r="J924" s="113"/>
      <c r="K924" s="113"/>
    </row>
    <row r="925" spans="2:11" x14ac:dyDescent="0.35">
      <c r="B925" s="28" t="str">
        <f t="shared" si="27"/>
        <v/>
      </c>
      <c r="C925" s="113" t="str">
        <f>IF(Formulae!E904="","",Formulae!E904)</f>
        <v/>
      </c>
      <c r="D925" s="113"/>
      <c r="E925" s="113"/>
      <c r="H925" s="28" t="str">
        <f t="shared" si="28"/>
        <v/>
      </c>
      <c r="I925" s="113" t="str">
        <f>IF(Formulae!I904="","",Formulae!I904)</f>
        <v/>
      </c>
      <c r="J925" s="113"/>
      <c r="K925" s="113"/>
    </row>
    <row r="926" spans="2:11" x14ac:dyDescent="0.35">
      <c r="B926" s="28" t="str">
        <f t="shared" si="27"/>
        <v/>
      </c>
      <c r="C926" s="113" t="str">
        <f>IF(Formulae!E905="","",Formulae!E905)</f>
        <v/>
      </c>
      <c r="D926" s="113"/>
      <c r="E926" s="113"/>
      <c r="H926" s="28" t="str">
        <f t="shared" si="28"/>
        <v/>
      </c>
      <c r="I926" s="113" t="str">
        <f>IF(Formulae!I905="","",Formulae!I905)</f>
        <v/>
      </c>
      <c r="J926" s="113"/>
      <c r="K926" s="113"/>
    </row>
    <row r="927" spans="2:11" x14ac:dyDescent="0.35">
      <c r="B927" s="28" t="str">
        <f t="shared" si="27"/>
        <v/>
      </c>
      <c r="C927" s="113" t="str">
        <f>IF(Formulae!E906="","",Formulae!E906)</f>
        <v/>
      </c>
      <c r="D927" s="113"/>
      <c r="E927" s="113"/>
      <c r="H927" s="28" t="str">
        <f t="shared" si="28"/>
        <v/>
      </c>
      <c r="I927" s="113" t="str">
        <f>IF(Formulae!I906="","",Formulae!I906)</f>
        <v/>
      </c>
      <c r="J927" s="113"/>
      <c r="K927" s="113"/>
    </row>
    <row r="928" spans="2:11" x14ac:dyDescent="0.35">
      <c r="B928" s="28" t="str">
        <f t="shared" si="27"/>
        <v/>
      </c>
      <c r="C928" s="113" t="str">
        <f>IF(Formulae!E907="","",Formulae!E907)</f>
        <v/>
      </c>
      <c r="D928" s="113"/>
      <c r="E928" s="113"/>
      <c r="H928" s="28" t="str">
        <f t="shared" si="28"/>
        <v/>
      </c>
      <c r="I928" s="113" t="str">
        <f>IF(Formulae!I907="","",Formulae!I907)</f>
        <v/>
      </c>
      <c r="J928" s="113"/>
      <c r="K928" s="113"/>
    </row>
    <row r="929" spans="2:11" x14ac:dyDescent="0.35">
      <c r="B929" s="28" t="str">
        <f t="shared" si="27"/>
        <v/>
      </c>
      <c r="C929" s="113" t="str">
        <f>IF(Formulae!E908="","",Formulae!E908)</f>
        <v/>
      </c>
      <c r="D929" s="113"/>
      <c r="E929" s="113"/>
      <c r="H929" s="28" t="str">
        <f t="shared" si="28"/>
        <v/>
      </c>
      <c r="I929" s="113" t="str">
        <f>IF(Formulae!I908="","",Formulae!I908)</f>
        <v/>
      </c>
      <c r="J929" s="113"/>
      <c r="K929" s="113"/>
    </row>
    <row r="930" spans="2:11" x14ac:dyDescent="0.35">
      <c r="B930" s="28" t="str">
        <f t="shared" si="27"/>
        <v/>
      </c>
      <c r="C930" s="113" t="str">
        <f>IF(Formulae!E909="","",Formulae!E909)</f>
        <v/>
      </c>
      <c r="D930" s="113"/>
      <c r="E930" s="113"/>
      <c r="H930" s="28" t="str">
        <f t="shared" si="28"/>
        <v/>
      </c>
      <c r="I930" s="113" t="str">
        <f>IF(Formulae!I909="","",Formulae!I909)</f>
        <v/>
      </c>
      <c r="J930" s="113"/>
      <c r="K930" s="113"/>
    </row>
    <row r="931" spans="2:11" x14ac:dyDescent="0.35">
      <c r="B931" s="28" t="str">
        <f t="shared" si="27"/>
        <v/>
      </c>
      <c r="C931" s="113" t="str">
        <f>IF(Formulae!E910="","",Formulae!E910)</f>
        <v/>
      </c>
      <c r="D931" s="113"/>
      <c r="E931" s="113"/>
      <c r="H931" s="28" t="str">
        <f t="shared" si="28"/>
        <v/>
      </c>
      <c r="I931" s="113" t="str">
        <f>IF(Formulae!I910="","",Formulae!I910)</f>
        <v/>
      </c>
      <c r="J931" s="113"/>
      <c r="K931" s="113"/>
    </row>
    <row r="932" spans="2:11" x14ac:dyDescent="0.35">
      <c r="B932" s="28" t="str">
        <f t="shared" si="27"/>
        <v/>
      </c>
      <c r="C932" s="113" t="str">
        <f>IF(Formulae!E911="","",Formulae!E911)</f>
        <v/>
      </c>
      <c r="D932" s="113"/>
      <c r="E932" s="113"/>
      <c r="H932" s="28" t="str">
        <f t="shared" si="28"/>
        <v/>
      </c>
      <c r="I932" s="113" t="str">
        <f>IF(Formulae!I911="","",Formulae!I911)</f>
        <v/>
      </c>
      <c r="J932" s="113"/>
      <c r="K932" s="113"/>
    </row>
    <row r="933" spans="2:11" x14ac:dyDescent="0.35">
      <c r="B933" s="28" t="str">
        <f t="shared" si="27"/>
        <v/>
      </c>
      <c r="C933" s="113" t="str">
        <f>IF(Formulae!E912="","",Formulae!E912)</f>
        <v/>
      </c>
      <c r="D933" s="113"/>
      <c r="E933" s="113"/>
      <c r="H933" s="28" t="str">
        <f t="shared" si="28"/>
        <v/>
      </c>
      <c r="I933" s="113" t="str">
        <f>IF(Formulae!I912="","",Formulae!I912)</f>
        <v/>
      </c>
      <c r="J933" s="113"/>
      <c r="K933" s="113"/>
    </row>
    <row r="934" spans="2:11" x14ac:dyDescent="0.35">
      <c r="B934" s="28" t="str">
        <f t="shared" si="27"/>
        <v/>
      </c>
      <c r="C934" s="113" t="str">
        <f>IF(Formulae!E913="","",Formulae!E913)</f>
        <v/>
      </c>
      <c r="D934" s="113"/>
      <c r="E934" s="113"/>
      <c r="H934" s="28" t="str">
        <f t="shared" si="28"/>
        <v/>
      </c>
      <c r="I934" s="113" t="str">
        <f>IF(Formulae!I913="","",Formulae!I913)</f>
        <v/>
      </c>
      <c r="J934" s="113"/>
      <c r="K934" s="113"/>
    </row>
    <row r="935" spans="2:11" x14ac:dyDescent="0.35">
      <c r="B935" s="28" t="str">
        <f t="shared" si="27"/>
        <v/>
      </c>
      <c r="C935" s="113" t="str">
        <f>IF(Formulae!E914="","",Formulae!E914)</f>
        <v/>
      </c>
      <c r="D935" s="113"/>
      <c r="E935" s="113"/>
      <c r="H935" s="28" t="str">
        <f t="shared" si="28"/>
        <v/>
      </c>
      <c r="I935" s="113" t="str">
        <f>IF(Formulae!I914="","",Formulae!I914)</f>
        <v/>
      </c>
      <c r="J935" s="113"/>
      <c r="K935" s="113"/>
    </row>
    <row r="936" spans="2:11" x14ac:dyDescent="0.35">
      <c r="B936" s="28" t="str">
        <f t="shared" si="27"/>
        <v/>
      </c>
      <c r="C936" s="113" t="str">
        <f>IF(Formulae!E915="","",Formulae!E915)</f>
        <v/>
      </c>
      <c r="D936" s="113"/>
      <c r="E936" s="113"/>
      <c r="H936" s="28" t="str">
        <f t="shared" si="28"/>
        <v/>
      </c>
      <c r="I936" s="113" t="str">
        <f>IF(Formulae!I915="","",Formulae!I915)</f>
        <v/>
      </c>
      <c r="J936" s="113"/>
      <c r="K936" s="113"/>
    </row>
    <row r="937" spans="2:11" x14ac:dyDescent="0.35">
      <c r="B937" s="28" t="str">
        <f t="shared" si="27"/>
        <v/>
      </c>
      <c r="C937" s="113" t="str">
        <f>IF(Formulae!E916="","",Formulae!E916)</f>
        <v/>
      </c>
      <c r="D937" s="113"/>
      <c r="E937" s="113"/>
      <c r="H937" s="28" t="str">
        <f t="shared" si="28"/>
        <v/>
      </c>
      <c r="I937" s="113" t="str">
        <f>IF(Formulae!I916="","",Formulae!I916)</f>
        <v/>
      </c>
      <c r="J937" s="113"/>
      <c r="K937" s="113"/>
    </row>
    <row r="938" spans="2:11" x14ac:dyDescent="0.35">
      <c r="B938" s="28" t="str">
        <f t="shared" si="27"/>
        <v/>
      </c>
      <c r="C938" s="113" t="str">
        <f>IF(Formulae!E917="","",Formulae!E917)</f>
        <v/>
      </c>
      <c r="D938" s="113"/>
      <c r="E938" s="113"/>
      <c r="H938" s="28" t="str">
        <f t="shared" si="28"/>
        <v/>
      </c>
      <c r="I938" s="113" t="str">
        <f>IF(Formulae!I917="","",Formulae!I917)</f>
        <v/>
      </c>
      <c r="J938" s="113"/>
      <c r="K938" s="113"/>
    </row>
    <row r="939" spans="2:11" x14ac:dyDescent="0.35">
      <c r="B939" s="28" t="str">
        <f t="shared" si="27"/>
        <v/>
      </c>
      <c r="C939" s="113" t="str">
        <f>IF(Formulae!E918="","",Formulae!E918)</f>
        <v/>
      </c>
      <c r="D939" s="113"/>
      <c r="E939" s="113"/>
      <c r="H939" s="28" t="str">
        <f t="shared" si="28"/>
        <v/>
      </c>
      <c r="I939" s="113" t="str">
        <f>IF(Formulae!I918="","",Formulae!I918)</f>
        <v/>
      </c>
      <c r="J939" s="113"/>
      <c r="K939" s="113"/>
    </row>
    <row r="940" spans="2:11" x14ac:dyDescent="0.35">
      <c r="B940" s="28" t="str">
        <f t="shared" si="27"/>
        <v/>
      </c>
      <c r="C940" s="113" t="str">
        <f>IF(Formulae!E919="","",Formulae!E919)</f>
        <v/>
      </c>
      <c r="D940" s="113"/>
      <c r="E940" s="113"/>
      <c r="H940" s="28" t="str">
        <f t="shared" si="28"/>
        <v/>
      </c>
      <c r="I940" s="113" t="str">
        <f>IF(Formulae!I919="","",Formulae!I919)</f>
        <v/>
      </c>
      <c r="J940" s="113"/>
      <c r="K940" s="113"/>
    </row>
    <row r="941" spans="2:11" x14ac:dyDescent="0.35">
      <c r="B941" s="28" t="str">
        <f t="shared" si="27"/>
        <v/>
      </c>
      <c r="C941" s="113" t="str">
        <f>IF(Formulae!E920="","",Formulae!E920)</f>
        <v/>
      </c>
      <c r="D941" s="113"/>
      <c r="E941" s="113"/>
      <c r="H941" s="28" t="str">
        <f t="shared" si="28"/>
        <v/>
      </c>
      <c r="I941" s="113" t="str">
        <f>IF(Formulae!I920="","",Formulae!I920)</f>
        <v/>
      </c>
      <c r="J941" s="113"/>
      <c r="K941" s="113"/>
    </row>
    <row r="942" spans="2:11" x14ac:dyDescent="0.35">
      <c r="B942" s="28" t="str">
        <f t="shared" si="27"/>
        <v/>
      </c>
      <c r="C942" s="113" t="str">
        <f>IF(Formulae!E921="","",Formulae!E921)</f>
        <v/>
      </c>
      <c r="D942" s="113"/>
      <c r="E942" s="113"/>
      <c r="H942" s="28" t="str">
        <f t="shared" si="28"/>
        <v/>
      </c>
      <c r="I942" s="113" t="str">
        <f>IF(Formulae!I921="","",Formulae!I921)</f>
        <v/>
      </c>
      <c r="J942" s="113"/>
      <c r="K942" s="113"/>
    </row>
    <row r="943" spans="2:11" x14ac:dyDescent="0.35">
      <c r="B943" s="28" t="str">
        <f t="shared" si="27"/>
        <v/>
      </c>
      <c r="C943" s="113" t="str">
        <f>IF(Formulae!E922="","",Formulae!E922)</f>
        <v/>
      </c>
      <c r="D943" s="113"/>
      <c r="E943" s="113"/>
      <c r="H943" s="28" t="str">
        <f t="shared" si="28"/>
        <v/>
      </c>
      <c r="I943" s="113" t="str">
        <f>IF(Formulae!I922="","",Formulae!I922)</f>
        <v/>
      </c>
      <c r="J943" s="113"/>
      <c r="K943" s="113"/>
    </row>
    <row r="944" spans="2:11" x14ac:dyDescent="0.35">
      <c r="B944" s="28" t="str">
        <f t="shared" si="27"/>
        <v/>
      </c>
      <c r="C944" s="113" t="str">
        <f>IF(Formulae!E923="","",Formulae!E923)</f>
        <v/>
      </c>
      <c r="D944" s="113"/>
      <c r="E944" s="113"/>
      <c r="H944" s="28" t="str">
        <f t="shared" si="28"/>
        <v/>
      </c>
      <c r="I944" s="113" t="str">
        <f>IF(Formulae!I923="","",Formulae!I923)</f>
        <v/>
      </c>
      <c r="J944" s="113"/>
      <c r="K944" s="113"/>
    </row>
    <row r="945" spans="2:11" x14ac:dyDescent="0.35">
      <c r="B945" s="28" t="str">
        <f t="shared" si="27"/>
        <v/>
      </c>
      <c r="C945" s="113" t="str">
        <f>IF(Formulae!E924="","",Formulae!E924)</f>
        <v/>
      </c>
      <c r="D945" s="113"/>
      <c r="E945" s="113"/>
      <c r="H945" s="28" t="str">
        <f t="shared" si="28"/>
        <v/>
      </c>
      <c r="I945" s="113" t="str">
        <f>IF(Formulae!I924="","",Formulae!I924)</f>
        <v/>
      </c>
      <c r="J945" s="113"/>
      <c r="K945" s="113"/>
    </row>
    <row r="946" spans="2:11" x14ac:dyDescent="0.35">
      <c r="B946" s="28" t="str">
        <f t="shared" si="27"/>
        <v/>
      </c>
      <c r="C946" s="113" t="str">
        <f>IF(Formulae!E925="","",Formulae!E925)</f>
        <v/>
      </c>
      <c r="D946" s="113"/>
      <c r="E946" s="113"/>
      <c r="H946" s="28" t="str">
        <f t="shared" si="28"/>
        <v/>
      </c>
      <c r="I946" s="113" t="str">
        <f>IF(Formulae!I925="","",Formulae!I925)</f>
        <v/>
      </c>
      <c r="J946" s="113"/>
      <c r="K946" s="113"/>
    </row>
    <row r="947" spans="2:11" x14ac:dyDescent="0.35">
      <c r="B947" s="28" t="str">
        <f t="shared" si="27"/>
        <v/>
      </c>
      <c r="C947" s="113" t="str">
        <f>IF(Formulae!E926="","",Formulae!E926)</f>
        <v/>
      </c>
      <c r="D947" s="113"/>
      <c r="E947" s="113"/>
      <c r="H947" s="28" t="str">
        <f t="shared" si="28"/>
        <v/>
      </c>
      <c r="I947" s="113" t="str">
        <f>IF(Formulae!I926="","",Formulae!I926)</f>
        <v/>
      </c>
      <c r="J947" s="113"/>
      <c r="K947" s="113"/>
    </row>
    <row r="948" spans="2:11" x14ac:dyDescent="0.35">
      <c r="B948" s="28" t="str">
        <f t="shared" si="27"/>
        <v/>
      </c>
      <c r="C948" s="113" t="str">
        <f>IF(Formulae!E927="","",Formulae!E927)</f>
        <v/>
      </c>
      <c r="D948" s="113"/>
      <c r="E948" s="113"/>
      <c r="H948" s="28" t="str">
        <f t="shared" si="28"/>
        <v/>
      </c>
      <c r="I948" s="113" t="str">
        <f>IF(Formulae!I927="","",Formulae!I927)</f>
        <v/>
      </c>
      <c r="J948" s="113"/>
      <c r="K948" s="113"/>
    </row>
    <row r="949" spans="2:11" x14ac:dyDescent="0.35">
      <c r="B949" s="28" t="str">
        <f t="shared" si="27"/>
        <v/>
      </c>
      <c r="C949" s="113" t="str">
        <f>IF(Formulae!E928="","",Formulae!E928)</f>
        <v/>
      </c>
      <c r="D949" s="113"/>
      <c r="E949" s="113"/>
      <c r="H949" s="28" t="str">
        <f t="shared" si="28"/>
        <v/>
      </c>
      <c r="I949" s="113" t="str">
        <f>IF(Formulae!I928="","",Formulae!I928)</f>
        <v/>
      </c>
      <c r="J949" s="113"/>
      <c r="K949" s="113"/>
    </row>
    <row r="950" spans="2:11" x14ac:dyDescent="0.35">
      <c r="B950" s="28" t="str">
        <f t="shared" si="27"/>
        <v/>
      </c>
      <c r="C950" s="113" t="str">
        <f>IF(Formulae!E929="","",Formulae!E929)</f>
        <v/>
      </c>
      <c r="D950" s="113"/>
      <c r="E950" s="113"/>
      <c r="H950" s="28" t="str">
        <f t="shared" si="28"/>
        <v/>
      </c>
      <c r="I950" s="113" t="str">
        <f>IF(Formulae!I929="","",Formulae!I929)</f>
        <v/>
      </c>
      <c r="J950" s="113"/>
      <c r="K950" s="113"/>
    </row>
    <row r="951" spans="2:11" x14ac:dyDescent="0.35">
      <c r="B951" s="28" t="str">
        <f t="shared" si="27"/>
        <v/>
      </c>
      <c r="C951" s="113" t="str">
        <f>IF(Formulae!E930="","",Formulae!E930)</f>
        <v/>
      </c>
      <c r="D951" s="113"/>
      <c r="E951" s="113"/>
      <c r="H951" s="28" t="str">
        <f t="shared" si="28"/>
        <v/>
      </c>
      <c r="I951" s="113" t="str">
        <f>IF(Formulae!I930="","",Formulae!I930)</f>
        <v/>
      </c>
      <c r="J951" s="113"/>
      <c r="K951" s="113"/>
    </row>
    <row r="952" spans="2:11" x14ac:dyDescent="0.35">
      <c r="B952" s="28" t="str">
        <f t="shared" si="27"/>
        <v/>
      </c>
      <c r="C952" s="113" t="str">
        <f>IF(Formulae!E931="","",Formulae!E931)</f>
        <v/>
      </c>
      <c r="D952" s="113"/>
      <c r="E952" s="113"/>
      <c r="H952" s="28" t="str">
        <f t="shared" si="28"/>
        <v/>
      </c>
      <c r="I952" s="113" t="str">
        <f>IF(Formulae!I931="","",Formulae!I931)</f>
        <v/>
      </c>
      <c r="J952" s="113"/>
      <c r="K952" s="113"/>
    </row>
    <row r="953" spans="2:11" x14ac:dyDescent="0.35">
      <c r="B953" s="28" t="str">
        <f t="shared" si="27"/>
        <v/>
      </c>
      <c r="C953" s="113" t="str">
        <f>IF(Formulae!E932="","",Formulae!E932)</f>
        <v/>
      </c>
      <c r="D953" s="113"/>
      <c r="E953" s="113"/>
      <c r="H953" s="28" t="str">
        <f t="shared" si="28"/>
        <v/>
      </c>
      <c r="I953" s="113" t="str">
        <f>IF(Formulae!I932="","",Formulae!I932)</f>
        <v/>
      </c>
      <c r="J953" s="113"/>
      <c r="K953" s="113"/>
    </row>
    <row r="954" spans="2:11" x14ac:dyDescent="0.35">
      <c r="B954" s="28" t="str">
        <f t="shared" si="27"/>
        <v/>
      </c>
      <c r="C954" s="113" t="str">
        <f>IF(Formulae!E933="","",Formulae!E933)</f>
        <v/>
      </c>
      <c r="D954" s="113"/>
      <c r="E954" s="113"/>
      <c r="H954" s="28" t="str">
        <f t="shared" si="28"/>
        <v/>
      </c>
      <c r="I954" s="113" t="str">
        <f>IF(Formulae!I933="","",Formulae!I933)</f>
        <v/>
      </c>
      <c r="J954" s="113"/>
      <c r="K954" s="113"/>
    </row>
    <row r="955" spans="2:11" x14ac:dyDescent="0.35">
      <c r="B955" s="28" t="str">
        <f t="shared" si="27"/>
        <v/>
      </c>
      <c r="C955" s="113" t="str">
        <f>IF(Formulae!E934="","",Formulae!E934)</f>
        <v/>
      </c>
      <c r="D955" s="113"/>
      <c r="E955" s="113"/>
      <c r="H955" s="28" t="str">
        <f t="shared" si="28"/>
        <v/>
      </c>
      <c r="I955" s="113" t="str">
        <f>IF(Formulae!I934="","",Formulae!I934)</f>
        <v/>
      </c>
      <c r="J955" s="113"/>
      <c r="K955" s="113"/>
    </row>
    <row r="956" spans="2:11" x14ac:dyDescent="0.35">
      <c r="B956" s="28" t="str">
        <f t="shared" si="27"/>
        <v/>
      </c>
      <c r="C956" s="113" t="str">
        <f>IF(Formulae!E935="","",Formulae!E935)</f>
        <v/>
      </c>
      <c r="D956" s="113"/>
      <c r="E956" s="113"/>
      <c r="H956" s="28" t="str">
        <f t="shared" si="28"/>
        <v/>
      </c>
      <c r="I956" s="113" t="str">
        <f>IF(Formulae!I935="","",Formulae!I935)</f>
        <v/>
      </c>
      <c r="J956" s="113"/>
      <c r="K956" s="113"/>
    </row>
    <row r="957" spans="2:11" x14ac:dyDescent="0.35">
      <c r="B957" s="28" t="str">
        <f t="shared" si="27"/>
        <v/>
      </c>
      <c r="C957" s="113" t="str">
        <f>IF(Formulae!E936="","",Formulae!E936)</f>
        <v/>
      </c>
      <c r="D957" s="113"/>
      <c r="E957" s="113"/>
      <c r="H957" s="28" t="str">
        <f t="shared" si="28"/>
        <v/>
      </c>
      <c r="I957" s="113" t="str">
        <f>IF(Formulae!I936="","",Formulae!I936)</f>
        <v/>
      </c>
      <c r="J957" s="113"/>
      <c r="K957" s="113"/>
    </row>
    <row r="958" spans="2:11" x14ac:dyDescent="0.35">
      <c r="B958" s="28" t="str">
        <f t="shared" si="27"/>
        <v/>
      </c>
      <c r="C958" s="113" t="str">
        <f>IF(Formulae!E937="","",Formulae!E937)</f>
        <v/>
      </c>
      <c r="D958" s="113"/>
      <c r="E958" s="113"/>
      <c r="H958" s="28" t="str">
        <f t="shared" si="28"/>
        <v/>
      </c>
      <c r="I958" s="113" t="str">
        <f>IF(Formulae!I937="","",Formulae!I937)</f>
        <v/>
      </c>
      <c r="J958" s="113"/>
      <c r="K958" s="113"/>
    </row>
    <row r="959" spans="2:11" x14ac:dyDescent="0.35">
      <c r="B959" s="28" t="str">
        <f t="shared" si="27"/>
        <v/>
      </c>
      <c r="C959" s="113" t="str">
        <f>IF(Formulae!E938="","",Formulae!E938)</f>
        <v/>
      </c>
      <c r="D959" s="113"/>
      <c r="E959" s="113"/>
      <c r="H959" s="28" t="str">
        <f t="shared" si="28"/>
        <v/>
      </c>
      <c r="I959" s="113" t="str">
        <f>IF(Formulae!I938="","",Formulae!I938)</f>
        <v/>
      </c>
      <c r="J959" s="113"/>
      <c r="K959" s="113"/>
    </row>
    <row r="960" spans="2:11" x14ac:dyDescent="0.35">
      <c r="B960" s="28" t="str">
        <f t="shared" si="27"/>
        <v/>
      </c>
      <c r="C960" s="113" t="str">
        <f>IF(Formulae!E939="","",Formulae!E939)</f>
        <v/>
      </c>
      <c r="D960" s="113"/>
      <c r="E960" s="113"/>
      <c r="H960" s="28" t="str">
        <f t="shared" si="28"/>
        <v/>
      </c>
      <c r="I960" s="113" t="str">
        <f>IF(Formulae!I939="","",Formulae!I939)</f>
        <v/>
      </c>
      <c r="J960" s="113"/>
      <c r="K960" s="113"/>
    </row>
    <row r="961" spans="2:11" x14ac:dyDescent="0.35">
      <c r="B961" s="28" t="str">
        <f t="shared" si="27"/>
        <v/>
      </c>
      <c r="C961" s="113" t="str">
        <f>IF(Formulae!E940="","",Formulae!E940)</f>
        <v/>
      </c>
      <c r="D961" s="113"/>
      <c r="E961" s="113"/>
      <c r="H961" s="28" t="str">
        <f t="shared" si="28"/>
        <v/>
      </c>
      <c r="I961" s="113" t="str">
        <f>IF(Formulae!I940="","",Formulae!I940)</f>
        <v/>
      </c>
      <c r="J961" s="113"/>
      <c r="K961" s="113"/>
    </row>
    <row r="962" spans="2:11" x14ac:dyDescent="0.35">
      <c r="B962" s="28" t="str">
        <f t="shared" si="27"/>
        <v/>
      </c>
      <c r="C962" s="113" t="str">
        <f>IF(Formulae!E941="","",Formulae!E941)</f>
        <v/>
      </c>
      <c r="D962" s="113"/>
      <c r="E962" s="113"/>
      <c r="H962" s="28" t="str">
        <f t="shared" si="28"/>
        <v/>
      </c>
      <c r="I962" s="113" t="str">
        <f>IF(Formulae!I941="","",Formulae!I941)</f>
        <v/>
      </c>
      <c r="J962" s="113"/>
      <c r="K962" s="113"/>
    </row>
    <row r="963" spans="2:11" x14ac:dyDescent="0.35">
      <c r="B963" s="28" t="str">
        <f t="shared" si="27"/>
        <v/>
      </c>
      <c r="C963" s="113" t="str">
        <f>IF(Formulae!E942="","",Formulae!E942)</f>
        <v/>
      </c>
      <c r="D963" s="113"/>
      <c r="E963" s="113"/>
      <c r="H963" s="28" t="str">
        <f t="shared" si="28"/>
        <v/>
      </c>
      <c r="I963" s="113" t="str">
        <f>IF(Formulae!I942="","",Formulae!I942)</f>
        <v/>
      </c>
      <c r="J963" s="113"/>
      <c r="K963" s="113"/>
    </row>
    <row r="964" spans="2:11" x14ac:dyDescent="0.35">
      <c r="B964" s="28" t="str">
        <f t="shared" si="27"/>
        <v/>
      </c>
      <c r="C964" s="113" t="str">
        <f>IF(Formulae!E943="","",Formulae!E943)</f>
        <v/>
      </c>
      <c r="D964" s="113"/>
      <c r="E964" s="113"/>
      <c r="H964" s="28" t="str">
        <f t="shared" si="28"/>
        <v/>
      </c>
      <c r="I964" s="113" t="str">
        <f>IF(Formulae!I943="","",Formulae!I943)</f>
        <v/>
      </c>
      <c r="J964" s="113"/>
      <c r="K964" s="113"/>
    </row>
    <row r="965" spans="2:11" x14ac:dyDescent="0.35">
      <c r="B965" s="28" t="str">
        <f t="shared" si="27"/>
        <v/>
      </c>
      <c r="C965" s="113" t="str">
        <f>IF(Formulae!E944="","",Formulae!E944)</f>
        <v/>
      </c>
      <c r="D965" s="113"/>
      <c r="E965" s="113"/>
      <c r="H965" s="28" t="str">
        <f t="shared" si="28"/>
        <v/>
      </c>
      <c r="I965" s="113" t="str">
        <f>IF(Formulae!I944="","",Formulae!I944)</f>
        <v/>
      </c>
      <c r="J965" s="113"/>
      <c r="K965" s="113"/>
    </row>
    <row r="966" spans="2:11" x14ac:dyDescent="0.35">
      <c r="B966" s="28" t="str">
        <f t="shared" si="27"/>
        <v/>
      </c>
      <c r="C966" s="113" t="str">
        <f>IF(Formulae!E945="","",Formulae!E945)</f>
        <v/>
      </c>
      <c r="D966" s="113"/>
      <c r="E966" s="113"/>
      <c r="H966" s="28" t="str">
        <f t="shared" si="28"/>
        <v/>
      </c>
      <c r="I966" s="113" t="str">
        <f>IF(Formulae!I945="","",Formulae!I945)</f>
        <v/>
      </c>
      <c r="J966" s="113"/>
      <c r="K966" s="113"/>
    </row>
    <row r="967" spans="2:11" x14ac:dyDescent="0.35">
      <c r="B967" s="28" t="str">
        <f t="shared" si="27"/>
        <v/>
      </c>
      <c r="C967" s="113" t="str">
        <f>IF(Formulae!E946="","",Formulae!E946)</f>
        <v/>
      </c>
      <c r="D967" s="113"/>
      <c r="E967" s="113"/>
      <c r="H967" s="28" t="str">
        <f t="shared" si="28"/>
        <v/>
      </c>
      <c r="I967" s="113" t="str">
        <f>IF(Formulae!I946="","",Formulae!I946)</f>
        <v/>
      </c>
      <c r="J967" s="113"/>
      <c r="K967" s="113"/>
    </row>
    <row r="968" spans="2:11" x14ac:dyDescent="0.35">
      <c r="B968" s="28" t="str">
        <f t="shared" si="27"/>
        <v/>
      </c>
      <c r="C968" s="113" t="str">
        <f>IF(Formulae!E947="","",Formulae!E947)</f>
        <v/>
      </c>
      <c r="D968" s="113"/>
      <c r="E968" s="113"/>
      <c r="H968" s="28" t="str">
        <f t="shared" si="28"/>
        <v/>
      </c>
      <c r="I968" s="113" t="str">
        <f>IF(Formulae!I947="","",Formulae!I947)</f>
        <v/>
      </c>
      <c r="J968" s="113"/>
      <c r="K968" s="113"/>
    </row>
    <row r="969" spans="2:11" x14ac:dyDescent="0.35">
      <c r="B969" s="28" t="str">
        <f t="shared" si="27"/>
        <v/>
      </c>
      <c r="C969" s="113" t="str">
        <f>IF(Formulae!E948="","",Formulae!E948)</f>
        <v/>
      </c>
      <c r="D969" s="113"/>
      <c r="E969" s="113"/>
      <c r="H969" s="28" t="str">
        <f t="shared" si="28"/>
        <v/>
      </c>
      <c r="I969" s="113" t="str">
        <f>IF(Formulae!I948="","",Formulae!I948)</f>
        <v/>
      </c>
      <c r="J969" s="113"/>
      <c r="K969" s="113"/>
    </row>
    <row r="970" spans="2:11" x14ac:dyDescent="0.35">
      <c r="B970" s="28" t="str">
        <f t="shared" si="27"/>
        <v/>
      </c>
      <c r="C970" s="113" t="str">
        <f>IF(Formulae!E949="","",Formulae!E949)</f>
        <v/>
      </c>
      <c r="D970" s="113"/>
      <c r="E970" s="113"/>
      <c r="H970" s="28" t="str">
        <f t="shared" si="28"/>
        <v/>
      </c>
      <c r="I970" s="113" t="str">
        <f>IF(Formulae!I949="","",Formulae!I949)</f>
        <v/>
      </c>
      <c r="J970" s="113"/>
      <c r="K970" s="113"/>
    </row>
    <row r="971" spans="2:11" x14ac:dyDescent="0.35">
      <c r="B971" s="28" t="str">
        <f t="shared" si="27"/>
        <v/>
      </c>
      <c r="C971" s="113" t="str">
        <f>IF(Formulae!E950="","",Formulae!E950)</f>
        <v/>
      </c>
      <c r="D971" s="113"/>
      <c r="E971" s="113"/>
      <c r="H971" s="28" t="str">
        <f t="shared" si="28"/>
        <v/>
      </c>
      <c r="I971" s="113" t="str">
        <f>IF(Formulae!I950="","",Formulae!I950)</f>
        <v/>
      </c>
      <c r="J971" s="113"/>
      <c r="K971" s="113"/>
    </row>
    <row r="972" spans="2:11" x14ac:dyDescent="0.35">
      <c r="B972" s="28" t="str">
        <f t="shared" si="27"/>
        <v/>
      </c>
      <c r="C972" s="113" t="str">
        <f>IF(Formulae!E951="","",Formulae!E951)</f>
        <v/>
      </c>
      <c r="D972" s="113"/>
      <c r="E972" s="113"/>
      <c r="H972" s="28" t="str">
        <f t="shared" si="28"/>
        <v/>
      </c>
      <c r="I972" s="113" t="str">
        <f>IF(Formulae!I951="","",Formulae!I951)</f>
        <v/>
      </c>
      <c r="J972" s="113"/>
      <c r="K972" s="113"/>
    </row>
    <row r="973" spans="2:11" x14ac:dyDescent="0.35">
      <c r="B973" s="28" t="str">
        <f t="shared" si="27"/>
        <v/>
      </c>
      <c r="C973" s="113" t="str">
        <f>IF(Formulae!E952="","",Formulae!E952)</f>
        <v/>
      </c>
      <c r="D973" s="113"/>
      <c r="E973" s="113"/>
      <c r="H973" s="28" t="str">
        <f t="shared" si="28"/>
        <v/>
      </c>
      <c r="I973" s="113" t="str">
        <f>IF(Formulae!I952="","",Formulae!I952)</f>
        <v/>
      </c>
      <c r="J973" s="113"/>
      <c r="K973" s="113"/>
    </row>
    <row r="974" spans="2:11" x14ac:dyDescent="0.35">
      <c r="B974" s="28" t="str">
        <f t="shared" si="27"/>
        <v/>
      </c>
      <c r="C974" s="113" t="str">
        <f>IF(Formulae!E953="","",Formulae!E953)</f>
        <v/>
      </c>
      <c r="D974" s="113"/>
      <c r="E974" s="113"/>
      <c r="H974" s="28" t="str">
        <f t="shared" si="28"/>
        <v/>
      </c>
      <c r="I974" s="113" t="str">
        <f>IF(Formulae!I953="","",Formulae!I953)</f>
        <v/>
      </c>
      <c r="J974" s="113"/>
      <c r="K974" s="113"/>
    </row>
    <row r="975" spans="2:11" x14ac:dyDescent="0.35">
      <c r="B975" s="28" t="str">
        <f t="shared" si="27"/>
        <v/>
      </c>
      <c r="C975" s="113" t="str">
        <f>IF(Formulae!E954="","",Formulae!E954)</f>
        <v/>
      </c>
      <c r="D975" s="113"/>
      <c r="E975" s="113"/>
      <c r="H975" s="28" t="str">
        <f t="shared" si="28"/>
        <v/>
      </c>
      <c r="I975" s="113" t="str">
        <f>IF(Formulae!I954="","",Formulae!I954)</f>
        <v/>
      </c>
      <c r="J975" s="113"/>
      <c r="K975" s="113"/>
    </row>
    <row r="976" spans="2:11" x14ac:dyDescent="0.35">
      <c r="B976" s="28" t="str">
        <f t="shared" si="27"/>
        <v/>
      </c>
      <c r="C976" s="113" t="str">
        <f>IF(Formulae!E955="","",Formulae!E955)</f>
        <v/>
      </c>
      <c r="D976" s="113"/>
      <c r="E976" s="113"/>
      <c r="H976" s="28" t="str">
        <f t="shared" si="28"/>
        <v/>
      </c>
      <c r="I976" s="113" t="str">
        <f>IF(Formulae!I955="","",Formulae!I955)</f>
        <v/>
      </c>
      <c r="J976" s="113"/>
      <c r="K976" s="113"/>
    </row>
    <row r="977" spans="2:11" x14ac:dyDescent="0.35">
      <c r="B977" s="28" t="str">
        <f t="shared" si="27"/>
        <v/>
      </c>
      <c r="C977" s="113" t="str">
        <f>IF(Formulae!E956="","",Formulae!E956)</f>
        <v/>
      </c>
      <c r="D977" s="113"/>
      <c r="E977" s="113"/>
      <c r="H977" s="28" t="str">
        <f t="shared" si="28"/>
        <v/>
      </c>
      <c r="I977" s="113" t="str">
        <f>IF(Formulae!I956="","",Formulae!I956)</f>
        <v/>
      </c>
      <c r="J977" s="113"/>
      <c r="K977" s="113"/>
    </row>
    <row r="978" spans="2:11" x14ac:dyDescent="0.35">
      <c r="B978" s="28" t="str">
        <f t="shared" si="27"/>
        <v/>
      </c>
      <c r="C978" s="113" t="str">
        <f>IF(Formulae!E957="","",Formulae!E957)</f>
        <v/>
      </c>
      <c r="D978" s="113"/>
      <c r="E978" s="113"/>
      <c r="H978" s="28" t="str">
        <f t="shared" si="28"/>
        <v/>
      </c>
      <c r="I978" s="113" t="str">
        <f>IF(Formulae!I957="","",Formulae!I957)</f>
        <v/>
      </c>
      <c r="J978" s="113"/>
      <c r="K978" s="113"/>
    </row>
    <row r="979" spans="2:11" x14ac:dyDescent="0.35">
      <c r="B979" s="28" t="str">
        <f t="shared" si="27"/>
        <v/>
      </c>
      <c r="C979" s="113" t="str">
        <f>IF(Formulae!E958="","",Formulae!E958)</f>
        <v/>
      </c>
      <c r="D979" s="113"/>
      <c r="E979" s="113"/>
      <c r="H979" s="28" t="str">
        <f t="shared" si="28"/>
        <v/>
      </c>
      <c r="I979" s="113" t="str">
        <f>IF(Formulae!I958="","",Formulae!I958)</f>
        <v/>
      </c>
      <c r="J979" s="113"/>
      <c r="K979" s="113"/>
    </row>
    <row r="980" spans="2:11" x14ac:dyDescent="0.35">
      <c r="B980" s="28" t="str">
        <f t="shared" si="27"/>
        <v/>
      </c>
      <c r="C980" s="113" t="str">
        <f>IF(Formulae!E959="","",Formulae!E959)</f>
        <v/>
      </c>
      <c r="D980" s="113"/>
      <c r="E980" s="113"/>
      <c r="H980" s="28" t="str">
        <f t="shared" si="28"/>
        <v/>
      </c>
      <c r="I980" s="113" t="str">
        <f>IF(Formulae!I959="","",Formulae!I959)</f>
        <v/>
      </c>
      <c r="J980" s="113"/>
      <c r="K980" s="113"/>
    </row>
    <row r="981" spans="2:11" x14ac:dyDescent="0.35">
      <c r="B981" s="28" t="str">
        <f t="shared" si="27"/>
        <v/>
      </c>
      <c r="C981" s="113" t="str">
        <f>IF(Formulae!E960="","",Formulae!E960)</f>
        <v/>
      </c>
      <c r="D981" s="113"/>
      <c r="E981" s="113"/>
      <c r="H981" s="28" t="str">
        <f t="shared" si="28"/>
        <v/>
      </c>
      <c r="I981" s="113" t="str">
        <f>IF(Formulae!I960="","",Formulae!I960)</f>
        <v/>
      </c>
      <c r="J981" s="113"/>
      <c r="K981" s="113"/>
    </row>
    <row r="982" spans="2:11" x14ac:dyDescent="0.35">
      <c r="B982" s="28" t="str">
        <f t="shared" si="27"/>
        <v/>
      </c>
      <c r="C982" s="113" t="str">
        <f>IF(Formulae!E961="","",Formulae!E961)</f>
        <v/>
      </c>
      <c r="D982" s="113"/>
      <c r="E982" s="113"/>
      <c r="H982" s="28" t="str">
        <f t="shared" si="28"/>
        <v/>
      </c>
      <c r="I982" s="113" t="str">
        <f>IF(Formulae!I961="","",Formulae!I961)</f>
        <v/>
      </c>
      <c r="J982" s="113"/>
      <c r="K982" s="113"/>
    </row>
    <row r="983" spans="2:11" x14ac:dyDescent="0.35">
      <c r="B983" s="28" t="str">
        <f t="shared" si="27"/>
        <v/>
      </c>
      <c r="C983" s="113" t="str">
        <f>IF(Formulae!E962="","",Formulae!E962)</f>
        <v/>
      </c>
      <c r="D983" s="113"/>
      <c r="E983" s="113"/>
      <c r="H983" s="28" t="str">
        <f t="shared" si="28"/>
        <v/>
      </c>
      <c r="I983" s="113" t="str">
        <f>IF(Formulae!I962="","",Formulae!I962)</f>
        <v/>
      </c>
      <c r="J983" s="113"/>
      <c r="K983" s="113"/>
    </row>
    <row r="984" spans="2:11" x14ac:dyDescent="0.35">
      <c r="B984" s="28" t="str">
        <f t="shared" si="27"/>
        <v/>
      </c>
      <c r="C984" s="113" t="str">
        <f>IF(Formulae!E963="","",Formulae!E963)</f>
        <v/>
      </c>
      <c r="D984" s="113"/>
      <c r="E984" s="113"/>
      <c r="H984" s="28" t="str">
        <f t="shared" si="28"/>
        <v/>
      </c>
      <c r="I984" s="113" t="str">
        <f>IF(Formulae!I963="","",Formulae!I963)</f>
        <v/>
      </c>
      <c r="J984" s="113"/>
      <c r="K984" s="113"/>
    </row>
    <row r="985" spans="2:11" x14ac:dyDescent="0.35">
      <c r="B985" s="28" t="str">
        <f t="shared" ref="B985:B1036" si="29">IF(C985="","",B984+1)</f>
        <v/>
      </c>
      <c r="C985" s="113" t="str">
        <f>IF(Formulae!E964="","",Formulae!E964)</f>
        <v/>
      </c>
      <c r="D985" s="113"/>
      <c r="E985" s="113"/>
      <c r="H985" s="28" t="str">
        <f t="shared" si="28"/>
        <v/>
      </c>
      <c r="I985" s="113" t="str">
        <f>IF(Formulae!I964="","",Formulae!I964)</f>
        <v/>
      </c>
      <c r="J985" s="113"/>
      <c r="K985" s="113"/>
    </row>
    <row r="986" spans="2:11" x14ac:dyDescent="0.35">
      <c r="B986" s="28" t="str">
        <f t="shared" si="29"/>
        <v/>
      </c>
      <c r="C986" s="113" t="str">
        <f>IF(Formulae!E965="","",Formulae!E965)</f>
        <v/>
      </c>
      <c r="D986" s="113"/>
      <c r="E986" s="113"/>
      <c r="H986" s="28" t="str">
        <f t="shared" ref="H986:H1030" si="30">IF(I986="","",H985+1)</f>
        <v/>
      </c>
      <c r="I986" s="113" t="str">
        <f>IF(Formulae!I965="","",Formulae!I965)</f>
        <v/>
      </c>
      <c r="J986" s="113"/>
      <c r="K986" s="113"/>
    </row>
    <row r="987" spans="2:11" x14ac:dyDescent="0.35">
      <c r="B987" s="28" t="str">
        <f t="shared" si="29"/>
        <v/>
      </c>
      <c r="C987" s="113" t="str">
        <f>IF(Formulae!E966="","",Formulae!E966)</f>
        <v/>
      </c>
      <c r="D987" s="113"/>
      <c r="E987" s="113"/>
      <c r="H987" s="28" t="str">
        <f t="shared" si="30"/>
        <v/>
      </c>
      <c r="I987" s="113" t="str">
        <f>IF(Formulae!I966="","",Formulae!I966)</f>
        <v/>
      </c>
      <c r="J987" s="113"/>
      <c r="K987" s="113"/>
    </row>
    <row r="988" spans="2:11" x14ac:dyDescent="0.35">
      <c r="B988" s="28" t="str">
        <f t="shared" si="29"/>
        <v/>
      </c>
      <c r="C988" s="113" t="str">
        <f>IF(Formulae!E967="","",Formulae!E967)</f>
        <v/>
      </c>
      <c r="D988" s="113"/>
      <c r="E988" s="113"/>
      <c r="H988" s="28" t="str">
        <f t="shared" si="30"/>
        <v/>
      </c>
      <c r="I988" s="113" t="str">
        <f>IF(Formulae!I967="","",Formulae!I967)</f>
        <v/>
      </c>
      <c r="J988" s="113"/>
      <c r="K988" s="113"/>
    </row>
    <row r="989" spans="2:11" x14ac:dyDescent="0.35">
      <c r="B989" s="28" t="str">
        <f t="shared" si="29"/>
        <v/>
      </c>
      <c r="C989" s="113" t="str">
        <f>IF(Formulae!E968="","",Formulae!E968)</f>
        <v/>
      </c>
      <c r="D989" s="113"/>
      <c r="E989" s="113"/>
      <c r="H989" s="28" t="str">
        <f t="shared" si="30"/>
        <v/>
      </c>
      <c r="I989" s="113" t="str">
        <f>IF(Formulae!I968="","",Formulae!I968)</f>
        <v/>
      </c>
      <c r="J989" s="113"/>
      <c r="K989" s="113"/>
    </row>
    <row r="990" spans="2:11" x14ac:dyDescent="0.35">
      <c r="B990" s="28" t="str">
        <f t="shared" si="29"/>
        <v/>
      </c>
      <c r="C990" s="113" t="str">
        <f>IF(Formulae!E969="","",Formulae!E969)</f>
        <v/>
      </c>
      <c r="D990" s="113"/>
      <c r="E990" s="113"/>
      <c r="H990" s="28" t="str">
        <f t="shared" si="30"/>
        <v/>
      </c>
      <c r="I990" s="113" t="str">
        <f>IF(Formulae!I969="","",Formulae!I969)</f>
        <v/>
      </c>
      <c r="J990" s="113"/>
      <c r="K990" s="113"/>
    </row>
    <row r="991" spans="2:11" x14ac:dyDescent="0.35">
      <c r="B991" s="28" t="str">
        <f t="shared" si="29"/>
        <v/>
      </c>
      <c r="C991" s="113" t="str">
        <f>IF(Formulae!E970="","",Formulae!E970)</f>
        <v/>
      </c>
      <c r="D991" s="113"/>
      <c r="E991" s="113"/>
      <c r="H991" s="28" t="str">
        <f t="shared" si="30"/>
        <v/>
      </c>
      <c r="I991" s="113" t="str">
        <f>IF(Formulae!I970="","",Formulae!I970)</f>
        <v/>
      </c>
      <c r="J991" s="113"/>
      <c r="K991" s="113"/>
    </row>
    <row r="992" spans="2:11" x14ac:dyDescent="0.35">
      <c r="B992" s="28" t="str">
        <f t="shared" si="29"/>
        <v/>
      </c>
      <c r="C992" s="113" t="str">
        <f>IF(Formulae!E971="","",Formulae!E971)</f>
        <v/>
      </c>
      <c r="D992" s="113"/>
      <c r="E992" s="113"/>
      <c r="H992" s="28" t="str">
        <f t="shared" si="30"/>
        <v/>
      </c>
      <c r="I992" s="113" t="str">
        <f>IF(Formulae!I971="","",Formulae!I971)</f>
        <v/>
      </c>
      <c r="J992" s="113"/>
      <c r="K992" s="113"/>
    </row>
    <row r="993" spans="2:11" x14ac:dyDescent="0.35">
      <c r="B993" s="28" t="str">
        <f t="shared" si="29"/>
        <v/>
      </c>
      <c r="C993" s="113" t="str">
        <f>IF(Formulae!E972="","",Formulae!E972)</f>
        <v/>
      </c>
      <c r="D993" s="113"/>
      <c r="E993" s="113"/>
      <c r="H993" s="28" t="str">
        <f t="shared" si="30"/>
        <v/>
      </c>
      <c r="I993" s="113" t="str">
        <f>IF(Formulae!I972="","",Formulae!I972)</f>
        <v/>
      </c>
      <c r="J993" s="113"/>
      <c r="K993" s="113"/>
    </row>
    <row r="994" spans="2:11" x14ac:dyDescent="0.35">
      <c r="B994" s="28" t="str">
        <f t="shared" si="29"/>
        <v/>
      </c>
      <c r="C994" s="113" t="str">
        <f>IF(Formulae!E973="","",Formulae!E973)</f>
        <v/>
      </c>
      <c r="D994" s="113"/>
      <c r="E994" s="113"/>
      <c r="H994" s="28" t="str">
        <f t="shared" si="30"/>
        <v/>
      </c>
      <c r="I994" s="113" t="str">
        <f>IF(Formulae!I973="","",Formulae!I973)</f>
        <v/>
      </c>
      <c r="J994" s="113"/>
      <c r="K994" s="113"/>
    </row>
    <row r="995" spans="2:11" x14ac:dyDescent="0.35">
      <c r="B995" s="28" t="str">
        <f t="shared" si="29"/>
        <v/>
      </c>
      <c r="C995" s="113" t="str">
        <f>IF(Formulae!E974="","",Formulae!E974)</f>
        <v/>
      </c>
      <c r="D995" s="113"/>
      <c r="E995" s="113"/>
      <c r="H995" s="28" t="str">
        <f t="shared" si="30"/>
        <v/>
      </c>
      <c r="I995" s="113" t="str">
        <f>IF(Formulae!I974="","",Formulae!I974)</f>
        <v/>
      </c>
      <c r="J995" s="113"/>
      <c r="K995" s="113"/>
    </row>
    <row r="996" spans="2:11" x14ac:dyDescent="0.35">
      <c r="B996" s="28" t="str">
        <f t="shared" si="29"/>
        <v/>
      </c>
      <c r="C996" s="113" t="str">
        <f>IF(Formulae!E975="","",Formulae!E975)</f>
        <v/>
      </c>
      <c r="D996" s="113"/>
      <c r="E996" s="113"/>
      <c r="H996" s="28" t="str">
        <f t="shared" si="30"/>
        <v/>
      </c>
      <c r="I996" s="113" t="str">
        <f>IF(Formulae!I975="","",Formulae!I975)</f>
        <v/>
      </c>
      <c r="J996" s="113"/>
      <c r="K996" s="113"/>
    </row>
    <row r="997" spans="2:11" x14ac:dyDescent="0.35">
      <c r="B997" s="28" t="str">
        <f t="shared" si="29"/>
        <v/>
      </c>
      <c r="C997" s="113" t="str">
        <f>IF(Formulae!E976="","",Formulae!E976)</f>
        <v/>
      </c>
      <c r="D997" s="113"/>
      <c r="E997" s="113"/>
      <c r="H997" s="28" t="str">
        <f t="shared" si="30"/>
        <v/>
      </c>
      <c r="I997" s="113" t="str">
        <f>IF(Formulae!I976="","",Formulae!I976)</f>
        <v/>
      </c>
      <c r="J997" s="113"/>
      <c r="K997" s="113"/>
    </row>
    <row r="998" spans="2:11" x14ac:dyDescent="0.35">
      <c r="B998" s="28" t="str">
        <f t="shared" si="29"/>
        <v/>
      </c>
      <c r="C998" s="113" t="str">
        <f>IF(Formulae!E977="","",Formulae!E977)</f>
        <v/>
      </c>
      <c r="D998" s="113"/>
      <c r="E998" s="113"/>
      <c r="H998" s="28" t="str">
        <f t="shared" si="30"/>
        <v/>
      </c>
      <c r="I998" s="113" t="str">
        <f>IF(Formulae!I977="","",Formulae!I977)</f>
        <v/>
      </c>
      <c r="J998" s="113"/>
      <c r="K998" s="113"/>
    </row>
    <row r="999" spans="2:11" x14ac:dyDescent="0.35">
      <c r="B999" s="28" t="str">
        <f t="shared" si="29"/>
        <v/>
      </c>
      <c r="C999" s="113" t="str">
        <f>IF(Formulae!E978="","",Formulae!E978)</f>
        <v/>
      </c>
      <c r="D999" s="113"/>
      <c r="E999" s="113"/>
      <c r="H999" s="28" t="str">
        <f t="shared" si="30"/>
        <v/>
      </c>
      <c r="I999" s="113" t="str">
        <f>IF(Formulae!I978="","",Formulae!I978)</f>
        <v/>
      </c>
      <c r="J999" s="113"/>
      <c r="K999" s="113"/>
    </row>
    <row r="1000" spans="2:11" x14ac:dyDescent="0.35">
      <c r="B1000" s="28" t="str">
        <f t="shared" si="29"/>
        <v/>
      </c>
      <c r="C1000" s="113" t="str">
        <f>IF(Formulae!E979="","",Formulae!E979)</f>
        <v/>
      </c>
      <c r="D1000" s="113"/>
      <c r="E1000" s="113"/>
      <c r="H1000" s="28" t="str">
        <f t="shared" si="30"/>
        <v/>
      </c>
      <c r="I1000" s="113" t="str">
        <f>IF(Formulae!I979="","",Formulae!I979)</f>
        <v/>
      </c>
      <c r="J1000" s="113"/>
      <c r="K1000" s="113"/>
    </row>
    <row r="1001" spans="2:11" x14ac:dyDescent="0.35">
      <c r="B1001" s="28" t="str">
        <f t="shared" si="29"/>
        <v/>
      </c>
      <c r="C1001" s="113" t="str">
        <f>IF(Formulae!E980="","",Formulae!E980)</f>
        <v/>
      </c>
      <c r="D1001" s="113"/>
      <c r="E1001" s="113"/>
      <c r="H1001" s="28" t="str">
        <f t="shared" si="30"/>
        <v/>
      </c>
      <c r="I1001" s="113" t="str">
        <f>IF(Formulae!I980="","",Formulae!I980)</f>
        <v/>
      </c>
      <c r="J1001" s="113"/>
      <c r="K1001" s="113"/>
    </row>
    <row r="1002" spans="2:11" x14ac:dyDescent="0.35">
      <c r="B1002" s="28" t="str">
        <f t="shared" si="29"/>
        <v/>
      </c>
      <c r="C1002" s="113" t="str">
        <f>IF(Formulae!E981="","",Formulae!E981)</f>
        <v/>
      </c>
      <c r="D1002" s="113"/>
      <c r="E1002" s="113"/>
      <c r="H1002" s="28" t="str">
        <f t="shared" si="30"/>
        <v/>
      </c>
      <c r="I1002" s="113" t="str">
        <f>IF(Formulae!I981="","",Formulae!I981)</f>
        <v/>
      </c>
      <c r="J1002" s="113"/>
      <c r="K1002" s="113"/>
    </row>
    <row r="1003" spans="2:11" x14ac:dyDescent="0.35">
      <c r="B1003" s="28" t="str">
        <f t="shared" si="29"/>
        <v/>
      </c>
      <c r="C1003" s="113" t="str">
        <f>IF(Formulae!E982="","",Formulae!E982)</f>
        <v/>
      </c>
      <c r="D1003" s="113"/>
      <c r="E1003" s="113"/>
      <c r="H1003" s="28" t="str">
        <f t="shared" si="30"/>
        <v/>
      </c>
      <c r="I1003" s="113" t="str">
        <f>IF(Formulae!I982="","",Formulae!I982)</f>
        <v/>
      </c>
      <c r="J1003" s="113"/>
      <c r="K1003" s="113"/>
    </row>
    <row r="1004" spans="2:11" x14ac:dyDescent="0.35">
      <c r="B1004" s="28" t="str">
        <f t="shared" si="29"/>
        <v/>
      </c>
      <c r="C1004" s="113" t="str">
        <f>IF(Formulae!E983="","",Formulae!E983)</f>
        <v/>
      </c>
      <c r="D1004" s="113"/>
      <c r="E1004" s="113"/>
      <c r="H1004" s="28" t="str">
        <f t="shared" si="30"/>
        <v/>
      </c>
      <c r="I1004" s="113" t="str">
        <f>IF(Formulae!I983="","",Formulae!I983)</f>
        <v/>
      </c>
      <c r="J1004" s="113"/>
      <c r="K1004" s="113"/>
    </row>
    <row r="1005" spans="2:11" x14ac:dyDescent="0.35">
      <c r="B1005" s="28" t="str">
        <f t="shared" si="29"/>
        <v/>
      </c>
      <c r="C1005" s="113" t="str">
        <f>IF(Formulae!E984="","",Formulae!E984)</f>
        <v/>
      </c>
      <c r="D1005" s="113"/>
      <c r="E1005" s="113"/>
      <c r="H1005" s="28" t="str">
        <f t="shared" si="30"/>
        <v/>
      </c>
      <c r="I1005" s="113" t="str">
        <f>IF(Formulae!I984="","",Formulae!I984)</f>
        <v/>
      </c>
      <c r="J1005" s="113"/>
      <c r="K1005" s="113"/>
    </row>
    <row r="1006" spans="2:11" x14ac:dyDescent="0.35">
      <c r="B1006" s="28" t="str">
        <f t="shared" si="29"/>
        <v/>
      </c>
      <c r="C1006" s="113" t="str">
        <f>IF(Formulae!E985="","",Formulae!E985)</f>
        <v/>
      </c>
      <c r="D1006" s="113"/>
      <c r="E1006" s="113"/>
      <c r="H1006" s="28" t="str">
        <f t="shared" si="30"/>
        <v/>
      </c>
      <c r="I1006" s="113" t="str">
        <f>IF(Formulae!I985="","",Formulae!I985)</f>
        <v/>
      </c>
      <c r="J1006" s="113"/>
      <c r="K1006" s="113"/>
    </row>
    <row r="1007" spans="2:11" x14ac:dyDescent="0.35">
      <c r="B1007" s="28" t="str">
        <f t="shared" si="29"/>
        <v/>
      </c>
      <c r="C1007" s="113" t="str">
        <f>IF(Formulae!E986="","",Formulae!E986)</f>
        <v/>
      </c>
      <c r="D1007" s="113"/>
      <c r="E1007" s="113"/>
      <c r="H1007" s="28" t="str">
        <f t="shared" si="30"/>
        <v/>
      </c>
      <c r="I1007" s="113" t="str">
        <f>IF(Formulae!I986="","",Formulae!I986)</f>
        <v/>
      </c>
      <c r="J1007" s="113"/>
      <c r="K1007" s="113"/>
    </row>
    <row r="1008" spans="2:11" x14ac:dyDescent="0.35">
      <c r="B1008" s="28" t="str">
        <f t="shared" si="29"/>
        <v/>
      </c>
      <c r="C1008" s="113" t="str">
        <f>IF(Formulae!E987="","",Formulae!E987)</f>
        <v/>
      </c>
      <c r="D1008" s="113"/>
      <c r="E1008" s="113"/>
      <c r="H1008" s="28" t="str">
        <f t="shared" si="30"/>
        <v/>
      </c>
      <c r="I1008" s="113" t="str">
        <f>IF(Formulae!I987="","",Formulae!I987)</f>
        <v/>
      </c>
      <c r="J1008" s="113"/>
      <c r="K1008" s="113"/>
    </row>
    <row r="1009" spans="2:11" x14ac:dyDescent="0.35">
      <c r="B1009" s="28" t="str">
        <f t="shared" si="29"/>
        <v/>
      </c>
      <c r="C1009" s="113" t="str">
        <f>IF(Formulae!E988="","",Formulae!E988)</f>
        <v/>
      </c>
      <c r="D1009" s="113"/>
      <c r="E1009" s="113"/>
      <c r="H1009" s="28" t="str">
        <f t="shared" si="30"/>
        <v/>
      </c>
      <c r="I1009" s="113" t="str">
        <f>IF(Formulae!I988="","",Formulae!I988)</f>
        <v/>
      </c>
      <c r="J1009" s="113"/>
      <c r="K1009" s="113"/>
    </row>
    <row r="1010" spans="2:11" x14ac:dyDescent="0.35">
      <c r="B1010" s="28" t="str">
        <f t="shared" si="29"/>
        <v/>
      </c>
      <c r="C1010" s="113" t="str">
        <f>IF(Formulae!E989="","",Formulae!E989)</f>
        <v/>
      </c>
      <c r="D1010" s="113"/>
      <c r="E1010" s="113"/>
      <c r="H1010" s="28" t="str">
        <f t="shared" si="30"/>
        <v/>
      </c>
      <c r="I1010" s="113" t="str">
        <f>IF(Formulae!I989="","",Formulae!I989)</f>
        <v/>
      </c>
      <c r="J1010" s="113"/>
      <c r="K1010" s="113"/>
    </row>
    <row r="1011" spans="2:11" x14ac:dyDescent="0.35">
      <c r="B1011" s="28" t="str">
        <f t="shared" si="29"/>
        <v/>
      </c>
      <c r="C1011" s="113" t="str">
        <f>IF(Formulae!E990="","",Formulae!E990)</f>
        <v/>
      </c>
      <c r="D1011" s="113"/>
      <c r="E1011" s="113"/>
      <c r="H1011" s="28" t="str">
        <f t="shared" si="30"/>
        <v/>
      </c>
      <c r="I1011" s="113" t="str">
        <f>IF(Formulae!I990="","",Formulae!I990)</f>
        <v/>
      </c>
      <c r="J1011" s="113"/>
      <c r="K1011" s="113"/>
    </row>
    <row r="1012" spans="2:11" x14ac:dyDescent="0.35">
      <c r="B1012" s="28" t="str">
        <f t="shared" si="29"/>
        <v/>
      </c>
      <c r="C1012" s="113" t="str">
        <f>IF(Formulae!E991="","",Formulae!E991)</f>
        <v/>
      </c>
      <c r="D1012" s="113"/>
      <c r="E1012" s="113"/>
      <c r="H1012" s="28" t="str">
        <f t="shared" si="30"/>
        <v/>
      </c>
      <c r="I1012" s="113" t="str">
        <f>IF(Formulae!I991="","",Formulae!I991)</f>
        <v/>
      </c>
      <c r="J1012" s="113"/>
      <c r="K1012" s="113"/>
    </row>
    <row r="1013" spans="2:11" x14ac:dyDescent="0.35">
      <c r="B1013" s="28" t="str">
        <f t="shared" si="29"/>
        <v/>
      </c>
      <c r="C1013" s="113" t="str">
        <f>IF(Formulae!E992="","",Formulae!E992)</f>
        <v/>
      </c>
      <c r="D1013" s="113"/>
      <c r="E1013" s="113"/>
      <c r="H1013" s="28" t="str">
        <f t="shared" si="30"/>
        <v/>
      </c>
      <c r="I1013" s="113" t="str">
        <f>IF(Formulae!I992="","",Formulae!I992)</f>
        <v/>
      </c>
      <c r="J1013" s="113"/>
      <c r="K1013" s="113"/>
    </row>
    <row r="1014" spans="2:11" x14ac:dyDescent="0.35">
      <c r="B1014" s="28" t="str">
        <f t="shared" si="29"/>
        <v/>
      </c>
      <c r="C1014" s="113" t="str">
        <f>IF(Formulae!E993="","",Formulae!E993)</f>
        <v/>
      </c>
      <c r="D1014" s="113"/>
      <c r="E1014" s="113"/>
      <c r="H1014" s="28" t="str">
        <f t="shared" si="30"/>
        <v/>
      </c>
      <c r="I1014" s="113" t="str">
        <f>IF(Formulae!I993="","",Formulae!I993)</f>
        <v/>
      </c>
      <c r="J1014" s="113"/>
      <c r="K1014" s="113"/>
    </row>
    <row r="1015" spans="2:11" x14ac:dyDescent="0.35">
      <c r="B1015" s="28" t="str">
        <f t="shared" si="29"/>
        <v/>
      </c>
      <c r="C1015" s="113" t="str">
        <f>IF(Formulae!E994="","",Formulae!E994)</f>
        <v/>
      </c>
      <c r="D1015" s="113"/>
      <c r="E1015" s="113"/>
      <c r="H1015" s="28" t="str">
        <f t="shared" si="30"/>
        <v/>
      </c>
      <c r="I1015" s="113" t="str">
        <f>IF(Formulae!I994="","",Formulae!I994)</f>
        <v/>
      </c>
      <c r="J1015" s="113"/>
      <c r="K1015" s="113"/>
    </row>
    <row r="1016" spans="2:11" x14ac:dyDescent="0.35">
      <c r="B1016" s="28" t="str">
        <f t="shared" si="29"/>
        <v/>
      </c>
      <c r="C1016" s="113" t="str">
        <f>IF(Formulae!E995="","",Formulae!E995)</f>
        <v/>
      </c>
      <c r="D1016" s="113"/>
      <c r="E1016" s="113"/>
      <c r="H1016" s="28" t="str">
        <f t="shared" si="30"/>
        <v/>
      </c>
      <c r="I1016" s="113" t="str">
        <f>IF(Formulae!I995="","",Formulae!I995)</f>
        <v/>
      </c>
      <c r="J1016" s="113"/>
      <c r="K1016" s="113"/>
    </row>
    <row r="1017" spans="2:11" x14ac:dyDescent="0.35">
      <c r="B1017" s="28" t="str">
        <f t="shared" si="29"/>
        <v/>
      </c>
      <c r="C1017" s="113" t="str">
        <f>IF(Formulae!E996="","",Formulae!E996)</f>
        <v/>
      </c>
      <c r="D1017" s="113"/>
      <c r="E1017" s="113"/>
      <c r="H1017" s="28" t="str">
        <f t="shared" si="30"/>
        <v/>
      </c>
      <c r="I1017" s="113" t="str">
        <f>IF(Formulae!I996="","",Formulae!I996)</f>
        <v/>
      </c>
      <c r="J1017" s="113"/>
      <c r="K1017" s="113"/>
    </row>
    <row r="1018" spans="2:11" x14ac:dyDescent="0.35">
      <c r="B1018" s="28" t="str">
        <f t="shared" si="29"/>
        <v/>
      </c>
      <c r="C1018" s="113" t="str">
        <f>IF(Formulae!E997="","",Formulae!E997)</f>
        <v/>
      </c>
      <c r="D1018" s="113"/>
      <c r="E1018" s="113"/>
      <c r="H1018" s="28" t="str">
        <f t="shared" si="30"/>
        <v/>
      </c>
      <c r="I1018" s="113" t="str">
        <f>IF(Formulae!I997="","",Formulae!I997)</f>
        <v/>
      </c>
      <c r="J1018" s="113"/>
      <c r="K1018" s="113"/>
    </row>
    <row r="1019" spans="2:11" x14ac:dyDescent="0.35">
      <c r="B1019" s="28" t="str">
        <f t="shared" si="29"/>
        <v/>
      </c>
      <c r="C1019" s="113" t="str">
        <f>IF(Formulae!E998="","",Formulae!E998)</f>
        <v/>
      </c>
      <c r="D1019" s="113"/>
      <c r="E1019" s="113"/>
      <c r="H1019" s="28" t="str">
        <f t="shared" si="30"/>
        <v/>
      </c>
      <c r="I1019" s="113" t="str">
        <f>IF(Formulae!I998="","",Formulae!I998)</f>
        <v/>
      </c>
      <c r="J1019" s="113"/>
      <c r="K1019" s="113"/>
    </row>
    <row r="1020" spans="2:11" x14ac:dyDescent="0.35">
      <c r="B1020" s="28" t="str">
        <f t="shared" si="29"/>
        <v/>
      </c>
      <c r="C1020" s="113" t="str">
        <f>IF(Formulae!E999="","",Formulae!E999)</f>
        <v/>
      </c>
      <c r="D1020" s="113"/>
      <c r="E1020" s="113"/>
      <c r="H1020" s="28" t="str">
        <f t="shared" si="30"/>
        <v/>
      </c>
      <c r="I1020" s="113" t="str">
        <f>IF(Formulae!I999="","",Formulae!I999)</f>
        <v/>
      </c>
      <c r="J1020" s="113"/>
      <c r="K1020" s="113"/>
    </row>
    <row r="1021" spans="2:11" x14ac:dyDescent="0.35">
      <c r="B1021" s="28" t="str">
        <f t="shared" si="29"/>
        <v/>
      </c>
      <c r="C1021" s="113" t="str">
        <f>IF(Formulae!E1000="","",Formulae!E1000)</f>
        <v/>
      </c>
      <c r="D1021" s="113"/>
      <c r="E1021" s="113"/>
      <c r="H1021" s="28" t="str">
        <f t="shared" si="30"/>
        <v/>
      </c>
      <c r="I1021" s="113" t="str">
        <f>IF(Formulae!I1000="","",Formulae!I1000)</f>
        <v/>
      </c>
      <c r="J1021" s="113"/>
      <c r="K1021" s="113"/>
    </row>
    <row r="1022" spans="2:11" x14ac:dyDescent="0.35">
      <c r="B1022" s="28" t="str">
        <f t="shared" si="29"/>
        <v/>
      </c>
      <c r="C1022" s="113" t="str">
        <f>IF(Formulae!E1001="","",Formulae!E1001)</f>
        <v/>
      </c>
      <c r="D1022" s="113"/>
      <c r="E1022" s="113"/>
      <c r="H1022" s="28" t="str">
        <f t="shared" si="30"/>
        <v/>
      </c>
      <c r="I1022" s="113" t="str">
        <f>IF(Formulae!I1001="","",Formulae!I1001)</f>
        <v/>
      </c>
      <c r="J1022" s="113"/>
      <c r="K1022" s="113"/>
    </row>
    <row r="1023" spans="2:11" x14ac:dyDescent="0.35">
      <c r="B1023" s="28" t="str">
        <f t="shared" si="29"/>
        <v/>
      </c>
      <c r="C1023" s="113" t="str">
        <f>IF(Formulae!E1002="","",Formulae!E1002)</f>
        <v/>
      </c>
      <c r="D1023" s="113"/>
      <c r="E1023" s="113"/>
      <c r="H1023" s="28" t="str">
        <f t="shared" si="30"/>
        <v/>
      </c>
      <c r="I1023" s="113" t="str">
        <f>IF(Formulae!I1002="","",Formulae!I1002)</f>
        <v/>
      </c>
      <c r="J1023" s="113"/>
      <c r="K1023" s="113"/>
    </row>
    <row r="1024" spans="2:11" x14ac:dyDescent="0.35">
      <c r="B1024" s="28" t="str">
        <f t="shared" si="29"/>
        <v/>
      </c>
      <c r="C1024" s="113" t="str">
        <f>IF(Formulae!E1003="","",Formulae!E1003)</f>
        <v/>
      </c>
      <c r="D1024" s="113"/>
      <c r="E1024" s="113"/>
      <c r="H1024" s="28" t="str">
        <f t="shared" si="30"/>
        <v/>
      </c>
      <c r="I1024" s="113" t="str">
        <f>IF(Formulae!I1003="","",Formulae!I1003)</f>
        <v/>
      </c>
      <c r="J1024" s="113"/>
      <c r="K1024" s="113"/>
    </row>
    <row r="1025" spans="2:11" x14ac:dyDescent="0.35">
      <c r="B1025" s="28" t="str">
        <f t="shared" si="29"/>
        <v/>
      </c>
      <c r="C1025" s="113" t="str">
        <f>IF(Formulae!E1004="","",Formulae!E1004)</f>
        <v/>
      </c>
      <c r="D1025" s="113"/>
      <c r="E1025" s="113"/>
      <c r="H1025" s="28" t="str">
        <f t="shared" si="30"/>
        <v/>
      </c>
      <c r="I1025" s="113" t="str">
        <f>IF(Formulae!I1004="","",Formulae!I1004)</f>
        <v/>
      </c>
      <c r="J1025" s="113"/>
      <c r="K1025" s="113"/>
    </row>
    <row r="1026" spans="2:11" x14ac:dyDescent="0.35">
      <c r="B1026" s="28" t="str">
        <f t="shared" si="29"/>
        <v/>
      </c>
      <c r="C1026" s="113" t="str">
        <f>IF(Formulae!E1005="","",Formulae!E1005)</f>
        <v/>
      </c>
      <c r="D1026" s="113"/>
      <c r="E1026" s="113"/>
      <c r="H1026" s="28" t="str">
        <f t="shared" si="30"/>
        <v/>
      </c>
      <c r="I1026" s="113" t="str">
        <f>IF(Formulae!I1005="","",Formulae!I1005)</f>
        <v/>
      </c>
      <c r="J1026" s="113"/>
      <c r="K1026" s="113"/>
    </row>
    <row r="1027" spans="2:11" x14ac:dyDescent="0.35">
      <c r="B1027" s="28" t="str">
        <f t="shared" si="29"/>
        <v/>
      </c>
      <c r="C1027" s="113" t="str">
        <f>IF(Formulae!E1006="","",Formulae!E1006)</f>
        <v/>
      </c>
      <c r="D1027" s="113"/>
      <c r="E1027" s="113"/>
      <c r="H1027" s="28" t="str">
        <f t="shared" si="30"/>
        <v/>
      </c>
      <c r="I1027" s="113" t="str">
        <f>IF(Formulae!I1006="","",Formulae!I1006)</f>
        <v/>
      </c>
      <c r="J1027" s="113"/>
      <c r="K1027" s="113"/>
    </row>
    <row r="1028" spans="2:11" x14ac:dyDescent="0.35">
      <c r="B1028" s="28" t="str">
        <f t="shared" si="29"/>
        <v/>
      </c>
      <c r="C1028" s="113" t="str">
        <f>IF(Formulae!E1007="","",Formulae!E1007)</f>
        <v/>
      </c>
      <c r="D1028" s="113"/>
      <c r="E1028" s="113"/>
      <c r="H1028" s="28" t="str">
        <f t="shared" si="30"/>
        <v/>
      </c>
      <c r="I1028" s="113" t="str">
        <f>IF(Formulae!I1007="","",Formulae!I1007)</f>
        <v/>
      </c>
      <c r="J1028" s="113"/>
      <c r="K1028" s="113"/>
    </row>
    <row r="1029" spans="2:11" x14ac:dyDescent="0.35">
      <c r="B1029" s="28" t="str">
        <f t="shared" si="29"/>
        <v/>
      </c>
      <c r="C1029" s="113" t="str">
        <f>IF(Formulae!E1008="","",Formulae!E1008)</f>
        <v/>
      </c>
      <c r="D1029" s="113"/>
      <c r="E1029" s="113"/>
      <c r="H1029" s="28" t="str">
        <f t="shared" si="30"/>
        <v/>
      </c>
      <c r="I1029" s="113" t="str">
        <f>IF(Formulae!I1008="","",Formulae!I1008)</f>
        <v/>
      </c>
      <c r="J1029" s="113"/>
      <c r="K1029" s="113"/>
    </row>
    <row r="1030" spans="2:11" x14ac:dyDescent="0.35">
      <c r="B1030" s="28" t="str">
        <f t="shared" si="29"/>
        <v/>
      </c>
      <c r="C1030" s="113" t="str">
        <f>IF(Formulae!E1009="","",Formulae!E1009)</f>
        <v/>
      </c>
      <c r="D1030" s="113"/>
      <c r="E1030" s="113"/>
      <c r="H1030" s="28" t="str">
        <f t="shared" si="30"/>
        <v/>
      </c>
      <c r="I1030" s="113" t="str">
        <f>IF(Formulae!I1009="","",Formulae!I1009)</f>
        <v/>
      </c>
      <c r="J1030" s="113"/>
      <c r="K1030" s="113"/>
    </row>
    <row r="1031" spans="2:11" x14ac:dyDescent="0.35">
      <c r="B1031" s="28" t="str">
        <f t="shared" si="29"/>
        <v/>
      </c>
      <c r="C1031" s="113" t="str">
        <f>IF(Formulae!E1010="","",Formulae!E1010)</f>
        <v/>
      </c>
      <c r="D1031" s="113"/>
      <c r="E1031" s="113"/>
      <c r="I1031" s="113" t="str">
        <f>IF(Formulae!I1010="","",Formulae!I1010)</f>
        <v/>
      </c>
      <c r="J1031" s="113"/>
      <c r="K1031" s="113"/>
    </row>
    <row r="1032" spans="2:11" x14ac:dyDescent="0.35">
      <c r="B1032" s="28" t="str">
        <f t="shared" si="29"/>
        <v/>
      </c>
      <c r="C1032" s="113" t="str">
        <f>IF(Formulae!E1011="","",Formulae!E1011)</f>
        <v/>
      </c>
      <c r="D1032" s="113"/>
      <c r="E1032" s="113"/>
      <c r="I1032" s="113" t="str">
        <f>IF(Formulae!I1011="","",Formulae!I1011)</f>
        <v/>
      </c>
      <c r="J1032" s="113"/>
      <c r="K1032" s="113"/>
    </row>
    <row r="1033" spans="2:11" x14ac:dyDescent="0.35">
      <c r="B1033" s="28" t="str">
        <f t="shared" si="29"/>
        <v/>
      </c>
      <c r="C1033" s="113" t="str">
        <f>IF(Formulae!E1012="","",Formulae!E1012)</f>
        <v/>
      </c>
      <c r="D1033" s="113"/>
      <c r="E1033" s="113"/>
      <c r="I1033" s="113"/>
      <c r="J1033" s="113"/>
      <c r="K1033" s="113"/>
    </row>
    <row r="1034" spans="2:11" x14ac:dyDescent="0.35">
      <c r="B1034" s="28" t="str">
        <f t="shared" si="29"/>
        <v/>
      </c>
      <c r="C1034" s="113" t="str">
        <f>IF(Formulae!E1013="","",Formulae!E1013)</f>
        <v/>
      </c>
      <c r="D1034" s="113"/>
      <c r="E1034" s="113"/>
      <c r="I1034" s="113"/>
      <c r="J1034" s="113"/>
      <c r="K1034" s="113"/>
    </row>
    <row r="1035" spans="2:11" x14ac:dyDescent="0.35">
      <c r="B1035" s="28" t="str">
        <f t="shared" si="29"/>
        <v/>
      </c>
      <c r="C1035" s="113" t="str">
        <f>IF(Formulae!E1014="","",Formulae!E1014)</f>
        <v/>
      </c>
      <c r="D1035" s="113"/>
      <c r="E1035" s="113"/>
      <c r="I1035" s="113"/>
      <c r="J1035" s="113"/>
      <c r="K1035" s="113"/>
    </row>
    <row r="1036" spans="2:11" x14ac:dyDescent="0.35">
      <c r="B1036" s="28" t="str">
        <f t="shared" si="29"/>
        <v/>
      </c>
      <c r="C1036" s="113" t="str">
        <f>IF(Formulae!E1015="","",Formulae!E1015)</f>
        <v/>
      </c>
      <c r="D1036" s="113"/>
      <c r="E1036" s="113"/>
      <c r="I1036" s="113"/>
      <c r="J1036" s="113"/>
      <c r="K1036" s="113"/>
    </row>
    <row r="1037" spans="2:11" x14ac:dyDescent="0.35">
      <c r="C1037" s="112" t="str">
        <f>IF(Formulae!E1016="","",Formulae!E1016)</f>
        <v/>
      </c>
      <c r="D1037" s="112"/>
      <c r="E1037" s="112"/>
      <c r="I1037" s="112"/>
      <c r="J1037" s="112"/>
      <c r="K1037" s="112"/>
    </row>
    <row r="1038" spans="2:11" x14ac:dyDescent="0.35">
      <c r="C1038" s="112" t="str">
        <f>IF(Formulae!E1017="","",Formulae!E1017)</f>
        <v/>
      </c>
      <c r="D1038" s="112"/>
      <c r="E1038" s="112"/>
      <c r="I1038" s="112"/>
      <c r="J1038" s="112"/>
      <c r="K1038" s="112"/>
    </row>
    <row r="1039" spans="2:11" x14ac:dyDescent="0.35">
      <c r="C1039" s="112" t="str">
        <f>IF(Formulae!E1018="","",Formulae!E1018)</f>
        <v/>
      </c>
      <c r="D1039" s="112"/>
      <c r="E1039" s="112"/>
      <c r="I1039" s="112"/>
      <c r="J1039" s="112"/>
      <c r="K1039" s="112"/>
    </row>
    <row r="1040" spans="2:11" x14ac:dyDescent="0.35">
      <c r="C1040" s="112" t="str">
        <f>IF(Formulae!E1019="","",Formulae!E1019)</f>
        <v/>
      </c>
      <c r="D1040" s="112"/>
      <c r="E1040" s="112"/>
      <c r="I1040" s="112"/>
      <c r="J1040" s="112"/>
      <c r="K1040" s="112"/>
    </row>
    <row r="1041" spans="3:11" x14ac:dyDescent="0.35">
      <c r="C1041" s="112" t="str">
        <f>IF(Formulae!E1020="","",Formulae!E1020)</f>
        <v/>
      </c>
      <c r="D1041" s="112"/>
      <c r="E1041" s="112"/>
      <c r="I1041" s="112"/>
      <c r="J1041" s="112"/>
      <c r="K1041" s="112"/>
    </row>
    <row r="1042" spans="3:11" x14ac:dyDescent="0.35">
      <c r="C1042" s="112" t="str">
        <f>IF(Formulae!E1021="","",Formulae!E1021)</f>
        <v/>
      </c>
      <c r="D1042" s="112"/>
      <c r="E1042" s="112"/>
      <c r="I1042" s="112"/>
      <c r="J1042" s="112"/>
      <c r="K1042" s="112"/>
    </row>
    <row r="1043" spans="3:11" x14ac:dyDescent="0.35">
      <c r="C1043" s="112" t="str">
        <f>IF(Formulae!E1022="","",Formulae!E1022)</f>
        <v/>
      </c>
      <c r="D1043" s="112"/>
      <c r="E1043" s="112"/>
      <c r="I1043" s="112"/>
      <c r="J1043" s="112"/>
      <c r="K1043" s="112"/>
    </row>
    <row r="1044" spans="3:11" x14ac:dyDescent="0.35">
      <c r="C1044" s="112" t="str">
        <f>IF(Formulae!E1023="","",Formulae!E1023)</f>
        <v/>
      </c>
      <c r="D1044" s="112"/>
      <c r="E1044" s="112"/>
      <c r="I1044" s="112"/>
      <c r="J1044" s="112"/>
      <c r="K1044" s="112"/>
    </row>
    <row r="1045" spans="3:11" x14ac:dyDescent="0.35">
      <c r="C1045" s="112" t="str">
        <f>IF(Formulae!E1024="","",Formulae!E1024)</f>
        <v/>
      </c>
      <c r="D1045" s="112"/>
      <c r="E1045" s="112"/>
      <c r="I1045" s="112"/>
      <c r="J1045" s="112"/>
      <c r="K1045" s="112"/>
    </row>
    <row r="1046" spans="3:11" x14ac:dyDescent="0.35">
      <c r="C1046" s="112" t="str">
        <f>IF(Formulae!E1025="","",Formulae!E1025)</f>
        <v/>
      </c>
      <c r="D1046" s="112"/>
      <c r="E1046" s="112"/>
      <c r="I1046" s="112"/>
      <c r="J1046" s="112"/>
      <c r="K1046" s="112"/>
    </row>
    <row r="1047" spans="3:11" x14ac:dyDescent="0.35">
      <c r="C1047" s="112" t="str">
        <f>IF(Formulae!E1026="","",Formulae!E1026)</f>
        <v/>
      </c>
      <c r="D1047" s="112"/>
      <c r="E1047" s="112"/>
      <c r="I1047" s="112"/>
      <c r="J1047" s="112"/>
      <c r="K1047" s="112"/>
    </row>
    <row r="1048" spans="3:11" x14ac:dyDescent="0.35">
      <c r="C1048" s="112" t="str">
        <f>IF(Formulae!E1027="","",Formulae!E1027)</f>
        <v/>
      </c>
      <c r="D1048" s="112"/>
      <c r="E1048" s="112"/>
      <c r="I1048" s="112"/>
      <c r="J1048" s="112"/>
      <c r="K1048" s="112"/>
    </row>
    <row r="1049" spans="3:11" x14ac:dyDescent="0.35">
      <c r="C1049" s="112" t="str">
        <f>IF(Formulae!E1028="","",Formulae!E1028)</f>
        <v/>
      </c>
      <c r="D1049" s="112"/>
      <c r="E1049" s="112"/>
      <c r="I1049" s="112"/>
      <c r="J1049" s="112"/>
      <c r="K1049" s="112"/>
    </row>
    <row r="1050" spans="3:11" x14ac:dyDescent="0.35">
      <c r="C1050" s="112" t="str">
        <f>IF(Formulae!E1029="","",Formulae!E1029)</f>
        <v/>
      </c>
      <c r="D1050" s="112"/>
      <c r="E1050" s="112"/>
      <c r="I1050" s="112"/>
      <c r="J1050" s="112"/>
      <c r="K1050" s="112"/>
    </row>
    <row r="1051" spans="3:11" x14ac:dyDescent="0.35">
      <c r="C1051" s="112" t="str">
        <f>IF(Formulae!E1030="","",Formulae!E1030)</f>
        <v/>
      </c>
      <c r="D1051" s="112"/>
      <c r="E1051" s="112"/>
      <c r="I1051" s="112"/>
      <c r="J1051" s="112"/>
      <c r="K1051" s="112"/>
    </row>
    <row r="1052" spans="3:11" x14ac:dyDescent="0.35">
      <c r="C1052" s="112" t="str">
        <f>IF(Formulae!E1031="","",Formulae!E1031)</f>
        <v/>
      </c>
      <c r="D1052" s="112"/>
      <c r="E1052" s="112"/>
      <c r="I1052" s="112"/>
      <c r="J1052" s="112"/>
      <c r="K1052" s="112"/>
    </row>
    <row r="1053" spans="3:11" x14ac:dyDescent="0.35">
      <c r="C1053" s="112" t="str">
        <f>IF(Formulae!E1032="","",Formulae!E1032)</f>
        <v/>
      </c>
      <c r="D1053" s="112"/>
      <c r="E1053" s="112"/>
      <c r="I1053" s="112"/>
      <c r="J1053" s="112"/>
      <c r="K1053" s="112"/>
    </row>
    <row r="1054" spans="3:11" x14ac:dyDescent="0.35">
      <c r="C1054" s="112" t="str">
        <f>IF(Formulae!E1033="","",Formulae!E1033)</f>
        <v/>
      </c>
      <c r="D1054" s="112"/>
      <c r="E1054" s="112"/>
      <c r="I1054" s="112"/>
      <c r="J1054" s="112"/>
      <c r="K1054" s="112"/>
    </row>
    <row r="1055" spans="3:11" x14ac:dyDescent="0.35">
      <c r="C1055" s="112" t="str">
        <f>IF(Formulae!E1034="","",Formulae!E1034)</f>
        <v/>
      </c>
      <c r="D1055" s="112"/>
      <c r="E1055" s="112"/>
      <c r="I1055" s="112"/>
      <c r="J1055" s="112"/>
      <c r="K1055" s="112"/>
    </row>
    <row r="1056" spans="3:11" x14ac:dyDescent="0.35">
      <c r="C1056" s="112" t="str">
        <f>IF(Formulae!E1035="","",Formulae!E1035)</f>
        <v/>
      </c>
      <c r="D1056" s="112"/>
      <c r="E1056" s="112"/>
      <c r="I1056" s="112"/>
      <c r="J1056" s="112"/>
      <c r="K1056" s="112"/>
    </row>
    <row r="1057" spans="3:11" x14ac:dyDescent="0.35">
      <c r="C1057" s="112" t="str">
        <f>IF(Formulae!E1036="","",Formulae!E1036)</f>
        <v/>
      </c>
      <c r="D1057" s="112"/>
      <c r="E1057" s="112"/>
      <c r="I1057" s="112"/>
      <c r="J1057" s="112"/>
      <c r="K1057" s="112"/>
    </row>
    <row r="1058" spans="3:11" x14ac:dyDescent="0.35">
      <c r="C1058" s="112" t="str">
        <f>IF(Formulae!E1037="","",Formulae!E1037)</f>
        <v/>
      </c>
      <c r="D1058" s="112"/>
      <c r="E1058" s="112"/>
      <c r="I1058" s="112"/>
      <c r="J1058" s="112"/>
      <c r="K1058" s="112"/>
    </row>
    <row r="1059" spans="3:11" x14ac:dyDescent="0.35">
      <c r="C1059" s="112" t="str">
        <f>IF(Formulae!E1038="","",Formulae!E1038)</f>
        <v/>
      </c>
      <c r="D1059" s="112"/>
      <c r="E1059" s="112"/>
      <c r="I1059" s="112"/>
      <c r="J1059" s="112"/>
      <c r="K1059" s="112"/>
    </row>
    <row r="1060" spans="3:11" x14ac:dyDescent="0.35">
      <c r="C1060" s="112" t="str">
        <f>IF(Formulae!E1039="","",Formulae!E1039)</f>
        <v/>
      </c>
      <c r="D1060" s="112"/>
      <c r="E1060" s="112"/>
      <c r="I1060" s="112"/>
      <c r="J1060" s="112"/>
      <c r="K1060" s="112"/>
    </row>
    <row r="1061" spans="3:11" x14ac:dyDescent="0.35">
      <c r="C1061" s="112" t="str">
        <f>IF(Formulae!E1040="","",Formulae!E1040)</f>
        <v/>
      </c>
      <c r="D1061" s="112"/>
      <c r="E1061" s="112"/>
      <c r="I1061" s="112"/>
      <c r="J1061" s="112"/>
      <c r="K1061" s="112"/>
    </row>
    <row r="1062" spans="3:11" x14ac:dyDescent="0.35">
      <c r="C1062" s="112" t="str">
        <f>IF(Formulae!E1041="","",Formulae!E1041)</f>
        <v/>
      </c>
      <c r="D1062" s="112"/>
      <c r="E1062" s="112"/>
      <c r="I1062" s="112"/>
      <c r="J1062" s="112"/>
      <c r="K1062" s="112"/>
    </row>
    <row r="1063" spans="3:11" x14ac:dyDescent="0.35">
      <c r="C1063" s="112" t="str">
        <f>IF(Formulae!E1042="","",Formulae!E1042)</f>
        <v/>
      </c>
      <c r="D1063" s="112"/>
      <c r="E1063" s="112"/>
      <c r="I1063" s="112"/>
      <c r="J1063" s="112"/>
      <c r="K1063" s="112"/>
    </row>
    <row r="1064" spans="3:11" x14ac:dyDescent="0.35">
      <c r="C1064" s="112" t="str">
        <f>IF(Formulae!E1043="","",Formulae!E1043)</f>
        <v/>
      </c>
      <c r="D1064" s="112"/>
      <c r="E1064" s="112"/>
      <c r="I1064" s="112"/>
      <c r="J1064" s="112"/>
      <c r="K1064" s="112"/>
    </row>
    <row r="1065" spans="3:11" x14ac:dyDescent="0.35">
      <c r="C1065" s="112" t="str">
        <f>IF(Formulae!E1044="","",Formulae!E1044)</f>
        <v/>
      </c>
      <c r="D1065" s="112"/>
      <c r="E1065" s="112"/>
      <c r="I1065" s="112"/>
      <c r="J1065" s="112"/>
      <c r="K1065" s="112"/>
    </row>
    <row r="1066" spans="3:11" x14ac:dyDescent="0.35">
      <c r="C1066" s="112" t="str">
        <f>IF(Formulae!E1045="","",Formulae!E1045)</f>
        <v/>
      </c>
      <c r="D1066" s="112"/>
      <c r="E1066" s="112"/>
      <c r="I1066" s="112"/>
      <c r="J1066" s="112"/>
      <c r="K1066" s="112"/>
    </row>
    <row r="1067" spans="3:11" x14ac:dyDescent="0.35">
      <c r="C1067" s="112" t="str">
        <f>IF(Formulae!E1046="","",Formulae!E1046)</f>
        <v/>
      </c>
      <c r="D1067" s="112"/>
      <c r="E1067" s="112"/>
      <c r="I1067" s="112"/>
      <c r="J1067" s="112"/>
      <c r="K1067" s="112"/>
    </row>
    <row r="1068" spans="3:11" x14ac:dyDescent="0.35">
      <c r="C1068" s="112" t="str">
        <f>IF(Formulae!E1047="","",Formulae!E1047)</f>
        <v/>
      </c>
      <c r="D1068" s="112"/>
      <c r="E1068" s="112"/>
      <c r="I1068" s="112"/>
      <c r="J1068" s="112"/>
      <c r="K1068" s="112"/>
    </row>
    <row r="1069" spans="3:11" x14ac:dyDescent="0.35">
      <c r="C1069" s="112" t="str">
        <f>IF(Formulae!E1048="","",Formulae!E1048)</f>
        <v/>
      </c>
      <c r="D1069" s="112"/>
      <c r="E1069" s="112"/>
      <c r="I1069" s="112"/>
      <c r="J1069" s="112"/>
      <c r="K1069" s="112"/>
    </row>
    <row r="1070" spans="3:11" x14ac:dyDescent="0.35">
      <c r="C1070" s="112" t="str">
        <f>IF(Formulae!E1049="","",Formulae!E1049)</f>
        <v/>
      </c>
      <c r="D1070" s="112"/>
      <c r="E1070" s="112"/>
      <c r="I1070" s="112"/>
      <c r="J1070" s="112"/>
      <c r="K1070" s="112"/>
    </row>
    <row r="1071" spans="3:11" x14ac:dyDescent="0.35">
      <c r="C1071" s="112" t="str">
        <f>IF(Formulae!E1050="","",Formulae!E1050)</f>
        <v/>
      </c>
      <c r="D1071" s="112"/>
      <c r="E1071" s="112"/>
      <c r="I1071" s="112"/>
      <c r="J1071" s="112"/>
      <c r="K1071" s="112"/>
    </row>
    <row r="1072" spans="3:11" x14ac:dyDescent="0.35">
      <c r="C1072" s="112" t="str">
        <f>IF(Formulae!E1051="","",Formulae!E1051)</f>
        <v/>
      </c>
      <c r="D1072" s="112"/>
      <c r="E1072" s="112"/>
      <c r="I1072" s="112"/>
      <c r="J1072" s="112"/>
      <c r="K1072" s="112"/>
    </row>
    <row r="1073" spans="3:11" x14ac:dyDescent="0.35">
      <c r="C1073" s="112" t="str">
        <f>IF(Formulae!E1052="","",Formulae!E1052)</f>
        <v/>
      </c>
      <c r="D1073" s="112"/>
      <c r="E1073" s="112"/>
      <c r="I1073" s="112"/>
      <c r="J1073" s="112"/>
      <c r="K1073" s="112"/>
    </row>
    <row r="1074" spans="3:11" x14ac:dyDescent="0.35">
      <c r="C1074" s="112" t="str">
        <f>IF(Formulae!E1053="","",Formulae!E1053)</f>
        <v/>
      </c>
      <c r="D1074" s="112"/>
      <c r="E1074" s="112"/>
      <c r="I1074" s="112"/>
      <c r="J1074" s="112"/>
      <c r="K1074" s="112"/>
    </row>
    <row r="1075" spans="3:11" x14ac:dyDescent="0.35">
      <c r="C1075" s="112" t="str">
        <f>IF(Formulae!E1054="","",Formulae!E1054)</f>
        <v/>
      </c>
      <c r="D1075" s="112"/>
      <c r="E1075" s="112"/>
      <c r="I1075" s="112"/>
      <c r="J1075" s="112"/>
      <c r="K1075" s="112"/>
    </row>
    <row r="1076" spans="3:11" x14ac:dyDescent="0.35">
      <c r="C1076" s="112" t="str">
        <f>IF(Formulae!E1055="","",Formulae!E1055)</f>
        <v/>
      </c>
      <c r="D1076" s="112"/>
      <c r="E1076" s="112"/>
      <c r="I1076" s="112"/>
      <c r="J1076" s="112"/>
      <c r="K1076" s="112"/>
    </row>
    <row r="1077" spans="3:11" x14ac:dyDescent="0.35">
      <c r="C1077" s="112" t="str">
        <f>IF(Formulae!E1056="","",Formulae!E1056)</f>
        <v/>
      </c>
      <c r="D1077" s="112"/>
      <c r="E1077" s="112"/>
      <c r="I1077" s="112"/>
      <c r="J1077" s="112"/>
      <c r="K1077" s="112"/>
    </row>
    <row r="1078" spans="3:11" x14ac:dyDescent="0.35">
      <c r="C1078" s="112" t="str">
        <f>IF(Formulae!E1057="","",Formulae!E1057)</f>
        <v/>
      </c>
      <c r="D1078" s="112"/>
      <c r="E1078" s="112"/>
      <c r="I1078" s="112"/>
      <c r="J1078" s="112"/>
      <c r="K1078" s="112"/>
    </row>
    <row r="1079" spans="3:11" x14ac:dyDescent="0.35">
      <c r="C1079" s="112" t="str">
        <f>IF(Formulae!E1058="","",Formulae!E1058)</f>
        <v/>
      </c>
      <c r="D1079" s="112"/>
      <c r="E1079" s="112"/>
      <c r="I1079" s="112"/>
      <c r="J1079" s="112"/>
      <c r="K1079" s="112"/>
    </row>
    <row r="1080" spans="3:11" x14ac:dyDescent="0.35">
      <c r="C1080" s="112" t="str">
        <f>IF(Formulae!E1059="","",Formulae!E1059)</f>
        <v/>
      </c>
      <c r="D1080" s="112"/>
      <c r="E1080" s="112"/>
      <c r="I1080" s="112"/>
      <c r="J1080" s="112"/>
      <c r="K1080" s="112"/>
    </row>
    <row r="1081" spans="3:11" x14ac:dyDescent="0.35">
      <c r="C1081" s="112" t="str">
        <f>IF(Formulae!E1060="","",Formulae!E1060)</f>
        <v/>
      </c>
      <c r="D1081" s="112"/>
      <c r="E1081" s="112"/>
      <c r="I1081" s="112"/>
      <c r="J1081" s="112"/>
      <c r="K1081" s="112"/>
    </row>
    <row r="1082" spans="3:11" x14ac:dyDescent="0.35">
      <c r="C1082" s="112" t="str">
        <f>IF(Formulae!E1061="","",Formulae!E1061)</f>
        <v/>
      </c>
      <c r="D1082" s="112"/>
      <c r="E1082" s="112"/>
      <c r="I1082" s="112"/>
      <c r="J1082" s="112"/>
      <c r="K1082" s="112"/>
    </row>
    <row r="1083" spans="3:11" x14ac:dyDescent="0.35">
      <c r="C1083" s="112" t="str">
        <f>IF(Formulae!E1062="","",Formulae!E1062)</f>
        <v/>
      </c>
      <c r="D1083" s="112"/>
      <c r="E1083" s="112"/>
      <c r="I1083" s="112"/>
      <c r="J1083" s="112"/>
      <c r="K1083" s="112"/>
    </row>
    <row r="1084" spans="3:11" x14ac:dyDescent="0.35">
      <c r="C1084" s="112" t="str">
        <f>IF(Formulae!E1063="","",Formulae!E1063)</f>
        <v/>
      </c>
      <c r="D1084" s="112"/>
      <c r="E1084" s="112"/>
      <c r="I1084" s="112"/>
      <c r="J1084" s="112"/>
      <c r="K1084" s="112"/>
    </row>
    <row r="1085" spans="3:11" x14ac:dyDescent="0.35">
      <c r="C1085" s="112" t="str">
        <f>IF(Formulae!E1064="","",Formulae!E1064)</f>
        <v/>
      </c>
      <c r="D1085" s="112"/>
      <c r="E1085" s="112"/>
      <c r="I1085" s="112"/>
      <c r="J1085" s="112"/>
      <c r="K1085" s="112"/>
    </row>
    <row r="1086" spans="3:11" x14ac:dyDescent="0.35">
      <c r="C1086" s="112" t="str">
        <f>IF(Formulae!E1065="","",Formulae!E1065)</f>
        <v/>
      </c>
      <c r="D1086" s="112"/>
      <c r="E1086" s="112"/>
    </row>
    <row r="1087" spans="3:11" x14ac:dyDescent="0.35">
      <c r="C1087" s="112" t="str">
        <f>IF(Formulae!E1066="","",Formulae!E1066)</f>
        <v/>
      </c>
      <c r="D1087" s="112"/>
      <c r="E1087" s="112"/>
    </row>
    <row r="1088" spans="3:11" x14ac:dyDescent="0.35">
      <c r="C1088" s="112" t="str">
        <f>IF(Formulae!E1067="","",Formulae!E1067)</f>
        <v/>
      </c>
      <c r="D1088" s="112"/>
      <c r="E1088" s="112"/>
    </row>
    <row r="1089" spans="3:5" x14ac:dyDescent="0.35">
      <c r="C1089" s="112" t="str">
        <f>IF(Formulae!E1068="","",Formulae!E1068)</f>
        <v/>
      </c>
      <c r="D1089" s="112"/>
      <c r="E1089" s="112"/>
    </row>
    <row r="1090" spans="3:5" x14ac:dyDescent="0.35">
      <c r="C1090" s="112" t="str">
        <f>IF(Formulae!E1069="","",Formulae!E1069)</f>
        <v/>
      </c>
      <c r="D1090" s="112"/>
      <c r="E1090" s="112"/>
    </row>
    <row r="1091" spans="3:5" x14ac:dyDescent="0.35">
      <c r="C1091" s="112" t="str">
        <f>IF(Formulae!E1070="","",Formulae!E1070)</f>
        <v/>
      </c>
      <c r="D1091" s="112"/>
      <c r="E1091" s="112"/>
    </row>
    <row r="1092" spans="3:5" x14ac:dyDescent="0.35">
      <c r="C1092" s="112"/>
      <c r="D1092" s="112"/>
      <c r="E1092" s="112"/>
    </row>
    <row r="1093" spans="3:5" x14ac:dyDescent="0.35">
      <c r="C1093" s="112"/>
      <c r="D1093" s="112"/>
      <c r="E1093" s="112"/>
    </row>
    <row r="1094" spans="3:5" x14ac:dyDescent="0.35">
      <c r="C1094" s="112"/>
      <c r="D1094" s="112"/>
      <c r="E1094" s="112"/>
    </row>
    <row r="1095" spans="3:5" x14ac:dyDescent="0.35">
      <c r="C1095" s="112"/>
      <c r="D1095" s="112"/>
      <c r="E1095" s="112"/>
    </row>
    <row r="1096" spans="3:5" x14ac:dyDescent="0.35">
      <c r="C1096" s="112"/>
      <c r="D1096" s="112"/>
      <c r="E1096" s="112"/>
    </row>
    <row r="1097" spans="3:5" x14ac:dyDescent="0.35">
      <c r="C1097" s="112"/>
      <c r="D1097" s="112"/>
      <c r="E1097" s="112"/>
    </row>
    <row r="1098" spans="3:5" x14ac:dyDescent="0.35">
      <c r="C1098" s="112"/>
      <c r="D1098" s="112"/>
      <c r="E1098" s="112"/>
    </row>
    <row r="1099" spans="3:5" x14ac:dyDescent="0.35">
      <c r="C1099" s="112"/>
      <c r="D1099" s="112"/>
      <c r="E1099" s="112"/>
    </row>
    <row r="1100" spans="3:5" x14ac:dyDescent="0.35">
      <c r="C1100" s="112"/>
      <c r="D1100" s="112"/>
      <c r="E1100" s="112"/>
    </row>
    <row r="1101" spans="3:5" x14ac:dyDescent="0.35">
      <c r="C1101" s="112"/>
      <c r="D1101" s="112"/>
      <c r="E1101" s="112"/>
    </row>
    <row r="1102" spans="3:5" x14ac:dyDescent="0.35">
      <c r="C1102" s="112"/>
      <c r="D1102" s="112"/>
      <c r="E1102" s="112"/>
    </row>
    <row r="1103" spans="3:5" x14ac:dyDescent="0.35">
      <c r="C1103" s="112"/>
      <c r="D1103" s="112"/>
      <c r="E1103" s="112"/>
    </row>
    <row r="1104" spans="3:5" x14ac:dyDescent="0.35">
      <c r="C1104" s="112"/>
      <c r="D1104" s="112"/>
      <c r="E1104" s="112"/>
    </row>
    <row r="1105" spans="3:5" x14ac:dyDescent="0.35">
      <c r="C1105" s="112"/>
      <c r="D1105" s="112"/>
      <c r="E1105" s="112"/>
    </row>
    <row r="1106" spans="3:5" x14ac:dyDescent="0.35">
      <c r="C1106" s="112"/>
      <c r="D1106" s="112"/>
      <c r="E1106" s="112"/>
    </row>
    <row r="1107" spans="3:5" x14ac:dyDescent="0.35">
      <c r="C1107" s="112"/>
      <c r="D1107" s="112"/>
      <c r="E1107" s="112"/>
    </row>
    <row r="1108" spans="3:5" x14ac:dyDescent="0.35">
      <c r="C1108" s="112"/>
      <c r="D1108" s="112"/>
      <c r="E1108" s="112"/>
    </row>
    <row r="1109" spans="3:5" x14ac:dyDescent="0.35">
      <c r="C1109" s="112"/>
      <c r="D1109" s="112"/>
      <c r="E1109" s="112"/>
    </row>
    <row r="1110" spans="3:5" x14ac:dyDescent="0.35">
      <c r="C1110" s="112"/>
      <c r="D1110" s="112"/>
      <c r="E1110" s="112"/>
    </row>
    <row r="1111" spans="3:5" x14ac:dyDescent="0.35">
      <c r="C1111" s="112"/>
      <c r="D1111" s="112"/>
      <c r="E1111" s="112"/>
    </row>
    <row r="1112" spans="3:5" x14ac:dyDescent="0.35">
      <c r="C1112" s="112"/>
      <c r="D1112" s="112"/>
      <c r="E1112" s="112"/>
    </row>
    <row r="1113" spans="3:5" x14ac:dyDescent="0.35">
      <c r="C1113" s="112"/>
      <c r="D1113" s="112"/>
      <c r="E1113" s="112"/>
    </row>
    <row r="1114" spans="3:5" x14ac:dyDescent="0.35">
      <c r="C1114" s="112"/>
      <c r="D1114" s="112"/>
      <c r="E1114" s="112"/>
    </row>
    <row r="1115" spans="3:5" x14ac:dyDescent="0.35">
      <c r="C1115" s="112"/>
      <c r="D1115" s="112"/>
      <c r="E1115" s="112"/>
    </row>
    <row r="1116" spans="3:5" x14ac:dyDescent="0.35">
      <c r="C1116" s="112"/>
      <c r="D1116" s="112"/>
      <c r="E1116" s="112"/>
    </row>
    <row r="1117" spans="3:5" x14ac:dyDescent="0.35">
      <c r="C1117" s="112"/>
      <c r="D1117" s="112"/>
      <c r="E1117" s="112"/>
    </row>
    <row r="1118" spans="3:5" x14ac:dyDescent="0.35">
      <c r="C1118" s="112"/>
      <c r="D1118" s="112"/>
      <c r="E1118" s="112"/>
    </row>
    <row r="1119" spans="3:5" x14ac:dyDescent="0.35">
      <c r="C1119" s="112"/>
      <c r="D1119" s="112"/>
      <c r="E1119" s="112"/>
    </row>
    <row r="1120" spans="3:5" x14ac:dyDescent="0.35">
      <c r="C1120" s="112"/>
      <c r="D1120" s="112"/>
      <c r="E1120" s="112"/>
    </row>
    <row r="1121" spans="3:5" x14ac:dyDescent="0.35">
      <c r="C1121" s="112"/>
      <c r="D1121" s="112"/>
      <c r="E1121" s="112"/>
    </row>
    <row r="1122" spans="3:5" x14ac:dyDescent="0.35">
      <c r="C1122" s="112"/>
      <c r="D1122" s="112"/>
      <c r="E1122" s="112"/>
    </row>
    <row r="1123" spans="3:5" x14ac:dyDescent="0.35">
      <c r="C1123" s="112"/>
      <c r="D1123" s="112"/>
      <c r="E1123" s="112"/>
    </row>
    <row r="1124" spans="3:5" x14ac:dyDescent="0.35">
      <c r="C1124" s="112"/>
      <c r="D1124" s="112"/>
      <c r="E1124" s="112"/>
    </row>
    <row r="1125" spans="3:5" x14ac:dyDescent="0.35">
      <c r="C1125" s="112"/>
      <c r="D1125" s="112"/>
      <c r="E1125" s="112"/>
    </row>
    <row r="1126" spans="3:5" x14ac:dyDescent="0.35">
      <c r="C1126" s="112"/>
      <c r="D1126" s="112"/>
      <c r="E1126" s="112"/>
    </row>
    <row r="1127" spans="3:5" x14ac:dyDescent="0.35">
      <c r="C1127" s="112"/>
      <c r="D1127" s="112"/>
      <c r="E1127" s="112"/>
    </row>
    <row r="1128" spans="3:5" x14ac:dyDescent="0.35">
      <c r="C1128" s="112"/>
      <c r="D1128" s="112"/>
      <c r="E1128" s="112"/>
    </row>
    <row r="1129" spans="3:5" x14ac:dyDescent="0.35">
      <c r="C1129" s="112"/>
      <c r="D1129" s="112"/>
      <c r="E1129" s="112"/>
    </row>
    <row r="1130" spans="3:5" x14ac:dyDescent="0.35">
      <c r="C1130" s="112"/>
      <c r="D1130" s="112"/>
      <c r="E1130" s="112"/>
    </row>
    <row r="1131" spans="3:5" x14ac:dyDescent="0.35">
      <c r="C1131" s="112"/>
      <c r="D1131" s="112"/>
      <c r="E1131" s="112"/>
    </row>
    <row r="1132" spans="3:5" x14ac:dyDescent="0.35">
      <c r="C1132" s="112"/>
      <c r="D1132" s="112"/>
      <c r="E1132" s="112"/>
    </row>
    <row r="1133" spans="3:5" x14ac:dyDescent="0.35">
      <c r="C1133" s="112"/>
      <c r="D1133" s="112"/>
      <c r="E1133" s="112"/>
    </row>
    <row r="1134" spans="3:5" x14ac:dyDescent="0.35">
      <c r="C1134" s="112"/>
      <c r="D1134" s="112"/>
      <c r="E1134" s="112"/>
    </row>
    <row r="1135" spans="3:5" x14ac:dyDescent="0.35">
      <c r="C1135" s="112"/>
      <c r="D1135" s="112"/>
      <c r="E1135" s="112"/>
    </row>
    <row r="1136" spans="3:5" x14ac:dyDescent="0.35">
      <c r="C1136" s="112"/>
      <c r="D1136" s="112"/>
      <c r="E1136" s="112"/>
    </row>
    <row r="1137" spans="3:5" x14ac:dyDescent="0.35">
      <c r="C1137" s="112"/>
      <c r="D1137" s="112"/>
      <c r="E1137" s="112"/>
    </row>
    <row r="1138" spans="3:5" x14ac:dyDescent="0.35">
      <c r="C1138" s="112"/>
      <c r="D1138" s="112"/>
      <c r="E1138" s="112"/>
    </row>
    <row r="1139" spans="3:5" x14ac:dyDescent="0.35">
      <c r="C1139" s="112"/>
      <c r="D1139" s="112"/>
      <c r="E1139" s="112"/>
    </row>
    <row r="1140" spans="3:5" x14ac:dyDescent="0.35">
      <c r="C1140" s="112"/>
      <c r="D1140" s="112"/>
      <c r="E1140" s="112"/>
    </row>
    <row r="1141" spans="3:5" x14ac:dyDescent="0.35">
      <c r="C1141" s="112"/>
      <c r="D1141" s="112"/>
      <c r="E1141" s="112"/>
    </row>
    <row r="1142" spans="3:5" x14ac:dyDescent="0.35">
      <c r="C1142" s="112"/>
      <c r="D1142" s="112"/>
      <c r="E1142" s="112"/>
    </row>
    <row r="1143" spans="3:5" x14ac:dyDescent="0.35">
      <c r="C1143" s="112"/>
      <c r="D1143" s="112"/>
      <c r="E1143" s="112"/>
    </row>
    <row r="1144" spans="3:5" x14ac:dyDescent="0.35">
      <c r="C1144" s="112"/>
      <c r="D1144" s="112"/>
      <c r="E1144" s="112"/>
    </row>
    <row r="1145" spans="3:5" x14ac:dyDescent="0.35">
      <c r="C1145" s="112"/>
      <c r="D1145" s="112"/>
      <c r="E1145" s="112"/>
    </row>
    <row r="1146" spans="3:5" x14ac:dyDescent="0.35">
      <c r="C1146" s="112"/>
      <c r="D1146" s="112"/>
      <c r="E1146" s="112"/>
    </row>
    <row r="1147" spans="3:5" x14ac:dyDescent="0.35">
      <c r="C1147" s="112"/>
      <c r="D1147" s="112"/>
      <c r="E1147" s="112"/>
    </row>
    <row r="1148" spans="3:5" x14ac:dyDescent="0.35">
      <c r="C1148" s="112"/>
      <c r="D1148" s="112"/>
      <c r="E1148" s="112"/>
    </row>
    <row r="1149" spans="3:5" x14ac:dyDescent="0.35">
      <c r="C1149" s="112"/>
      <c r="D1149" s="112"/>
      <c r="E1149" s="112"/>
    </row>
    <row r="1150" spans="3:5" x14ac:dyDescent="0.35">
      <c r="C1150" s="112"/>
      <c r="D1150" s="112"/>
      <c r="E1150" s="112"/>
    </row>
    <row r="1151" spans="3:5" x14ac:dyDescent="0.35">
      <c r="C1151" s="112"/>
      <c r="D1151" s="112"/>
      <c r="E1151" s="112"/>
    </row>
    <row r="1152" spans="3:5" x14ac:dyDescent="0.35">
      <c r="C1152" s="112"/>
      <c r="D1152" s="112"/>
      <c r="E1152" s="112"/>
    </row>
    <row r="1153" spans="3:5" x14ac:dyDescent="0.35">
      <c r="C1153" s="112"/>
      <c r="D1153" s="112"/>
      <c r="E1153" s="112"/>
    </row>
    <row r="1154" spans="3:5" x14ac:dyDescent="0.35">
      <c r="C1154" s="112"/>
      <c r="D1154" s="112"/>
      <c r="E1154" s="112"/>
    </row>
    <row r="1155" spans="3:5" x14ac:dyDescent="0.35">
      <c r="C1155" s="112"/>
      <c r="D1155" s="112"/>
      <c r="E1155" s="112"/>
    </row>
    <row r="1156" spans="3:5" x14ac:dyDescent="0.35">
      <c r="C1156" s="112"/>
      <c r="D1156" s="112"/>
      <c r="E1156" s="112"/>
    </row>
    <row r="1157" spans="3:5" x14ac:dyDescent="0.35">
      <c r="C1157" s="112"/>
      <c r="D1157" s="112"/>
      <c r="E1157" s="112"/>
    </row>
    <row r="1158" spans="3:5" x14ac:dyDescent="0.35">
      <c r="C1158" s="112"/>
      <c r="D1158" s="112"/>
      <c r="E1158" s="112"/>
    </row>
    <row r="1159" spans="3:5" x14ac:dyDescent="0.35">
      <c r="C1159" s="112"/>
      <c r="D1159" s="112"/>
      <c r="E1159" s="112"/>
    </row>
    <row r="1160" spans="3:5" x14ac:dyDescent="0.35">
      <c r="C1160" s="112"/>
      <c r="D1160" s="112"/>
      <c r="E1160" s="112"/>
    </row>
    <row r="1161" spans="3:5" x14ac:dyDescent="0.35">
      <c r="C1161" s="112"/>
      <c r="D1161" s="112"/>
      <c r="E1161" s="112"/>
    </row>
    <row r="1162" spans="3:5" x14ac:dyDescent="0.35">
      <c r="C1162" s="112"/>
      <c r="D1162" s="112"/>
      <c r="E1162" s="112"/>
    </row>
    <row r="1163" spans="3:5" x14ac:dyDescent="0.35">
      <c r="C1163" s="112"/>
      <c r="D1163" s="112"/>
      <c r="E1163" s="112"/>
    </row>
    <row r="1164" spans="3:5" x14ac:dyDescent="0.35">
      <c r="C1164" s="112"/>
      <c r="D1164" s="112"/>
      <c r="E1164" s="112"/>
    </row>
    <row r="1165" spans="3:5" x14ac:dyDescent="0.35">
      <c r="C1165" s="112"/>
      <c r="D1165" s="112"/>
      <c r="E1165" s="112"/>
    </row>
    <row r="1166" spans="3:5" x14ac:dyDescent="0.35">
      <c r="C1166" s="112"/>
      <c r="D1166" s="112"/>
      <c r="E1166" s="112"/>
    </row>
    <row r="1167" spans="3:5" x14ac:dyDescent="0.35">
      <c r="C1167" s="112"/>
      <c r="D1167" s="112"/>
      <c r="E1167" s="112"/>
    </row>
    <row r="1168" spans="3:5" x14ac:dyDescent="0.35">
      <c r="C1168" s="112"/>
      <c r="D1168" s="112"/>
      <c r="E1168" s="112"/>
    </row>
    <row r="1169" spans="3:5" x14ac:dyDescent="0.35">
      <c r="C1169" s="112"/>
      <c r="D1169" s="112"/>
      <c r="E1169" s="112"/>
    </row>
    <row r="1170" spans="3:5" x14ac:dyDescent="0.35">
      <c r="C1170" s="112"/>
      <c r="D1170" s="112"/>
      <c r="E1170" s="112"/>
    </row>
    <row r="1171" spans="3:5" x14ac:dyDescent="0.35">
      <c r="C1171" s="112"/>
      <c r="D1171" s="112"/>
      <c r="E1171" s="112"/>
    </row>
    <row r="1172" spans="3:5" x14ac:dyDescent="0.35">
      <c r="C1172" s="112"/>
      <c r="D1172" s="112"/>
      <c r="E1172" s="112"/>
    </row>
    <row r="1173" spans="3:5" x14ac:dyDescent="0.35">
      <c r="C1173" s="112"/>
      <c r="D1173" s="112"/>
      <c r="E1173" s="112"/>
    </row>
    <row r="1174" spans="3:5" x14ac:dyDescent="0.35">
      <c r="C1174" s="112"/>
      <c r="D1174" s="112"/>
      <c r="E1174" s="112"/>
    </row>
    <row r="1175" spans="3:5" x14ac:dyDescent="0.35">
      <c r="C1175" s="112"/>
      <c r="D1175" s="112"/>
      <c r="E1175" s="112"/>
    </row>
    <row r="1176" spans="3:5" x14ac:dyDescent="0.35">
      <c r="C1176" s="112"/>
      <c r="D1176" s="112"/>
      <c r="E1176" s="112"/>
    </row>
    <row r="1177" spans="3:5" x14ac:dyDescent="0.35">
      <c r="C1177" s="112"/>
      <c r="D1177" s="112"/>
      <c r="E1177" s="112"/>
    </row>
    <row r="1178" spans="3:5" x14ac:dyDescent="0.35">
      <c r="C1178" s="112"/>
      <c r="D1178" s="112"/>
      <c r="E1178" s="112"/>
    </row>
    <row r="1179" spans="3:5" x14ac:dyDescent="0.35">
      <c r="C1179" s="112"/>
      <c r="D1179" s="112"/>
      <c r="E1179" s="112"/>
    </row>
    <row r="1180" spans="3:5" x14ac:dyDescent="0.35">
      <c r="C1180" s="112"/>
      <c r="D1180" s="112"/>
      <c r="E1180" s="112"/>
    </row>
    <row r="1181" spans="3:5" x14ac:dyDescent="0.35">
      <c r="C1181" s="112"/>
      <c r="D1181" s="112"/>
      <c r="E1181" s="112"/>
    </row>
    <row r="1182" spans="3:5" x14ac:dyDescent="0.35">
      <c r="C1182" s="112"/>
      <c r="D1182" s="112"/>
      <c r="E1182" s="112"/>
    </row>
    <row r="1183" spans="3:5" x14ac:dyDescent="0.35">
      <c r="C1183" s="112"/>
      <c r="D1183" s="112"/>
      <c r="E1183" s="112"/>
    </row>
    <row r="1184" spans="3:5" x14ac:dyDescent="0.35">
      <c r="C1184" s="112"/>
      <c r="D1184" s="112"/>
      <c r="E1184" s="112"/>
    </row>
    <row r="1185" spans="3:5" x14ac:dyDescent="0.35">
      <c r="C1185" s="112"/>
      <c r="D1185" s="112"/>
      <c r="E1185" s="112"/>
    </row>
    <row r="1186" spans="3:5" x14ac:dyDescent="0.35">
      <c r="C1186" s="112"/>
      <c r="D1186" s="112"/>
      <c r="E1186" s="112"/>
    </row>
    <row r="1187" spans="3:5" x14ac:dyDescent="0.35">
      <c r="C1187" s="112"/>
      <c r="D1187" s="112"/>
      <c r="E1187" s="112"/>
    </row>
    <row r="1188" spans="3:5" x14ac:dyDescent="0.35">
      <c r="C1188" s="112"/>
      <c r="D1188" s="112"/>
      <c r="E1188" s="112"/>
    </row>
    <row r="1189" spans="3:5" x14ac:dyDescent="0.35">
      <c r="C1189" s="112"/>
      <c r="D1189" s="112"/>
      <c r="E1189" s="112"/>
    </row>
    <row r="1190" spans="3:5" x14ac:dyDescent="0.35">
      <c r="C1190" s="112"/>
      <c r="D1190" s="112"/>
      <c r="E1190" s="112"/>
    </row>
    <row r="1191" spans="3:5" x14ac:dyDescent="0.35">
      <c r="C1191" s="112"/>
      <c r="D1191" s="112"/>
      <c r="E1191" s="112"/>
    </row>
    <row r="1192" spans="3:5" x14ac:dyDescent="0.35">
      <c r="C1192" s="112"/>
      <c r="D1192" s="112"/>
      <c r="E1192" s="112"/>
    </row>
    <row r="1193" spans="3:5" x14ac:dyDescent="0.35">
      <c r="C1193" s="112"/>
      <c r="D1193" s="112"/>
      <c r="E1193" s="112"/>
    </row>
    <row r="1194" spans="3:5" x14ac:dyDescent="0.35">
      <c r="C1194" s="112"/>
      <c r="D1194" s="112"/>
      <c r="E1194" s="112"/>
    </row>
    <row r="1195" spans="3:5" x14ac:dyDescent="0.35">
      <c r="C1195" s="112"/>
      <c r="D1195" s="112"/>
      <c r="E1195" s="112"/>
    </row>
    <row r="1196" spans="3:5" x14ac:dyDescent="0.35">
      <c r="C1196" s="112"/>
      <c r="D1196" s="112"/>
      <c r="E1196" s="112"/>
    </row>
    <row r="1197" spans="3:5" x14ac:dyDescent="0.35">
      <c r="C1197" s="112"/>
      <c r="D1197" s="112"/>
      <c r="E1197" s="112"/>
    </row>
    <row r="1198" spans="3:5" x14ac:dyDescent="0.35">
      <c r="C1198" s="112"/>
      <c r="D1198" s="112"/>
      <c r="E1198" s="112"/>
    </row>
    <row r="1199" spans="3:5" x14ac:dyDescent="0.35">
      <c r="C1199" s="112"/>
      <c r="D1199" s="112"/>
      <c r="E1199" s="112"/>
    </row>
    <row r="1200" spans="3:5" x14ac:dyDescent="0.35">
      <c r="C1200" s="112"/>
      <c r="D1200" s="112"/>
      <c r="E1200" s="112"/>
    </row>
    <row r="1201" spans="3:5" x14ac:dyDescent="0.35">
      <c r="C1201" s="112"/>
      <c r="D1201" s="112"/>
      <c r="E1201" s="112"/>
    </row>
    <row r="1202" spans="3:5" x14ac:dyDescent="0.35">
      <c r="C1202" s="112"/>
      <c r="D1202" s="112"/>
      <c r="E1202" s="112"/>
    </row>
    <row r="1203" spans="3:5" x14ac:dyDescent="0.35">
      <c r="C1203" s="112"/>
      <c r="D1203" s="112"/>
      <c r="E1203" s="112"/>
    </row>
    <row r="1204" spans="3:5" x14ac:dyDescent="0.35">
      <c r="C1204" s="112"/>
      <c r="D1204" s="112"/>
      <c r="E1204" s="112"/>
    </row>
    <row r="1205" spans="3:5" x14ac:dyDescent="0.35">
      <c r="C1205" s="112"/>
      <c r="D1205" s="112"/>
      <c r="E1205" s="112"/>
    </row>
    <row r="1206" spans="3:5" x14ac:dyDescent="0.35">
      <c r="C1206" s="112"/>
      <c r="D1206" s="112"/>
      <c r="E1206" s="112"/>
    </row>
    <row r="1207" spans="3:5" x14ac:dyDescent="0.35">
      <c r="C1207" s="112"/>
      <c r="D1207" s="112"/>
      <c r="E1207" s="112"/>
    </row>
    <row r="1208" spans="3:5" x14ac:dyDescent="0.35">
      <c r="C1208" s="112"/>
      <c r="D1208" s="112"/>
      <c r="E1208" s="112"/>
    </row>
  </sheetData>
  <mergeCells count="2116">
    <mergeCell ref="F2:G2"/>
    <mergeCell ref="E7:E8"/>
    <mergeCell ref="C4:D4"/>
    <mergeCell ref="C5:D5"/>
    <mergeCell ref="C6:D6"/>
    <mergeCell ref="B7:B8"/>
    <mergeCell ref="C7:D8"/>
    <mergeCell ref="H15:I15"/>
    <mergeCell ref="H5:H6"/>
    <mergeCell ref="H7:H8"/>
    <mergeCell ref="H9:H10"/>
    <mergeCell ref="I7:J8"/>
    <mergeCell ref="I9:J10"/>
    <mergeCell ref="K5:K6"/>
    <mergeCell ref="K7:K8"/>
    <mergeCell ref="K9:K10"/>
    <mergeCell ref="I4:J4"/>
    <mergeCell ref="I5:J6"/>
    <mergeCell ref="F13:G13"/>
    <mergeCell ref="C9:D9"/>
    <mergeCell ref="B3:C3"/>
    <mergeCell ref="C23:E23"/>
    <mergeCell ref="C24:E24"/>
    <mergeCell ref="C25:E25"/>
    <mergeCell ref="C26:E26"/>
    <mergeCell ref="C27:E27"/>
    <mergeCell ref="C28:E28"/>
    <mergeCell ref="H16:I16"/>
    <mergeCell ref="H17:I17"/>
    <mergeCell ref="H18:I18"/>
    <mergeCell ref="C47:E47"/>
    <mergeCell ref="C48:E48"/>
    <mergeCell ref="C49:E49"/>
    <mergeCell ref="C50:E50"/>
    <mergeCell ref="C51:E51"/>
    <mergeCell ref="C52:E52"/>
    <mergeCell ref="C45:E45"/>
    <mergeCell ref="C46:E46"/>
    <mergeCell ref="C35:E35"/>
    <mergeCell ref="C36:E36"/>
    <mergeCell ref="C37:E37"/>
    <mergeCell ref="C38:E38"/>
    <mergeCell ref="C39:E39"/>
    <mergeCell ref="C40:E40"/>
    <mergeCell ref="C29:E29"/>
    <mergeCell ref="C30:E30"/>
    <mergeCell ref="C31:E31"/>
    <mergeCell ref="C32:E32"/>
    <mergeCell ref="C33:E33"/>
    <mergeCell ref="C34:E34"/>
    <mergeCell ref="C41:E41"/>
    <mergeCell ref="C42:E42"/>
    <mergeCell ref="C43:E43"/>
    <mergeCell ref="C44:E44"/>
    <mergeCell ref="C221:E221"/>
    <mergeCell ref="C222:E222"/>
    <mergeCell ref="C223:E223"/>
    <mergeCell ref="C224:E224"/>
    <mergeCell ref="C225:E225"/>
    <mergeCell ref="C226:E226"/>
    <mergeCell ref="C215:E215"/>
    <mergeCell ref="C216:E216"/>
    <mergeCell ref="C217:E217"/>
    <mergeCell ref="C218:E218"/>
    <mergeCell ref="C219:E219"/>
    <mergeCell ref="C220:E220"/>
    <mergeCell ref="C214:E214"/>
    <mergeCell ref="C62:E62"/>
    <mergeCell ref="C63:E63"/>
    <mergeCell ref="C64:E64"/>
    <mergeCell ref="C53:E53"/>
    <mergeCell ref="C54:E54"/>
    <mergeCell ref="C55:E55"/>
    <mergeCell ref="C56:E56"/>
    <mergeCell ref="C57:E57"/>
    <mergeCell ref="C58:E58"/>
    <mergeCell ref="C59:E59"/>
    <mergeCell ref="C60:E60"/>
    <mergeCell ref="C61:E61"/>
    <mergeCell ref="C239:E239"/>
    <mergeCell ref="C240:E240"/>
    <mergeCell ref="C241:E241"/>
    <mergeCell ref="C242:E242"/>
    <mergeCell ref="C243:E243"/>
    <mergeCell ref="C244:E244"/>
    <mergeCell ref="C233:E233"/>
    <mergeCell ref="C234:E234"/>
    <mergeCell ref="C235:E235"/>
    <mergeCell ref="C236:E236"/>
    <mergeCell ref="C237:E237"/>
    <mergeCell ref="C238:E238"/>
    <mergeCell ref="C227:E227"/>
    <mergeCell ref="C228:E228"/>
    <mergeCell ref="C229:E229"/>
    <mergeCell ref="C230:E230"/>
    <mergeCell ref="C231:E231"/>
    <mergeCell ref="C232:E232"/>
    <mergeCell ref="C257:E257"/>
    <mergeCell ref="C258:E258"/>
    <mergeCell ref="C259:E259"/>
    <mergeCell ref="C260:E260"/>
    <mergeCell ref="C261:E261"/>
    <mergeCell ref="C262:E262"/>
    <mergeCell ref="C251:E251"/>
    <mergeCell ref="C252:E252"/>
    <mergeCell ref="C253:E253"/>
    <mergeCell ref="C254:E254"/>
    <mergeCell ref="C255:E255"/>
    <mergeCell ref="C256:E256"/>
    <mergeCell ref="C245:E245"/>
    <mergeCell ref="C246:E246"/>
    <mergeCell ref="C247:E247"/>
    <mergeCell ref="C248:E248"/>
    <mergeCell ref="C249:E249"/>
    <mergeCell ref="C250:E250"/>
    <mergeCell ref="C275:E275"/>
    <mergeCell ref="C276:E276"/>
    <mergeCell ref="C277:E277"/>
    <mergeCell ref="C278:E278"/>
    <mergeCell ref="C279:E279"/>
    <mergeCell ref="C280:E280"/>
    <mergeCell ref="C269:E269"/>
    <mergeCell ref="C270:E270"/>
    <mergeCell ref="C271:E271"/>
    <mergeCell ref="C272:E272"/>
    <mergeCell ref="C273:E273"/>
    <mergeCell ref="C274:E274"/>
    <mergeCell ref="C263:E263"/>
    <mergeCell ref="C264:E264"/>
    <mergeCell ref="C265:E265"/>
    <mergeCell ref="C266:E266"/>
    <mergeCell ref="C267:E267"/>
    <mergeCell ref="C268:E268"/>
    <mergeCell ref="C293:E293"/>
    <mergeCell ref="C294:E294"/>
    <mergeCell ref="C295:E295"/>
    <mergeCell ref="C296:E296"/>
    <mergeCell ref="C297:E297"/>
    <mergeCell ref="C298:E298"/>
    <mergeCell ref="C287:E287"/>
    <mergeCell ref="C288:E288"/>
    <mergeCell ref="C289:E289"/>
    <mergeCell ref="C290:E290"/>
    <mergeCell ref="C291:E291"/>
    <mergeCell ref="C292:E292"/>
    <mergeCell ref="C281:E281"/>
    <mergeCell ref="C282:E282"/>
    <mergeCell ref="C283:E283"/>
    <mergeCell ref="C284:E284"/>
    <mergeCell ref="C285:E285"/>
    <mergeCell ref="C286:E286"/>
    <mergeCell ref="C311:E311"/>
    <mergeCell ref="C312:E312"/>
    <mergeCell ref="C313:E313"/>
    <mergeCell ref="C314:E314"/>
    <mergeCell ref="C315:E315"/>
    <mergeCell ref="C316:E316"/>
    <mergeCell ref="C305:E305"/>
    <mergeCell ref="C306:E306"/>
    <mergeCell ref="C307:E307"/>
    <mergeCell ref="C308:E308"/>
    <mergeCell ref="C309:E309"/>
    <mergeCell ref="C310:E310"/>
    <mergeCell ref="C299:E299"/>
    <mergeCell ref="C300:E300"/>
    <mergeCell ref="C301:E301"/>
    <mergeCell ref="C302:E302"/>
    <mergeCell ref="C303:E303"/>
    <mergeCell ref="C304:E304"/>
    <mergeCell ref="C329:E329"/>
    <mergeCell ref="C330:E330"/>
    <mergeCell ref="C331:E331"/>
    <mergeCell ref="C332:E332"/>
    <mergeCell ref="C333:E333"/>
    <mergeCell ref="C334:E334"/>
    <mergeCell ref="C323:E323"/>
    <mergeCell ref="C324:E324"/>
    <mergeCell ref="C325:E325"/>
    <mergeCell ref="C326:E326"/>
    <mergeCell ref="C327:E327"/>
    <mergeCell ref="C328:E328"/>
    <mergeCell ref="C317:E317"/>
    <mergeCell ref="C318:E318"/>
    <mergeCell ref="C319:E319"/>
    <mergeCell ref="C320:E320"/>
    <mergeCell ref="C321:E321"/>
    <mergeCell ref="C322:E322"/>
    <mergeCell ref="C347:E347"/>
    <mergeCell ref="C348:E348"/>
    <mergeCell ref="C349:E349"/>
    <mergeCell ref="C350:E350"/>
    <mergeCell ref="C351:E351"/>
    <mergeCell ref="C352:E352"/>
    <mergeCell ref="C341:E341"/>
    <mergeCell ref="C342:E342"/>
    <mergeCell ref="C343:E343"/>
    <mergeCell ref="C344:E344"/>
    <mergeCell ref="C345:E345"/>
    <mergeCell ref="C346:E346"/>
    <mergeCell ref="C335:E335"/>
    <mergeCell ref="C336:E336"/>
    <mergeCell ref="C337:E337"/>
    <mergeCell ref="C338:E338"/>
    <mergeCell ref="C339:E339"/>
    <mergeCell ref="C340:E340"/>
    <mergeCell ref="C365:E365"/>
    <mergeCell ref="C366:E366"/>
    <mergeCell ref="C367:E367"/>
    <mergeCell ref="C368:E368"/>
    <mergeCell ref="C369:E369"/>
    <mergeCell ref="C370:E370"/>
    <mergeCell ref="C359:E359"/>
    <mergeCell ref="C360:E360"/>
    <mergeCell ref="C361:E361"/>
    <mergeCell ref="C362:E362"/>
    <mergeCell ref="C363:E363"/>
    <mergeCell ref="C364:E364"/>
    <mergeCell ref="C353:E353"/>
    <mergeCell ref="C354:E354"/>
    <mergeCell ref="C355:E355"/>
    <mergeCell ref="C356:E356"/>
    <mergeCell ref="C357:E357"/>
    <mergeCell ref="C358:E358"/>
    <mergeCell ref="C383:E383"/>
    <mergeCell ref="C384:E384"/>
    <mergeCell ref="C385:E385"/>
    <mergeCell ref="C386:E386"/>
    <mergeCell ref="C387:E387"/>
    <mergeCell ref="C388:E388"/>
    <mergeCell ref="C377:E377"/>
    <mergeCell ref="C378:E378"/>
    <mergeCell ref="C379:E379"/>
    <mergeCell ref="C380:E380"/>
    <mergeCell ref="C381:E381"/>
    <mergeCell ref="C382:E382"/>
    <mergeCell ref="C371:E371"/>
    <mergeCell ref="C372:E372"/>
    <mergeCell ref="C373:E373"/>
    <mergeCell ref="C374:E374"/>
    <mergeCell ref="C375:E375"/>
    <mergeCell ref="C376:E376"/>
    <mergeCell ref="C401:E401"/>
    <mergeCell ref="C402:E402"/>
    <mergeCell ref="C403:E403"/>
    <mergeCell ref="C404:E404"/>
    <mergeCell ref="C405:E405"/>
    <mergeCell ref="C406:E406"/>
    <mergeCell ref="C395:E395"/>
    <mergeCell ref="C396:E396"/>
    <mergeCell ref="C397:E397"/>
    <mergeCell ref="C398:E398"/>
    <mergeCell ref="C399:E399"/>
    <mergeCell ref="C400:E400"/>
    <mergeCell ref="C389:E389"/>
    <mergeCell ref="C390:E390"/>
    <mergeCell ref="C391:E391"/>
    <mergeCell ref="C392:E392"/>
    <mergeCell ref="C393:E393"/>
    <mergeCell ref="C394:E394"/>
    <mergeCell ref="C419:E419"/>
    <mergeCell ref="C420:E420"/>
    <mergeCell ref="C421:E421"/>
    <mergeCell ref="C422:E422"/>
    <mergeCell ref="C423:E423"/>
    <mergeCell ref="C424:E424"/>
    <mergeCell ref="C413:E413"/>
    <mergeCell ref="C414:E414"/>
    <mergeCell ref="C415:E415"/>
    <mergeCell ref="C416:E416"/>
    <mergeCell ref="C417:E417"/>
    <mergeCell ref="C418:E418"/>
    <mergeCell ref="C407:E407"/>
    <mergeCell ref="C408:E408"/>
    <mergeCell ref="C409:E409"/>
    <mergeCell ref="C410:E410"/>
    <mergeCell ref="C411:E411"/>
    <mergeCell ref="C412:E412"/>
    <mergeCell ref="C437:E437"/>
    <mergeCell ref="C438:E438"/>
    <mergeCell ref="C439:E439"/>
    <mergeCell ref="C440:E440"/>
    <mergeCell ref="C441:E441"/>
    <mergeCell ref="C442:E442"/>
    <mergeCell ref="C431:E431"/>
    <mergeCell ref="C432:E432"/>
    <mergeCell ref="C433:E433"/>
    <mergeCell ref="C434:E434"/>
    <mergeCell ref="C435:E435"/>
    <mergeCell ref="C436:E436"/>
    <mergeCell ref="C425:E425"/>
    <mergeCell ref="C426:E426"/>
    <mergeCell ref="C427:E427"/>
    <mergeCell ref="C428:E428"/>
    <mergeCell ref="C429:E429"/>
    <mergeCell ref="C430:E430"/>
    <mergeCell ref="C455:E455"/>
    <mergeCell ref="C456:E456"/>
    <mergeCell ref="C457:E457"/>
    <mergeCell ref="C458:E458"/>
    <mergeCell ref="C459:E459"/>
    <mergeCell ref="C460:E460"/>
    <mergeCell ref="C449:E449"/>
    <mergeCell ref="C450:E450"/>
    <mergeCell ref="C451:E451"/>
    <mergeCell ref="C452:E452"/>
    <mergeCell ref="C453:E453"/>
    <mergeCell ref="C454:E454"/>
    <mergeCell ref="C443:E443"/>
    <mergeCell ref="C444:E444"/>
    <mergeCell ref="C445:E445"/>
    <mergeCell ref="C446:E446"/>
    <mergeCell ref="C447:E447"/>
    <mergeCell ref="C448:E448"/>
    <mergeCell ref="C473:E473"/>
    <mergeCell ref="C474:E474"/>
    <mergeCell ref="C475:E475"/>
    <mergeCell ref="C476:E476"/>
    <mergeCell ref="C477:E477"/>
    <mergeCell ref="C478:E478"/>
    <mergeCell ref="C467:E467"/>
    <mergeCell ref="C468:E468"/>
    <mergeCell ref="C469:E469"/>
    <mergeCell ref="C470:E470"/>
    <mergeCell ref="C471:E471"/>
    <mergeCell ref="C472:E472"/>
    <mergeCell ref="C461:E461"/>
    <mergeCell ref="C462:E462"/>
    <mergeCell ref="C463:E463"/>
    <mergeCell ref="C464:E464"/>
    <mergeCell ref="C465:E465"/>
    <mergeCell ref="C466:E466"/>
    <mergeCell ref="C491:E491"/>
    <mergeCell ref="C492:E492"/>
    <mergeCell ref="C493:E493"/>
    <mergeCell ref="C494:E494"/>
    <mergeCell ref="C495:E495"/>
    <mergeCell ref="C496:E496"/>
    <mergeCell ref="C485:E485"/>
    <mergeCell ref="C486:E486"/>
    <mergeCell ref="C487:E487"/>
    <mergeCell ref="C488:E488"/>
    <mergeCell ref="C489:E489"/>
    <mergeCell ref="C490:E490"/>
    <mergeCell ref="C479:E479"/>
    <mergeCell ref="C480:E480"/>
    <mergeCell ref="C481:E481"/>
    <mergeCell ref="C482:E482"/>
    <mergeCell ref="C483:E483"/>
    <mergeCell ref="C484:E484"/>
    <mergeCell ref="C509:E509"/>
    <mergeCell ref="C510:E510"/>
    <mergeCell ref="C511:E511"/>
    <mergeCell ref="C512:E512"/>
    <mergeCell ref="C513:E513"/>
    <mergeCell ref="C514:E514"/>
    <mergeCell ref="C503:E503"/>
    <mergeCell ref="C504:E504"/>
    <mergeCell ref="C505:E505"/>
    <mergeCell ref="C506:E506"/>
    <mergeCell ref="C507:E507"/>
    <mergeCell ref="C508:E508"/>
    <mergeCell ref="C497:E497"/>
    <mergeCell ref="C498:E498"/>
    <mergeCell ref="C499:E499"/>
    <mergeCell ref="C500:E500"/>
    <mergeCell ref="C501:E501"/>
    <mergeCell ref="C502:E502"/>
    <mergeCell ref="C527:E527"/>
    <mergeCell ref="C528:E528"/>
    <mergeCell ref="C529:E529"/>
    <mergeCell ref="C530:E530"/>
    <mergeCell ref="C531:E531"/>
    <mergeCell ref="C532:E532"/>
    <mergeCell ref="C521:E521"/>
    <mergeCell ref="C522:E522"/>
    <mergeCell ref="C523:E523"/>
    <mergeCell ref="C524:E524"/>
    <mergeCell ref="C525:E525"/>
    <mergeCell ref="C526:E526"/>
    <mergeCell ref="C515:E515"/>
    <mergeCell ref="C516:E516"/>
    <mergeCell ref="C517:E517"/>
    <mergeCell ref="C518:E518"/>
    <mergeCell ref="C519:E519"/>
    <mergeCell ref="C520:E520"/>
    <mergeCell ref="C545:E545"/>
    <mergeCell ref="C546:E546"/>
    <mergeCell ref="C547:E547"/>
    <mergeCell ref="C548:E548"/>
    <mergeCell ref="C549:E549"/>
    <mergeCell ref="C550:E550"/>
    <mergeCell ref="C539:E539"/>
    <mergeCell ref="C540:E540"/>
    <mergeCell ref="C541:E541"/>
    <mergeCell ref="C542:E542"/>
    <mergeCell ref="C543:E543"/>
    <mergeCell ref="C544:E544"/>
    <mergeCell ref="C533:E533"/>
    <mergeCell ref="C534:E534"/>
    <mergeCell ref="C535:E535"/>
    <mergeCell ref="C536:E536"/>
    <mergeCell ref="C537:E537"/>
    <mergeCell ref="C538:E538"/>
    <mergeCell ref="C563:E563"/>
    <mergeCell ref="C564:E564"/>
    <mergeCell ref="C565:E565"/>
    <mergeCell ref="C566:E566"/>
    <mergeCell ref="C567:E567"/>
    <mergeCell ref="C568:E568"/>
    <mergeCell ref="C557:E557"/>
    <mergeCell ref="C558:E558"/>
    <mergeCell ref="C559:E559"/>
    <mergeCell ref="C560:E560"/>
    <mergeCell ref="C561:E561"/>
    <mergeCell ref="C562:E562"/>
    <mergeCell ref="C551:E551"/>
    <mergeCell ref="C552:E552"/>
    <mergeCell ref="C553:E553"/>
    <mergeCell ref="C554:E554"/>
    <mergeCell ref="C555:E555"/>
    <mergeCell ref="C556:E556"/>
    <mergeCell ref="C581:E581"/>
    <mergeCell ref="C582:E582"/>
    <mergeCell ref="C583:E583"/>
    <mergeCell ref="C584:E584"/>
    <mergeCell ref="C585:E585"/>
    <mergeCell ref="C586:E586"/>
    <mergeCell ref="C575:E575"/>
    <mergeCell ref="C576:E576"/>
    <mergeCell ref="C577:E577"/>
    <mergeCell ref="C578:E578"/>
    <mergeCell ref="C579:E579"/>
    <mergeCell ref="C580:E580"/>
    <mergeCell ref="C569:E569"/>
    <mergeCell ref="C570:E570"/>
    <mergeCell ref="C571:E571"/>
    <mergeCell ref="C572:E572"/>
    <mergeCell ref="C573:E573"/>
    <mergeCell ref="C574:E574"/>
    <mergeCell ref="C599:E599"/>
    <mergeCell ref="C600:E600"/>
    <mergeCell ref="C601:E601"/>
    <mergeCell ref="C602:E602"/>
    <mergeCell ref="C603:E603"/>
    <mergeCell ref="C604:E604"/>
    <mergeCell ref="C593:E593"/>
    <mergeCell ref="C594:E594"/>
    <mergeCell ref="C595:E595"/>
    <mergeCell ref="C596:E596"/>
    <mergeCell ref="C597:E597"/>
    <mergeCell ref="C598:E598"/>
    <mergeCell ref="C587:E587"/>
    <mergeCell ref="C588:E588"/>
    <mergeCell ref="C589:E589"/>
    <mergeCell ref="C590:E590"/>
    <mergeCell ref="C591:E591"/>
    <mergeCell ref="C592:E592"/>
    <mergeCell ref="C617:E617"/>
    <mergeCell ref="C618:E618"/>
    <mergeCell ref="C619:E619"/>
    <mergeCell ref="C620:E620"/>
    <mergeCell ref="C621:E621"/>
    <mergeCell ref="C622:E622"/>
    <mergeCell ref="C611:E611"/>
    <mergeCell ref="C612:E612"/>
    <mergeCell ref="C613:E613"/>
    <mergeCell ref="C614:E614"/>
    <mergeCell ref="C615:E615"/>
    <mergeCell ref="C616:E616"/>
    <mergeCell ref="C605:E605"/>
    <mergeCell ref="C606:E606"/>
    <mergeCell ref="C607:E607"/>
    <mergeCell ref="C608:E608"/>
    <mergeCell ref="C609:E609"/>
    <mergeCell ref="C610:E610"/>
    <mergeCell ref="C635:E635"/>
    <mergeCell ref="C636:E636"/>
    <mergeCell ref="C637:E637"/>
    <mergeCell ref="C638:E638"/>
    <mergeCell ref="C639:E639"/>
    <mergeCell ref="C640:E640"/>
    <mergeCell ref="C629:E629"/>
    <mergeCell ref="C630:E630"/>
    <mergeCell ref="C631:E631"/>
    <mergeCell ref="C632:E632"/>
    <mergeCell ref="C633:E633"/>
    <mergeCell ref="C634:E634"/>
    <mergeCell ref="C623:E623"/>
    <mergeCell ref="C624:E624"/>
    <mergeCell ref="C625:E625"/>
    <mergeCell ref="C626:E626"/>
    <mergeCell ref="C627:E627"/>
    <mergeCell ref="C628:E628"/>
    <mergeCell ref="C653:E653"/>
    <mergeCell ref="C654:E654"/>
    <mergeCell ref="C655:E655"/>
    <mergeCell ref="C656:E656"/>
    <mergeCell ref="C657:E657"/>
    <mergeCell ref="C658:E658"/>
    <mergeCell ref="C647:E647"/>
    <mergeCell ref="C648:E648"/>
    <mergeCell ref="C649:E649"/>
    <mergeCell ref="C650:E650"/>
    <mergeCell ref="C651:E651"/>
    <mergeCell ref="C652:E652"/>
    <mergeCell ref="C641:E641"/>
    <mergeCell ref="C642:E642"/>
    <mergeCell ref="C643:E643"/>
    <mergeCell ref="C644:E644"/>
    <mergeCell ref="C645:E645"/>
    <mergeCell ref="C646:E646"/>
    <mergeCell ref="C671:E671"/>
    <mergeCell ref="C672:E672"/>
    <mergeCell ref="C673:E673"/>
    <mergeCell ref="C674:E674"/>
    <mergeCell ref="C675:E675"/>
    <mergeCell ref="C676:E676"/>
    <mergeCell ref="C665:E665"/>
    <mergeCell ref="C666:E666"/>
    <mergeCell ref="C667:E667"/>
    <mergeCell ref="C668:E668"/>
    <mergeCell ref="C669:E669"/>
    <mergeCell ref="C670:E670"/>
    <mergeCell ref="C659:E659"/>
    <mergeCell ref="C660:E660"/>
    <mergeCell ref="C661:E661"/>
    <mergeCell ref="C662:E662"/>
    <mergeCell ref="C663:E663"/>
    <mergeCell ref="C664:E664"/>
    <mergeCell ref="C689:E689"/>
    <mergeCell ref="C690:E690"/>
    <mergeCell ref="C691:E691"/>
    <mergeCell ref="C692:E692"/>
    <mergeCell ref="C693:E693"/>
    <mergeCell ref="C694:E694"/>
    <mergeCell ref="C683:E683"/>
    <mergeCell ref="C684:E684"/>
    <mergeCell ref="C685:E685"/>
    <mergeCell ref="C686:E686"/>
    <mergeCell ref="C687:E687"/>
    <mergeCell ref="C688:E688"/>
    <mergeCell ref="C677:E677"/>
    <mergeCell ref="C678:E678"/>
    <mergeCell ref="C679:E679"/>
    <mergeCell ref="C680:E680"/>
    <mergeCell ref="C681:E681"/>
    <mergeCell ref="C682:E682"/>
    <mergeCell ref="C707:E707"/>
    <mergeCell ref="C708:E708"/>
    <mergeCell ref="C709:E709"/>
    <mergeCell ref="C710:E710"/>
    <mergeCell ref="C711:E711"/>
    <mergeCell ref="C712:E712"/>
    <mergeCell ref="C701:E701"/>
    <mergeCell ref="C702:E702"/>
    <mergeCell ref="C703:E703"/>
    <mergeCell ref="C704:E704"/>
    <mergeCell ref="C705:E705"/>
    <mergeCell ref="C706:E706"/>
    <mergeCell ref="C695:E695"/>
    <mergeCell ref="C696:E696"/>
    <mergeCell ref="C697:E697"/>
    <mergeCell ref="C698:E698"/>
    <mergeCell ref="C699:E699"/>
    <mergeCell ref="C700:E700"/>
    <mergeCell ref="C725:E725"/>
    <mergeCell ref="C726:E726"/>
    <mergeCell ref="C727:E727"/>
    <mergeCell ref="C728:E728"/>
    <mergeCell ref="C729:E729"/>
    <mergeCell ref="C730:E730"/>
    <mergeCell ref="C719:E719"/>
    <mergeCell ref="C720:E720"/>
    <mergeCell ref="C721:E721"/>
    <mergeCell ref="C722:E722"/>
    <mergeCell ref="C723:E723"/>
    <mergeCell ref="C724:E724"/>
    <mergeCell ref="C713:E713"/>
    <mergeCell ref="C714:E714"/>
    <mergeCell ref="C715:E715"/>
    <mergeCell ref="C716:E716"/>
    <mergeCell ref="C717:E717"/>
    <mergeCell ref="C718:E718"/>
    <mergeCell ref="C743:E743"/>
    <mergeCell ref="C744:E744"/>
    <mergeCell ref="C745:E745"/>
    <mergeCell ref="C746:E746"/>
    <mergeCell ref="C747:E747"/>
    <mergeCell ref="C748:E748"/>
    <mergeCell ref="C737:E737"/>
    <mergeCell ref="C738:E738"/>
    <mergeCell ref="C739:E739"/>
    <mergeCell ref="C740:E740"/>
    <mergeCell ref="C741:E741"/>
    <mergeCell ref="C742:E742"/>
    <mergeCell ref="C731:E731"/>
    <mergeCell ref="C732:E732"/>
    <mergeCell ref="C733:E733"/>
    <mergeCell ref="C734:E734"/>
    <mergeCell ref="C735:E735"/>
    <mergeCell ref="C736:E736"/>
    <mergeCell ref="C761:E761"/>
    <mergeCell ref="C762:E762"/>
    <mergeCell ref="C763:E763"/>
    <mergeCell ref="C764:E764"/>
    <mergeCell ref="C765:E765"/>
    <mergeCell ref="C766:E766"/>
    <mergeCell ref="C755:E755"/>
    <mergeCell ref="C756:E756"/>
    <mergeCell ref="C757:E757"/>
    <mergeCell ref="C758:E758"/>
    <mergeCell ref="C759:E759"/>
    <mergeCell ref="C760:E760"/>
    <mergeCell ref="C749:E749"/>
    <mergeCell ref="C750:E750"/>
    <mergeCell ref="C751:E751"/>
    <mergeCell ref="C752:E752"/>
    <mergeCell ref="C753:E753"/>
    <mergeCell ref="C754:E754"/>
    <mergeCell ref="C779:E779"/>
    <mergeCell ref="C780:E780"/>
    <mergeCell ref="C781:E781"/>
    <mergeCell ref="C782:E782"/>
    <mergeCell ref="C783:E783"/>
    <mergeCell ref="C784:E784"/>
    <mergeCell ref="C773:E773"/>
    <mergeCell ref="C774:E774"/>
    <mergeCell ref="C775:E775"/>
    <mergeCell ref="C776:E776"/>
    <mergeCell ref="C777:E777"/>
    <mergeCell ref="C778:E778"/>
    <mergeCell ref="C767:E767"/>
    <mergeCell ref="C768:E768"/>
    <mergeCell ref="C769:E769"/>
    <mergeCell ref="C770:E770"/>
    <mergeCell ref="C771:E771"/>
    <mergeCell ref="C772:E772"/>
    <mergeCell ref="C797:E797"/>
    <mergeCell ref="C798:E798"/>
    <mergeCell ref="C799:E799"/>
    <mergeCell ref="C800:E800"/>
    <mergeCell ref="C801:E801"/>
    <mergeCell ref="C802:E802"/>
    <mergeCell ref="C791:E791"/>
    <mergeCell ref="C792:E792"/>
    <mergeCell ref="C793:E793"/>
    <mergeCell ref="C794:E794"/>
    <mergeCell ref="C795:E795"/>
    <mergeCell ref="C796:E796"/>
    <mergeCell ref="C785:E785"/>
    <mergeCell ref="C786:E786"/>
    <mergeCell ref="C787:E787"/>
    <mergeCell ref="C788:E788"/>
    <mergeCell ref="C789:E789"/>
    <mergeCell ref="C790:E790"/>
    <mergeCell ref="C815:E815"/>
    <mergeCell ref="C816:E816"/>
    <mergeCell ref="C817:E817"/>
    <mergeCell ref="C818:E818"/>
    <mergeCell ref="C819:E819"/>
    <mergeCell ref="C820:E820"/>
    <mergeCell ref="C809:E809"/>
    <mergeCell ref="C810:E810"/>
    <mergeCell ref="C811:E811"/>
    <mergeCell ref="C812:E812"/>
    <mergeCell ref="C813:E813"/>
    <mergeCell ref="C814:E814"/>
    <mergeCell ref="C803:E803"/>
    <mergeCell ref="C804:E804"/>
    <mergeCell ref="C805:E805"/>
    <mergeCell ref="C806:E806"/>
    <mergeCell ref="C807:E807"/>
    <mergeCell ref="C808:E808"/>
    <mergeCell ref="C833:E833"/>
    <mergeCell ref="C834:E834"/>
    <mergeCell ref="C835:E835"/>
    <mergeCell ref="C836:E836"/>
    <mergeCell ref="C837:E837"/>
    <mergeCell ref="C838:E838"/>
    <mergeCell ref="C827:E827"/>
    <mergeCell ref="C828:E828"/>
    <mergeCell ref="C829:E829"/>
    <mergeCell ref="C830:E830"/>
    <mergeCell ref="C831:E831"/>
    <mergeCell ref="C832:E832"/>
    <mergeCell ref="C821:E821"/>
    <mergeCell ref="C822:E822"/>
    <mergeCell ref="C823:E823"/>
    <mergeCell ref="C824:E824"/>
    <mergeCell ref="C825:E825"/>
    <mergeCell ref="C826:E826"/>
    <mergeCell ref="C851:E851"/>
    <mergeCell ref="C852:E852"/>
    <mergeCell ref="C853:E853"/>
    <mergeCell ref="C854:E854"/>
    <mergeCell ref="C855:E855"/>
    <mergeCell ref="C856:E856"/>
    <mergeCell ref="C845:E845"/>
    <mergeCell ref="C846:E846"/>
    <mergeCell ref="C847:E847"/>
    <mergeCell ref="C848:E848"/>
    <mergeCell ref="C849:E849"/>
    <mergeCell ref="C850:E850"/>
    <mergeCell ref="C839:E839"/>
    <mergeCell ref="C840:E840"/>
    <mergeCell ref="C841:E841"/>
    <mergeCell ref="C842:E842"/>
    <mergeCell ref="C843:E843"/>
    <mergeCell ref="C844:E844"/>
    <mergeCell ref="C869:E869"/>
    <mergeCell ref="C870:E870"/>
    <mergeCell ref="C871:E871"/>
    <mergeCell ref="C872:E872"/>
    <mergeCell ref="C873:E873"/>
    <mergeCell ref="C874:E874"/>
    <mergeCell ref="C863:E863"/>
    <mergeCell ref="C864:E864"/>
    <mergeCell ref="C865:E865"/>
    <mergeCell ref="C866:E866"/>
    <mergeCell ref="C867:E867"/>
    <mergeCell ref="C868:E868"/>
    <mergeCell ref="C857:E857"/>
    <mergeCell ref="C858:E858"/>
    <mergeCell ref="C859:E859"/>
    <mergeCell ref="C860:E860"/>
    <mergeCell ref="C861:E861"/>
    <mergeCell ref="C862:E862"/>
    <mergeCell ref="C887:E887"/>
    <mergeCell ref="C888:E888"/>
    <mergeCell ref="C889:E889"/>
    <mergeCell ref="C890:E890"/>
    <mergeCell ref="C891:E891"/>
    <mergeCell ref="C892:E892"/>
    <mergeCell ref="C881:E881"/>
    <mergeCell ref="C882:E882"/>
    <mergeCell ref="C883:E883"/>
    <mergeCell ref="C884:E884"/>
    <mergeCell ref="C885:E885"/>
    <mergeCell ref="C886:E886"/>
    <mergeCell ref="C875:E875"/>
    <mergeCell ref="C876:E876"/>
    <mergeCell ref="C877:E877"/>
    <mergeCell ref="C878:E878"/>
    <mergeCell ref="C879:E879"/>
    <mergeCell ref="C880:E880"/>
    <mergeCell ref="C905:E905"/>
    <mergeCell ref="C906:E906"/>
    <mergeCell ref="C907:E907"/>
    <mergeCell ref="C908:E908"/>
    <mergeCell ref="C909:E909"/>
    <mergeCell ref="C910:E910"/>
    <mergeCell ref="C899:E899"/>
    <mergeCell ref="C900:E900"/>
    <mergeCell ref="C901:E901"/>
    <mergeCell ref="C902:E902"/>
    <mergeCell ref="C903:E903"/>
    <mergeCell ref="C904:E904"/>
    <mergeCell ref="C893:E893"/>
    <mergeCell ref="C894:E894"/>
    <mergeCell ref="C895:E895"/>
    <mergeCell ref="C896:E896"/>
    <mergeCell ref="C897:E897"/>
    <mergeCell ref="C898:E898"/>
    <mergeCell ref="C923:E923"/>
    <mergeCell ref="C924:E924"/>
    <mergeCell ref="C925:E925"/>
    <mergeCell ref="C926:E926"/>
    <mergeCell ref="C927:E927"/>
    <mergeCell ref="C928:E928"/>
    <mergeCell ref="C917:E917"/>
    <mergeCell ref="C918:E918"/>
    <mergeCell ref="C919:E919"/>
    <mergeCell ref="C920:E920"/>
    <mergeCell ref="C921:E921"/>
    <mergeCell ref="C922:E922"/>
    <mergeCell ref="C911:E911"/>
    <mergeCell ref="C912:E912"/>
    <mergeCell ref="C913:E913"/>
    <mergeCell ref="C914:E914"/>
    <mergeCell ref="C915:E915"/>
    <mergeCell ref="C916:E916"/>
    <mergeCell ref="C941:E941"/>
    <mergeCell ref="C942:E942"/>
    <mergeCell ref="C943:E943"/>
    <mergeCell ref="C944:E944"/>
    <mergeCell ref="C945:E945"/>
    <mergeCell ref="C946:E946"/>
    <mergeCell ref="C935:E935"/>
    <mergeCell ref="C936:E936"/>
    <mergeCell ref="C937:E937"/>
    <mergeCell ref="C938:E938"/>
    <mergeCell ref="C939:E939"/>
    <mergeCell ref="C940:E940"/>
    <mergeCell ref="C929:E929"/>
    <mergeCell ref="C930:E930"/>
    <mergeCell ref="C931:E931"/>
    <mergeCell ref="C932:E932"/>
    <mergeCell ref="C933:E933"/>
    <mergeCell ref="C934:E934"/>
    <mergeCell ref="C959:E959"/>
    <mergeCell ref="C960:E960"/>
    <mergeCell ref="C961:E961"/>
    <mergeCell ref="C962:E962"/>
    <mergeCell ref="C963:E963"/>
    <mergeCell ref="C964:E964"/>
    <mergeCell ref="C953:E953"/>
    <mergeCell ref="C954:E954"/>
    <mergeCell ref="C955:E955"/>
    <mergeCell ref="C956:E956"/>
    <mergeCell ref="C957:E957"/>
    <mergeCell ref="C958:E958"/>
    <mergeCell ref="C947:E947"/>
    <mergeCell ref="C948:E948"/>
    <mergeCell ref="C949:E949"/>
    <mergeCell ref="C950:E950"/>
    <mergeCell ref="C951:E951"/>
    <mergeCell ref="C952:E952"/>
    <mergeCell ref="C977:E977"/>
    <mergeCell ref="C978:E978"/>
    <mergeCell ref="C979:E979"/>
    <mergeCell ref="C980:E980"/>
    <mergeCell ref="C981:E981"/>
    <mergeCell ref="C982:E982"/>
    <mergeCell ref="C971:E971"/>
    <mergeCell ref="C972:E972"/>
    <mergeCell ref="C973:E973"/>
    <mergeCell ref="C974:E974"/>
    <mergeCell ref="C975:E975"/>
    <mergeCell ref="C976:E976"/>
    <mergeCell ref="C965:E965"/>
    <mergeCell ref="C966:E966"/>
    <mergeCell ref="C967:E967"/>
    <mergeCell ref="C968:E968"/>
    <mergeCell ref="C969:E969"/>
    <mergeCell ref="C970:E970"/>
    <mergeCell ref="C995:E995"/>
    <mergeCell ref="C996:E996"/>
    <mergeCell ref="C997:E997"/>
    <mergeCell ref="C998:E998"/>
    <mergeCell ref="C999:E999"/>
    <mergeCell ref="C1000:E1000"/>
    <mergeCell ref="C989:E989"/>
    <mergeCell ref="C990:E990"/>
    <mergeCell ref="C991:E991"/>
    <mergeCell ref="C992:E992"/>
    <mergeCell ref="C993:E993"/>
    <mergeCell ref="C994:E994"/>
    <mergeCell ref="C983:E983"/>
    <mergeCell ref="C984:E984"/>
    <mergeCell ref="C985:E985"/>
    <mergeCell ref="C986:E986"/>
    <mergeCell ref="C987:E987"/>
    <mergeCell ref="C988:E988"/>
    <mergeCell ref="C1013:E1013"/>
    <mergeCell ref="C1014:E1014"/>
    <mergeCell ref="C1015:E1015"/>
    <mergeCell ref="C1016:E1016"/>
    <mergeCell ref="C1017:E1017"/>
    <mergeCell ref="C1018:E1018"/>
    <mergeCell ref="C1007:E1007"/>
    <mergeCell ref="C1008:E1008"/>
    <mergeCell ref="C1009:E1009"/>
    <mergeCell ref="C1010:E1010"/>
    <mergeCell ref="C1011:E1011"/>
    <mergeCell ref="C1012:E1012"/>
    <mergeCell ref="C1001:E1001"/>
    <mergeCell ref="C1002:E1002"/>
    <mergeCell ref="C1003:E1003"/>
    <mergeCell ref="C1004:E1004"/>
    <mergeCell ref="C1005:E1005"/>
    <mergeCell ref="C1006:E1006"/>
    <mergeCell ref="C1031:E1031"/>
    <mergeCell ref="C1032:E1032"/>
    <mergeCell ref="C1033:E1033"/>
    <mergeCell ref="C1034:E1034"/>
    <mergeCell ref="C1035:E1035"/>
    <mergeCell ref="C1036:E1036"/>
    <mergeCell ref="C1025:E1025"/>
    <mergeCell ref="C1026:E1026"/>
    <mergeCell ref="C1027:E1027"/>
    <mergeCell ref="C1028:E1028"/>
    <mergeCell ref="C1029:E1029"/>
    <mergeCell ref="C1030:E1030"/>
    <mergeCell ref="C1019:E1019"/>
    <mergeCell ref="C1020:E1020"/>
    <mergeCell ref="C1021:E1021"/>
    <mergeCell ref="C1022:E1022"/>
    <mergeCell ref="C1023:E1023"/>
    <mergeCell ref="C1024:E1024"/>
    <mergeCell ref="C1049:E1049"/>
    <mergeCell ref="C1050:E1050"/>
    <mergeCell ref="C1051:E1051"/>
    <mergeCell ref="C1052:E1052"/>
    <mergeCell ref="C1053:E1053"/>
    <mergeCell ref="C1054:E1054"/>
    <mergeCell ref="C1043:E1043"/>
    <mergeCell ref="C1044:E1044"/>
    <mergeCell ref="C1045:E1045"/>
    <mergeCell ref="C1046:E1046"/>
    <mergeCell ref="C1047:E1047"/>
    <mergeCell ref="C1048:E1048"/>
    <mergeCell ref="C1037:E1037"/>
    <mergeCell ref="C1038:E1038"/>
    <mergeCell ref="C1039:E1039"/>
    <mergeCell ref="C1040:E1040"/>
    <mergeCell ref="C1041:E1041"/>
    <mergeCell ref="C1042:E1042"/>
    <mergeCell ref="C1067:E1067"/>
    <mergeCell ref="C1068:E1068"/>
    <mergeCell ref="C1069:E1069"/>
    <mergeCell ref="C1070:E1070"/>
    <mergeCell ref="C1071:E1071"/>
    <mergeCell ref="C1072:E1072"/>
    <mergeCell ref="C1061:E1061"/>
    <mergeCell ref="C1062:E1062"/>
    <mergeCell ref="C1063:E1063"/>
    <mergeCell ref="C1064:E1064"/>
    <mergeCell ref="C1065:E1065"/>
    <mergeCell ref="C1066:E1066"/>
    <mergeCell ref="C1055:E1055"/>
    <mergeCell ref="C1056:E1056"/>
    <mergeCell ref="C1057:E1057"/>
    <mergeCell ref="C1058:E1058"/>
    <mergeCell ref="C1059:E1059"/>
    <mergeCell ref="C1060:E1060"/>
    <mergeCell ref="C1085:E1085"/>
    <mergeCell ref="C1086:E1086"/>
    <mergeCell ref="C1087:E1087"/>
    <mergeCell ref="C1088:E1088"/>
    <mergeCell ref="C1089:E1089"/>
    <mergeCell ref="C1090:E1090"/>
    <mergeCell ref="C1079:E1079"/>
    <mergeCell ref="C1080:E1080"/>
    <mergeCell ref="C1081:E1081"/>
    <mergeCell ref="C1082:E1082"/>
    <mergeCell ref="C1083:E1083"/>
    <mergeCell ref="C1084:E1084"/>
    <mergeCell ref="C1073:E1073"/>
    <mergeCell ref="C1074:E1074"/>
    <mergeCell ref="C1075:E1075"/>
    <mergeCell ref="C1076:E1076"/>
    <mergeCell ref="C1077:E1077"/>
    <mergeCell ref="C1078:E1078"/>
    <mergeCell ref="C1103:E1103"/>
    <mergeCell ref="C1104:E1104"/>
    <mergeCell ref="C1105:E1105"/>
    <mergeCell ref="C1106:E1106"/>
    <mergeCell ref="C1107:E1107"/>
    <mergeCell ref="C1108:E1108"/>
    <mergeCell ref="C1097:E1097"/>
    <mergeCell ref="C1098:E1098"/>
    <mergeCell ref="C1099:E1099"/>
    <mergeCell ref="C1100:E1100"/>
    <mergeCell ref="C1101:E1101"/>
    <mergeCell ref="C1102:E1102"/>
    <mergeCell ref="C1091:E1091"/>
    <mergeCell ref="C1092:E1092"/>
    <mergeCell ref="C1093:E1093"/>
    <mergeCell ref="C1094:E1094"/>
    <mergeCell ref="C1095:E1095"/>
    <mergeCell ref="C1096:E1096"/>
    <mergeCell ref="C1121:E1121"/>
    <mergeCell ref="C1122:E1122"/>
    <mergeCell ref="C1123:E1123"/>
    <mergeCell ref="C1124:E1124"/>
    <mergeCell ref="C1125:E1125"/>
    <mergeCell ref="C1126:E1126"/>
    <mergeCell ref="C1115:E1115"/>
    <mergeCell ref="C1116:E1116"/>
    <mergeCell ref="C1117:E1117"/>
    <mergeCell ref="C1118:E1118"/>
    <mergeCell ref="C1119:E1119"/>
    <mergeCell ref="C1120:E1120"/>
    <mergeCell ref="C1109:E1109"/>
    <mergeCell ref="C1110:E1110"/>
    <mergeCell ref="C1111:E1111"/>
    <mergeCell ref="C1112:E1112"/>
    <mergeCell ref="C1113:E1113"/>
    <mergeCell ref="C1114:E1114"/>
    <mergeCell ref="C1139:E1139"/>
    <mergeCell ref="C1140:E1140"/>
    <mergeCell ref="C1141:E1141"/>
    <mergeCell ref="C1142:E1142"/>
    <mergeCell ref="C1143:E1143"/>
    <mergeCell ref="C1144:E1144"/>
    <mergeCell ref="C1133:E1133"/>
    <mergeCell ref="C1134:E1134"/>
    <mergeCell ref="C1135:E1135"/>
    <mergeCell ref="C1136:E1136"/>
    <mergeCell ref="C1137:E1137"/>
    <mergeCell ref="C1138:E1138"/>
    <mergeCell ref="C1127:E1127"/>
    <mergeCell ref="C1128:E1128"/>
    <mergeCell ref="C1129:E1129"/>
    <mergeCell ref="C1130:E1130"/>
    <mergeCell ref="C1131:E1131"/>
    <mergeCell ref="C1132:E1132"/>
    <mergeCell ref="C1157:E1157"/>
    <mergeCell ref="C1158:E1158"/>
    <mergeCell ref="C1159:E1159"/>
    <mergeCell ref="C1160:E1160"/>
    <mergeCell ref="C1161:E1161"/>
    <mergeCell ref="C1162:E1162"/>
    <mergeCell ref="C1151:E1151"/>
    <mergeCell ref="C1152:E1152"/>
    <mergeCell ref="C1153:E1153"/>
    <mergeCell ref="C1154:E1154"/>
    <mergeCell ref="C1155:E1155"/>
    <mergeCell ref="C1156:E1156"/>
    <mergeCell ref="C1145:E1145"/>
    <mergeCell ref="C1146:E1146"/>
    <mergeCell ref="C1147:E1147"/>
    <mergeCell ref="C1148:E1148"/>
    <mergeCell ref="C1149:E1149"/>
    <mergeCell ref="C1150:E1150"/>
    <mergeCell ref="C1185:E1185"/>
    <mergeCell ref="C1186:E1186"/>
    <mergeCell ref="C1175:E1175"/>
    <mergeCell ref="C1176:E1176"/>
    <mergeCell ref="C1177:E1177"/>
    <mergeCell ref="C1178:E1178"/>
    <mergeCell ref="C1179:E1179"/>
    <mergeCell ref="C1180:E1180"/>
    <mergeCell ref="C1169:E1169"/>
    <mergeCell ref="C1170:E1170"/>
    <mergeCell ref="C1171:E1171"/>
    <mergeCell ref="C1172:E1172"/>
    <mergeCell ref="C1173:E1173"/>
    <mergeCell ref="C1174:E1174"/>
    <mergeCell ref="C1163:E1163"/>
    <mergeCell ref="C1164:E1164"/>
    <mergeCell ref="C1165:E1165"/>
    <mergeCell ref="C1166:E1166"/>
    <mergeCell ref="C1167:E1167"/>
    <mergeCell ref="C1168:E1168"/>
    <mergeCell ref="C1205:E1205"/>
    <mergeCell ref="C1206:E1206"/>
    <mergeCell ref="C1207:E1207"/>
    <mergeCell ref="C1208:E1208"/>
    <mergeCell ref="I23:K23"/>
    <mergeCell ref="I24:K24"/>
    <mergeCell ref="I25:K25"/>
    <mergeCell ref="I26:K26"/>
    <mergeCell ref="I27:K27"/>
    <mergeCell ref="I28:K28"/>
    <mergeCell ref="C1199:E1199"/>
    <mergeCell ref="C1200:E1200"/>
    <mergeCell ref="C1201:E1201"/>
    <mergeCell ref="C1202:E1202"/>
    <mergeCell ref="C1203:E1203"/>
    <mergeCell ref="C1204:E1204"/>
    <mergeCell ref="C1193:E1193"/>
    <mergeCell ref="C1194:E1194"/>
    <mergeCell ref="C1195:E1195"/>
    <mergeCell ref="C1196:E1196"/>
    <mergeCell ref="C1197:E1197"/>
    <mergeCell ref="C1198:E1198"/>
    <mergeCell ref="C1187:E1187"/>
    <mergeCell ref="C1188:E1188"/>
    <mergeCell ref="C1189:E1189"/>
    <mergeCell ref="C1190:E1190"/>
    <mergeCell ref="C1191:E1191"/>
    <mergeCell ref="C1192:E1192"/>
    <mergeCell ref="C1181:E1181"/>
    <mergeCell ref="C1182:E1182"/>
    <mergeCell ref="C1183:E1183"/>
    <mergeCell ref="C1184:E1184"/>
    <mergeCell ref="H68:K68"/>
    <mergeCell ref="H69:K69"/>
    <mergeCell ref="I45:K45"/>
    <mergeCell ref="I46:K46"/>
    <mergeCell ref="I35:K35"/>
    <mergeCell ref="I36:K36"/>
    <mergeCell ref="I37:K37"/>
    <mergeCell ref="I38:K38"/>
    <mergeCell ref="I39:K39"/>
    <mergeCell ref="I40:K40"/>
    <mergeCell ref="I29:K29"/>
    <mergeCell ref="I30:K30"/>
    <mergeCell ref="I31:K31"/>
    <mergeCell ref="I32:K32"/>
    <mergeCell ref="I33:K33"/>
    <mergeCell ref="I34:K34"/>
    <mergeCell ref="I66:K66"/>
    <mergeCell ref="I67:K67"/>
    <mergeCell ref="I41:K41"/>
    <mergeCell ref="I42:K42"/>
    <mergeCell ref="I43:K43"/>
    <mergeCell ref="I44:K44"/>
    <mergeCell ref="I86:K86"/>
    <mergeCell ref="I87:K87"/>
    <mergeCell ref="I88:K88"/>
    <mergeCell ref="I78:K78"/>
    <mergeCell ref="I79:K79"/>
    <mergeCell ref="I80:K80"/>
    <mergeCell ref="I81:K81"/>
    <mergeCell ref="I82:K82"/>
    <mergeCell ref="I101:K101"/>
    <mergeCell ref="I102:K102"/>
    <mergeCell ref="I53:K53"/>
    <mergeCell ref="I54:K54"/>
    <mergeCell ref="I55:K55"/>
    <mergeCell ref="I56:K56"/>
    <mergeCell ref="I57:K57"/>
    <mergeCell ref="I58:K58"/>
    <mergeCell ref="I47:K47"/>
    <mergeCell ref="I48:K48"/>
    <mergeCell ref="I49:K49"/>
    <mergeCell ref="I50:K50"/>
    <mergeCell ref="I51:K51"/>
    <mergeCell ref="I52:K52"/>
    <mergeCell ref="I83:K83"/>
    <mergeCell ref="I84:K84"/>
    <mergeCell ref="I85:K85"/>
    <mergeCell ref="I64:K64"/>
    <mergeCell ref="I63:K63"/>
    <mergeCell ref="I62:K62"/>
    <mergeCell ref="I61:K61"/>
    <mergeCell ref="I60:K60"/>
    <mergeCell ref="I59:K59"/>
    <mergeCell ref="I65:K65"/>
    <mergeCell ref="I103:K103"/>
    <mergeCell ref="I104:K104"/>
    <mergeCell ref="I105:K105"/>
    <mergeCell ref="I106:K106"/>
    <mergeCell ref="I95:K95"/>
    <mergeCell ref="I96:K96"/>
    <mergeCell ref="I97:K97"/>
    <mergeCell ref="I98:K98"/>
    <mergeCell ref="I99:K99"/>
    <mergeCell ref="I100:K100"/>
    <mergeCell ref="I89:K89"/>
    <mergeCell ref="I90:K90"/>
    <mergeCell ref="I91:K91"/>
    <mergeCell ref="I92:K92"/>
    <mergeCell ref="I93:K93"/>
    <mergeCell ref="I94:K94"/>
    <mergeCell ref="I119:K119"/>
    <mergeCell ref="I120:K120"/>
    <mergeCell ref="I121:K121"/>
    <mergeCell ref="I122:K122"/>
    <mergeCell ref="I123:K123"/>
    <mergeCell ref="I124:K124"/>
    <mergeCell ref="I113:K113"/>
    <mergeCell ref="I114:K114"/>
    <mergeCell ref="I115:K115"/>
    <mergeCell ref="I116:K116"/>
    <mergeCell ref="I117:K117"/>
    <mergeCell ref="I118:K118"/>
    <mergeCell ref="I107:K107"/>
    <mergeCell ref="I108:K108"/>
    <mergeCell ref="I109:K109"/>
    <mergeCell ref="I110:K110"/>
    <mergeCell ref="I111:K111"/>
    <mergeCell ref="I112:K112"/>
    <mergeCell ref="I137:K137"/>
    <mergeCell ref="I138:K138"/>
    <mergeCell ref="I139:K139"/>
    <mergeCell ref="I140:K140"/>
    <mergeCell ref="I141:K141"/>
    <mergeCell ref="I142:K142"/>
    <mergeCell ref="I131:K131"/>
    <mergeCell ref="I132:K132"/>
    <mergeCell ref="I133:K133"/>
    <mergeCell ref="I134:K134"/>
    <mergeCell ref="I135:K135"/>
    <mergeCell ref="I136:K136"/>
    <mergeCell ref="I125:K125"/>
    <mergeCell ref="I126:K126"/>
    <mergeCell ref="I127:K127"/>
    <mergeCell ref="I128:K128"/>
    <mergeCell ref="I129:K129"/>
    <mergeCell ref="I130:K130"/>
    <mergeCell ref="I155:K155"/>
    <mergeCell ref="I156:K156"/>
    <mergeCell ref="I157:K157"/>
    <mergeCell ref="I158:K158"/>
    <mergeCell ref="I159:K159"/>
    <mergeCell ref="I160:K160"/>
    <mergeCell ref="I149:K149"/>
    <mergeCell ref="I150:K150"/>
    <mergeCell ref="I151:K151"/>
    <mergeCell ref="I152:K152"/>
    <mergeCell ref="I153:K153"/>
    <mergeCell ref="I154:K154"/>
    <mergeCell ref="I143:K143"/>
    <mergeCell ref="I144:K144"/>
    <mergeCell ref="I145:K145"/>
    <mergeCell ref="I146:K146"/>
    <mergeCell ref="I147:K147"/>
    <mergeCell ref="I148:K148"/>
    <mergeCell ref="I173:K173"/>
    <mergeCell ref="I174:K174"/>
    <mergeCell ref="I175:K175"/>
    <mergeCell ref="I176:K176"/>
    <mergeCell ref="I177:K177"/>
    <mergeCell ref="I178:K178"/>
    <mergeCell ref="I167:K167"/>
    <mergeCell ref="I168:K168"/>
    <mergeCell ref="I169:K169"/>
    <mergeCell ref="I170:K170"/>
    <mergeCell ref="I171:K171"/>
    <mergeCell ref="I172:K172"/>
    <mergeCell ref="I161:K161"/>
    <mergeCell ref="I162:K162"/>
    <mergeCell ref="I163:K163"/>
    <mergeCell ref="I164:K164"/>
    <mergeCell ref="I165:K165"/>
    <mergeCell ref="I166:K166"/>
    <mergeCell ref="I191:K191"/>
    <mergeCell ref="I192:K192"/>
    <mergeCell ref="I193:K193"/>
    <mergeCell ref="I194:K194"/>
    <mergeCell ref="I195:K195"/>
    <mergeCell ref="I196:K196"/>
    <mergeCell ref="I185:K185"/>
    <mergeCell ref="I186:K186"/>
    <mergeCell ref="I187:K187"/>
    <mergeCell ref="I188:K188"/>
    <mergeCell ref="I189:K189"/>
    <mergeCell ref="I190:K190"/>
    <mergeCell ref="I179:K179"/>
    <mergeCell ref="I180:K180"/>
    <mergeCell ref="I181:K181"/>
    <mergeCell ref="I182:K182"/>
    <mergeCell ref="I183:K183"/>
    <mergeCell ref="I184:K184"/>
    <mergeCell ref="I209:K209"/>
    <mergeCell ref="I210:K210"/>
    <mergeCell ref="I211:K211"/>
    <mergeCell ref="I212:K212"/>
    <mergeCell ref="I213:K213"/>
    <mergeCell ref="I214:K214"/>
    <mergeCell ref="I203:K203"/>
    <mergeCell ref="I204:K204"/>
    <mergeCell ref="I205:K205"/>
    <mergeCell ref="I206:K206"/>
    <mergeCell ref="I207:K207"/>
    <mergeCell ref="I208:K208"/>
    <mergeCell ref="I197:K197"/>
    <mergeCell ref="I198:K198"/>
    <mergeCell ref="I199:K199"/>
    <mergeCell ref="I200:K200"/>
    <mergeCell ref="I201:K201"/>
    <mergeCell ref="I202:K202"/>
    <mergeCell ref="I227:K227"/>
    <mergeCell ref="I228:K228"/>
    <mergeCell ref="I229:K229"/>
    <mergeCell ref="I230:K230"/>
    <mergeCell ref="I231:K231"/>
    <mergeCell ref="I232:K232"/>
    <mergeCell ref="I221:K221"/>
    <mergeCell ref="I222:K222"/>
    <mergeCell ref="I223:K223"/>
    <mergeCell ref="I224:K224"/>
    <mergeCell ref="I225:K225"/>
    <mergeCell ref="I226:K226"/>
    <mergeCell ref="I215:K215"/>
    <mergeCell ref="I216:K216"/>
    <mergeCell ref="I217:K217"/>
    <mergeCell ref="I218:K218"/>
    <mergeCell ref="I219:K219"/>
    <mergeCell ref="I220:K220"/>
    <mergeCell ref="I245:K245"/>
    <mergeCell ref="I246:K246"/>
    <mergeCell ref="I247:K247"/>
    <mergeCell ref="I248:K248"/>
    <mergeCell ref="I249:K249"/>
    <mergeCell ref="I250:K250"/>
    <mergeCell ref="I239:K239"/>
    <mergeCell ref="I240:K240"/>
    <mergeCell ref="I241:K241"/>
    <mergeCell ref="I242:K242"/>
    <mergeCell ref="I243:K243"/>
    <mergeCell ref="I244:K244"/>
    <mergeCell ref="I233:K233"/>
    <mergeCell ref="I234:K234"/>
    <mergeCell ref="I235:K235"/>
    <mergeCell ref="I236:K236"/>
    <mergeCell ref="I237:K237"/>
    <mergeCell ref="I238:K238"/>
    <mergeCell ref="I263:K263"/>
    <mergeCell ref="I264:K264"/>
    <mergeCell ref="I265:K265"/>
    <mergeCell ref="I266:K266"/>
    <mergeCell ref="I267:K267"/>
    <mergeCell ref="I268:K268"/>
    <mergeCell ref="I257:K257"/>
    <mergeCell ref="I258:K258"/>
    <mergeCell ref="I259:K259"/>
    <mergeCell ref="I260:K260"/>
    <mergeCell ref="I261:K261"/>
    <mergeCell ref="I262:K262"/>
    <mergeCell ref="I251:K251"/>
    <mergeCell ref="I252:K252"/>
    <mergeCell ref="I253:K253"/>
    <mergeCell ref="I254:K254"/>
    <mergeCell ref="I255:K255"/>
    <mergeCell ref="I256:K256"/>
    <mergeCell ref="I281:K281"/>
    <mergeCell ref="I282:K282"/>
    <mergeCell ref="I283:K283"/>
    <mergeCell ref="I284:K284"/>
    <mergeCell ref="I285:K285"/>
    <mergeCell ref="I286:K286"/>
    <mergeCell ref="I275:K275"/>
    <mergeCell ref="I276:K276"/>
    <mergeCell ref="I277:K277"/>
    <mergeCell ref="I278:K278"/>
    <mergeCell ref="I279:K279"/>
    <mergeCell ref="I280:K280"/>
    <mergeCell ref="I269:K269"/>
    <mergeCell ref="I270:K270"/>
    <mergeCell ref="I271:K271"/>
    <mergeCell ref="I272:K272"/>
    <mergeCell ref="I273:K273"/>
    <mergeCell ref="I274:K274"/>
    <mergeCell ref="I299:K299"/>
    <mergeCell ref="I300:K300"/>
    <mergeCell ref="I301:K301"/>
    <mergeCell ref="I302:K302"/>
    <mergeCell ref="I303:K303"/>
    <mergeCell ref="I304:K304"/>
    <mergeCell ref="I293:K293"/>
    <mergeCell ref="I294:K294"/>
    <mergeCell ref="I295:K295"/>
    <mergeCell ref="I296:K296"/>
    <mergeCell ref="I297:K297"/>
    <mergeCell ref="I298:K298"/>
    <mergeCell ref="I287:K287"/>
    <mergeCell ref="I288:K288"/>
    <mergeCell ref="I289:K289"/>
    <mergeCell ref="I290:K290"/>
    <mergeCell ref="I291:K291"/>
    <mergeCell ref="I292:K292"/>
    <mergeCell ref="I317:K317"/>
    <mergeCell ref="I318:K318"/>
    <mergeCell ref="I319:K319"/>
    <mergeCell ref="I320:K320"/>
    <mergeCell ref="I321:K321"/>
    <mergeCell ref="I322:K322"/>
    <mergeCell ref="I311:K311"/>
    <mergeCell ref="I312:K312"/>
    <mergeCell ref="I313:K313"/>
    <mergeCell ref="I314:K314"/>
    <mergeCell ref="I315:K315"/>
    <mergeCell ref="I316:K316"/>
    <mergeCell ref="I305:K305"/>
    <mergeCell ref="I306:K306"/>
    <mergeCell ref="I307:K307"/>
    <mergeCell ref="I308:K308"/>
    <mergeCell ref="I309:K309"/>
    <mergeCell ref="I310:K310"/>
    <mergeCell ref="I335:K335"/>
    <mergeCell ref="I336:K336"/>
    <mergeCell ref="I337:K337"/>
    <mergeCell ref="I338:K338"/>
    <mergeCell ref="I339:K339"/>
    <mergeCell ref="I340:K340"/>
    <mergeCell ref="I329:K329"/>
    <mergeCell ref="I330:K330"/>
    <mergeCell ref="I331:K331"/>
    <mergeCell ref="I332:K332"/>
    <mergeCell ref="I333:K333"/>
    <mergeCell ref="I334:K334"/>
    <mergeCell ref="I323:K323"/>
    <mergeCell ref="I324:K324"/>
    <mergeCell ref="I325:K325"/>
    <mergeCell ref="I326:K326"/>
    <mergeCell ref="I327:K327"/>
    <mergeCell ref="I328:K328"/>
    <mergeCell ref="I353:K353"/>
    <mergeCell ref="I354:K354"/>
    <mergeCell ref="I355:K355"/>
    <mergeCell ref="I356:K356"/>
    <mergeCell ref="I357:K357"/>
    <mergeCell ref="I358:K358"/>
    <mergeCell ref="I347:K347"/>
    <mergeCell ref="I348:K348"/>
    <mergeCell ref="I349:K349"/>
    <mergeCell ref="I350:K350"/>
    <mergeCell ref="I351:K351"/>
    <mergeCell ref="I352:K352"/>
    <mergeCell ref="I341:K341"/>
    <mergeCell ref="I342:K342"/>
    <mergeCell ref="I343:K343"/>
    <mergeCell ref="I344:K344"/>
    <mergeCell ref="I345:K345"/>
    <mergeCell ref="I346:K346"/>
    <mergeCell ref="I371:K371"/>
    <mergeCell ref="I372:K372"/>
    <mergeCell ref="I373:K373"/>
    <mergeCell ref="I374:K374"/>
    <mergeCell ref="I375:K375"/>
    <mergeCell ref="I376:K376"/>
    <mergeCell ref="I365:K365"/>
    <mergeCell ref="I366:K366"/>
    <mergeCell ref="I367:K367"/>
    <mergeCell ref="I368:K368"/>
    <mergeCell ref="I369:K369"/>
    <mergeCell ref="I370:K370"/>
    <mergeCell ref="I359:K359"/>
    <mergeCell ref="I360:K360"/>
    <mergeCell ref="I361:K361"/>
    <mergeCell ref="I362:K362"/>
    <mergeCell ref="I363:K363"/>
    <mergeCell ref="I364:K364"/>
    <mergeCell ref="I389:K389"/>
    <mergeCell ref="I390:K390"/>
    <mergeCell ref="I391:K391"/>
    <mergeCell ref="I392:K392"/>
    <mergeCell ref="I393:K393"/>
    <mergeCell ref="I394:K394"/>
    <mergeCell ref="I383:K383"/>
    <mergeCell ref="I384:K384"/>
    <mergeCell ref="I385:K385"/>
    <mergeCell ref="I386:K386"/>
    <mergeCell ref="I387:K387"/>
    <mergeCell ref="I388:K388"/>
    <mergeCell ref="I377:K377"/>
    <mergeCell ref="I378:K378"/>
    <mergeCell ref="I379:K379"/>
    <mergeCell ref="I380:K380"/>
    <mergeCell ref="I381:K381"/>
    <mergeCell ref="I382:K382"/>
    <mergeCell ref="I407:K407"/>
    <mergeCell ref="I408:K408"/>
    <mergeCell ref="I409:K409"/>
    <mergeCell ref="I410:K410"/>
    <mergeCell ref="I411:K411"/>
    <mergeCell ref="I412:K412"/>
    <mergeCell ref="I401:K401"/>
    <mergeCell ref="I402:K402"/>
    <mergeCell ref="I403:K403"/>
    <mergeCell ref="I404:K404"/>
    <mergeCell ref="I405:K405"/>
    <mergeCell ref="I406:K406"/>
    <mergeCell ref="I395:K395"/>
    <mergeCell ref="I396:K396"/>
    <mergeCell ref="I397:K397"/>
    <mergeCell ref="I398:K398"/>
    <mergeCell ref="I399:K399"/>
    <mergeCell ref="I400:K400"/>
    <mergeCell ref="I425:K425"/>
    <mergeCell ref="I426:K426"/>
    <mergeCell ref="I427:K427"/>
    <mergeCell ref="I428:K428"/>
    <mergeCell ref="I429:K429"/>
    <mergeCell ref="I430:K430"/>
    <mergeCell ref="I419:K419"/>
    <mergeCell ref="I420:K420"/>
    <mergeCell ref="I421:K421"/>
    <mergeCell ref="I422:K422"/>
    <mergeCell ref="I423:K423"/>
    <mergeCell ref="I424:K424"/>
    <mergeCell ref="I413:K413"/>
    <mergeCell ref="I414:K414"/>
    <mergeCell ref="I415:K415"/>
    <mergeCell ref="I416:K416"/>
    <mergeCell ref="I417:K417"/>
    <mergeCell ref="I418:K418"/>
    <mergeCell ref="I443:K443"/>
    <mergeCell ref="I444:K444"/>
    <mergeCell ref="I445:K445"/>
    <mergeCell ref="I446:K446"/>
    <mergeCell ref="I447:K447"/>
    <mergeCell ref="I448:K448"/>
    <mergeCell ref="I437:K437"/>
    <mergeCell ref="I438:K438"/>
    <mergeCell ref="I439:K439"/>
    <mergeCell ref="I440:K440"/>
    <mergeCell ref="I441:K441"/>
    <mergeCell ref="I442:K442"/>
    <mergeCell ref="I431:K431"/>
    <mergeCell ref="I432:K432"/>
    <mergeCell ref="I433:K433"/>
    <mergeCell ref="I434:K434"/>
    <mergeCell ref="I435:K435"/>
    <mergeCell ref="I436:K436"/>
    <mergeCell ref="I461:K461"/>
    <mergeCell ref="I462:K462"/>
    <mergeCell ref="I463:K463"/>
    <mergeCell ref="I464:K464"/>
    <mergeCell ref="I465:K465"/>
    <mergeCell ref="I466:K466"/>
    <mergeCell ref="I455:K455"/>
    <mergeCell ref="I456:K456"/>
    <mergeCell ref="I457:K457"/>
    <mergeCell ref="I458:K458"/>
    <mergeCell ref="I459:K459"/>
    <mergeCell ref="I460:K460"/>
    <mergeCell ref="I449:K449"/>
    <mergeCell ref="I450:K450"/>
    <mergeCell ref="I451:K451"/>
    <mergeCell ref="I452:K452"/>
    <mergeCell ref="I453:K453"/>
    <mergeCell ref="I454:K454"/>
    <mergeCell ref="I479:K479"/>
    <mergeCell ref="I480:K480"/>
    <mergeCell ref="I481:K481"/>
    <mergeCell ref="I482:K482"/>
    <mergeCell ref="I483:K483"/>
    <mergeCell ref="I484:K484"/>
    <mergeCell ref="I473:K473"/>
    <mergeCell ref="I474:K474"/>
    <mergeCell ref="I475:K475"/>
    <mergeCell ref="I476:K476"/>
    <mergeCell ref="I477:K477"/>
    <mergeCell ref="I478:K478"/>
    <mergeCell ref="I467:K467"/>
    <mergeCell ref="I468:K468"/>
    <mergeCell ref="I469:K469"/>
    <mergeCell ref="I470:K470"/>
    <mergeCell ref="I471:K471"/>
    <mergeCell ref="I472:K472"/>
    <mergeCell ref="I497:K497"/>
    <mergeCell ref="I498:K498"/>
    <mergeCell ref="I499:K499"/>
    <mergeCell ref="I500:K500"/>
    <mergeCell ref="I501:K501"/>
    <mergeCell ref="I502:K502"/>
    <mergeCell ref="I491:K491"/>
    <mergeCell ref="I492:K492"/>
    <mergeCell ref="I493:K493"/>
    <mergeCell ref="I494:K494"/>
    <mergeCell ref="I495:K495"/>
    <mergeCell ref="I496:K496"/>
    <mergeCell ref="I485:K485"/>
    <mergeCell ref="I486:K486"/>
    <mergeCell ref="I487:K487"/>
    <mergeCell ref="I488:K488"/>
    <mergeCell ref="I489:K489"/>
    <mergeCell ref="I490:K490"/>
    <mergeCell ref="I515:K515"/>
    <mergeCell ref="I516:K516"/>
    <mergeCell ref="I517:K517"/>
    <mergeCell ref="I518:K518"/>
    <mergeCell ref="I519:K519"/>
    <mergeCell ref="I520:K520"/>
    <mergeCell ref="I509:K509"/>
    <mergeCell ref="I510:K510"/>
    <mergeCell ref="I511:K511"/>
    <mergeCell ref="I512:K512"/>
    <mergeCell ref="I513:K513"/>
    <mergeCell ref="I514:K514"/>
    <mergeCell ref="I503:K503"/>
    <mergeCell ref="I504:K504"/>
    <mergeCell ref="I505:K505"/>
    <mergeCell ref="I506:K506"/>
    <mergeCell ref="I507:K507"/>
    <mergeCell ref="I508:K508"/>
    <mergeCell ref="I533:K533"/>
    <mergeCell ref="I534:K534"/>
    <mergeCell ref="I535:K535"/>
    <mergeCell ref="I536:K536"/>
    <mergeCell ref="I537:K537"/>
    <mergeCell ref="I538:K538"/>
    <mergeCell ref="I527:K527"/>
    <mergeCell ref="I528:K528"/>
    <mergeCell ref="I529:K529"/>
    <mergeCell ref="I530:K530"/>
    <mergeCell ref="I531:K531"/>
    <mergeCell ref="I532:K532"/>
    <mergeCell ref="I521:K521"/>
    <mergeCell ref="I522:K522"/>
    <mergeCell ref="I523:K523"/>
    <mergeCell ref="I524:K524"/>
    <mergeCell ref="I525:K525"/>
    <mergeCell ref="I526:K526"/>
    <mergeCell ref="I551:K551"/>
    <mergeCell ref="I552:K552"/>
    <mergeCell ref="I553:K553"/>
    <mergeCell ref="I554:K554"/>
    <mergeCell ref="I555:K555"/>
    <mergeCell ref="I556:K556"/>
    <mergeCell ref="I545:K545"/>
    <mergeCell ref="I546:K546"/>
    <mergeCell ref="I547:K547"/>
    <mergeCell ref="I548:K548"/>
    <mergeCell ref="I549:K549"/>
    <mergeCell ref="I550:K550"/>
    <mergeCell ref="I539:K539"/>
    <mergeCell ref="I540:K540"/>
    <mergeCell ref="I541:K541"/>
    <mergeCell ref="I542:K542"/>
    <mergeCell ref="I543:K543"/>
    <mergeCell ref="I544:K544"/>
    <mergeCell ref="I569:K569"/>
    <mergeCell ref="I570:K570"/>
    <mergeCell ref="I571:K571"/>
    <mergeCell ref="I572:K572"/>
    <mergeCell ref="I573:K573"/>
    <mergeCell ref="I574:K574"/>
    <mergeCell ref="I563:K563"/>
    <mergeCell ref="I564:K564"/>
    <mergeCell ref="I565:K565"/>
    <mergeCell ref="I566:K566"/>
    <mergeCell ref="I567:K567"/>
    <mergeCell ref="I568:K568"/>
    <mergeCell ref="I557:K557"/>
    <mergeCell ref="I558:K558"/>
    <mergeCell ref="I559:K559"/>
    <mergeCell ref="I560:K560"/>
    <mergeCell ref="I561:K561"/>
    <mergeCell ref="I562:K562"/>
    <mergeCell ref="I587:K587"/>
    <mergeCell ref="I588:K588"/>
    <mergeCell ref="I589:K589"/>
    <mergeCell ref="I590:K590"/>
    <mergeCell ref="I591:K591"/>
    <mergeCell ref="I592:K592"/>
    <mergeCell ref="I581:K581"/>
    <mergeCell ref="I582:K582"/>
    <mergeCell ref="I583:K583"/>
    <mergeCell ref="I584:K584"/>
    <mergeCell ref="I585:K585"/>
    <mergeCell ref="I586:K586"/>
    <mergeCell ref="I575:K575"/>
    <mergeCell ref="I576:K576"/>
    <mergeCell ref="I577:K577"/>
    <mergeCell ref="I578:K578"/>
    <mergeCell ref="I579:K579"/>
    <mergeCell ref="I580:K580"/>
    <mergeCell ref="I605:K605"/>
    <mergeCell ref="I606:K606"/>
    <mergeCell ref="I607:K607"/>
    <mergeCell ref="I608:K608"/>
    <mergeCell ref="I609:K609"/>
    <mergeCell ref="I610:K610"/>
    <mergeCell ref="I599:K599"/>
    <mergeCell ref="I600:K600"/>
    <mergeCell ref="I601:K601"/>
    <mergeCell ref="I602:K602"/>
    <mergeCell ref="I603:K603"/>
    <mergeCell ref="I604:K604"/>
    <mergeCell ref="I593:K593"/>
    <mergeCell ref="I594:K594"/>
    <mergeCell ref="I595:K595"/>
    <mergeCell ref="I596:K596"/>
    <mergeCell ref="I597:K597"/>
    <mergeCell ref="I598:K598"/>
    <mergeCell ref="I623:K623"/>
    <mergeCell ref="I624:K624"/>
    <mergeCell ref="I625:K625"/>
    <mergeCell ref="I626:K626"/>
    <mergeCell ref="I627:K627"/>
    <mergeCell ref="I628:K628"/>
    <mergeCell ref="I617:K617"/>
    <mergeCell ref="I618:K618"/>
    <mergeCell ref="I619:K619"/>
    <mergeCell ref="I620:K620"/>
    <mergeCell ref="I621:K621"/>
    <mergeCell ref="I622:K622"/>
    <mergeCell ref="I611:K611"/>
    <mergeCell ref="I612:K612"/>
    <mergeCell ref="I613:K613"/>
    <mergeCell ref="I614:K614"/>
    <mergeCell ref="I615:K615"/>
    <mergeCell ref="I616:K616"/>
    <mergeCell ref="I641:K641"/>
    <mergeCell ref="I642:K642"/>
    <mergeCell ref="I643:K643"/>
    <mergeCell ref="I644:K644"/>
    <mergeCell ref="I645:K645"/>
    <mergeCell ref="I646:K646"/>
    <mergeCell ref="I635:K635"/>
    <mergeCell ref="I636:K636"/>
    <mergeCell ref="I637:K637"/>
    <mergeCell ref="I638:K638"/>
    <mergeCell ref="I639:K639"/>
    <mergeCell ref="I640:K640"/>
    <mergeCell ref="I629:K629"/>
    <mergeCell ref="I630:K630"/>
    <mergeCell ref="I631:K631"/>
    <mergeCell ref="I632:K632"/>
    <mergeCell ref="I633:K633"/>
    <mergeCell ref="I634:K634"/>
    <mergeCell ref="I659:K659"/>
    <mergeCell ref="I660:K660"/>
    <mergeCell ref="I661:K661"/>
    <mergeCell ref="I662:K662"/>
    <mergeCell ref="I663:K663"/>
    <mergeCell ref="I664:K664"/>
    <mergeCell ref="I653:K653"/>
    <mergeCell ref="I654:K654"/>
    <mergeCell ref="I655:K655"/>
    <mergeCell ref="I656:K656"/>
    <mergeCell ref="I657:K657"/>
    <mergeCell ref="I658:K658"/>
    <mergeCell ref="I647:K647"/>
    <mergeCell ref="I648:K648"/>
    <mergeCell ref="I649:K649"/>
    <mergeCell ref="I650:K650"/>
    <mergeCell ref="I651:K651"/>
    <mergeCell ref="I652:K652"/>
    <mergeCell ref="I677:K677"/>
    <mergeCell ref="I678:K678"/>
    <mergeCell ref="I679:K679"/>
    <mergeCell ref="I680:K680"/>
    <mergeCell ref="I681:K681"/>
    <mergeCell ref="I682:K682"/>
    <mergeCell ref="I671:K671"/>
    <mergeCell ref="I672:K672"/>
    <mergeCell ref="I673:K673"/>
    <mergeCell ref="I674:K674"/>
    <mergeCell ref="I675:K675"/>
    <mergeCell ref="I676:K676"/>
    <mergeCell ref="I665:K665"/>
    <mergeCell ref="I666:K666"/>
    <mergeCell ref="I667:K667"/>
    <mergeCell ref="I668:K668"/>
    <mergeCell ref="I669:K669"/>
    <mergeCell ref="I670:K670"/>
    <mergeCell ref="I695:K695"/>
    <mergeCell ref="I696:K696"/>
    <mergeCell ref="I697:K697"/>
    <mergeCell ref="I698:K698"/>
    <mergeCell ref="I699:K699"/>
    <mergeCell ref="I700:K700"/>
    <mergeCell ref="I689:K689"/>
    <mergeCell ref="I690:K690"/>
    <mergeCell ref="I691:K691"/>
    <mergeCell ref="I692:K692"/>
    <mergeCell ref="I693:K693"/>
    <mergeCell ref="I694:K694"/>
    <mergeCell ref="I683:K683"/>
    <mergeCell ref="I684:K684"/>
    <mergeCell ref="I685:K685"/>
    <mergeCell ref="I686:K686"/>
    <mergeCell ref="I687:K687"/>
    <mergeCell ref="I688:K688"/>
    <mergeCell ref="I713:K713"/>
    <mergeCell ref="I714:K714"/>
    <mergeCell ref="I715:K715"/>
    <mergeCell ref="I716:K716"/>
    <mergeCell ref="I717:K717"/>
    <mergeCell ref="I718:K718"/>
    <mergeCell ref="I707:K707"/>
    <mergeCell ref="I708:K708"/>
    <mergeCell ref="I709:K709"/>
    <mergeCell ref="I710:K710"/>
    <mergeCell ref="I711:K711"/>
    <mergeCell ref="I712:K712"/>
    <mergeCell ref="I701:K701"/>
    <mergeCell ref="I702:K702"/>
    <mergeCell ref="I703:K703"/>
    <mergeCell ref="I704:K704"/>
    <mergeCell ref="I705:K705"/>
    <mergeCell ref="I706:K706"/>
    <mergeCell ref="I731:K731"/>
    <mergeCell ref="I732:K732"/>
    <mergeCell ref="I733:K733"/>
    <mergeCell ref="I734:K734"/>
    <mergeCell ref="I735:K735"/>
    <mergeCell ref="I736:K736"/>
    <mergeCell ref="I725:K725"/>
    <mergeCell ref="I726:K726"/>
    <mergeCell ref="I727:K727"/>
    <mergeCell ref="I728:K728"/>
    <mergeCell ref="I729:K729"/>
    <mergeCell ref="I730:K730"/>
    <mergeCell ref="I719:K719"/>
    <mergeCell ref="I720:K720"/>
    <mergeCell ref="I721:K721"/>
    <mergeCell ref="I722:K722"/>
    <mergeCell ref="I723:K723"/>
    <mergeCell ref="I724:K724"/>
    <mergeCell ref="I749:K749"/>
    <mergeCell ref="I750:K750"/>
    <mergeCell ref="I751:K751"/>
    <mergeCell ref="I752:K752"/>
    <mergeCell ref="I753:K753"/>
    <mergeCell ref="I754:K754"/>
    <mergeCell ref="I743:K743"/>
    <mergeCell ref="I744:K744"/>
    <mergeCell ref="I745:K745"/>
    <mergeCell ref="I746:K746"/>
    <mergeCell ref="I747:K747"/>
    <mergeCell ref="I748:K748"/>
    <mergeCell ref="I737:K737"/>
    <mergeCell ref="I738:K738"/>
    <mergeCell ref="I739:K739"/>
    <mergeCell ref="I740:K740"/>
    <mergeCell ref="I741:K741"/>
    <mergeCell ref="I742:K742"/>
    <mergeCell ref="I767:K767"/>
    <mergeCell ref="I768:K768"/>
    <mergeCell ref="I769:K769"/>
    <mergeCell ref="I770:K770"/>
    <mergeCell ref="I771:K771"/>
    <mergeCell ref="I772:K772"/>
    <mergeCell ref="I761:K761"/>
    <mergeCell ref="I762:K762"/>
    <mergeCell ref="I763:K763"/>
    <mergeCell ref="I764:K764"/>
    <mergeCell ref="I765:K765"/>
    <mergeCell ref="I766:K766"/>
    <mergeCell ref="I755:K755"/>
    <mergeCell ref="I756:K756"/>
    <mergeCell ref="I757:K757"/>
    <mergeCell ref="I758:K758"/>
    <mergeCell ref="I759:K759"/>
    <mergeCell ref="I760:K760"/>
    <mergeCell ref="I785:K785"/>
    <mergeCell ref="I786:K786"/>
    <mergeCell ref="I787:K787"/>
    <mergeCell ref="I788:K788"/>
    <mergeCell ref="I789:K789"/>
    <mergeCell ref="I790:K790"/>
    <mergeCell ref="I779:K779"/>
    <mergeCell ref="I780:K780"/>
    <mergeCell ref="I781:K781"/>
    <mergeCell ref="I782:K782"/>
    <mergeCell ref="I783:K783"/>
    <mergeCell ref="I784:K784"/>
    <mergeCell ref="I773:K773"/>
    <mergeCell ref="I774:K774"/>
    <mergeCell ref="I775:K775"/>
    <mergeCell ref="I776:K776"/>
    <mergeCell ref="I777:K777"/>
    <mergeCell ref="I778:K778"/>
    <mergeCell ref="I803:K803"/>
    <mergeCell ref="I804:K804"/>
    <mergeCell ref="I805:K805"/>
    <mergeCell ref="I806:K806"/>
    <mergeCell ref="I807:K807"/>
    <mergeCell ref="I808:K808"/>
    <mergeCell ref="I797:K797"/>
    <mergeCell ref="I798:K798"/>
    <mergeCell ref="I799:K799"/>
    <mergeCell ref="I800:K800"/>
    <mergeCell ref="I801:K801"/>
    <mergeCell ref="I802:K802"/>
    <mergeCell ref="I791:K791"/>
    <mergeCell ref="I792:K792"/>
    <mergeCell ref="I793:K793"/>
    <mergeCell ref="I794:K794"/>
    <mergeCell ref="I795:K795"/>
    <mergeCell ref="I796:K796"/>
    <mergeCell ref="I821:K821"/>
    <mergeCell ref="I822:K822"/>
    <mergeCell ref="I823:K823"/>
    <mergeCell ref="I824:K824"/>
    <mergeCell ref="I825:K825"/>
    <mergeCell ref="I826:K826"/>
    <mergeCell ref="I815:K815"/>
    <mergeCell ref="I816:K816"/>
    <mergeCell ref="I817:K817"/>
    <mergeCell ref="I818:K818"/>
    <mergeCell ref="I819:K819"/>
    <mergeCell ref="I820:K820"/>
    <mergeCell ref="I809:K809"/>
    <mergeCell ref="I810:K810"/>
    <mergeCell ref="I811:K811"/>
    <mergeCell ref="I812:K812"/>
    <mergeCell ref="I813:K813"/>
    <mergeCell ref="I814:K814"/>
    <mergeCell ref="I839:K839"/>
    <mergeCell ref="I840:K840"/>
    <mergeCell ref="I841:K841"/>
    <mergeCell ref="I842:K842"/>
    <mergeCell ref="I843:K843"/>
    <mergeCell ref="I844:K844"/>
    <mergeCell ref="I833:K833"/>
    <mergeCell ref="I834:K834"/>
    <mergeCell ref="I835:K835"/>
    <mergeCell ref="I836:K836"/>
    <mergeCell ref="I837:K837"/>
    <mergeCell ref="I838:K838"/>
    <mergeCell ref="I827:K827"/>
    <mergeCell ref="I828:K828"/>
    <mergeCell ref="I829:K829"/>
    <mergeCell ref="I830:K830"/>
    <mergeCell ref="I831:K831"/>
    <mergeCell ref="I832:K832"/>
    <mergeCell ref="I857:K857"/>
    <mergeCell ref="I858:K858"/>
    <mergeCell ref="I859:K859"/>
    <mergeCell ref="I860:K860"/>
    <mergeCell ref="I861:K861"/>
    <mergeCell ref="I862:K862"/>
    <mergeCell ref="I851:K851"/>
    <mergeCell ref="I852:K852"/>
    <mergeCell ref="I853:K853"/>
    <mergeCell ref="I854:K854"/>
    <mergeCell ref="I855:K855"/>
    <mergeCell ref="I856:K856"/>
    <mergeCell ref="I845:K845"/>
    <mergeCell ref="I846:K846"/>
    <mergeCell ref="I847:K847"/>
    <mergeCell ref="I848:K848"/>
    <mergeCell ref="I849:K849"/>
    <mergeCell ref="I850:K850"/>
    <mergeCell ref="I875:K875"/>
    <mergeCell ref="I876:K876"/>
    <mergeCell ref="I877:K877"/>
    <mergeCell ref="I878:K878"/>
    <mergeCell ref="I879:K879"/>
    <mergeCell ref="I880:K880"/>
    <mergeCell ref="I869:K869"/>
    <mergeCell ref="I870:K870"/>
    <mergeCell ref="I871:K871"/>
    <mergeCell ref="I872:K872"/>
    <mergeCell ref="I873:K873"/>
    <mergeCell ref="I874:K874"/>
    <mergeCell ref="I863:K863"/>
    <mergeCell ref="I864:K864"/>
    <mergeCell ref="I865:K865"/>
    <mergeCell ref="I866:K866"/>
    <mergeCell ref="I867:K867"/>
    <mergeCell ref="I868:K868"/>
    <mergeCell ref="I893:K893"/>
    <mergeCell ref="I894:K894"/>
    <mergeCell ref="I895:K895"/>
    <mergeCell ref="I896:K896"/>
    <mergeCell ref="I897:K897"/>
    <mergeCell ref="I898:K898"/>
    <mergeCell ref="I887:K887"/>
    <mergeCell ref="I888:K888"/>
    <mergeCell ref="I889:K889"/>
    <mergeCell ref="I890:K890"/>
    <mergeCell ref="I891:K891"/>
    <mergeCell ref="I892:K892"/>
    <mergeCell ref="I881:K881"/>
    <mergeCell ref="I882:K882"/>
    <mergeCell ref="I883:K883"/>
    <mergeCell ref="I884:K884"/>
    <mergeCell ref="I885:K885"/>
    <mergeCell ref="I886:K886"/>
    <mergeCell ref="I911:K911"/>
    <mergeCell ref="I912:K912"/>
    <mergeCell ref="I913:K913"/>
    <mergeCell ref="I914:K914"/>
    <mergeCell ref="I915:K915"/>
    <mergeCell ref="I916:K916"/>
    <mergeCell ref="I905:K905"/>
    <mergeCell ref="I906:K906"/>
    <mergeCell ref="I907:K907"/>
    <mergeCell ref="I908:K908"/>
    <mergeCell ref="I909:K909"/>
    <mergeCell ref="I910:K910"/>
    <mergeCell ref="I899:K899"/>
    <mergeCell ref="I900:K900"/>
    <mergeCell ref="I901:K901"/>
    <mergeCell ref="I902:K902"/>
    <mergeCell ref="I903:K903"/>
    <mergeCell ref="I904:K904"/>
    <mergeCell ref="I929:K929"/>
    <mergeCell ref="I930:K930"/>
    <mergeCell ref="I931:K931"/>
    <mergeCell ref="I932:K932"/>
    <mergeCell ref="I933:K933"/>
    <mergeCell ref="I934:K934"/>
    <mergeCell ref="I923:K923"/>
    <mergeCell ref="I924:K924"/>
    <mergeCell ref="I925:K925"/>
    <mergeCell ref="I926:K926"/>
    <mergeCell ref="I927:K927"/>
    <mergeCell ref="I928:K928"/>
    <mergeCell ref="I917:K917"/>
    <mergeCell ref="I918:K918"/>
    <mergeCell ref="I919:K919"/>
    <mergeCell ref="I920:K920"/>
    <mergeCell ref="I921:K921"/>
    <mergeCell ref="I922:K922"/>
    <mergeCell ref="I947:K947"/>
    <mergeCell ref="I948:K948"/>
    <mergeCell ref="I949:K949"/>
    <mergeCell ref="I950:K950"/>
    <mergeCell ref="I951:K951"/>
    <mergeCell ref="I952:K952"/>
    <mergeCell ref="I941:K941"/>
    <mergeCell ref="I942:K942"/>
    <mergeCell ref="I943:K943"/>
    <mergeCell ref="I944:K944"/>
    <mergeCell ref="I945:K945"/>
    <mergeCell ref="I946:K946"/>
    <mergeCell ref="I935:K935"/>
    <mergeCell ref="I936:K936"/>
    <mergeCell ref="I937:K937"/>
    <mergeCell ref="I938:K938"/>
    <mergeCell ref="I939:K939"/>
    <mergeCell ref="I940:K940"/>
    <mergeCell ref="I965:K965"/>
    <mergeCell ref="I966:K966"/>
    <mergeCell ref="I967:K967"/>
    <mergeCell ref="I968:K968"/>
    <mergeCell ref="I969:K969"/>
    <mergeCell ref="I970:K970"/>
    <mergeCell ref="I959:K959"/>
    <mergeCell ref="I960:K960"/>
    <mergeCell ref="I961:K961"/>
    <mergeCell ref="I962:K962"/>
    <mergeCell ref="I963:K963"/>
    <mergeCell ref="I964:K964"/>
    <mergeCell ref="I953:K953"/>
    <mergeCell ref="I954:K954"/>
    <mergeCell ref="I955:K955"/>
    <mergeCell ref="I956:K956"/>
    <mergeCell ref="I957:K957"/>
    <mergeCell ref="I958:K958"/>
    <mergeCell ref="I983:K983"/>
    <mergeCell ref="I984:K984"/>
    <mergeCell ref="I985:K985"/>
    <mergeCell ref="I986:K986"/>
    <mergeCell ref="I987:K987"/>
    <mergeCell ref="I988:K988"/>
    <mergeCell ref="I977:K977"/>
    <mergeCell ref="I978:K978"/>
    <mergeCell ref="I979:K979"/>
    <mergeCell ref="I980:K980"/>
    <mergeCell ref="I981:K981"/>
    <mergeCell ref="I982:K982"/>
    <mergeCell ref="I971:K971"/>
    <mergeCell ref="I972:K972"/>
    <mergeCell ref="I973:K973"/>
    <mergeCell ref="I974:K974"/>
    <mergeCell ref="I975:K975"/>
    <mergeCell ref="I976:K976"/>
    <mergeCell ref="I1001:K1001"/>
    <mergeCell ref="I1002:K1002"/>
    <mergeCell ref="I1003:K1003"/>
    <mergeCell ref="I1004:K1004"/>
    <mergeCell ref="I1005:K1005"/>
    <mergeCell ref="I1006:K1006"/>
    <mergeCell ref="I995:K995"/>
    <mergeCell ref="I996:K996"/>
    <mergeCell ref="I997:K997"/>
    <mergeCell ref="I998:K998"/>
    <mergeCell ref="I999:K999"/>
    <mergeCell ref="I1000:K1000"/>
    <mergeCell ref="I989:K989"/>
    <mergeCell ref="I990:K990"/>
    <mergeCell ref="I991:K991"/>
    <mergeCell ref="I992:K992"/>
    <mergeCell ref="I993:K993"/>
    <mergeCell ref="I994:K994"/>
    <mergeCell ref="I1019:K1019"/>
    <mergeCell ref="I1020:K1020"/>
    <mergeCell ref="I1021:K1021"/>
    <mergeCell ref="I1022:K1022"/>
    <mergeCell ref="I1023:K1023"/>
    <mergeCell ref="I1024:K1024"/>
    <mergeCell ref="I1013:K1013"/>
    <mergeCell ref="I1014:K1014"/>
    <mergeCell ref="I1015:K1015"/>
    <mergeCell ref="I1016:K1016"/>
    <mergeCell ref="I1017:K1017"/>
    <mergeCell ref="I1018:K1018"/>
    <mergeCell ref="I1007:K1007"/>
    <mergeCell ref="I1008:K1008"/>
    <mergeCell ref="I1009:K1009"/>
    <mergeCell ref="I1010:K1010"/>
    <mergeCell ref="I1011:K1011"/>
    <mergeCell ref="I1012:K1012"/>
    <mergeCell ref="I1037:K1037"/>
    <mergeCell ref="I1038:K1038"/>
    <mergeCell ref="I1039:K1039"/>
    <mergeCell ref="I1040:K1040"/>
    <mergeCell ref="I1041:K1041"/>
    <mergeCell ref="I1042:K1042"/>
    <mergeCell ref="I1031:K1031"/>
    <mergeCell ref="I1032:K1032"/>
    <mergeCell ref="I1033:K1033"/>
    <mergeCell ref="I1034:K1034"/>
    <mergeCell ref="I1035:K1035"/>
    <mergeCell ref="I1036:K1036"/>
    <mergeCell ref="I1025:K1025"/>
    <mergeCell ref="I1026:K1026"/>
    <mergeCell ref="I1027:K1027"/>
    <mergeCell ref="I1028:K1028"/>
    <mergeCell ref="I1029:K1029"/>
    <mergeCell ref="I1030:K1030"/>
    <mergeCell ref="I1055:K1055"/>
    <mergeCell ref="I1056:K1056"/>
    <mergeCell ref="I1057:K1057"/>
    <mergeCell ref="I1058:K1058"/>
    <mergeCell ref="I1059:K1059"/>
    <mergeCell ref="I1060:K1060"/>
    <mergeCell ref="I1049:K1049"/>
    <mergeCell ref="I1050:K1050"/>
    <mergeCell ref="I1051:K1051"/>
    <mergeCell ref="I1052:K1052"/>
    <mergeCell ref="I1053:K1053"/>
    <mergeCell ref="I1054:K1054"/>
    <mergeCell ref="I1043:K1043"/>
    <mergeCell ref="I1044:K1044"/>
    <mergeCell ref="I1045:K1045"/>
    <mergeCell ref="I1046:K1046"/>
    <mergeCell ref="I1047:K1047"/>
    <mergeCell ref="I1048:K1048"/>
    <mergeCell ref="I1061:K1061"/>
    <mergeCell ref="I1062:K1062"/>
    <mergeCell ref="I1063:K1063"/>
    <mergeCell ref="I1064:K1064"/>
    <mergeCell ref="I1065:K1065"/>
    <mergeCell ref="I1066:K1066"/>
    <mergeCell ref="I1085:K1085"/>
    <mergeCell ref="I1079:K1079"/>
    <mergeCell ref="I1080:K1080"/>
    <mergeCell ref="I1081:K1081"/>
    <mergeCell ref="I1082:K1082"/>
    <mergeCell ref="I1083:K1083"/>
    <mergeCell ref="I1084:K1084"/>
    <mergeCell ref="I1073:K1073"/>
    <mergeCell ref="I1074:K1074"/>
    <mergeCell ref="I1075:K1075"/>
    <mergeCell ref="I1076:K1076"/>
    <mergeCell ref="I1077:K1077"/>
    <mergeCell ref="I1078:K1078"/>
    <mergeCell ref="I1067:K1067"/>
    <mergeCell ref="I1068:K1068"/>
    <mergeCell ref="I1069:K1069"/>
    <mergeCell ref="I1070:K1070"/>
    <mergeCell ref="I1071:K1071"/>
    <mergeCell ref="I1072:K1072"/>
  </mergeCells>
  <conditionalFormatting sqref="B24:E1036">
    <cfRule type="notContainsBlanks" dxfId="119" priority="7">
      <formula>LEN(TRIM(B24))&gt;0</formula>
    </cfRule>
    <cfRule type="notContainsBlanks" dxfId="118" priority="12">
      <formula>LEN(TRIM(B24))&gt;0</formula>
    </cfRule>
    <cfRule type="notContainsBlanks" dxfId="117" priority="13">
      <formula>LEN(TRIM(B24))&gt;0</formula>
    </cfRule>
  </conditionalFormatting>
  <conditionalFormatting sqref="C24:E1091">
    <cfRule type="notContainsBlanks" dxfId="116" priority="11">
      <formula>LEN(TRIM(C24))&gt;0</formula>
    </cfRule>
  </conditionalFormatting>
  <conditionalFormatting sqref="H24:K67 H68:H69 H70:K1036">
    <cfRule type="notContainsBlanks" dxfId="115" priority="3">
      <formula>LEN(TRIM(H24))&gt;0</formula>
    </cfRule>
    <cfRule type="notContainsBlanks" dxfId="114" priority="5">
      <formula>LEN(TRIM(H24))&gt;0</formula>
    </cfRule>
    <cfRule type="notContainsBlanks" dxfId="113" priority="6">
      <formula>LEN(TRIM(H24))&gt;0</formula>
    </cfRule>
  </conditionalFormatting>
  <conditionalFormatting sqref="I24:K67 I70:K1036">
    <cfRule type="notContainsBlanks" dxfId="112" priority="4">
      <formula>LEN(TRIM(I24))&gt;0</formula>
    </cfRule>
  </conditionalFormatting>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text="FAIL" id="{C8A69ABA-038B-4087-A7F2-DF20536A7DCD}">
            <xm:f>NOT(ISERROR(SEARCH("FAIL",'https://brillioonline-my.sharepoint.com/Users/akshaygavai/Library/Containers/com.microsoft.Excel/Data/Documents/C:/Users/asi190/AppData/Local/Microsoft/Windows/Temporary Internet Files/Content.Outlook/81V6491W/[Audit_ActionLens-NorwichCity.xlsx]Sheet1'!#REF!)))</xm:f>
            <x14:dxf>
              <font>
                <color theme="0"/>
              </font>
              <fill>
                <patternFill>
                  <fgColor auto="1"/>
                  <bgColor rgb="FFFF0000"/>
                </patternFill>
              </fill>
            </x14:dxf>
          </x14:cfRule>
          <x14:cfRule type="containsText" priority="2" operator="containsText" text="PASS" id="{6E9C1788-8AC1-48AB-A312-1B459EA32C73}">
            <xm:f>NOT(ISERROR(SEARCH("PASS",'https://brillioonline-my.sharepoint.com/Users/akshaygavai/Library/Containers/com.microsoft.Excel/Data/Documents/C:/Users/asi190/AppData/Local/Microsoft/Windows/Temporary Internet Files/Content.Outlook/81V6491W/[Audit_ActionLens-NorwichCity.xlsx]Sheet1'!#REF!)))</xm:f>
            <x14:dxf>
              <font>
                <color theme="0"/>
              </font>
              <fill>
                <patternFill>
                  <bgColor rgb="FF00B050"/>
                </patternFill>
              </fill>
            </x14:dxf>
          </x14:cfRule>
          <xm:sqref>A12:XFD12</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Y79"/>
  <sheetViews>
    <sheetView showGridLines="0" topLeftCell="B5" zoomScale="85" zoomScaleNormal="85" workbookViewId="0">
      <selection activeCell="F15" sqref="F15"/>
    </sheetView>
  </sheetViews>
  <sheetFormatPr defaultColWidth="8.81640625" defaultRowHeight="14.5" x14ac:dyDescent="0.35"/>
  <cols>
    <col min="2" max="2" width="38.453125" customWidth="1"/>
    <col min="3" max="3" width="47" bestFit="1" customWidth="1"/>
    <col min="4" max="4" width="40.453125" customWidth="1"/>
    <col min="5" max="5" width="17" customWidth="1"/>
    <col min="6" max="6" width="51" customWidth="1"/>
    <col min="7" max="7" width="9.81640625" customWidth="1"/>
    <col min="8" max="8" width="14.453125" customWidth="1"/>
    <col min="9" max="9" width="0" hidden="1" customWidth="1"/>
    <col min="10" max="10" width="29.453125" hidden="1" customWidth="1"/>
    <col min="24" max="24" width="9.1796875" hidden="1" customWidth="1"/>
    <col min="25" max="25" width="14.453125" hidden="1" customWidth="1"/>
  </cols>
  <sheetData>
    <row r="1" spans="1:25" ht="18" hidden="1" customHeight="1" x14ac:dyDescent="0.35">
      <c r="A1" s="56"/>
      <c r="B1" s="56"/>
      <c r="C1" s="56"/>
      <c r="D1" s="56"/>
      <c r="E1" s="61" t="s">
        <v>61</v>
      </c>
      <c r="F1" s="61" t="s">
        <v>30</v>
      </c>
      <c r="G1" s="61" t="s">
        <v>31</v>
      </c>
      <c r="H1" s="61" t="s">
        <v>32</v>
      </c>
      <c r="I1" s="56"/>
      <c r="J1" s="56"/>
    </row>
    <row r="2" spans="1:25" ht="14.25" hidden="1" customHeight="1" x14ac:dyDescent="0.35">
      <c r="A2" s="56"/>
      <c r="B2" s="56"/>
      <c r="C2" s="56"/>
      <c r="D2" s="56" t="s">
        <v>50</v>
      </c>
      <c r="E2" s="61">
        <f ca="1">COUNTIF(OFFSET(E6,0,0,MATCH(TRUE,INDEX(ISBLANK(E6:E1048576),0,0),0)-1,1),"Fail")</f>
        <v>2</v>
      </c>
      <c r="F2" s="61">
        <f>COUNTIFS(G6:G1048576,"High",E6:E1048576,"Fail")</f>
        <v>1</v>
      </c>
      <c r="G2" s="61">
        <f>COUNTIFS(G6:G1048576,"Medium",E6:E1048576,"Fail")</f>
        <v>1</v>
      </c>
      <c r="H2" s="59">
        <f>COUNTIFS(G6:G1048576,"Low",E6:E1048576,"Fail")</f>
        <v>0</v>
      </c>
      <c r="I2" s="61"/>
      <c r="J2" s="56"/>
    </row>
    <row r="3" spans="1:25" ht="15.75" hidden="1" customHeight="1" x14ac:dyDescent="0.35">
      <c r="A3" s="56"/>
      <c r="B3" s="56"/>
      <c r="C3" s="56"/>
      <c r="D3" s="56" t="s">
        <v>54</v>
      </c>
      <c r="E3" s="61">
        <f ca="1">COUNTIF(OFFSET($E$6,0,0,MATCH(TRUE,INDEX(ISBLANK($E$6:$E$1048576),0,0),0)-1,1),"Pass")</f>
        <v>7</v>
      </c>
      <c r="F3" s="61">
        <f>COUNTIFS(G6:G1048576,"High",E6:E1048576,"Pass")</f>
        <v>5</v>
      </c>
      <c r="G3" s="61">
        <f>COUNTIFS(G6:G1048576,"Medium",E6:E1048576,"Pass")</f>
        <v>2</v>
      </c>
      <c r="H3" s="59">
        <f>COUNTIFS(G6:G1048576,"Low",E6:E1048576,"Pass")</f>
        <v>0</v>
      </c>
      <c r="I3" s="56"/>
      <c r="J3" s="56"/>
    </row>
    <row r="4" spans="1:25" ht="18" hidden="1" customHeight="1" x14ac:dyDescent="0.35">
      <c r="A4" s="56"/>
      <c r="B4" s="56"/>
      <c r="C4" s="56"/>
      <c r="D4" s="56" t="s">
        <v>51</v>
      </c>
      <c r="E4" s="61">
        <f>COUNTIF(E6:E50,"Partially Pass")</f>
        <v>0</v>
      </c>
      <c r="F4" s="61">
        <f>COUNTIFS(G6:G1048576,"High",E6:E1048576,"Partially Pass")</f>
        <v>0</v>
      </c>
      <c r="G4" s="61">
        <f>COUNTIFS(G6:G1048576,"Medium",E6:E1048576,"Partially Pass")</f>
        <v>0</v>
      </c>
      <c r="H4" s="59">
        <f>COUNTIFS(G6:G1048576,"Low",E6:E1048576,"Partially Pass")</f>
        <v>0</v>
      </c>
      <c r="I4" s="56"/>
      <c r="J4" s="56"/>
    </row>
    <row r="5" spans="1:25" ht="63.75" customHeight="1" x14ac:dyDescent="0.35">
      <c r="A5" s="62" t="s">
        <v>62</v>
      </c>
      <c r="B5" s="62" t="s">
        <v>22</v>
      </c>
      <c r="C5" s="62" t="s">
        <v>23</v>
      </c>
      <c r="D5" s="63" t="s">
        <v>24</v>
      </c>
      <c r="E5" s="63" t="s">
        <v>63</v>
      </c>
      <c r="F5" s="63" t="s">
        <v>64</v>
      </c>
      <c r="G5" s="63" t="s">
        <v>47</v>
      </c>
      <c r="H5" s="56"/>
      <c r="I5" s="56"/>
      <c r="J5" s="56"/>
      <c r="X5" t="s">
        <v>30</v>
      </c>
      <c r="Y5" t="s">
        <v>54</v>
      </c>
    </row>
    <row r="6" spans="1:25" ht="42.75" customHeight="1" x14ac:dyDescent="0.35">
      <c r="A6" s="128" t="s">
        <v>65</v>
      </c>
      <c r="B6" s="3" t="s">
        <v>66</v>
      </c>
      <c r="C6" s="3" t="s">
        <v>67</v>
      </c>
      <c r="D6" s="3" t="s">
        <v>68</v>
      </c>
      <c r="E6" s="3" t="s">
        <v>54</v>
      </c>
      <c r="F6" s="3"/>
      <c r="G6" s="3" t="s">
        <v>30</v>
      </c>
      <c r="H6" s="56"/>
      <c r="I6" s="56" t="str">
        <f t="shared" ref="I6:I37" si="0">IF(E6="",0,IF(AND(E6="Fail",G6="High"),"P0",IF(AND(E6="Partially Pass",G6="High"),"P1","P2")))</f>
        <v>P2</v>
      </c>
      <c r="J6" s="56" t="str">
        <f t="shared" ref="J6:J47" si="1">CONCATENATE($E$1,"|",B6)</f>
        <v xml:space="preserve">Page Tracking|Page Name/ Page title </v>
      </c>
      <c r="X6" t="s">
        <v>31</v>
      </c>
      <c r="Y6" t="s">
        <v>50</v>
      </c>
    </row>
    <row r="7" spans="1:25" ht="29" x14ac:dyDescent="0.35">
      <c r="A7" s="128"/>
      <c r="B7" s="3" t="s">
        <v>69</v>
      </c>
      <c r="C7" s="3" t="s">
        <v>70</v>
      </c>
      <c r="D7" s="3" t="s">
        <v>68</v>
      </c>
      <c r="E7" s="3" t="s">
        <v>54</v>
      </c>
      <c r="F7" s="3"/>
      <c r="G7" s="3" t="s">
        <v>31</v>
      </c>
      <c r="H7" s="56"/>
      <c r="I7" s="56" t="str">
        <f t="shared" si="0"/>
        <v>P2</v>
      </c>
      <c r="J7" s="56" t="str">
        <f t="shared" si="1"/>
        <v>Page Tracking|Channel Name/Page Type</v>
      </c>
      <c r="X7" t="s">
        <v>32</v>
      </c>
      <c r="Y7" t="s">
        <v>51</v>
      </c>
    </row>
    <row r="8" spans="1:25" x14ac:dyDescent="0.35">
      <c r="A8" s="128"/>
      <c r="B8" s="3" t="s">
        <v>71</v>
      </c>
      <c r="C8" s="3" t="s">
        <v>72</v>
      </c>
      <c r="D8" s="3" t="s">
        <v>68</v>
      </c>
      <c r="E8" s="3" t="s">
        <v>54</v>
      </c>
      <c r="F8" s="3"/>
      <c r="G8" s="3" t="s">
        <v>31</v>
      </c>
      <c r="H8" s="56"/>
      <c r="I8" s="56" t="str">
        <f t="shared" si="0"/>
        <v>P2</v>
      </c>
      <c r="J8" s="56" t="str">
        <f t="shared" si="1"/>
        <v>Page Tracking|Hierarchy</v>
      </c>
      <c r="Y8" t="s">
        <v>48</v>
      </c>
    </row>
    <row r="9" spans="1:25" ht="29" x14ac:dyDescent="0.35">
      <c r="A9" s="128"/>
      <c r="B9" s="3" t="s">
        <v>73</v>
      </c>
      <c r="C9" s="3" t="s">
        <v>74</v>
      </c>
      <c r="D9" s="3" t="s">
        <v>75</v>
      </c>
      <c r="E9" s="3" t="s">
        <v>50</v>
      </c>
      <c r="F9" s="3" t="s">
        <v>76</v>
      </c>
      <c r="G9" s="3" t="s">
        <v>31</v>
      </c>
      <c r="H9" s="54"/>
      <c r="I9" s="56" t="str">
        <f>IF(E9="",0,IF(AND(E9="Fail",G9="High"),"P0",IF(AND(E9="Partially Pass",G9="High"),"P1","P2")))</f>
        <v>P2</v>
      </c>
      <c r="J9" s="56" t="str">
        <f t="shared" si="1"/>
        <v>Page Tracking|Scrolling Information</v>
      </c>
    </row>
    <row r="10" spans="1:25" x14ac:dyDescent="0.35">
      <c r="A10" s="128"/>
      <c r="B10" s="3" t="s">
        <v>77</v>
      </c>
      <c r="C10" s="3" t="s">
        <v>78</v>
      </c>
      <c r="D10" s="3" t="s">
        <v>68</v>
      </c>
      <c r="E10" s="3" t="s">
        <v>54</v>
      </c>
      <c r="G10" s="3" t="s">
        <v>30</v>
      </c>
      <c r="H10" s="56"/>
      <c r="I10" s="56" t="str">
        <f>IF(E10="",0,IF(AND(E10="Fail",G10="High"),"P0",IF(AND(E10="Partially Pass",G10="High"),"P1","P2")))</f>
        <v>P2</v>
      </c>
      <c r="J10" s="56" t="str">
        <f t="shared" si="1"/>
        <v>Page Tracking|Page URL</v>
      </c>
    </row>
    <row r="11" spans="1:25" ht="29" x14ac:dyDescent="0.35">
      <c r="A11" s="70" t="s">
        <v>79</v>
      </c>
      <c r="B11" s="3" t="s">
        <v>80</v>
      </c>
      <c r="C11" s="3" t="s">
        <v>81</v>
      </c>
      <c r="D11" s="3" t="s">
        <v>68</v>
      </c>
      <c r="E11" s="3" t="s">
        <v>54</v>
      </c>
      <c r="F11" s="3"/>
      <c r="G11" s="3" t="s">
        <v>30</v>
      </c>
      <c r="H11" s="56"/>
      <c r="I11" s="56" t="str">
        <f>IF(E11="",0,IF(AND(E11="Fail",G11="High"),"P0",IF(AND(E11="Partially Pass",G11="High"),"P1","P2")))</f>
        <v>P2</v>
      </c>
      <c r="J11" s="56" t="str">
        <f>CONCATENATE($E$1,"|",B11)</f>
        <v>Page Tracking|Authentication Status</v>
      </c>
    </row>
    <row r="12" spans="1:25" ht="29" x14ac:dyDescent="0.35">
      <c r="A12" s="129"/>
      <c r="B12" s="60" t="s">
        <v>82</v>
      </c>
      <c r="C12" s="60" t="s">
        <v>83</v>
      </c>
      <c r="D12" s="3" t="s">
        <v>68</v>
      </c>
      <c r="E12" s="3" t="s">
        <v>50</v>
      </c>
      <c r="F12" s="3" t="s">
        <v>84</v>
      </c>
      <c r="G12" s="3" t="s">
        <v>30</v>
      </c>
      <c r="H12" s="56"/>
      <c r="I12" s="56" t="str">
        <f>IF(C12="",0,IF(AND(C12="Fail",G12="High"),"P0",IF(AND(C12="Partially Pass",G12="High"),"P1","P2")))</f>
        <v>P2</v>
      </c>
      <c r="J12" s="56" t="str">
        <f t="shared" si="1"/>
        <v>Page Tracking|customerType</v>
      </c>
    </row>
    <row r="13" spans="1:25" x14ac:dyDescent="0.35">
      <c r="A13" s="129"/>
      <c r="B13" s="60" t="s">
        <v>85</v>
      </c>
      <c r="C13" s="60" t="s">
        <v>86</v>
      </c>
      <c r="D13" s="3" t="s">
        <v>68</v>
      </c>
      <c r="E13" s="3" t="s">
        <v>54</v>
      </c>
      <c r="F13" s="66"/>
      <c r="G13" s="3" t="s">
        <v>30</v>
      </c>
      <c r="H13" s="56"/>
      <c r="I13" s="56" t="str">
        <f>IF(C13="",0,IF(AND(C13="Fail",G13="High"),"P0",IF(AND(C13="Partially Pass",G13="High"),"P1","P2")))</f>
        <v>P2</v>
      </c>
      <c r="J13" s="56" t="str">
        <f t="shared" si="1"/>
        <v>Page Tracking|ClientID</v>
      </c>
    </row>
    <row r="14" spans="1:25" ht="29" x14ac:dyDescent="0.35">
      <c r="A14" s="129"/>
      <c r="B14" s="60" t="s">
        <v>87</v>
      </c>
      <c r="C14" s="60" t="s">
        <v>88</v>
      </c>
      <c r="D14" s="3" t="s">
        <v>68</v>
      </c>
      <c r="E14" s="3" t="s">
        <v>48</v>
      </c>
      <c r="F14" s="3"/>
      <c r="G14" s="3" t="s">
        <v>30</v>
      </c>
      <c r="H14" s="56"/>
      <c r="I14" s="56" t="str">
        <f>IF(C14="",0,IF(AND(C14="Fail",G14="High"),"P0",IF(AND(C14="Partially Pass",G14="High"),"P1","P2")))</f>
        <v>P2</v>
      </c>
      <c r="J14" s="56" t="str">
        <f t="shared" si="1"/>
        <v xml:space="preserve">Page Tracking|globalUserID </v>
      </c>
    </row>
    <row r="15" spans="1:25" x14ac:dyDescent="0.35">
      <c r="A15" s="72"/>
      <c r="B15" s="60" t="s">
        <v>89</v>
      </c>
      <c r="C15" s="60" t="s">
        <v>90</v>
      </c>
      <c r="D15" s="3" t="s">
        <v>68</v>
      </c>
      <c r="E15" s="3" t="s">
        <v>54</v>
      </c>
      <c r="F15" s="3"/>
      <c r="G15" s="3" t="s">
        <v>30</v>
      </c>
      <c r="H15" s="56"/>
      <c r="I15" s="56" t="str">
        <f t="shared" si="0"/>
        <v>P2</v>
      </c>
      <c r="J15" s="56" t="str">
        <f t="shared" si="1"/>
        <v>Page Tracking|Platform</v>
      </c>
    </row>
    <row r="16" spans="1:25" x14ac:dyDescent="0.35">
      <c r="A16" s="56"/>
      <c r="B16" s="56"/>
      <c r="C16" s="56"/>
      <c r="D16" s="56"/>
      <c r="E16" s="56"/>
      <c r="F16" s="56"/>
      <c r="G16" s="56"/>
      <c r="H16" s="56"/>
      <c r="I16" s="56">
        <f t="shared" si="0"/>
        <v>0</v>
      </c>
      <c r="J16" s="56" t="str">
        <f t="shared" si="1"/>
        <v>Page Tracking|</v>
      </c>
    </row>
    <row r="17" spans="1:10" x14ac:dyDescent="0.35">
      <c r="A17" s="56"/>
      <c r="B17" s="56"/>
      <c r="C17" s="56"/>
      <c r="D17" s="56"/>
      <c r="E17" s="56"/>
      <c r="F17" s="56"/>
      <c r="G17" s="56"/>
      <c r="H17" s="56"/>
      <c r="I17" s="56">
        <f>IF(E18="",0,IF(AND(E18="Fail",G17="High"),"P0",IF(AND(E18="Partially Pass",G17="High"),"P1","P2")))</f>
        <v>0</v>
      </c>
      <c r="J17" s="56" t="str">
        <f t="shared" si="1"/>
        <v>Page Tracking|</v>
      </c>
    </row>
    <row r="18" spans="1:10" ht="15" customHeight="1" x14ac:dyDescent="0.35">
      <c r="A18" s="56"/>
      <c r="B18" s="56"/>
      <c r="C18" s="56"/>
      <c r="D18" s="56"/>
      <c r="E18" s="56"/>
      <c r="F18" s="56"/>
      <c r="G18" s="56"/>
      <c r="H18" s="56"/>
      <c r="I18" s="56" t="e">
        <f>IF(#REF!="",0,IF(AND(#REF!="Fail",G18="High"),"P0",IF(AND(#REF!="Partially Pass",G18="High"),"P1","P2")))</f>
        <v>#REF!</v>
      </c>
      <c r="J18" s="56" t="str">
        <f t="shared" si="1"/>
        <v>Page Tracking|</v>
      </c>
    </row>
    <row r="19" spans="1:10" x14ac:dyDescent="0.35">
      <c r="A19" s="56"/>
      <c r="B19" s="56"/>
      <c r="C19" s="56"/>
      <c r="D19" s="56"/>
      <c r="E19" s="56"/>
      <c r="F19" s="56"/>
      <c r="G19" s="56"/>
      <c r="H19" s="56"/>
      <c r="I19" s="56">
        <f t="shared" si="0"/>
        <v>0</v>
      </c>
      <c r="J19" s="56" t="str">
        <f t="shared" si="1"/>
        <v>Page Tracking|</v>
      </c>
    </row>
    <row r="20" spans="1:10" x14ac:dyDescent="0.35">
      <c r="A20" s="56"/>
      <c r="B20" s="56"/>
      <c r="C20" s="56"/>
      <c r="D20" s="56"/>
      <c r="E20" s="56"/>
      <c r="F20" s="56"/>
      <c r="G20" s="56"/>
      <c r="H20" s="56"/>
      <c r="I20" s="56">
        <f t="shared" si="0"/>
        <v>0</v>
      </c>
      <c r="J20" s="56" t="str">
        <f t="shared" si="1"/>
        <v>Page Tracking|</v>
      </c>
    </row>
    <row r="21" spans="1:10" x14ac:dyDescent="0.35">
      <c r="A21" s="56"/>
      <c r="B21" s="56"/>
      <c r="C21" s="56"/>
      <c r="D21" s="56"/>
      <c r="E21" s="56"/>
      <c r="F21" s="56"/>
      <c r="G21" s="56"/>
      <c r="H21" s="56"/>
      <c r="I21" s="56">
        <f t="shared" si="0"/>
        <v>0</v>
      </c>
      <c r="J21" s="56" t="str">
        <f t="shared" si="1"/>
        <v>Page Tracking|</v>
      </c>
    </row>
    <row r="22" spans="1:10" x14ac:dyDescent="0.35">
      <c r="A22" s="56"/>
      <c r="B22" s="56"/>
      <c r="C22" s="56"/>
      <c r="D22" s="56"/>
      <c r="E22" s="56"/>
      <c r="F22" s="56"/>
      <c r="G22" s="56"/>
      <c r="H22" s="56"/>
      <c r="I22" s="56">
        <f t="shared" si="0"/>
        <v>0</v>
      </c>
      <c r="J22" s="56" t="str">
        <f t="shared" si="1"/>
        <v>Page Tracking|</v>
      </c>
    </row>
    <row r="23" spans="1:10" x14ac:dyDescent="0.35">
      <c r="A23" s="56"/>
      <c r="B23" s="56"/>
      <c r="C23" s="56"/>
      <c r="D23" s="56"/>
      <c r="E23" s="56"/>
      <c r="F23" s="56"/>
      <c r="G23" s="56"/>
      <c r="H23" s="56"/>
      <c r="I23" s="56">
        <f t="shared" si="0"/>
        <v>0</v>
      </c>
      <c r="J23" s="56" t="str">
        <f t="shared" si="1"/>
        <v>Page Tracking|</v>
      </c>
    </row>
    <row r="24" spans="1:10" x14ac:dyDescent="0.35">
      <c r="A24" s="56"/>
      <c r="B24" s="56"/>
      <c r="C24" s="56"/>
      <c r="D24" s="56"/>
      <c r="E24" s="56"/>
      <c r="F24" s="56"/>
      <c r="G24" s="56"/>
      <c r="H24" s="56"/>
      <c r="I24" s="56">
        <f t="shared" si="0"/>
        <v>0</v>
      </c>
      <c r="J24" s="56" t="str">
        <f t="shared" si="1"/>
        <v>Page Tracking|</v>
      </c>
    </row>
    <row r="25" spans="1:10" x14ac:dyDescent="0.35">
      <c r="A25" s="56"/>
      <c r="B25" s="56"/>
      <c r="C25" s="56"/>
      <c r="D25" s="56"/>
      <c r="E25" s="56"/>
      <c r="F25" s="56"/>
      <c r="G25" s="56"/>
      <c r="H25" s="56"/>
      <c r="I25" s="56">
        <f t="shared" si="0"/>
        <v>0</v>
      </c>
      <c r="J25" s="56" t="str">
        <f t="shared" si="1"/>
        <v>Page Tracking|</v>
      </c>
    </row>
    <row r="26" spans="1:10" x14ac:dyDescent="0.35">
      <c r="A26" s="56"/>
      <c r="B26" s="56"/>
      <c r="C26" s="56"/>
      <c r="D26" s="56"/>
      <c r="E26" s="56"/>
      <c r="F26" s="56"/>
      <c r="G26" s="56"/>
      <c r="H26" s="56"/>
      <c r="I26" s="56">
        <f t="shared" si="0"/>
        <v>0</v>
      </c>
      <c r="J26" s="56" t="str">
        <f t="shared" si="1"/>
        <v>Page Tracking|</v>
      </c>
    </row>
    <row r="27" spans="1:10" x14ac:dyDescent="0.35">
      <c r="A27" s="56"/>
      <c r="B27" s="56"/>
      <c r="C27" s="56"/>
      <c r="D27" s="56"/>
      <c r="E27" s="56"/>
      <c r="F27" s="56"/>
      <c r="G27" s="56"/>
      <c r="H27" s="56"/>
      <c r="I27" s="56">
        <f t="shared" si="0"/>
        <v>0</v>
      </c>
      <c r="J27" s="56" t="str">
        <f t="shared" si="1"/>
        <v>Page Tracking|</v>
      </c>
    </row>
    <row r="28" spans="1:10" x14ac:dyDescent="0.35">
      <c r="A28" s="56"/>
      <c r="B28" s="56"/>
      <c r="C28" s="56"/>
      <c r="D28" s="56"/>
      <c r="E28" s="56"/>
      <c r="F28" s="56"/>
      <c r="G28" s="56"/>
      <c r="H28" s="56"/>
      <c r="I28" s="56">
        <f t="shared" si="0"/>
        <v>0</v>
      </c>
      <c r="J28" s="56" t="str">
        <f t="shared" si="1"/>
        <v>Page Tracking|</v>
      </c>
    </row>
    <row r="29" spans="1:10" x14ac:dyDescent="0.35">
      <c r="A29" s="56"/>
      <c r="B29" s="56"/>
      <c r="C29" s="56"/>
      <c r="D29" s="56"/>
      <c r="E29" s="56"/>
      <c r="F29" s="56"/>
      <c r="G29" s="56"/>
      <c r="H29" s="56"/>
      <c r="I29" s="56">
        <f t="shared" si="0"/>
        <v>0</v>
      </c>
      <c r="J29" s="56" t="str">
        <f t="shared" si="1"/>
        <v>Page Tracking|</v>
      </c>
    </row>
    <row r="30" spans="1:10" x14ac:dyDescent="0.35">
      <c r="A30" s="56"/>
      <c r="B30" s="56"/>
      <c r="C30" s="56"/>
      <c r="D30" s="56"/>
      <c r="E30" s="56"/>
      <c r="F30" s="56"/>
      <c r="G30" s="56"/>
      <c r="H30" s="56"/>
      <c r="I30" s="56">
        <f t="shared" si="0"/>
        <v>0</v>
      </c>
      <c r="J30" s="56" t="str">
        <f t="shared" si="1"/>
        <v>Page Tracking|</v>
      </c>
    </row>
    <row r="31" spans="1:10" x14ac:dyDescent="0.35">
      <c r="A31" s="56"/>
      <c r="B31" s="56"/>
      <c r="C31" s="56"/>
      <c r="D31" s="56"/>
      <c r="E31" s="56"/>
      <c r="F31" s="56"/>
      <c r="G31" s="56"/>
      <c r="H31" s="56"/>
      <c r="I31" s="56">
        <f t="shared" si="0"/>
        <v>0</v>
      </c>
      <c r="J31" s="56" t="str">
        <f t="shared" si="1"/>
        <v>Page Tracking|</v>
      </c>
    </row>
    <row r="32" spans="1:10" x14ac:dyDescent="0.35">
      <c r="A32" s="56"/>
      <c r="B32" s="56"/>
      <c r="C32" s="56"/>
      <c r="D32" s="56"/>
      <c r="E32" s="56"/>
      <c r="F32" s="56"/>
      <c r="G32" s="56"/>
      <c r="H32" s="56"/>
      <c r="I32" s="56">
        <f t="shared" si="0"/>
        <v>0</v>
      </c>
      <c r="J32" s="56" t="str">
        <f t="shared" si="1"/>
        <v>Page Tracking|</v>
      </c>
    </row>
    <row r="33" spans="1:10" x14ac:dyDescent="0.35">
      <c r="A33" s="56"/>
      <c r="B33" s="56"/>
      <c r="C33" s="56"/>
      <c r="D33" s="56"/>
      <c r="E33" s="56"/>
      <c r="F33" s="56"/>
      <c r="G33" s="56"/>
      <c r="H33" s="56"/>
      <c r="I33" s="56">
        <f t="shared" si="0"/>
        <v>0</v>
      </c>
      <c r="J33" s="56" t="str">
        <f t="shared" si="1"/>
        <v>Page Tracking|</v>
      </c>
    </row>
    <row r="34" spans="1:10" x14ac:dyDescent="0.35">
      <c r="A34" s="56"/>
      <c r="B34" s="56"/>
      <c r="C34" s="56"/>
      <c r="D34" s="56"/>
      <c r="E34" s="56"/>
      <c r="F34" s="56"/>
      <c r="G34" s="56"/>
      <c r="H34" s="56"/>
      <c r="I34" s="56">
        <f t="shared" si="0"/>
        <v>0</v>
      </c>
      <c r="J34" s="56" t="str">
        <f t="shared" si="1"/>
        <v>Page Tracking|</v>
      </c>
    </row>
    <row r="35" spans="1:10" x14ac:dyDescent="0.35">
      <c r="A35" s="56"/>
      <c r="B35" s="56"/>
      <c r="C35" s="56"/>
      <c r="D35" s="56"/>
      <c r="E35" s="56"/>
      <c r="F35" s="56"/>
      <c r="G35" s="56"/>
      <c r="H35" s="56"/>
      <c r="I35" s="56">
        <f t="shared" si="0"/>
        <v>0</v>
      </c>
      <c r="J35" s="56" t="str">
        <f t="shared" si="1"/>
        <v>Page Tracking|</v>
      </c>
    </row>
    <row r="36" spans="1:10" x14ac:dyDescent="0.35">
      <c r="A36" s="56"/>
      <c r="B36" s="56"/>
      <c r="C36" s="56"/>
      <c r="D36" s="56"/>
      <c r="E36" s="56"/>
      <c r="F36" s="56"/>
      <c r="G36" s="56"/>
      <c r="H36" s="56"/>
      <c r="I36" s="56">
        <f t="shared" si="0"/>
        <v>0</v>
      </c>
      <c r="J36" s="56" t="str">
        <f t="shared" si="1"/>
        <v>Page Tracking|</v>
      </c>
    </row>
    <row r="37" spans="1:10" x14ac:dyDescent="0.35">
      <c r="A37" s="56"/>
      <c r="B37" s="56"/>
      <c r="C37" s="56"/>
      <c r="D37" s="56"/>
      <c r="E37" s="56"/>
      <c r="F37" s="56"/>
      <c r="G37" s="56"/>
      <c r="H37" s="56"/>
      <c r="I37" s="56">
        <f t="shared" si="0"/>
        <v>0</v>
      </c>
      <c r="J37" s="56" t="str">
        <f t="shared" si="1"/>
        <v>Page Tracking|</v>
      </c>
    </row>
    <row r="38" spans="1:10" x14ac:dyDescent="0.35">
      <c r="A38" s="56"/>
      <c r="B38" s="56"/>
      <c r="C38" s="56"/>
      <c r="D38" s="56"/>
      <c r="E38" s="56"/>
      <c r="F38" s="56"/>
      <c r="G38" s="56"/>
      <c r="H38" s="56"/>
      <c r="I38" s="56">
        <f t="shared" ref="I38:I69" si="2">IF(E38="",0,IF(AND(E38="Fail",G38="High"),"P0",IF(AND(E38="Partially Pass",G38="High"),"P1","P2")))</f>
        <v>0</v>
      </c>
      <c r="J38" s="56" t="str">
        <f t="shared" si="1"/>
        <v>Page Tracking|</v>
      </c>
    </row>
    <row r="39" spans="1:10" x14ac:dyDescent="0.35">
      <c r="A39" s="56"/>
      <c r="B39" s="56"/>
      <c r="C39" s="56"/>
      <c r="D39" s="56"/>
      <c r="E39" s="56"/>
      <c r="F39" s="56"/>
      <c r="G39" s="56"/>
      <c r="H39" s="56"/>
      <c r="I39" s="56">
        <f t="shared" si="2"/>
        <v>0</v>
      </c>
      <c r="J39" s="56" t="str">
        <f t="shared" si="1"/>
        <v>Page Tracking|</v>
      </c>
    </row>
    <row r="40" spans="1:10" x14ac:dyDescent="0.35">
      <c r="A40" s="56"/>
      <c r="B40" s="56"/>
      <c r="C40" s="56"/>
      <c r="D40" s="56"/>
      <c r="E40" s="56"/>
      <c r="F40" s="56"/>
      <c r="G40" s="56"/>
      <c r="H40" s="56"/>
      <c r="I40" s="56">
        <f t="shared" si="2"/>
        <v>0</v>
      </c>
      <c r="J40" s="56" t="str">
        <f t="shared" si="1"/>
        <v>Page Tracking|</v>
      </c>
    </row>
    <row r="41" spans="1:10" x14ac:dyDescent="0.35">
      <c r="A41" s="56"/>
      <c r="B41" s="56"/>
      <c r="C41" s="56"/>
      <c r="D41" s="56"/>
      <c r="E41" s="56"/>
      <c r="F41" s="56"/>
      <c r="G41" s="56"/>
      <c r="H41" s="56"/>
      <c r="I41" s="56">
        <f t="shared" si="2"/>
        <v>0</v>
      </c>
      <c r="J41" s="56" t="str">
        <f t="shared" si="1"/>
        <v>Page Tracking|</v>
      </c>
    </row>
    <row r="42" spans="1:10" x14ac:dyDescent="0.35">
      <c r="A42" s="56"/>
      <c r="B42" s="56"/>
      <c r="C42" s="56"/>
      <c r="D42" s="56"/>
      <c r="E42" s="56"/>
      <c r="F42" s="56"/>
      <c r="G42" s="56"/>
      <c r="H42" s="56"/>
      <c r="I42" s="56">
        <f t="shared" si="2"/>
        <v>0</v>
      </c>
      <c r="J42" s="56" t="str">
        <f t="shared" si="1"/>
        <v>Page Tracking|</v>
      </c>
    </row>
    <row r="43" spans="1:10" x14ac:dyDescent="0.35">
      <c r="A43" s="56"/>
      <c r="B43" s="56"/>
      <c r="C43" s="56"/>
      <c r="D43" s="56"/>
      <c r="E43" s="56"/>
      <c r="F43" s="56"/>
      <c r="G43" s="56"/>
      <c r="H43" s="56"/>
      <c r="I43" s="56">
        <f t="shared" si="2"/>
        <v>0</v>
      </c>
      <c r="J43" s="56" t="str">
        <f t="shared" si="1"/>
        <v>Page Tracking|</v>
      </c>
    </row>
    <row r="44" spans="1:10" x14ac:dyDescent="0.35">
      <c r="A44" s="56"/>
      <c r="B44" s="56"/>
      <c r="C44" s="56"/>
      <c r="D44" s="56"/>
      <c r="E44" s="56"/>
      <c r="F44" s="56"/>
      <c r="G44" s="56"/>
      <c r="H44" s="56"/>
      <c r="I44" s="56">
        <f t="shared" si="2"/>
        <v>0</v>
      </c>
      <c r="J44" s="56" t="str">
        <f t="shared" si="1"/>
        <v>Page Tracking|</v>
      </c>
    </row>
    <row r="45" spans="1:10" x14ac:dyDescent="0.35">
      <c r="A45" s="56"/>
      <c r="B45" s="56"/>
      <c r="C45" s="56"/>
      <c r="D45" s="56"/>
      <c r="E45" s="56"/>
      <c r="F45" s="56"/>
      <c r="G45" s="56"/>
      <c r="H45" s="56"/>
      <c r="I45" s="56">
        <f t="shared" si="2"/>
        <v>0</v>
      </c>
      <c r="J45" s="56" t="str">
        <f t="shared" si="1"/>
        <v>Page Tracking|</v>
      </c>
    </row>
    <row r="46" spans="1:10" x14ac:dyDescent="0.35">
      <c r="A46" s="56"/>
      <c r="B46" s="56"/>
      <c r="C46" s="56"/>
      <c r="D46" s="56"/>
      <c r="E46" s="56"/>
      <c r="F46" s="56"/>
      <c r="G46" s="56"/>
      <c r="H46" s="56"/>
      <c r="I46" s="56">
        <f t="shared" si="2"/>
        <v>0</v>
      </c>
      <c r="J46" s="56" t="str">
        <f t="shared" si="1"/>
        <v>Page Tracking|</v>
      </c>
    </row>
    <row r="47" spans="1:10" x14ac:dyDescent="0.35">
      <c r="A47" s="56"/>
      <c r="B47" s="56"/>
      <c r="C47" s="56"/>
      <c r="D47" s="56"/>
      <c r="E47" s="56"/>
      <c r="F47" s="56"/>
      <c r="G47" s="56"/>
      <c r="H47" s="56"/>
      <c r="I47" s="56">
        <f t="shared" si="2"/>
        <v>0</v>
      </c>
      <c r="J47" s="56" t="str">
        <f t="shared" si="1"/>
        <v>Page Tracking|</v>
      </c>
    </row>
    <row r="48" spans="1:10" x14ac:dyDescent="0.35">
      <c r="A48" s="56"/>
      <c r="B48" s="56"/>
      <c r="C48" s="56"/>
      <c r="D48" s="56"/>
      <c r="E48" s="56"/>
      <c r="F48" s="56"/>
      <c r="G48" s="56"/>
      <c r="H48" s="56"/>
      <c r="I48" s="56">
        <f t="shared" si="2"/>
        <v>0</v>
      </c>
      <c r="J48" s="56"/>
    </row>
    <row r="49" spans="1:10" x14ac:dyDescent="0.35">
      <c r="A49" s="56"/>
      <c r="B49" s="56"/>
      <c r="C49" s="56"/>
      <c r="D49" s="56"/>
      <c r="E49" s="56"/>
      <c r="F49" s="56"/>
      <c r="G49" s="56"/>
      <c r="H49" s="56"/>
      <c r="I49" s="56">
        <f t="shared" si="2"/>
        <v>0</v>
      </c>
      <c r="J49" s="56"/>
    </row>
    <row r="50" spans="1:10" x14ac:dyDescent="0.35">
      <c r="A50" s="56"/>
      <c r="B50" s="56"/>
      <c r="C50" s="56"/>
      <c r="D50" s="56"/>
      <c r="E50" s="56"/>
      <c r="F50" s="56"/>
      <c r="G50" s="56"/>
      <c r="H50" s="56"/>
      <c r="I50" s="56">
        <f t="shared" si="2"/>
        <v>0</v>
      </c>
      <c r="J50" s="56"/>
    </row>
    <row r="51" spans="1:10" x14ac:dyDescent="0.35">
      <c r="A51" s="56"/>
      <c r="B51" s="56"/>
      <c r="C51" s="56"/>
      <c r="D51" s="56"/>
      <c r="E51" s="56"/>
      <c r="F51" s="56"/>
      <c r="G51" s="56"/>
      <c r="H51" s="56"/>
      <c r="I51" s="56">
        <f t="shared" si="2"/>
        <v>0</v>
      </c>
      <c r="J51" s="56"/>
    </row>
    <row r="52" spans="1:10" x14ac:dyDescent="0.35">
      <c r="A52" s="56"/>
      <c r="B52" s="56"/>
      <c r="C52" s="56"/>
      <c r="D52" s="56"/>
      <c r="E52" s="56"/>
      <c r="F52" s="56"/>
      <c r="G52" s="56"/>
      <c r="H52" s="56"/>
      <c r="I52" s="56">
        <f t="shared" si="2"/>
        <v>0</v>
      </c>
      <c r="J52" s="56"/>
    </row>
    <row r="53" spans="1:10" x14ac:dyDescent="0.35">
      <c r="A53" s="56"/>
      <c r="B53" s="56"/>
      <c r="C53" s="56"/>
      <c r="D53" s="56"/>
      <c r="E53" s="56"/>
      <c r="F53" s="56"/>
      <c r="G53" s="56"/>
      <c r="H53" s="56"/>
      <c r="I53" s="56">
        <f t="shared" si="2"/>
        <v>0</v>
      </c>
      <c r="J53" s="56"/>
    </row>
    <row r="54" spans="1:10" x14ac:dyDescent="0.35">
      <c r="A54" s="56"/>
      <c r="B54" s="56"/>
      <c r="C54" s="56"/>
      <c r="D54" s="56"/>
      <c r="E54" s="56"/>
      <c r="F54" s="56"/>
      <c r="G54" s="56"/>
      <c r="H54" s="56"/>
      <c r="I54" s="56">
        <f t="shared" si="2"/>
        <v>0</v>
      </c>
      <c r="J54" s="56"/>
    </row>
    <row r="55" spans="1:10" x14ac:dyDescent="0.35">
      <c r="A55" s="56"/>
      <c r="B55" s="56"/>
      <c r="C55" s="56"/>
      <c r="D55" s="56"/>
      <c r="E55" s="56"/>
      <c r="F55" s="56"/>
      <c r="G55" s="56"/>
      <c r="H55" s="56"/>
      <c r="I55" s="56">
        <f t="shared" si="2"/>
        <v>0</v>
      </c>
      <c r="J55" s="56"/>
    </row>
    <row r="56" spans="1:10" x14ac:dyDescent="0.35">
      <c r="A56" s="56"/>
      <c r="B56" s="56"/>
      <c r="C56" s="56"/>
      <c r="D56" s="56"/>
      <c r="E56" s="56"/>
      <c r="F56" s="56"/>
      <c r="G56" s="56"/>
      <c r="H56" s="56"/>
      <c r="I56" s="56">
        <f t="shared" si="2"/>
        <v>0</v>
      </c>
      <c r="J56" s="56"/>
    </row>
    <row r="57" spans="1:10" x14ac:dyDescent="0.35">
      <c r="A57" s="56"/>
      <c r="B57" s="56"/>
      <c r="C57" s="56"/>
      <c r="D57" s="56"/>
      <c r="E57" s="56"/>
      <c r="F57" s="56"/>
      <c r="G57" s="56"/>
      <c r="H57" s="56"/>
      <c r="I57" s="56">
        <f t="shared" si="2"/>
        <v>0</v>
      </c>
      <c r="J57" s="56"/>
    </row>
    <row r="58" spans="1:10" x14ac:dyDescent="0.35">
      <c r="A58" s="56"/>
      <c r="B58" s="56"/>
      <c r="C58" s="56"/>
      <c r="D58" s="56"/>
      <c r="E58" s="56"/>
      <c r="F58" s="56"/>
      <c r="G58" s="56"/>
      <c r="H58" s="56"/>
      <c r="I58" s="56">
        <f t="shared" si="2"/>
        <v>0</v>
      </c>
      <c r="J58" s="56"/>
    </row>
    <row r="59" spans="1:10" x14ac:dyDescent="0.35">
      <c r="A59" s="56"/>
      <c r="B59" s="56"/>
      <c r="C59" s="56"/>
      <c r="D59" s="56"/>
      <c r="E59" s="56"/>
      <c r="F59" s="56"/>
      <c r="G59" s="56"/>
      <c r="H59" s="56"/>
      <c r="I59" s="56">
        <f t="shared" si="2"/>
        <v>0</v>
      </c>
      <c r="J59" s="56"/>
    </row>
    <row r="60" spans="1:10" x14ac:dyDescent="0.35">
      <c r="A60" s="56"/>
      <c r="B60" s="56"/>
      <c r="C60" s="56"/>
      <c r="D60" s="56"/>
      <c r="E60" s="56"/>
      <c r="F60" s="56"/>
      <c r="G60" s="56"/>
      <c r="H60" s="56"/>
      <c r="I60" s="56">
        <f t="shared" si="2"/>
        <v>0</v>
      </c>
      <c r="J60" s="56"/>
    </row>
    <row r="61" spans="1:10" x14ac:dyDescent="0.35">
      <c r="A61" s="56"/>
      <c r="B61" s="56"/>
      <c r="C61" s="56"/>
      <c r="D61" s="56"/>
      <c r="E61" s="56"/>
      <c r="F61" s="56"/>
      <c r="G61" s="56"/>
      <c r="H61" s="56"/>
      <c r="I61" s="56">
        <f t="shared" si="2"/>
        <v>0</v>
      </c>
      <c r="J61" s="56"/>
    </row>
    <row r="62" spans="1:10" x14ac:dyDescent="0.35">
      <c r="A62" s="56"/>
      <c r="B62" s="56"/>
      <c r="C62" s="56"/>
      <c r="D62" s="56"/>
      <c r="E62" s="56"/>
      <c r="F62" s="56"/>
      <c r="G62" s="56"/>
      <c r="H62" s="56"/>
      <c r="I62" s="56">
        <f t="shared" si="2"/>
        <v>0</v>
      </c>
      <c r="J62" s="56"/>
    </row>
    <row r="63" spans="1:10" x14ac:dyDescent="0.35">
      <c r="A63" s="56"/>
      <c r="B63" s="56"/>
      <c r="C63" s="56"/>
      <c r="D63" s="56"/>
      <c r="E63" s="56"/>
      <c r="F63" s="56"/>
      <c r="G63" s="56"/>
      <c r="H63" s="56"/>
      <c r="I63" s="56">
        <f t="shared" si="2"/>
        <v>0</v>
      </c>
      <c r="J63" s="56"/>
    </row>
    <row r="64" spans="1:10" x14ac:dyDescent="0.35">
      <c r="A64" s="56"/>
      <c r="B64" s="56"/>
      <c r="C64" s="56"/>
      <c r="D64" s="56"/>
      <c r="E64" s="56"/>
      <c r="F64" s="56"/>
      <c r="G64" s="56"/>
      <c r="H64" s="56"/>
      <c r="I64" s="56">
        <f t="shared" si="2"/>
        <v>0</v>
      </c>
      <c r="J64" s="56"/>
    </row>
    <row r="65" spans="1:10" x14ac:dyDescent="0.35">
      <c r="A65" s="56"/>
      <c r="B65" s="56"/>
      <c r="C65" s="56"/>
      <c r="D65" s="56"/>
      <c r="E65" s="56"/>
      <c r="F65" s="56"/>
      <c r="G65" s="56"/>
      <c r="H65" s="56"/>
      <c r="I65" s="56">
        <f t="shared" si="2"/>
        <v>0</v>
      </c>
      <c r="J65" s="56"/>
    </row>
    <row r="66" spans="1:10" x14ac:dyDescent="0.35">
      <c r="A66" s="56"/>
      <c r="B66" s="56"/>
      <c r="C66" s="56"/>
      <c r="D66" s="56"/>
      <c r="E66" s="56"/>
      <c r="F66" s="56"/>
      <c r="G66" s="56"/>
      <c r="H66" s="56"/>
      <c r="I66" s="56">
        <f t="shared" si="2"/>
        <v>0</v>
      </c>
      <c r="J66" s="56"/>
    </row>
    <row r="67" spans="1:10" x14ac:dyDescent="0.35">
      <c r="A67" s="56"/>
      <c r="B67" s="56"/>
      <c r="C67" s="56"/>
      <c r="D67" s="56"/>
      <c r="E67" s="56"/>
      <c r="F67" s="56"/>
      <c r="G67" s="56"/>
      <c r="H67" s="56"/>
      <c r="I67" s="56">
        <f t="shared" si="2"/>
        <v>0</v>
      </c>
      <c r="J67" s="56"/>
    </row>
    <row r="68" spans="1:10" x14ac:dyDescent="0.35">
      <c r="A68" s="56"/>
      <c r="B68" s="56"/>
      <c r="C68" s="56"/>
      <c r="D68" s="56"/>
      <c r="E68" s="56"/>
      <c r="F68" s="56"/>
      <c r="G68" s="56"/>
      <c r="H68" s="56"/>
      <c r="I68" s="56">
        <f t="shared" si="2"/>
        <v>0</v>
      </c>
      <c r="J68" s="56"/>
    </row>
    <row r="69" spans="1:10" x14ac:dyDescent="0.35">
      <c r="A69" s="56"/>
      <c r="B69" s="56"/>
      <c r="C69" s="56"/>
      <c r="D69" s="56"/>
      <c r="E69" s="56"/>
      <c r="F69" s="56"/>
      <c r="G69" s="56"/>
      <c r="H69" s="56"/>
      <c r="I69" s="56">
        <f t="shared" si="2"/>
        <v>0</v>
      </c>
      <c r="J69" s="56"/>
    </row>
    <row r="70" spans="1:10" x14ac:dyDescent="0.35">
      <c r="A70" s="56"/>
      <c r="B70" s="56"/>
      <c r="C70" s="56"/>
      <c r="D70" s="56"/>
      <c r="E70" s="56"/>
      <c r="F70" s="56"/>
      <c r="G70" s="56"/>
      <c r="H70" s="56"/>
      <c r="I70" s="56">
        <f t="shared" ref="I70:I79" si="3">IF(E70="",0,IF(AND(E70="Fail",G70="High"),"P0",IF(AND(E70="Partially Pass",G70="High"),"P1","P2")))</f>
        <v>0</v>
      </c>
      <c r="J70" s="56"/>
    </row>
    <row r="71" spans="1:10" x14ac:dyDescent="0.35">
      <c r="A71" s="56"/>
      <c r="B71" s="56"/>
      <c r="C71" s="56"/>
      <c r="D71" s="56"/>
      <c r="E71" s="56"/>
      <c r="F71" s="56"/>
      <c r="G71" s="56"/>
      <c r="H71" s="56"/>
      <c r="I71" s="56">
        <f t="shared" si="3"/>
        <v>0</v>
      </c>
      <c r="J71" s="56"/>
    </row>
    <row r="72" spans="1:10" x14ac:dyDescent="0.35">
      <c r="A72" s="56"/>
      <c r="B72" s="56"/>
      <c r="C72" s="56"/>
      <c r="D72" s="56"/>
      <c r="E72" s="56"/>
      <c r="F72" s="56"/>
      <c r="G72" s="56"/>
      <c r="H72" s="56"/>
      <c r="I72" s="56">
        <f t="shared" si="3"/>
        <v>0</v>
      </c>
      <c r="J72" s="56"/>
    </row>
    <row r="73" spans="1:10" x14ac:dyDescent="0.35">
      <c r="A73" s="56"/>
      <c r="B73" s="56"/>
      <c r="C73" s="56"/>
      <c r="D73" s="56"/>
      <c r="E73" s="56"/>
      <c r="F73" s="56"/>
      <c r="G73" s="56"/>
      <c r="H73" s="56"/>
      <c r="I73" s="56">
        <f t="shared" si="3"/>
        <v>0</v>
      </c>
      <c r="J73" s="56"/>
    </row>
    <row r="74" spans="1:10" x14ac:dyDescent="0.35">
      <c r="A74" s="56"/>
      <c r="B74" s="56"/>
      <c r="C74" s="56"/>
      <c r="D74" s="56"/>
      <c r="E74" s="56"/>
      <c r="F74" s="56"/>
      <c r="G74" s="56"/>
      <c r="H74" s="56"/>
      <c r="I74" s="56">
        <f t="shared" si="3"/>
        <v>0</v>
      </c>
      <c r="J74" s="56"/>
    </row>
    <row r="75" spans="1:10" x14ac:dyDescent="0.35">
      <c r="A75" s="56"/>
      <c r="B75" s="56"/>
      <c r="C75" s="56"/>
      <c r="D75" s="56"/>
      <c r="E75" s="56"/>
      <c r="F75" s="56"/>
      <c r="G75" s="56"/>
      <c r="H75" s="56"/>
      <c r="I75" s="56">
        <f t="shared" si="3"/>
        <v>0</v>
      </c>
      <c r="J75" s="56"/>
    </row>
    <row r="76" spans="1:10" x14ac:dyDescent="0.35">
      <c r="A76" s="56"/>
      <c r="B76" s="56"/>
      <c r="C76" s="56"/>
      <c r="D76" s="56"/>
      <c r="E76" s="56"/>
      <c r="F76" s="56"/>
      <c r="G76" s="56"/>
      <c r="H76" s="56"/>
      <c r="I76" s="56">
        <f t="shared" si="3"/>
        <v>0</v>
      </c>
      <c r="J76" s="56"/>
    </row>
    <row r="77" spans="1:10" x14ac:dyDescent="0.35">
      <c r="A77" s="56"/>
      <c r="B77" s="56"/>
      <c r="C77" s="56"/>
      <c r="D77" s="56"/>
      <c r="E77" s="56"/>
      <c r="F77" s="56"/>
      <c r="G77" s="56"/>
      <c r="H77" s="56"/>
      <c r="I77" s="56">
        <f t="shared" si="3"/>
        <v>0</v>
      </c>
      <c r="J77" s="56"/>
    </row>
    <row r="78" spans="1:10" x14ac:dyDescent="0.35">
      <c r="A78" s="56"/>
      <c r="B78" s="56"/>
      <c r="C78" s="56"/>
      <c r="D78" s="56"/>
      <c r="E78" s="56"/>
      <c r="F78" s="56"/>
      <c r="G78" s="56"/>
      <c r="H78" s="56"/>
      <c r="I78" s="56">
        <f t="shared" si="3"/>
        <v>0</v>
      </c>
      <c r="J78" s="56"/>
    </row>
    <row r="79" spans="1:10" x14ac:dyDescent="0.35">
      <c r="A79" s="56"/>
      <c r="B79" s="56"/>
      <c r="C79" s="56"/>
      <c r="D79" s="56"/>
      <c r="E79" s="56"/>
      <c r="F79" s="56"/>
      <c r="G79" s="56"/>
      <c r="H79" s="56"/>
      <c r="I79" s="56">
        <f t="shared" si="3"/>
        <v>0</v>
      </c>
      <c r="J79" s="56"/>
    </row>
  </sheetData>
  <mergeCells count="2">
    <mergeCell ref="A6:A10"/>
    <mergeCell ref="A11:A15"/>
  </mergeCells>
  <conditionalFormatting sqref="E5:E6 E7:F8 F9 F11:F15 F22:F100 E101:F1048576">
    <cfRule type="containsText" dxfId="111" priority="29" operator="containsText" text="Not Applicable">
      <formula>NOT(ISERROR(SEARCH("Not Applicable",E5)))</formula>
    </cfRule>
    <cfRule type="cellIs" dxfId="110" priority="30" operator="equal">
      <formula>"Pass"</formula>
    </cfRule>
    <cfRule type="containsText" dxfId="109" priority="31" operator="containsText" text="Fail">
      <formula>NOT(ISERROR(SEARCH("Fail",E5)))</formula>
    </cfRule>
  </conditionalFormatting>
  <conditionalFormatting sqref="E9:E15">
    <cfRule type="containsText" dxfId="108" priority="1" operator="containsText" text="Partially Pass">
      <formula>NOT(ISERROR(SEARCH("Partially Pass",E9)))</formula>
    </cfRule>
    <cfRule type="containsText" dxfId="107" priority="2" operator="containsText" text="Not Applicable">
      <formula>NOT(ISERROR(SEARCH("Not Applicable",E9)))</formula>
    </cfRule>
    <cfRule type="cellIs" dxfId="106" priority="3" operator="equal">
      <formula>"Pass"</formula>
    </cfRule>
    <cfRule type="containsText" dxfId="105" priority="4" operator="containsText" text="Fail">
      <formula>NOT(ISERROR(SEARCH("Fail",E9)))</formula>
    </cfRule>
  </conditionalFormatting>
  <conditionalFormatting sqref="F11">
    <cfRule type="containsText" dxfId="104" priority="19" operator="containsText" text="Partially Pass">
      <formula>NOT(ISERROR(SEARCH("Partially Pass",F11)))</formula>
    </cfRule>
    <cfRule type="containsText" dxfId="103" priority="20" operator="containsText" text="Not Applicable">
      <formula>NOT(ISERROR(SEARCH("Not Applicable",F11)))</formula>
    </cfRule>
    <cfRule type="cellIs" dxfId="102" priority="21" operator="equal">
      <formula>"Pass"</formula>
    </cfRule>
    <cfRule type="containsText" dxfId="101" priority="22" operator="containsText" text="Fail">
      <formula>NOT(ISERROR(SEARCH("Fail",F11)))</formula>
    </cfRule>
  </conditionalFormatting>
  <conditionalFormatting sqref="F11:F15 E5:E6 E7:F8 F9 F22:F100 E101:F1048576">
    <cfRule type="containsText" dxfId="100" priority="28" operator="containsText" text="Partially Pass">
      <formula>NOT(ISERROR(SEARCH("Partially Pass",E5)))</formula>
    </cfRule>
  </conditionalFormatting>
  <dataValidations count="2">
    <dataValidation type="list" allowBlank="1" showInputMessage="1" showErrorMessage="1" sqref="E18:E100 E6:E16" xr:uid="{00000000-0002-0000-0600-000001000000}">
      <formula1>$Y$5:$Y$8</formula1>
    </dataValidation>
    <dataValidation type="list" allowBlank="1" showInputMessage="1" showErrorMessage="1" sqref="G6:G100" xr:uid="{00000000-0002-0000-0600-000000000000}">
      <formula1>$X$5:$X$7</formula1>
    </dataValidation>
  </dataValidations>
  <pageMargins left="0.7" right="0.7" top="0.75" bottom="0.75" header="0.3" footer="0.3"/>
  <pageSetup paperSize="9" orientation="portrait" verticalDpi="0" r:id="rId1"/>
  <customProperties>
    <customPr name="ORB_SHEETNAME" r:id="rId2"/>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sheetPr>
  <dimension ref="A1:X79"/>
  <sheetViews>
    <sheetView showGridLines="0" topLeftCell="A5" workbookViewId="0">
      <selection activeCell="A10" sqref="A10:F10"/>
    </sheetView>
  </sheetViews>
  <sheetFormatPr defaultColWidth="8.81640625" defaultRowHeight="14.5" x14ac:dyDescent="0.35"/>
  <cols>
    <col min="1" max="1" width="38.453125" customWidth="1"/>
    <col min="2" max="2" width="47" bestFit="1" customWidth="1"/>
    <col min="3" max="3" width="40.453125" customWidth="1"/>
    <col min="4" max="4" width="16" customWidth="1"/>
    <col min="5" max="5" width="14.54296875" customWidth="1"/>
    <col min="6" max="6" width="9.453125" customWidth="1"/>
    <col min="7" max="7" width="16" customWidth="1"/>
    <col min="8" max="11" width="0" hidden="1" customWidth="1"/>
    <col min="23" max="24" width="9.1796875" customWidth="1"/>
  </cols>
  <sheetData>
    <row r="1" spans="1:24" ht="23.25" hidden="1" customHeight="1" x14ac:dyDescent="0.35">
      <c r="D1" s="28" t="s">
        <v>91</v>
      </c>
      <c r="E1" s="28" t="s">
        <v>30</v>
      </c>
      <c r="F1" s="49" t="s">
        <v>31</v>
      </c>
      <c r="G1" s="28" t="s">
        <v>32</v>
      </c>
    </row>
    <row r="2" spans="1:24" ht="16.5" hidden="1" customHeight="1" x14ac:dyDescent="0.35">
      <c r="C2" t="s">
        <v>50</v>
      </c>
      <c r="D2" s="28">
        <f ca="1">COUNTIF(OFFSET(D6,0,0,MATCH(TRUE,INDEX(ISBLANK(D6:D1048576),0,0),0)-1,1),"Fail")</f>
        <v>0</v>
      </c>
      <c r="E2" s="28">
        <f>COUNTIFS(F6:F1048576,"High",D6:D1048576,"Fail")</f>
        <v>0</v>
      </c>
      <c r="F2" s="28">
        <f>COUNTIFS(F6:F1048576,"Medium",D6:D1048576,"Fail")</f>
        <v>0</v>
      </c>
      <c r="G2" s="23">
        <f>COUNTIFS(F6:F1048576,"Low",D6:D1048576,"Fail")</f>
        <v>0</v>
      </c>
    </row>
    <row r="3" spans="1:24" ht="15.75" hidden="1" customHeight="1" x14ac:dyDescent="0.35">
      <c r="C3" t="s">
        <v>54</v>
      </c>
      <c r="D3" s="28">
        <f ca="1">COUNTIF(OFFSET($D$6,0,0,MATCH(TRUE,INDEX(ISBLANK($D$6:$D$1048576),0,0),0)-1,1),"Pass")</f>
        <v>2</v>
      </c>
      <c r="E3" s="28">
        <f>COUNTIFS(F6:F1048576,"High",D6:D1048576,"Pass")</f>
        <v>2</v>
      </c>
      <c r="F3" s="28">
        <f>COUNTIFS(F6:F1048576,"Medium",D6:D1048576,"Pass")</f>
        <v>0</v>
      </c>
      <c r="G3" s="23">
        <f>COUNTIFS(F6:F1048576,"Low",D6:D1048576,"Pass")</f>
        <v>0</v>
      </c>
    </row>
    <row r="4" spans="1:24" ht="15" hidden="1" customHeight="1" x14ac:dyDescent="0.35">
      <c r="C4" t="s">
        <v>51</v>
      </c>
      <c r="D4" s="28">
        <f>COUNTIF(D6:D50,"Partially Pass")</f>
        <v>1</v>
      </c>
      <c r="E4" s="28">
        <f>COUNTIFS(F6:F1048576,"High",D6:D1048576,"Partially Pass")</f>
        <v>1</v>
      </c>
      <c r="F4" s="28">
        <f>COUNTIFS(F6:F1048576,"Medium",D6:D1048576,"Partially Pass")</f>
        <v>0</v>
      </c>
      <c r="G4" s="23">
        <f>COUNTIFS(F6:F1048576,"Low",D6:D1048576,"Partially Pass")</f>
        <v>0</v>
      </c>
    </row>
    <row r="5" spans="1:24" ht="63.75" customHeight="1" x14ac:dyDescent="0.35">
      <c r="A5" s="2" t="s">
        <v>22</v>
      </c>
      <c r="B5" s="2" t="s">
        <v>23</v>
      </c>
      <c r="C5" s="1" t="s">
        <v>24</v>
      </c>
      <c r="D5" s="1" t="s">
        <v>63</v>
      </c>
      <c r="E5" s="1" t="s">
        <v>64</v>
      </c>
      <c r="F5" s="1" t="s">
        <v>47</v>
      </c>
      <c r="G5" s="56"/>
      <c r="W5" t="s">
        <v>30</v>
      </c>
      <c r="X5" t="s">
        <v>54</v>
      </c>
    </row>
    <row r="6" spans="1:24" ht="25" x14ac:dyDescent="0.35">
      <c r="A6" s="3" t="s">
        <v>92</v>
      </c>
      <c r="B6" s="57" t="s">
        <v>93</v>
      </c>
      <c r="C6" s="57" t="s">
        <v>94</v>
      </c>
      <c r="D6" s="3" t="s">
        <v>54</v>
      </c>
      <c r="E6" s="3" t="s">
        <v>290</v>
      </c>
      <c r="F6" s="3" t="s">
        <v>30</v>
      </c>
      <c r="H6" t="str">
        <f>IF(D6="",0,IF(AND(D6="Fail",F6="High"),"P0",IF(AND(D6="Partially Pass",F6="High"),"P1","P2")))</f>
        <v>P2</v>
      </c>
      <c r="I6" t="str">
        <f>CONCATENATE($D$1,"|",A6)</f>
        <v>Navigation|Header</v>
      </c>
      <c r="W6" t="s">
        <v>31</v>
      </c>
      <c r="X6" t="s">
        <v>50</v>
      </c>
    </row>
    <row r="7" spans="1:24" x14ac:dyDescent="0.35">
      <c r="A7" s="3" t="s">
        <v>95</v>
      </c>
      <c r="B7" s="57" t="s">
        <v>96</v>
      </c>
      <c r="C7" s="57" t="s">
        <v>94</v>
      </c>
      <c r="D7" s="3" t="s">
        <v>54</v>
      </c>
      <c r="E7" s="3"/>
      <c r="F7" s="3" t="s">
        <v>30</v>
      </c>
      <c r="H7" t="str">
        <f t="shared" ref="H7:H70" si="0">IF(D7="",0,IF(AND(D7="Fail",F7="High"),"P0",IF(AND(D7="Partially Pass",F7="High"),"P1","P2")))</f>
        <v>P2</v>
      </c>
      <c r="I7" t="str">
        <f t="shared" ref="I7:I70" si="1">CONCATENATE($D$1,"|",A7)</f>
        <v>Navigation|Footer</v>
      </c>
      <c r="W7" t="s">
        <v>32</v>
      </c>
      <c r="X7" t="s">
        <v>51</v>
      </c>
    </row>
    <row r="8" spans="1:24" ht="37.5" x14ac:dyDescent="0.35">
      <c r="A8" s="3" t="s">
        <v>97</v>
      </c>
      <c r="B8" s="57" t="s">
        <v>98</v>
      </c>
      <c r="C8" s="57" t="s">
        <v>94</v>
      </c>
      <c r="D8" s="3" t="s">
        <v>51</v>
      </c>
      <c r="E8" s="3" t="s">
        <v>289</v>
      </c>
      <c r="F8" s="3" t="s">
        <v>30</v>
      </c>
      <c r="H8" t="str">
        <f t="shared" si="0"/>
        <v>P1</v>
      </c>
      <c r="I8" t="str">
        <f t="shared" si="1"/>
        <v>Navigation|Primary Navigation</v>
      </c>
      <c r="X8" t="s">
        <v>48</v>
      </c>
    </row>
    <row r="9" spans="1:24" x14ac:dyDescent="0.35">
      <c r="A9" s="3" t="s">
        <v>99</v>
      </c>
      <c r="B9" s="57" t="s">
        <v>100</v>
      </c>
      <c r="C9" s="57" t="s">
        <v>94</v>
      </c>
      <c r="D9" s="3" t="s">
        <v>48</v>
      </c>
      <c r="E9" s="3"/>
      <c r="F9" s="3" t="s">
        <v>30</v>
      </c>
      <c r="H9" t="str">
        <f t="shared" si="0"/>
        <v>P2</v>
      </c>
      <c r="I9" t="str">
        <f t="shared" si="1"/>
        <v>Navigation|Seondary Navigation</v>
      </c>
    </row>
    <row r="10" spans="1:24" x14ac:dyDescent="0.35">
      <c r="A10" s="130"/>
      <c r="B10" s="130"/>
      <c r="C10" s="130"/>
      <c r="D10" s="130"/>
      <c r="E10" s="130"/>
      <c r="F10" s="130"/>
      <c r="H10">
        <f t="shared" si="0"/>
        <v>0</v>
      </c>
      <c r="I10" t="str">
        <f t="shared" si="1"/>
        <v>Navigation|</v>
      </c>
    </row>
    <row r="11" spans="1:24" x14ac:dyDescent="0.35">
      <c r="H11">
        <f t="shared" si="0"/>
        <v>0</v>
      </c>
      <c r="I11" t="str">
        <f t="shared" si="1"/>
        <v>Navigation|</v>
      </c>
    </row>
    <row r="12" spans="1:24" x14ac:dyDescent="0.35">
      <c r="H12">
        <f t="shared" si="0"/>
        <v>0</v>
      </c>
      <c r="I12" t="str">
        <f t="shared" si="1"/>
        <v>Navigation|</v>
      </c>
    </row>
    <row r="13" spans="1:24" x14ac:dyDescent="0.35">
      <c r="H13">
        <f t="shared" si="0"/>
        <v>0</v>
      </c>
      <c r="I13" t="str">
        <f t="shared" si="1"/>
        <v>Navigation|</v>
      </c>
    </row>
    <row r="14" spans="1:24" x14ac:dyDescent="0.35">
      <c r="H14">
        <f t="shared" si="0"/>
        <v>0</v>
      </c>
      <c r="I14" t="str">
        <f t="shared" si="1"/>
        <v>Navigation|</v>
      </c>
    </row>
    <row r="15" spans="1:24" x14ac:dyDescent="0.35">
      <c r="H15">
        <f t="shared" si="0"/>
        <v>0</v>
      </c>
      <c r="I15" t="str">
        <f t="shared" si="1"/>
        <v>Navigation|</v>
      </c>
    </row>
    <row r="16" spans="1:24" x14ac:dyDescent="0.35">
      <c r="H16">
        <f t="shared" si="0"/>
        <v>0</v>
      </c>
      <c r="I16" t="str">
        <f t="shared" si="1"/>
        <v>Navigation|</v>
      </c>
    </row>
    <row r="17" spans="8:9" x14ac:dyDescent="0.35">
      <c r="H17">
        <f t="shared" si="0"/>
        <v>0</v>
      </c>
      <c r="I17" t="str">
        <f t="shared" si="1"/>
        <v>Navigation|</v>
      </c>
    </row>
    <row r="18" spans="8:9" x14ac:dyDescent="0.35">
      <c r="H18">
        <f t="shared" si="0"/>
        <v>0</v>
      </c>
      <c r="I18" t="str">
        <f t="shared" si="1"/>
        <v>Navigation|</v>
      </c>
    </row>
    <row r="19" spans="8:9" x14ac:dyDescent="0.35">
      <c r="H19">
        <f t="shared" si="0"/>
        <v>0</v>
      </c>
      <c r="I19" t="str">
        <f t="shared" si="1"/>
        <v>Navigation|</v>
      </c>
    </row>
    <row r="20" spans="8:9" x14ac:dyDescent="0.35">
      <c r="H20">
        <f t="shared" si="0"/>
        <v>0</v>
      </c>
      <c r="I20" t="str">
        <f t="shared" si="1"/>
        <v>Navigation|</v>
      </c>
    </row>
    <row r="21" spans="8:9" x14ac:dyDescent="0.35">
      <c r="H21">
        <f t="shared" si="0"/>
        <v>0</v>
      </c>
      <c r="I21" t="str">
        <f t="shared" si="1"/>
        <v>Navigation|</v>
      </c>
    </row>
    <row r="22" spans="8:9" x14ac:dyDescent="0.35">
      <c r="H22">
        <f t="shared" si="0"/>
        <v>0</v>
      </c>
      <c r="I22" t="str">
        <f t="shared" si="1"/>
        <v>Navigation|</v>
      </c>
    </row>
    <row r="23" spans="8:9" x14ac:dyDescent="0.35">
      <c r="H23">
        <f t="shared" si="0"/>
        <v>0</v>
      </c>
      <c r="I23" t="str">
        <f t="shared" si="1"/>
        <v>Navigation|</v>
      </c>
    </row>
    <row r="24" spans="8:9" x14ac:dyDescent="0.35">
      <c r="H24">
        <f t="shared" si="0"/>
        <v>0</v>
      </c>
      <c r="I24" t="str">
        <f t="shared" si="1"/>
        <v>Navigation|</v>
      </c>
    </row>
    <row r="25" spans="8:9" x14ac:dyDescent="0.35">
      <c r="H25">
        <f t="shared" si="0"/>
        <v>0</v>
      </c>
      <c r="I25" t="str">
        <f t="shared" si="1"/>
        <v>Navigation|</v>
      </c>
    </row>
    <row r="26" spans="8:9" x14ac:dyDescent="0.35">
      <c r="H26">
        <f t="shared" si="0"/>
        <v>0</v>
      </c>
      <c r="I26" t="str">
        <f t="shared" si="1"/>
        <v>Navigation|</v>
      </c>
    </row>
    <row r="27" spans="8:9" x14ac:dyDescent="0.35">
      <c r="H27">
        <f t="shared" si="0"/>
        <v>0</v>
      </c>
      <c r="I27" t="str">
        <f t="shared" si="1"/>
        <v>Navigation|</v>
      </c>
    </row>
    <row r="28" spans="8:9" x14ac:dyDescent="0.35">
      <c r="H28">
        <f t="shared" si="0"/>
        <v>0</v>
      </c>
      <c r="I28" t="str">
        <f t="shared" si="1"/>
        <v>Navigation|</v>
      </c>
    </row>
    <row r="29" spans="8:9" x14ac:dyDescent="0.35">
      <c r="H29">
        <f t="shared" si="0"/>
        <v>0</v>
      </c>
      <c r="I29" t="str">
        <f t="shared" si="1"/>
        <v>Navigation|</v>
      </c>
    </row>
    <row r="30" spans="8:9" x14ac:dyDescent="0.35">
      <c r="H30">
        <f t="shared" si="0"/>
        <v>0</v>
      </c>
      <c r="I30" t="str">
        <f t="shared" si="1"/>
        <v>Navigation|</v>
      </c>
    </row>
    <row r="31" spans="8:9" x14ac:dyDescent="0.35">
      <c r="H31">
        <f t="shared" si="0"/>
        <v>0</v>
      </c>
      <c r="I31" t="str">
        <f t="shared" si="1"/>
        <v>Navigation|</v>
      </c>
    </row>
    <row r="32" spans="8:9" x14ac:dyDescent="0.35">
      <c r="H32">
        <f t="shared" si="0"/>
        <v>0</v>
      </c>
      <c r="I32" t="str">
        <f t="shared" si="1"/>
        <v>Navigation|</v>
      </c>
    </row>
    <row r="33" spans="8:9" x14ac:dyDescent="0.35">
      <c r="H33">
        <f t="shared" si="0"/>
        <v>0</v>
      </c>
      <c r="I33" t="str">
        <f t="shared" si="1"/>
        <v>Navigation|</v>
      </c>
    </row>
    <row r="34" spans="8:9" x14ac:dyDescent="0.35">
      <c r="H34">
        <f t="shared" si="0"/>
        <v>0</v>
      </c>
      <c r="I34" t="str">
        <f t="shared" si="1"/>
        <v>Navigation|</v>
      </c>
    </row>
    <row r="35" spans="8:9" x14ac:dyDescent="0.35">
      <c r="H35">
        <f t="shared" si="0"/>
        <v>0</v>
      </c>
      <c r="I35" t="str">
        <f t="shared" si="1"/>
        <v>Navigation|</v>
      </c>
    </row>
    <row r="36" spans="8:9" x14ac:dyDescent="0.35">
      <c r="H36">
        <f t="shared" si="0"/>
        <v>0</v>
      </c>
      <c r="I36" t="str">
        <f t="shared" si="1"/>
        <v>Navigation|</v>
      </c>
    </row>
    <row r="37" spans="8:9" x14ac:dyDescent="0.35">
      <c r="H37">
        <f t="shared" si="0"/>
        <v>0</v>
      </c>
      <c r="I37" t="str">
        <f t="shared" si="1"/>
        <v>Navigation|</v>
      </c>
    </row>
    <row r="38" spans="8:9" x14ac:dyDescent="0.35">
      <c r="H38">
        <f t="shared" si="0"/>
        <v>0</v>
      </c>
      <c r="I38" t="str">
        <f t="shared" si="1"/>
        <v>Navigation|</v>
      </c>
    </row>
    <row r="39" spans="8:9" x14ac:dyDescent="0.35">
      <c r="H39">
        <f t="shared" si="0"/>
        <v>0</v>
      </c>
      <c r="I39" t="str">
        <f t="shared" si="1"/>
        <v>Navigation|</v>
      </c>
    </row>
    <row r="40" spans="8:9" x14ac:dyDescent="0.35">
      <c r="H40">
        <f t="shared" si="0"/>
        <v>0</v>
      </c>
      <c r="I40" t="str">
        <f t="shared" si="1"/>
        <v>Navigation|</v>
      </c>
    </row>
    <row r="41" spans="8:9" x14ac:dyDescent="0.35">
      <c r="H41">
        <f t="shared" si="0"/>
        <v>0</v>
      </c>
      <c r="I41" t="str">
        <f t="shared" si="1"/>
        <v>Navigation|</v>
      </c>
    </row>
    <row r="42" spans="8:9" x14ac:dyDescent="0.35">
      <c r="H42">
        <f t="shared" si="0"/>
        <v>0</v>
      </c>
      <c r="I42" t="str">
        <f t="shared" si="1"/>
        <v>Navigation|</v>
      </c>
    </row>
    <row r="43" spans="8:9" x14ac:dyDescent="0.35">
      <c r="H43">
        <f t="shared" si="0"/>
        <v>0</v>
      </c>
      <c r="I43" t="str">
        <f t="shared" si="1"/>
        <v>Navigation|</v>
      </c>
    </row>
    <row r="44" spans="8:9" x14ac:dyDescent="0.35">
      <c r="H44">
        <f t="shared" si="0"/>
        <v>0</v>
      </c>
      <c r="I44" t="str">
        <f t="shared" si="1"/>
        <v>Navigation|</v>
      </c>
    </row>
    <row r="45" spans="8:9" x14ac:dyDescent="0.35">
      <c r="H45">
        <f t="shared" si="0"/>
        <v>0</v>
      </c>
      <c r="I45" t="str">
        <f t="shared" si="1"/>
        <v>Navigation|</v>
      </c>
    </row>
    <row r="46" spans="8:9" x14ac:dyDescent="0.35">
      <c r="H46">
        <f t="shared" si="0"/>
        <v>0</v>
      </c>
      <c r="I46" t="str">
        <f t="shared" si="1"/>
        <v>Navigation|</v>
      </c>
    </row>
    <row r="47" spans="8:9" x14ac:dyDescent="0.35">
      <c r="H47">
        <f t="shared" si="0"/>
        <v>0</v>
      </c>
      <c r="I47" t="str">
        <f t="shared" si="1"/>
        <v>Navigation|</v>
      </c>
    </row>
    <row r="48" spans="8:9" x14ac:dyDescent="0.35">
      <c r="H48">
        <f t="shared" si="0"/>
        <v>0</v>
      </c>
      <c r="I48" t="str">
        <f t="shared" si="1"/>
        <v>Navigation|</v>
      </c>
    </row>
    <row r="49" spans="8:9" x14ac:dyDescent="0.35">
      <c r="H49">
        <f t="shared" si="0"/>
        <v>0</v>
      </c>
      <c r="I49" t="str">
        <f t="shared" si="1"/>
        <v>Navigation|</v>
      </c>
    </row>
    <row r="50" spans="8:9" x14ac:dyDescent="0.35">
      <c r="H50">
        <f t="shared" si="0"/>
        <v>0</v>
      </c>
      <c r="I50" t="str">
        <f t="shared" si="1"/>
        <v>Navigation|</v>
      </c>
    </row>
    <row r="51" spans="8:9" x14ac:dyDescent="0.35">
      <c r="H51">
        <f t="shared" si="0"/>
        <v>0</v>
      </c>
      <c r="I51" t="str">
        <f t="shared" si="1"/>
        <v>Navigation|</v>
      </c>
    </row>
    <row r="52" spans="8:9" x14ac:dyDescent="0.35">
      <c r="H52">
        <f t="shared" si="0"/>
        <v>0</v>
      </c>
      <c r="I52" t="str">
        <f t="shared" si="1"/>
        <v>Navigation|</v>
      </c>
    </row>
    <row r="53" spans="8:9" x14ac:dyDescent="0.35">
      <c r="H53">
        <f t="shared" si="0"/>
        <v>0</v>
      </c>
      <c r="I53" t="str">
        <f t="shared" si="1"/>
        <v>Navigation|</v>
      </c>
    </row>
    <row r="54" spans="8:9" x14ac:dyDescent="0.35">
      <c r="H54">
        <f t="shared" si="0"/>
        <v>0</v>
      </c>
      <c r="I54" t="str">
        <f t="shared" si="1"/>
        <v>Navigation|</v>
      </c>
    </row>
    <row r="55" spans="8:9" x14ac:dyDescent="0.35">
      <c r="H55">
        <f t="shared" si="0"/>
        <v>0</v>
      </c>
      <c r="I55" t="str">
        <f t="shared" si="1"/>
        <v>Navigation|</v>
      </c>
    </row>
    <row r="56" spans="8:9" x14ac:dyDescent="0.35">
      <c r="H56">
        <f t="shared" si="0"/>
        <v>0</v>
      </c>
      <c r="I56" t="str">
        <f t="shared" si="1"/>
        <v>Navigation|</v>
      </c>
    </row>
    <row r="57" spans="8:9" x14ac:dyDescent="0.35">
      <c r="H57">
        <f t="shared" si="0"/>
        <v>0</v>
      </c>
      <c r="I57" t="str">
        <f t="shared" si="1"/>
        <v>Navigation|</v>
      </c>
    </row>
    <row r="58" spans="8:9" x14ac:dyDescent="0.35">
      <c r="H58">
        <f t="shared" si="0"/>
        <v>0</v>
      </c>
      <c r="I58" t="str">
        <f t="shared" si="1"/>
        <v>Navigation|</v>
      </c>
    </row>
    <row r="59" spans="8:9" x14ac:dyDescent="0.35">
      <c r="H59">
        <f t="shared" si="0"/>
        <v>0</v>
      </c>
      <c r="I59" t="str">
        <f t="shared" si="1"/>
        <v>Navigation|</v>
      </c>
    </row>
    <row r="60" spans="8:9" x14ac:dyDescent="0.35">
      <c r="H60">
        <f t="shared" si="0"/>
        <v>0</v>
      </c>
      <c r="I60" t="str">
        <f t="shared" si="1"/>
        <v>Navigation|</v>
      </c>
    </row>
    <row r="61" spans="8:9" x14ac:dyDescent="0.35">
      <c r="H61">
        <f t="shared" si="0"/>
        <v>0</v>
      </c>
      <c r="I61" t="str">
        <f t="shared" si="1"/>
        <v>Navigation|</v>
      </c>
    </row>
    <row r="62" spans="8:9" x14ac:dyDescent="0.35">
      <c r="H62">
        <f t="shared" si="0"/>
        <v>0</v>
      </c>
      <c r="I62" t="str">
        <f t="shared" si="1"/>
        <v>Navigation|</v>
      </c>
    </row>
    <row r="63" spans="8:9" x14ac:dyDescent="0.35">
      <c r="H63">
        <f t="shared" si="0"/>
        <v>0</v>
      </c>
      <c r="I63" t="str">
        <f t="shared" si="1"/>
        <v>Navigation|</v>
      </c>
    </row>
    <row r="64" spans="8:9" x14ac:dyDescent="0.35">
      <c r="H64">
        <f t="shared" si="0"/>
        <v>0</v>
      </c>
      <c r="I64" t="str">
        <f t="shared" si="1"/>
        <v>Navigation|</v>
      </c>
    </row>
    <row r="65" spans="8:9" x14ac:dyDescent="0.35">
      <c r="H65">
        <f t="shared" si="0"/>
        <v>0</v>
      </c>
      <c r="I65" t="str">
        <f t="shared" si="1"/>
        <v>Navigation|</v>
      </c>
    </row>
    <row r="66" spans="8:9" x14ac:dyDescent="0.35">
      <c r="H66">
        <f t="shared" si="0"/>
        <v>0</v>
      </c>
      <c r="I66" t="str">
        <f t="shared" si="1"/>
        <v>Navigation|</v>
      </c>
    </row>
    <row r="67" spans="8:9" x14ac:dyDescent="0.35">
      <c r="H67">
        <f t="shared" si="0"/>
        <v>0</v>
      </c>
      <c r="I67" t="str">
        <f t="shared" si="1"/>
        <v>Navigation|</v>
      </c>
    </row>
    <row r="68" spans="8:9" x14ac:dyDescent="0.35">
      <c r="H68">
        <f t="shared" si="0"/>
        <v>0</v>
      </c>
      <c r="I68" t="str">
        <f t="shared" si="1"/>
        <v>Navigation|</v>
      </c>
    </row>
    <row r="69" spans="8:9" x14ac:dyDescent="0.35">
      <c r="H69">
        <f t="shared" si="0"/>
        <v>0</v>
      </c>
      <c r="I69" t="str">
        <f t="shared" si="1"/>
        <v>Navigation|</v>
      </c>
    </row>
    <row r="70" spans="8:9" x14ac:dyDescent="0.35">
      <c r="H70">
        <f t="shared" si="0"/>
        <v>0</v>
      </c>
      <c r="I70" t="str">
        <f t="shared" si="1"/>
        <v>Navigation|</v>
      </c>
    </row>
    <row r="71" spans="8:9" x14ac:dyDescent="0.35">
      <c r="H71">
        <f t="shared" ref="H71:H79" si="2">IF(D71="",0,IF(AND(D71="Fail",F71="High"),"P0",IF(AND(D71="Partially Pass",F71="High"),"P1","P2")))</f>
        <v>0</v>
      </c>
      <c r="I71" t="str">
        <f t="shared" ref="I71:I79" si="3">CONCATENATE($D$1,"|",A71)</f>
        <v>Navigation|</v>
      </c>
    </row>
    <row r="72" spans="8:9" x14ac:dyDescent="0.35">
      <c r="H72">
        <f t="shared" si="2"/>
        <v>0</v>
      </c>
      <c r="I72" t="str">
        <f t="shared" si="3"/>
        <v>Navigation|</v>
      </c>
    </row>
    <row r="73" spans="8:9" x14ac:dyDescent="0.35">
      <c r="H73">
        <f t="shared" si="2"/>
        <v>0</v>
      </c>
      <c r="I73" t="str">
        <f t="shared" si="3"/>
        <v>Navigation|</v>
      </c>
    </row>
    <row r="74" spans="8:9" x14ac:dyDescent="0.35">
      <c r="H74">
        <f t="shared" si="2"/>
        <v>0</v>
      </c>
      <c r="I74" t="str">
        <f t="shared" si="3"/>
        <v>Navigation|</v>
      </c>
    </row>
    <row r="75" spans="8:9" x14ac:dyDescent="0.35">
      <c r="H75">
        <f t="shared" si="2"/>
        <v>0</v>
      </c>
      <c r="I75" t="str">
        <f t="shared" si="3"/>
        <v>Navigation|</v>
      </c>
    </row>
    <row r="76" spans="8:9" x14ac:dyDescent="0.35">
      <c r="H76">
        <f t="shared" si="2"/>
        <v>0</v>
      </c>
      <c r="I76" t="str">
        <f t="shared" si="3"/>
        <v>Navigation|</v>
      </c>
    </row>
    <row r="77" spans="8:9" x14ac:dyDescent="0.35">
      <c r="H77">
        <f t="shared" si="2"/>
        <v>0</v>
      </c>
      <c r="I77" t="str">
        <f t="shared" si="3"/>
        <v>Navigation|</v>
      </c>
    </row>
    <row r="78" spans="8:9" x14ac:dyDescent="0.35">
      <c r="H78">
        <f t="shared" si="2"/>
        <v>0</v>
      </c>
      <c r="I78" t="str">
        <f t="shared" si="3"/>
        <v>Navigation|</v>
      </c>
    </row>
    <row r="79" spans="8:9" x14ac:dyDescent="0.35">
      <c r="H79">
        <f t="shared" si="2"/>
        <v>0</v>
      </c>
      <c r="I79" t="str">
        <f t="shared" si="3"/>
        <v>Navigation|</v>
      </c>
    </row>
  </sheetData>
  <mergeCells count="1">
    <mergeCell ref="A10:F10"/>
  </mergeCells>
  <conditionalFormatting sqref="D5:D9">
    <cfRule type="containsText" dxfId="99" priority="1" operator="containsText" text="Partially Pass">
      <formula>NOT(ISERROR(SEARCH("Partially Pass",D5)))</formula>
    </cfRule>
    <cfRule type="containsText" dxfId="98" priority="2" operator="containsText" text="Not Applicable">
      <formula>NOT(ISERROR(SEARCH("Not Applicable",D5)))</formula>
    </cfRule>
    <cfRule type="cellIs" dxfId="97" priority="3" operator="equal">
      <formula>"Pass"</formula>
    </cfRule>
    <cfRule type="containsText" dxfId="96" priority="4" operator="containsText" text="Fail">
      <formula>NOT(ISERROR(SEARCH("Fail",D5)))</formula>
    </cfRule>
  </conditionalFormatting>
  <conditionalFormatting sqref="E6:E9 D11:E1048576">
    <cfRule type="containsText" dxfId="95" priority="41" operator="containsText" text="Partially Pass">
      <formula>NOT(ISERROR(SEARCH("Partially Pass",D6)))</formula>
    </cfRule>
    <cfRule type="containsText" dxfId="94" priority="42" operator="containsText" text="Not Applicable">
      <formula>NOT(ISERROR(SEARCH("Not Applicable",D6)))</formula>
    </cfRule>
    <cfRule type="cellIs" dxfId="93" priority="43" operator="equal">
      <formula>"Pass"</formula>
    </cfRule>
    <cfRule type="containsText" dxfId="92" priority="44" operator="containsText" text="Fail">
      <formula>NOT(ISERROR(SEARCH("Fail",D6)))</formula>
    </cfRule>
  </conditionalFormatting>
  <conditionalFormatting sqref="G5:G9">
    <cfRule type="containsText" dxfId="91" priority="33" operator="containsText" text="Partially Pass">
      <formula>NOT(ISERROR(SEARCH("Partially Pass",G5)))</formula>
    </cfRule>
    <cfRule type="containsText" dxfId="90" priority="34" operator="containsText" text="Not Applicable">
      <formula>NOT(ISERROR(SEARCH("Not Applicable",G5)))</formula>
    </cfRule>
    <cfRule type="cellIs" dxfId="89" priority="35" operator="equal">
      <formula>"Pass"</formula>
    </cfRule>
    <cfRule type="containsText" dxfId="88" priority="36" operator="containsText" text="Fail">
      <formula>NOT(ISERROR(SEARCH("Fail",G5)))</formula>
    </cfRule>
  </conditionalFormatting>
  <dataValidations count="3">
    <dataValidation type="list" allowBlank="1" showInputMessage="1" showErrorMessage="1" sqref="D11:D100 D8" xr:uid="{00000000-0002-0000-0700-000000000000}">
      <formula1>$X$5:$X$8</formula1>
    </dataValidation>
    <dataValidation type="list" allowBlank="1" showInputMessage="1" showErrorMessage="1" sqref="F11:F100 F6:F9" xr:uid="{00000000-0002-0000-0700-000001000000}">
      <formula1>$W$5:$W$7</formula1>
    </dataValidation>
    <dataValidation type="list" allowBlank="1" showInputMessage="1" showErrorMessage="1" sqref="D9 D6:D7" xr:uid="{2576D780-3014-48B3-A6D4-BD248047CE1F}">
      <formula1>$Y$5:$Y$8</formula1>
    </dataValidation>
  </dataValidations>
  <pageMargins left="0.7" right="0.7" top="0.75" bottom="0.75" header="0.3" footer="0.3"/>
  <pageSetup paperSize="9" orientation="portrait" horizontalDpi="0" verticalDpi="0"/>
  <customProperties>
    <customPr name="ORB_SHEETNAME" r:id="rId1"/>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sheetPr>
  <dimension ref="A1:I79"/>
  <sheetViews>
    <sheetView showGridLines="0" topLeftCell="A5" workbookViewId="0">
      <selection activeCell="E6" sqref="E6"/>
    </sheetView>
  </sheetViews>
  <sheetFormatPr defaultColWidth="8.81640625" defaultRowHeight="14.5" x14ac:dyDescent="0.35"/>
  <cols>
    <col min="1" max="1" width="38.453125" customWidth="1"/>
    <col min="2" max="2" width="47" bestFit="1" customWidth="1"/>
    <col min="3" max="3" width="40.453125" customWidth="1"/>
    <col min="4" max="4" width="16.1796875" customWidth="1"/>
    <col min="5" max="5" width="29.81640625" customWidth="1"/>
    <col min="6" max="6" width="8.54296875" customWidth="1"/>
    <col min="7" max="7" width="22.453125" customWidth="1"/>
    <col min="8" max="10" width="0" hidden="1" customWidth="1"/>
  </cols>
  <sheetData>
    <row r="1" spans="1:9" ht="21.75" hidden="1" customHeight="1" x14ac:dyDescent="0.35">
      <c r="D1" s="28" t="s">
        <v>101</v>
      </c>
      <c r="E1" s="28" t="s">
        <v>30</v>
      </c>
      <c r="F1" s="49" t="s">
        <v>31</v>
      </c>
      <c r="G1" s="28" t="s">
        <v>32</v>
      </c>
    </row>
    <row r="2" spans="1:9" ht="15.75" hidden="1" customHeight="1" x14ac:dyDescent="0.35">
      <c r="C2" t="s">
        <v>50</v>
      </c>
      <c r="D2" s="28">
        <f ca="1">COUNTIF(OFFSET(D6,0,0,MATCH(TRUE,INDEX(ISBLANK(D6:D1048576),0,0),0)-1,1),"Fail")</f>
        <v>1</v>
      </c>
      <c r="E2" s="28">
        <f>COUNTIFS(F6:F1048576,"High",D6:D1048576,"Fail")</f>
        <v>1</v>
      </c>
      <c r="F2" s="28">
        <f>COUNTIFS(F6:F1048576,"Medium",D6:D1048576,"Fail")</f>
        <v>0</v>
      </c>
      <c r="G2" s="23">
        <f>COUNTIFS(F6:F1048576,"Low",D6:D1048576,"Fail")</f>
        <v>0</v>
      </c>
    </row>
    <row r="3" spans="1:9" ht="17.25" hidden="1" customHeight="1" x14ac:dyDescent="0.35">
      <c r="C3" t="s">
        <v>54</v>
      </c>
      <c r="D3" s="28">
        <f ca="1">COUNTIF(OFFSET($D$6,0,0,MATCH(TRUE,INDEX(ISBLANK($D$6:$D$1048576),0,0),0)-1,1),"Pass")</f>
        <v>1</v>
      </c>
      <c r="E3" s="28">
        <f>COUNTIFS(F6:F1048576,"High",D6:D1048576,"Pass")</f>
        <v>1</v>
      </c>
      <c r="F3" s="28">
        <f>COUNTIFS(F6:F1048576,"Medium",D6:D1048576,"Pass")</f>
        <v>0</v>
      </c>
      <c r="G3" s="23">
        <f>COUNTIFS(F6:F1048576,"Low",D6:D1048576,"Pass")</f>
        <v>0</v>
      </c>
    </row>
    <row r="4" spans="1:9" ht="23.25" hidden="1" customHeight="1" x14ac:dyDescent="0.35">
      <c r="C4" t="s">
        <v>51</v>
      </c>
      <c r="D4" s="28">
        <f>COUNTIF(D6:D50,"Partially Pass")</f>
        <v>0</v>
      </c>
      <c r="E4" s="28">
        <f>COUNTIFS(F6:F1048576,"High",D6:D1048576,"Partially Pass")</f>
        <v>0</v>
      </c>
      <c r="F4" s="28">
        <f>COUNTIFS(F6:F1048576,"Medium",D6:D1048576,"Partially Pass")</f>
        <v>0</v>
      </c>
      <c r="G4" s="23">
        <f>COUNTIFS(F6:F1048576,"Low",D6:D1048576,"Partially Pass")</f>
        <v>0</v>
      </c>
    </row>
    <row r="5" spans="1:9" ht="63.75" customHeight="1" x14ac:dyDescent="0.35">
      <c r="A5" s="2" t="s">
        <v>22</v>
      </c>
      <c r="B5" s="2" t="s">
        <v>23</v>
      </c>
      <c r="C5" s="1" t="s">
        <v>24</v>
      </c>
      <c r="D5" s="1" t="s">
        <v>63</v>
      </c>
      <c r="E5" s="1" t="s">
        <v>64</v>
      </c>
      <c r="F5" s="1" t="s">
        <v>47</v>
      </c>
      <c r="G5" s="56"/>
    </row>
    <row r="6" spans="1:9" ht="37.5" x14ac:dyDescent="0.35">
      <c r="A6" s="3" t="s">
        <v>102</v>
      </c>
      <c r="B6" s="57" t="s">
        <v>103</v>
      </c>
      <c r="C6" s="57" t="s">
        <v>104</v>
      </c>
      <c r="D6" s="3" t="s">
        <v>50</v>
      </c>
      <c r="E6" s="3" t="s">
        <v>105</v>
      </c>
      <c r="F6" s="3" t="s">
        <v>30</v>
      </c>
      <c r="G6" s="22"/>
      <c r="H6" t="str">
        <f>IF(D6="",0,IF(AND(D6="Fail",F6="High"),"P0",IF(AND(D6="Partially Pass",F6="High"),"P1","P2")))</f>
        <v>P0</v>
      </c>
      <c r="I6" t="str">
        <f>CONCATENATE($D$1,"|",A6)</f>
        <v>Link Tracking|Internal links</v>
      </c>
    </row>
    <row r="7" spans="1:9" ht="25" x14ac:dyDescent="0.35">
      <c r="A7" s="3" t="s">
        <v>106</v>
      </c>
      <c r="B7" s="57" t="s">
        <v>107</v>
      </c>
      <c r="C7" s="57" t="s">
        <v>108</v>
      </c>
      <c r="D7" s="3" t="s">
        <v>54</v>
      </c>
      <c r="E7" s="3"/>
      <c r="F7" s="3" t="s">
        <v>30</v>
      </c>
      <c r="H7" t="str">
        <f t="shared" ref="H7:H70" si="0">IF(D7="",0,IF(AND(D7="Fail",F7="High"),"P0",IF(AND(D7="Partially Pass",F7="High"),"P1","P2")))</f>
        <v>P2</v>
      </c>
      <c r="I7" t="str">
        <f t="shared" ref="I7:I70" si="1">CONCATENATE($D$1,"|",A7)</f>
        <v xml:space="preserve">Link Tracking|External links </v>
      </c>
    </row>
    <row r="8" spans="1:9" ht="25" x14ac:dyDescent="0.35">
      <c r="A8" s="3" t="s">
        <v>109</v>
      </c>
      <c r="B8" s="57" t="s">
        <v>110</v>
      </c>
      <c r="C8" s="57" t="s">
        <v>111</v>
      </c>
      <c r="D8" s="3" t="s">
        <v>48</v>
      </c>
      <c r="E8" s="3"/>
      <c r="F8" s="3" t="s">
        <v>30</v>
      </c>
      <c r="H8" t="str">
        <f t="shared" si="0"/>
        <v>P2</v>
      </c>
      <c r="I8" t="str">
        <f t="shared" si="1"/>
        <v>Link Tracking|Social Share Links</v>
      </c>
    </row>
    <row r="9" spans="1:9" ht="15" customHeight="1" x14ac:dyDescent="0.35">
      <c r="A9" s="130"/>
      <c r="B9" s="130"/>
      <c r="C9" s="130"/>
      <c r="D9" s="130"/>
      <c r="E9" s="130"/>
      <c r="F9" s="130"/>
      <c r="H9">
        <f t="shared" si="0"/>
        <v>0</v>
      </c>
      <c r="I9" t="str">
        <f t="shared" si="1"/>
        <v>Link Tracking|</v>
      </c>
    </row>
    <row r="10" spans="1:9" x14ac:dyDescent="0.35">
      <c r="H10">
        <f t="shared" si="0"/>
        <v>0</v>
      </c>
      <c r="I10" t="str">
        <f t="shared" si="1"/>
        <v>Link Tracking|</v>
      </c>
    </row>
    <row r="11" spans="1:9" x14ac:dyDescent="0.35">
      <c r="H11">
        <f t="shared" si="0"/>
        <v>0</v>
      </c>
      <c r="I11" t="str">
        <f t="shared" si="1"/>
        <v>Link Tracking|</v>
      </c>
    </row>
    <row r="12" spans="1:9" x14ac:dyDescent="0.35">
      <c r="H12">
        <f t="shared" si="0"/>
        <v>0</v>
      </c>
      <c r="I12" t="str">
        <f t="shared" si="1"/>
        <v>Link Tracking|</v>
      </c>
    </row>
    <row r="13" spans="1:9" x14ac:dyDescent="0.35">
      <c r="H13">
        <f t="shared" si="0"/>
        <v>0</v>
      </c>
      <c r="I13" t="str">
        <f t="shared" si="1"/>
        <v>Link Tracking|</v>
      </c>
    </row>
    <row r="14" spans="1:9" x14ac:dyDescent="0.35">
      <c r="H14">
        <f t="shared" si="0"/>
        <v>0</v>
      </c>
      <c r="I14" t="str">
        <f t="shared" si="1"/>
        <v>Link Tracking|</v>
      </c>
    </row>
    <row r="15" spans="1:9" x14ac:dyDescent="0.35">
      <c r="H15">
        <f t="shared" si="0"/>
        <v>0</v>
      </c>
      <c r="I15" t="str">
        <f t="shared" si="1"/>
        <v>Link Tracking|</v>
      </c>
    </row>
    <row r="16" spans="1:9" x14ac:dyDescent="0.35">
      <c r="H16">
        <f t="shared" si="0"/>
        <v>0</v>
      </c>
      <c r="I16" t="str">
        <f t="shared" si="1"/>
        <v>Link Tracking|</v>
      </c>
    </row>
    <row r="17" spans="8:9" x14ac:dyDescent="0.35">
      <c r="H17">
        <f t="shared" si="0"/>
        <v>0</v>
      </c>
      <c r="I17" t="str">
        <f t="shared" si="1"/>
        <v>Link Tracking|</v>
      </c>
    </row>
    <row r="18" spans="8:9" x14ac:dyDescent="0.35">
      <c r="H18">
        <f t="shared" si="0"/>
        <v>0</v>
      </c>
      <c r="I18" t="str">
        <f t="shared" si="1"/>
        <v>Link Tracking|</v>
      </c>
    </row>
    <row r="19" spans="8:9" x14ac:dyDescent="0.35">
      <c r="H19">
        <f t="shared" si="0"/>
        <v>0</v>
      </c>
      <c r="I19" t="str">
        <f t="shared" si="1"/>
        <v>Link Tracking|</v>
      </c>
    </row>
    <row r="20" spans="8:9" x14ac:dyDescent="0.35">
      <c r="H20">
        <f t="shared" si="0"/>
        <v>0</v>
      </c>
      <c r="I20" t="str">
        <f t="shared" si="1"/>
        <v>Link Tracking|</v>
      </c>
    </row>
    <row r="21" spans="8:9" x14ac:dyDescent="0.35">
      <c r="H21">
        <f t="shared" si="0"/>
        <v>0</v>
      </c>
      <c r="I21" t="str">
        <f t="shared" si="1"/>
        <v>Link Tracking|</v>
      </c>
    </row>
    <row r="22" spans="8:9" x14ac:dyDescent="0.35">
      <c r="H22">
        <f t="shared" si="0"/>
        <v>0</v>
      </c>
      <c r="I22" t="str">
        <f t="shared" si="1"/>
        <v>Link Tracking|</v>
      </c>
    </row>
    <row r="23" spans="8:9" x14ac:dyDescent="0.35">
      <c r="H23">
        <f t="shared" si="0"/>
        <v>0</v>
      </c>
      <c r="I23" t="str">
        <f t="shared" si="1"/>
        <v>Link Tracking|</v>
      </c>
    </row>
    <row r="24" spans="8:9" x14ac:dyDescent="0.35">
      <c r="H24">
        <f t="shared" si="0"/>
        <v>0</v>
      </c>
      <c r="I24" t="str">
        <f t="shared" si="1"/>
        <v>Link Tracking|</v>
      </c>
    </row>
    <row r="25" spans="8:9" x14ac:dyDescent="0.35">
      <c r="H25">
        <f t="shared" si="0"/>
        <v>0</v>
      </c>
      <c r="I25" t="str">
        <f t="shared" si="1"/>
        <v>Link Tracking|</v>
      </c>
    </row>
    <row r="26" spans="8:9" x14ac:dyDescent="0.35">
      <c r="H26">
        <f t="shared" si="0"/>
        <v>0</v>
      </c>
      <c r="I26" t="str">
        <f t="shared" si="1"/>
        <v>Link Tracking|</v>
      </c>
    </row>
    <row r="27" spans="8:9" x14ac:dyDescent="0.35">
      <c r="H27">
        <f t="shared" si="0"/>
        <v>0</v>
      </c>
      <c r="I27" t="str">
        <f t="shared" si="1"/>
        <v>Link Tracking|</v>
      </c>
    </row>
    <row r="28" spans="8:9" x14ac:dyDescent="0.35">
      <c r="H28">
        <f t="shared" si="0"/>
        <v>0</v>
      </c>
      <c r="I28" t="str">
        <f t="shared" si="1"/>
        <v>Link Tracking|</v>
      </c>
    </row>
    <row r="29" spans="8:9" x14ac:dyDescent="0.35">
      <c r="H29">
        <f t="shared" si="0"/>
        <v>0</v>
      </c>
      <c r="I29" t="str">
        <f t="shared" si="1"/>
        <v>Link Tracking|</v>
      </c>
    </row>
    <row r="30" spans="8:9" x14ac:dyDescent="0.35">
      <c r="H30">
        <f t="shared" si="0"/>
        <v>0</v>
      </c>
      <c r="I30" t="str">
        <f t="shared" si="1"/>
        <v>Link Tracking|</v>
      </c>
    </row>
    <row r="31" spans="8:9" x14ac:dyDescent="0.35">
      <c r="H31">
        <f t="shared" si="0"/>
        <v>0</v>
      </c>
      <c r="I31" t="str">
        <f t="shared" si="1"/>
        <v>Link Tracking|</v>
      </c>
    </row>
    <row r="32" spans="8:9" x14ac:dyDescent="0.35">
      <c r="H32">
        <f t="shared" si="0"/>
        <v>0</v>
      </c>
      <c r="I32" t="str">
        <f t="shared" si="1"/>
        <v>Link Tracking|</v>
      </c>
    </row>
    <row r="33" spans="8:9" x14ac:dyDescent="0.35">
      <c r="H33">
        <f t="shared" si="0"/>
        <v>0</v>
      </c>
      <c r="I33" t="str">
        <f t="shared" si="1"/>
        <v>Link Tracking|</v>
      </c>
    </row>
    <row r="34" spans="8:9" x14ac:dyDescent="0.35">
      <c r="H34">
        <f t="shared" si="0"/>
        <v>0</v>
      </c>
      <c r="I34" t="str">
        <f t="shared" si="1"/>
        <v>Link Tracking|</v>
      </c>
    </row>
    <row r="35" spans="8:9" x14ac:dyDescent="0.35">
      <c r="H35">
        <f t="shared" si="0"/>
        <v>0</v>
      </c>
      <c r="I35" t="str">
        <f t="shared" si="1"/>
        <v>Link Tracking|</v>
      </c>
    </row>
    <row r="36" spans="8:9" x14ac:dyDescent="0.35">
      <c r="H36">
        <f t="shared" si="0"/>
        <v>0</v>
      </c>
      <c r="I36" t="str">
        <f t="shared" si="1"/>
        <v>Link Tracking|</v>
      </c>
    </row>
    <row r="37" spans="8:9" x14ac:dyDescent="0.35">
      <c r="H37">
        <f t="shared" si="0"/>
        <v>0</v>
      </c>
      <c r="I37" t="str">
        <f t="shared" si="1"/>
        <v>Link Tracking|</v>
      </c>
    </row>
    <row r="38" spans="8:9" x14ac:dyDescent="0.35">
      <c r="H38">
        <f t="shared" si="0"/>
        <v>0</v>
      </c>
      <c r="I38" t="str">
        <f t="shared" si="1"/>
        <v>Link Tracking|</v>
      </c>
    </row>
    <row r="39" spans="8:9" x14ac:dyDescent="0.35">
      <c r="H39">
        <f t="shared" si="0"/>
        <v>0</v>
      </c>
      <c r="I39" t="str">
        <f t="shared" si="1"/>
        <v>Link Tracking|</v>
      </c>
    </row>
    <row r="40" spans="8:9" x14ac:dyDescent="0.35">
      <c r="H40">
        <f t="shared" si="0"/>
        <v>0</v>
      </c>
      <c r="I40" t="str">
        <f t="shared" si="1"/>
        <v>Link Tracking|</v>
      </c>
    </row>
    <row r="41" spans="8:9" x14ac:dyDescent="0.35">
      <c r="H41">
        <f t="shared" si="0"/>
        <v>0</v>
      </c>
      <c r="I41" t="str">
        <f t="shared" si="1"/>
        <v>Link Tracking|</v>
      </c>
    </row>
    <row r="42" spans="8:9" x14ac:dyDescent="0.35">
      <c r="H42">
        <f t="shared" si="0"/>
        <v>0</v>
      </c>
      <c r="I42" t="str">
        <f t="shared" si="1"/>
        <v>Link Tracking|</v>
      </c>
    </row>
    <row r="43" spans="8:9" x14ac:dyDescent="0.35">
      <c r="H43">
        <f t="shared" si="0"/>
        <v>0</v>
      </c>
      <c r="I43" t="str">
        <f t="shared" si="1"/>
        <v>Link Tracking|</v>
      </c>
    </row>
    <row r="44" spans="8:9" x14ac:dyDescent="0.35">
      <c r="H44">
        <f t="shared" si="0"/>
        <v>0</v>
      </c>
      <c r="I44" t="str">
        <f t="shared" si="1"/>
        <v>Link Tracking|</v>
      </c>
    </row>
    <row r="45" spans="8:9" x14ac:dyDescent="0.35">
      <c r="H45">
        <f t="shared" si="0"/>
        <v>0</v>
      </c>
      <c r="I45" t="str">
        <f t="shared" si="1"/>
        <v>Link Tracking|</v>
      </c>
    </row>
    <row r="46" spans="8:9" x14ac:dyDescent="0.35">
      <c r="H46">
        <f t="shared" si="0"/>
        <v>0</v>
      </c>
      <c r="I46" t="str">
        <f t="shared" si="1"/>
        <v>Link Tracking|</v>
      </c>
    </row>
    <row r="47" spans="8:9" x14ac:dyDescent="0.35">
      <c r="H47">
        <f t="shared" si="0"/>
        <v>0</v>
      </c>
      <c r="I47" t="str">
        <f t="shared" si="1"/>
        <v>Link Tracking|</v>
      </c>
    </row>
    <row r="48" spans="8:9" x14ac:dyDescent="0.35">
      <c r="H48">
        <f t="shared" si="0"/>
        <v>0</v>
      </c>
      <c r="I48" t="str">
        <f t="shared" si="1"/>
        <v>Link Tracking|</v>
      </c>
    </row>
    <row r="49" spans="8:9" x14ac:dyDescent="0.35">
      <c r="H49">
        <f t="shared" si="0"/>
        <v>0</v>
      </c>
      <c r="I49" t="str">
        <f t="shared" si="1"/>
        <v>Link Tracking|</v>
      </c>
    </row>
    <row r="50" spans="8:9" x14ac:dyDescent="0.35">
      <c r="H50">
        <f t="shared" si="0"/>
        <v>0</v>
      </c>
      <c r="I50" t="str">
        <f t="shared" si="1"/>
        <v>Link Tracking|</v>
      </c>
    </row>
    <row r="51" spans="8:9" x14ac:dyDescent="0.35">
      <c r="H51">
        <f t="shared" si="0"/>
        <v>0</v>
      </c>
      <c r="I51" t="str">
        <f t="shared" si="1"/>
        <v>Link Tracking|</v>
      </c>
    </row>
    <row r="52" spans="8:9" x14ac:dyDescent="0.35">
      <c r="H52">
        <f t="shared" si="0"/>
        <v>0</v>
      </c>
      <c r="I52" t="str">
        <f t="shared" si="1"/>
        <v>Link Tracking|</v>
      </c>
    </row>
    <row r="53" spans="8:9" x14ac:dyDescent="0.35">
      <c r="H53">
        <f t="shared" si="0"/>
        <v>0</v>
      </c>
      <c r="I53" t="str">
        <f t="shared" si="1"/>
        <v>Link Tracking|</v>
      </c>
    </row>
    <row r="54" spans="8:9" x14ac:dyDescent="0.35">
      <c r="H54">
        <f t="shared" si="0"/>
        <v>0</v>
      </c>
      <c r="I54" t="str">
        <f t="shared" si="1"/>
        <v>Link Tracking|</v>
      </c>
    </row>
    <row r="55" spans="8:9" x14ac:dyDescent="0.35">
      <c r="H55">
        <f t="shared" si="0"/>
        <v>0</v>
      </c>
      <c r="I55" t="str">
        <f t="shared" si="1"/>
        <v>Link Tracking|</v>
      </c>
    </row>
    <row r="56" spans="8:9" x14ac:dyDescent="0.35">
      <c r="H56">
        <f t="shared" si="0"/>
        <v>0</v>
      </c>
      <c r="I56" t="str">
        <f t="shared" si="1"/>
        <v>Link Tracking|</v>
      </c>
    </row>
    <row r="57" spans="8:9" x14ac:dyDescent="0.35">
      <c r="H57">
        <f t="shared" si="0"/>
        <v>0</v>
      </c>
      <c r="I57" t="str">
        <f t="shared" si="1"/>
        <v>Link Tracking|</v>
      </c>
    </row>
    <row r="58" spans="8:9" x14ac:dyDescent="0.35">
      <c r="H58">
        <f t="shared" si="0"/>
        <v>0</v>
      </c>
      <c r="I58" t="str">
        <f t="shared" si="1"/>
        <v>Link Tracking|</v>
      </c>
    </row>
    <row r="59" spans="8:9" x14ac:dyDescent="0.35">
      <c r="H59">
        <f t="shared" si="0"/>
        <v>0</v>
      </c>
      <c r="I59" t="str">
        <f t="shared" si="1"/>
        <v>Link Tracking|</v>
      </c>
    </row>
    <row r="60" spans="8:9" x14ac:dyDescent="0.35">
      <c r="H60">
        <f t="shared" si="0"/>
        <v>0</v>
      </c>
      <c r="I60" t="str">
        <f t="shared" si="1"/>
        <v>Link Tracking|</v>
      </c>
    </row>
    <row r="61" spans="8:9" x14ac:dyDescent="0.35">
      <c r="H61">
        <f t="shared" si="0"/>
        <v>0</v>
      </c>
      <c r="I61" t="str">
        <f t="shared" si="1"/>
        <v>Link Tracking|</v>
      </c>
    </row>
    <row r="62" spans="8:9" x14ac:dyDescent="0.35">
      <c r="H62">
        <f t="shared" si="0"/>
        <v>0</v>
      </c>
      <c r="I62" t="str">
        <f t="shared" si="1"/>
        <v>Link Tracking|</v>
      </c>
    </row>
    <row r="63" spans="8:9" x14ac:dyDescent="0.35">
      <c r="H63">
        <f t="shared" si="0"/>
        <v>0</v>
      </c>
      <c r="I63" t="str">
        <f t="shared" si="1"/>
        <v>Link Tracking|</v>
      </c>
    </row>
    <row r="64" spans="8:9" x14ac:dyDescent="0.35">
      <c r="H64">
        <f t="shared" si="0"/>
        <v>0</v>
      </c>
      <c r="I64" t="str">
        <f t="shared" si="1"/>
        <v>Link Tracking|</v>
      </c>
    </row>
    <row r="65" spans="8:9" x14ac:dyDescent="0.35">
      <c r="H65">
        <f t="shared" si="0"/>
        <v>0</v>
      </c>
      <c r="I65" t="str">
        <f t="shared" si="1"/>
        <v>Link Tracking|</v>
      </c>
    </row>
    <row r="66" spans="8:9" x14ac:dyDescent="0.35">
      <c r="H66">
        <f t="shared" si="0"/>
        <v>0</v>
      </c>
      <c r="I66" t="str">
        <f t="shared" si="1"/>
        <v>Link Tracking|</v>
      </c>
    </row>
    <row r="67" spans="8:9" x14ac:dyDescent="0.35">
      <c r="H67">
        <f t="shared" si="0"/>
        <v>0</v>
      </c>
      <c r="I67" t="str">
        <f t="shared" si="1"/>
        <v>Link Tracking|</v>
      </c>
    </row>
    <row r="68" spans="8:9" x14ac:dyDescent="0.35">
      <c r="H68">
        <f t="shared" si="0"/>
        <v>0</v>
      </c>
      <c r="I68" t="str">
        <f t="shared" si="1"/>
        <v>Link Tracking|</v>
      </c>
    </row>
    <row r="69" spans="8:9" x14ac:dyDescent="0.35">
      <c r="H69">
        <f t="shared" si="0"/>
        <v>0</v>
      </c>
      <c r="I69" t="str">
        <f t="shared" si="1"/>
        <v>Link Tracking|</v>
      </c>
    </row>
    <row r="70" spans="8:9" x14ac:dyDescent="0.35">
      <c r="H70">
        <f t="shared" si="0"/>
        <v>0</v>
      </c>
      <c r="I70" t="str">
        <f t="shared" si="1"/>
        <v>Link Tracking|</v>
      </c>
    </row>
    <row r="71" spans="8:9" x14ac:dyDescent="0.35">
      <c r="H71">
        <f t="shared" ref="H71:H79" si="2">IF(D71="",0,IF(AND(D71="Fail",F71="High"),"P0",IF(AND(D71="Partially Pass",F71="High"),"P1","P2")))</f>
        <v>0</v>
      </c>
      <c r="I71" t="str">
        <f t="shared" ref="I71:I79" si="3">CONCATENATE($D$1,"|",A71)</f>
        <v>Link Tracking|</v>
      </c>
    </row>
    <row r="72" spans="8:9" x14ac:dyDescent="0.35">
      <c r="H72">
        <f t="shared" si="2"/>
        <v>0</v>
      </c>
      <c r="I72" t="str">
        <f t="shared" si="3"/>
        <v>Link Tracking|</v>
      </c>
    </row>
    <row r="73" spans="8:9" x14ac:dyDescent="0.35">
      <c r="H73">
        <f t="shared" si="2"/>
        <v>0</v>
      </c>
      <c r="I73" t="str">
        <f t="shared" si="3"/>
        <v>Link Tracking|</v>
      </c>
    </row>
    <row r="74" spans="8:9" x14ac:dyDescent="0.35">
      <c r="H74">
        <f t="shared" si="2"/>
        <v>0</v>
      </c>
      <c r="I74" t="str">
        <f t="shared" si="3"/>
        <v>Link Tracking|</v>
      </c>
    </row>
    <row r="75" spans="8:9" x14ac:dyDescent="0.35">
      <c r="H75">
        <f t="shared" si="2"/>
        <v>0</v>
      </c>
      <c r="I75" t="str">
        <f t="shared" si="3"/>
        <v>Link Tracking|</v>
      </c>
    </row>
    <row r="76" spans="8:9" x14ac:dyDescent="0.35">
      <c r="H76">
        <f t="shared" si="2"/>
        <v>0</v>
      </c>
      <c r="I76" t="str">
        <f t="shared" si="3"/>
        <v>Link Tracking|</v>
      </c>
    </row>
    <row r="77" spans="8:9" x14ac:dyDescent="0.35">
      <c r="H77">
        <f t="shared" si="2"/>
        <v>0</v>
      </c>
      <c r="I77" t="str">
        <f t="shared" si="3"/>
        <v>Link Tracking|</v>
      </c>
    </row>
    <row r="78" spans="8:9" x14ac:dyDescent="0.35">
      <c r="H78">
        <f t="shared" si="2"/>
        <v>0</v>
      </c>
      <c r="I78" t="str">
        <f t="shared" si="3"/>
        <v>Link Tracking|</v>
      </c>
    </row>
    <row r="79" spans="8:9" x14ac:dyDescent="0.35">
      <c r="H79">
        <f t="shared" si="2"/>
        <v>0</v>
      </c>
      <c r="I79" t="str">
        <f t="shared" si="3"/>
        <v>Link Tracking|</v>
      </c>
    </row>
  </sheetData>
  <mergeCells count="1">
    <mergeCell ref="A9:F9"/>
  </mergeCells>
  <conditionalFormatting sqref="D5:D6">
    <cfRule type="containsText" dxfId="87" priority="1" operator="containsText" text="Partially Pass">
      <formula>NOT(ISERROR(SEARCH("Partially Pass",D5)))</formula>
    </cfRule>
    <cfRule type="containsText" dxfId="86" priority="2" operator="containsText" text="Not Applicable">
      <formula>NOT(ISERROR(SEARCH("Not Applicable",D5)))</formula>
    </cfRule>
    <cfRule type="cellIs" dxfId="85" priority="3" operator="equal">
      <formula>"Pass"</formula>
    </cfRule>
    <cfRule type="containsText" dxfId="84" priority="4" operator="containsText" text="Fail">
      <formula>NOT(ISERROR(SEARCH("Fail",D5)))</formula>
    </cfRule>
  </conditionalFormatting>
  <conditionalFormatting sqref="D7:E8 D10:E1048576">
    <cfRule type="containsText" dxfId="83" priority="17" operator="containsText" text="Partially Pass">
      <formula>NOT(ISERROR(SEARCH("Partially Pass",D7)))</formula>
    </cfRule>
    <cfRule type="containsText" dxfId="82" priority="18" operator="containsText" text="Not Applicable">
      <formula>NOT(ISERROR(SEARCH("Not Applicable",D7)))</formula>
    </cfRule>
    <cfRule type="cellIs" dxfId="81" priority="19" operator="equal">
      <formula>"Pass"</formula>
    </cfRule>
    <cfRule type="containsText" dxfId="80" priority="20" operator="containsText" text="Fail">
      <formula>NOT(ISERROR(SEARCH("Fail",D7)))</formula>
    </cfRule>
  </conditionalFormatting>
  <conditionalFormatting sqref="G5">
    <cfRule type="containsText" dxfId="79" priority="5" operator="containsText" text="Partially Pass">
      <formula>NOT(ISERROR(SEARCH("Partially Pass",G5)))</formula>
    </cfRule>
    <cfRule type="containsText" dxfId="78" priority="6" operator="containsText" text="Not Applicable">
      <formula>NOT(ISERROR(SEARCH("Not Applicable",G5)))</formula>
    </cfRule>
    <cfRule type="cellIs" dxfId="77" priority="7" operator="equal">
      <formula>"Pass"</formula>
    </cfRule>
    <cfRule type="containsText" dxfId="76" priority="8" operator="containsText" text="Fail">
      <formula>NOT(ISERROR(SEARCH("Fail",G5)))</formula>
    </cfRule>
  </conditionalFormatting>
  <dataValidations count="1">
    <dataValidation type="list" allowBlank="1" showInputMessage="1" showErrorMessage="1" sqref="D6" xr:uid="{844333AA-8150-4641-A819-C683925C2106}">
      <formula1>$Y$5:$Y$8</formula1>
    </dataValidation>
  </dataValidations>
  <pageMargins left="0.7" right="0.7" top="0.75" bottom="0.75" header="0.3" footer="0.3"/>
  <pageSetup orientation="portrait" r:id="rId1"/>
  <customProperties>
    <customPr name="ORB_SHEETNAME" r:id="rId2"/>
  </customPropertie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Navigation!$X$5:$X$8</xm:f>
          </x14:formula1>
          <xm:sqref>D10:D100 D7:D8</xm:sqref>
        </x14:dataValidation>
        <x14:dataValidation type="list" allowBlank="1" showInputMessage="1" showErrorMessage="1" xr:uid="{00000000-0002-0000-0800-000001000000}">
          <x14:formula1>
            <xm:f>Navigation!$W$5:$W$7</xm:f>
          </x14:formula1>
          <xm:sqref>F10:F100 F6:F8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689f19ab-73e9-42cd-ad1d-509feff63e7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5AB54D912E02146BBFB798904F0A04E" ma:contentTypeVersion="14" ma:contentTypeDescription="Create a new document." ma:contentTypeScope="" ma:versionID="66ea11c9fb66bc38d0dc08012be6415e">
  <xsd:schema xmlns:xsd="http://www.w3.org/2001/XMLSchema" xmlns:xs="http://www.w3.org/2001/XMLSchema" xmlns:p="http://schemas.microsoft.com/office/2006/metadata/properties" xmlns:ns3="689f19ab-73e9-42cd-ad1d-509feff63e7e" xmlns:ns4="8775141f-d0c3-4847-bbb4-43e5bd119020" targetNamespace="http://schemas.microsoft.com/office/2006/metadata/properties" ma:root="true" ma:fieldsID="43ff60684a581af4a7ab6a9b65946640" ns3:_="" ns4:_="">
    <xsd:import namespace="689f19ab-73e9-42cd-ad1d-509feff63e7e"/>
    <xsd:import namespace="8775141f-d0c3-4847-bbb4-43e5bd11902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SearchProperties" minOccurs="0"/>
                <xsd:element ref="ns3:MediaServiceAutoTags" minOccurs="0"/>
                <xsd:element ref="ns3:MediaServiceOCR" minOccurs="0"/>
                <xsd:element ref="ns3:MediaServiceGenerationTime" minOccurs="0"/>
                <xsd:element ref="ns3:MediaServiceEventHashCode" minOccurs="0"/>
                <xsd:element ref="ns3:_activity" minOccurs="0"/>
                <xsd:element ref="ns3:MediaServiceDateTaken" minOccurs="0"/>
                <xsd:element ref="ns3:MediaServiceObjectDetectorVersion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9f19ab-73e9-42cd-ad1d-509feff63e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_activity" ma:index="18" nillable="true" ma:displayName="_activity" ma:hidden="true" ma:internalName="_activity">
      <xsd:simpleType>
        <xsd:restriction base="dms:Note"/>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775141f-d0c3-4847-bbb4-43e5bd11902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35F3EB-6C4C-47AC-BD4D-F38BFEFDF95C}">
  <ds:schemaRefs>
    <ds:schemaRef ds:uri="http://purl.org/dc/terms/"/>
    <ds:schemaRef ds:uri="http://schemas.microsoft.com/office/2006/metadata/properties"/>
    <ds:schemaRef ds:uri="http://purl.org/dc/dcmitype/"/>
    <ds:schemaRef ds:uri="http://schemas.openxmlformats.org/package/2006/metadata/core-properties"/>
    <ds:schemaRef ds:uri="http://purl.org/dc/elements/1.1/"/>
    <ds:schemaRef ds:uri="http://schemas.microsoft.com/office/infopath/2007/PartnerControls"/>
    <ds:schemaRef ds:uri="http://schemas.microsoft.com/office/2006/documentManagement/types"/>
    <ds:schemaRef ds:uri="8775141f-d0c3-4847-bbb4-43e5bd119020"/>
    <ds:schemaRef ds:uri="689f19ab-73e9-42cd-ad1d-509feff63e7e"/>
    <ds:schemaRef ds:uri="http://www.w3.org/XML/1998/namespace"/>
  </ds:schemaRefs>
</ds:datastoreItem>
</file>

<file path=customXml/itemProps2.xml><?xml version="1.0" encoding="utf-8"?>
<ds:datastoreItem xmlns:ds="http://schemas.openxmlformats.org/officeDocument/2006/customXml" ds:itemID="{24C1A988-D827-42D7-8E3F-854B24A246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9f19ab-73e9-42cd-ad1d-509feff63e7e"/>
    <ds:schemaRef ds:uri="8775141f-d0c3-4847-bbb4-43e5bd11902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6896554-F369-45ED-AEC5-524E5E14094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Approach</vt:lpstr>
      <vt:lpstr>Overview</vt:lpstr>
      <vt:lpstr>Summary</vt:lpstr>
      <vt:lpstr>Sheet2</vt:lpstr>
      <vt:lpstr>Formulae</vt:lpstr>
      <vt:lpstr>Summary Tab</vt:lpstr>
      <vt:lpstr>Page Tracking</vt:lpstr>
      <vt:lpstr>Navigation</vt:lpstr>
      <vt:lpstr>Link Tracking</vt:lpstr>
      <vt:lpstr>Internal Search</vt:lpstr>
      <vt:lpstr>Campaign</vt:lpstr>
      <vt:lpstr>Lead Generation</vt:lpstr>
      <vt:lpstr>Error</vt:lpstr>
      <vt:lpstr>Ecommerce</vt:lpstr>
      <vt:lpstr>Video</vt:lpstr>
      <vt:lpstr>Hero Banner</vt:lpstr>
      <vt:lpstr>Form tracking</vt:lpstr>
    </vt:vector>
  </TitlesOfParts>
  <Manager/>
  <Company>Sapient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WIN764BIT</dc:creator>
  <cp:keywords/>
  <dc:description/>
  <cp:lastModifiedBy>K Nikhileswar</cp:lastModifiedBy>
  <cp:revision/>
  <dcterms:created xsi:type="dcterms:W3CDTF">2016-11-10T06:10:04Z</dcterms:created>
  <dcterms:modified xsi:type="dcterms:W3CDTF">2024-09-11T08:17:31Z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0x010100E5AB54D912E02146BBFB798904F0A04E</vt:lpwstr>
  </property>
  <property fmtid="{D5CDD505-2E9C-101B-9397-08002B2CF9AE}" pid="3" name="MSIP_Label_2ae551e3-0043-40f0-9a67-12d995049d50_Enabled">
    <vt:lpwstr>true</vt:lpwstr>
  </property>
  <property fmtid="{D5CDD505-2E9C-101B-9397-08002B2CF9AE}" pid="4" name="MSIP_Label_2ae551e3-0043-40f0-9a67-12d995049d50_SetDate">
    <vt:lpwstr>2024-09-09T11:41:09Z</vt:lpwstr>
  </property>
  <property fmtid="{D5CDD505-2E9C-101B-9397-08002B2CF9AE}" pid="5" name="MSIP_Label_2ae551e3-0043-40f0-9a67-12d995049d50_Method">
    <vt:lpwstr>Standard</vt:lpwstr>
  </property>
  <property fmtid="{D5CDD505-2E9C-101B-9397-08002B2CF9AE}" pid="6" name="MSIP_Label_2ae551e3-0043-40f0-9a67-12d995049d50_Name">
    <vt:lpwstr>Brillio Confidential</vt:lpwstr>
  </property>
  <property fmtid="{D5CDD505-2E9C-101B-9397-08002B2CF9AE}" pid="7" name="MSIP_Label_2ae551e3-0043-40f0-9a67-12d995049d50_SiteId">
    <vt:lpwstr>97984c2b-a229-4609-8185-ae84947bc3fc</vt:lpwstr>
  </property>
  <property fmtid="{D5CDD505-2E9C-101B-9397-08002B2CF9AE}" pid="8" name="MSIP_Label_2ae551e3-0043-40f0-9a67-12d995049d50_ActionId">
    <vt:lpwstr>a7d89885-b027-4390-b3a2-1fe883e417c2</vt:lpwstr>
  </property>
  <property fmtid="{D5CDD505-2E9C-101B-9397-08002B2CF9AE}" pid="9" name="MSIP_Label_2ae551e3-0043-40f0-9a67-12d995049d50_ContentBits">
    <vt:lpwstr>0</vt:lpwstr>
  </property>
</Properties>
</file>