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152E68B-724B-4370-874B-3C793DF36A0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bike_buyers!$A$1:$N$1002</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<sst xmlns="http://schemas.openxmlformats.org/spreadsheetml/2006/main" count="8053" uniqueCount="47">
  <si>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</si>
  <si>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</si>
  <si>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</si>
  <si>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</si>
  <si>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</si>
  <si>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</si>
  <si>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</si>
  <si>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</si>
  <si>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</si>
  <si>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</si>
  <si>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</si>
  <si>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</si>
  <si>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</si>
  <si>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</si>
  <si>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</si>
  <si>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</si>
  <si>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</si>
  <si>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</si>
  <si>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</si>
  <si>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</si>
  <si>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</si>
  <si>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</si>
  <si>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</si>
  <si>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</si>
  <si>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</si>
  <si>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</si>
  <si>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</si>
  <si>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</si>
  <si>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</si>
  <si>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</si>
  <si>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</si>
  <si>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</si>
  <si>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</si>
  <si>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</si>
  <si>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</si>
  <si>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</si>
  <si>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Martial Status</t>
  </si>
  <si>
    <t>Row Labels</t>
  </si>
  <si>
    <t>Grand Total</t>
  </si>
  <si>
    <t>Column Labels</t>
  </si>
  <si>
    <t>Average of Income</t>
  </si>
  <si>
    <t>Count of Purchased Bike</t>
  </si>
  <si>
    <t>More than 10 Miles</t>
  </si>
  <si>
    <t>Middle AGE 31-54</t>
  </si>
  <si>
    <t>Old 55+</t>
  </si>
  <si>
    <t>Adoloscent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</si>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</sst>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left" vertical="center"/>
    </xf>
    <xf numFmtId="0" fontId="19"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2BDA-4133-AA86-E6F671065F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5-2BDA-4133-AA86-E6F671065F2E}"/>
            </c:ext>
          </c:extLst>
        </c:ser>
        <c:dLbls>
          <c:showLegendKey val="0"/>
          <c:showVal val="0"/>
          <c:showCatName val="0"/>
          <c:showSerName val="0"/>
          <c:showPercent val="0"/>
          <c:showBubbleSize val="0"/>
        </c:dLbls>
        <c:gapWidth val="219"/>
        <c:overlap val="-27"/>
        <c:axId val="2044833504"/>
        <c:axId val="1677665888"/>
      </c:barChart>
      <c:catAx>
        <c:axId val="204483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65888"/>
        <c:crosses val="autoZero"/>
        <c:auto val="1"/>
        <c:lblAlgn val="ctr"/>
        <c:lblOffset val="100"/>
        <c:noMultiLvlLbl val="0"/>
      </c:catAx>
      <c:valAx>
        <c:axId val="167766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3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3770518944872"/>
          <c:y val="0.1595357809189514"/>
          <c:w val="0.63658276481673559"/>
          <c:h val="0.6297323150871201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31A-4D5C-B1A0-6E7F26175C3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3-131A-4D5C-B1A0-6E7F26175C33}"/>
            </c:ext>
          </c:extLst>
        </c:ser>
        <c:dLbls>
          <c:showLegendKey val="0"/>
          <c:showVal val="0"/>
          <c:showCatName val="0"/>
          <c:showSerName val="0"/>
          <c:showPercent val="0"/>
          <c:showBubbleSize val="0"/>
        </c:dLbls>
        <c:smooth val="0"/>
        <c:axId val="351279552"/>
        <c:axId val="1688611328"/>
      </c:lineChart>
      <c:catAx>
        <c:axId val="35127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11328"/>
        <c:crosses val="autoZero"/>
        <c:auto val="1"/>
        <c:lblAlgn val="ctr"/>
        <c:lblOffset val="100"/>
        <c:noMultiLvlLbl val="0"/>
      </c:catAx>
      <c:valAx>
        <c:axId val="168861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 31-54</c:v>
                </c:pt>
                <c:pt idx="1">
                  <c:v>Old 55+</c:v>
                </c:pt>
                <c:pt idx="2">
                  <c:v>Adoloscent 0-30</c:v>
                </c:pt>
              </c:strCache>
            </c:strRef>
          </c:cat>
          <c:val>
            <c:numRef>
              <c:f>'Pivot table'!$B$36:$B$39</c:f>
              <c:numCache>
                <c:formatCode>General</c:formatCode>
                <c:ptCount val="3"/>
                <c:pt idx="0">
                  <c:v>8</c:v>
                </c:pt>
                <c:pt idx="1">
                  <c:v>2</c:v>
                </c:pt>
                <c:pt idx="2">
                  <c:v>9</c:v>
                </c:pt>
              </c:numCache>
            </c:numRef>
          </c:val>
          <c:smooth val="0"/>
          <c:extLst>
            <c:ext xmlns:c16="http://schemas.microsoft.com/office/drawing/2014/chart" uri="{C3380CC4-5D6E-409C-BE32-E72D297353CC}">
              <c16:uniqueId val="{00000000-3067-4229-BD8F-1DB3D1F17C3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 31-54</c:v>
                </c:pt>
                <c:pt idx="1">
                  <c:v>Old 55+</c:v>
                </c:pt>
                <c:pt idx="2">
                  <c:v>Adoloscent 0-30</c:v>
                </c:pt>
              </c:strCache>
            </c:strRef>
          </c:cat>
          <c:val>
            <c:numRef>
              <c:f>'Pivot table'!$C$36:$C$39</c:f>
              <c:numCache>
                <c:formatCode>General</c:formatCode>
                <c:ptCount val="3"/>
                <c:pt idx="0">
                  <c:v>11</c:v>
                </c:pt>
                <c:pt idx="1">
                  <c:v>4</c:v>
                </c:pt>
                <c:pt idx="2">
                  <c:v>4</c:v>
                </c:pt>
              </c:numCache>
            </c:numRef>
          </c:val>
          <c:smooth val="0"/>
          <c:extLst>
            <c:ext xmlns:c16="http://schemas.microsoft.com/office/drawing/2014/chart" uri="{C3380CC4-5D6E-409C-BE32-E72D297353CC}">
              <c16:uniqueId val="{00000001-3067-4229-BD8F-1DB3D1F17C3D}"/>
            </c:ext>
          </c:extLst>
        </c:ser>
        <c:dLbls>
          <c:showLegendKey val="0"/>
          <c:showVal val="0"/>
          <c:showCatName val="0"/>
          <c:showSerName val="0"/>
          <c:showPercent val="0"/>
          <c:showBubbleSize val="0"/>
        </c:dLbls>
        <c:smooth val="0"/>
        <c:axId val="387813264"/>
        <c:axId val="354243184"/>
      </c:lineChart>
      <c:catAx>
        <c:axId val="3878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43184"/>
        <c:crosses val="autoZero"/>
        <c:auto val="1"/>
        <c:lblAlgn val="ctr"/>
        <c:lblOffset val="100"/>
        <c:noMultiLvlLbl val="0"/>
      </c:catAx>
      <c:valAx>
        <c:axId val="35424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table'!$A$55:$A$73</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table'!$B$55:$B$73</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339C-43AA-8F8F-E2DF7E83CABD}"/>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table'!$A$55:$A$73</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table'!$C$55:$C$73</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339C-43AA-8F8F-E2DF7E83CABD}"/>
            </c:ext>
          </c:extLst>
        </c:ser>
        <c:dLbls>
          <c:showLegendKey val="0"/>
          <c:showVal val="0"/>
          <c:showCatName val="0"/>
          <c:showSerName val="0"/>
          <c:showPercent val="0"/>
          <c:showBubbleSize val="0"/>
        </c:dLbls>
        <c:smooth val="0"/>
        <c:axId val="344933968"/>
        <c:axId val="354235984"/>
      </c:lineChart>
      <c:catAx>
        <c:axId val="3449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35984"/>
        <c:crosses val="autoZero"/>
        <c:auto val="1"/>
        <c:lblAlgn val="ctr"/>
        <c:lblOffset val="100"/>
        <c:noMultiLvlLbl val="0"/>
      </c:catAx>
      <c:valAx>
        <c:axId val="3542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1304-4D9A-8C4C-82704002B5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5-1304-4D9A-8C4C-82704002B514}"/>
            </c:ext>
          </c:extLst>
        </c:ser>
        <c:dLbls>
          <c:showLegendKey val="0"/>
          <c:showVal val="0"/>
          <c:showCatName val="0"/>
          <c:showSerName val="0"/>
          <c:showPercent val="0"/>
          <c:showBubbleSize val="0"/>
        </c:dLbls>
        <c:gapWidth val="219"/>
        <c:overlap val="-27"/>
        <c:axId val="2044833504"/>
        <c:axId val="1677665888"/>
      </c:barChart>
      <c:catAx>
        <c:axId val="204483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65888"/>
        <c:crosses val="autoZero"/>
        <c:auto val="1"/>
        <c:lblAlgn val="ctr"/>
        <c:lblOffset val="100"/>
        <c:noMultiLvlLbl val="0"/>
      </c:catAx>
      <c:valAx>
        <c:axId val="167766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3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 31-54</c:v>
                </c:pt>
                <c:pt idx="1">
                  <c:v>Old 55+</c:v>
                </c:pt>
                <c:pt idx="2">
                  <c:v>Adoloscent 0-30</c:v>
                </c:pt>
              </c:strCache>
            </c:strRef>
          </c:cat>
          <c:val>
            <c:numRef>
              <c:f>'Pivot table'!$B$36:$B$39</c:f>
              <c:numCache>
                <c:formatCode>General</c:formatCode>
                <c:ptCount val="3"/>
                <c:pt idx="0">
                  <c:v>8</c:v>
                </c:pt>
                <c:pt idx="1">
                  <c:v>2</c:v>
                </c:pt>
                <c:pt idx="2">
                  <c:v>9</c:v>
                </c:pt>
              </c:numCache>
            </c:numRef>
          </c:val>
          <c:smooth val="0"/>
          <c:extLst>
            <c:ext xmlns:c16="http://schemas.microsoft.com/office/drawing/2014/chart" uri="{C3380CC4-5D6E-409C-BE32-E72D297353CC}">
              <c16:uniqueId val="{00000000-8451-4EF0-925A-6E13987CCEE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 31-54</c:v>
                </c:pt>
                <c:pt idx="1">
                  <c:v>Old 55+</c:v>
                </c:pt>
                <c:pt idx="2">
                  <c:v>Adoloscent 0-30</c:v>
                </c:pt>
              </c:strCache>
            </c:strRef>
          </c:cat>
          <c:val>
            <c:numRef>
              <c:f>'Pivot table'!$C$36:$C$39</c:f>
              <c:numCache>
                <c:formatCode>General</c:formatCode>
                <c:ptCount val="3"/>
                <c:pt idx="0">
                  <c:v>11</c:v>
                </c:pt>
                <c:pt idx="1">
                  <c:v>4</c:v>
                </c:pt>
                <c:pt idx="2">
                  <c:v>4</c:v>
                </c:pt>
              </c:numCache>
            </c:numRef>
          </c:val>
          <c:smooth val="0"/>
          <c:extLst>
            <c:ext xmlns:c16="http://schemas.microsoft.com/office/drawing/2014/chart" uri="{C3380CC4-5D6E-409C-BE32-E72D297353CC}">
              <c16:uniqueId val="{00000001-8451-4EF0-925A-6E13987CCEE4}"/>
            </c:ext>
          </c:extLst>
        </c:ser>
        <c:dLbls>
          <c:showLegendKey val="0"/>
          <c:showVal val="0"/>
          <c:showCatName val="0"/>
          <c:showSerName val="0"/>
          <c:showPercent val="0"/>
          <c:showBubbleSize val="0"/>
        </c:dLbls>
        <c:smooth val="0"/>
        <c:axId val="387813264"/>
        <c:axId val="354243184"/>
      </c:lineChart>
      <c:catAx>
        <c:axId val="3878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43184"/>
        <c:crosses val="autoZero"/>
        <c:auto val="1"/>
        <c:lblAlgn val="ctr"/>
        <c:lblOffset val="100"/>
        <c:noMultiLvlLbl val="0"/>
      </c:catAx>
      <c:valAx>
        <c:axId val="35424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report project.xlsx]Pivot table!PivotTable3</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Middle AGE 31-54</c:v>
                </c:pt>
                <c:pt idx="1">
                  <c:v>Old 55+</c:v>
                </c:pt>
                <c:pt idx="2">
                  <c:v>Adoloscent 0-30</c:v>
                </c:pt>
              </c:strCache>
            </c:strRef>
          </c:cat>
          <c:val>
            <c:numRef>
              <c:f>'Pivot table'!$B$36:$B$39</c:f>
              <c:numCache>
                <c:formatCode>General</c:formatCode>
                <c:ptCount val="3"/>
                <c:pt idx="0">
                  <c:v>8</c:v>
                </c:pt>
                <c:pt idx="1">
                  <c:v>2</c:v>
                </c:pt>
                <c:pt idx="2">
                  <c:v>9</c:v>
                </c:pt>
              </c:numCache>
            </c:numRef>
          </c:val>
          <c:smooth val="0"/>
          <c:extLst>
            <c:ext xmlns:c16="http://schemas.microsoft.com/office/drawing/2014/chart" uri="{C3380CC4-5D6E-409C-BE32-E72D297353CC}">
              <c16:uniqueId val="{00000000-823B-49CF-8FFC-D16B7458CE52}"/>
            </c:ext>
          </c:extLst>
        </c:ser>
        <c:ser>
          <c:idx val="1"/>
          <c:order val="1"/>
          <c:tx>
            <c:strRef>
              <c:f>'Pivot table'!$C$34:$C$35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Middle AGE 31-54</c:v>
                </c:pt>
                <c:pt idx="1">
                  <c:v>Old 55+</c:v>
                </c:pt>
                <c:pt idx="2">
                  <c:v>Adoloscent 0-30</c:v>
                </c:pt>
              </c:strCache>
            </c:strRef>
          </c:cat>
          <c:val>
            <c:numRef>
              <c:f>'Pivot table'!$C$36:$C$39</c:f>
              <c:numCache>
                <c:formatCode>General</c:formatCode>
                <c:ptCount val="3"/>
                <c:pt idx="0">
                  <c:v>11</c:v>
                </c:pt>
                <c:pt idx="1">
                  <c:v>4</c:v>
                </c:pt>
                <c:pt idx="2">
                  <c:v>4</c:v>
                </c:pt>
              </c:numCache>
            </c:numRef>
          </c:val>
          <c:smooth val="0"/>
          <c:extLst>
            <c:ext xmlns:c16="http://schemas.microsoft.com/office/drawing/2014/chart" uri="{C3380CC4-5D6E-409C-BE32-E72D297353CC}">
              <c16:uniqueId val="{00000001-823B-49CF-8FFC-D16B7458CE52}"/>
            </c:ext>
          </c:extLst>
        </c:ser>
        <c:dLbls>
          <c:dLblPos val="ctr"/>
          <c:showLegendKey val="0"/>
          <c:showVal val="1"/>
          <c:showCatName val="0"/>
          <c:showSerName val="0"/>
          <c:showPercent val="0"/>
          <c:showBubbleSize val="0"/>
        </c:dLbls>
        <c:marker val="1"/>
        <c:smooth val="0"/>
        <c:axId val="387813264"/>
        <c:axId val="354243184"/>
      </c:lineChart>
      <c:catAx>
        <c:axId val="3878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54243184"/>
        <c:crosses val="autoZero"/>
        <c:auto val="1"/>
        <c:lblAlgn val="ctr"/>
        <c:lblOffset val="100"/>
        <c:noMultiLvlLbl val="0"/>
      </c:catAx>
      <c:valAx>
        <c:axId val="354243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152400</xdr:rowOff>
    </xdr:from>
    <xdr:to>
      <xdr:col>11</xdr:col>
      <xdr:colOff>38100</xdr:colOff>
      <xdr:row>15</xdr:row>
      <xdr:rowOff>60960</xdr:rowOff>
    </xdr:to>
    <xdr:graphicFrame macro="">
      <xdr:nvGraphicFramePr>
        <xdr:cNvPr id="2" name="Chart 1">
          <a:extLst>
            <a:ext uri="{FF2B5EF4-FFF2-40B4-BE49-F238E27FC236}">
              <a16:creationId xmlns:a16="http://schemas.microsoft.com/office/drawing/2014/main" id="{35CFD8C1-4F55-1C33-7269-69EB55BB8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160020</xdr:rowOff>
    </xdr:from>
    <xdr:to>
      <xdr:col>11</xdr:col>
      <xdr:colOff>335280</xdr:colOff>
      <xdr:row>30</xdr:row>
      <xdr:rowOff>129540</xdr:rowOff>
    </xdr:to>
    <xdr:graphicFrame macro="">
      <xdr:nvGraphicFramePr>
        <xdr:cNvPr id="3" name="Chart 2">
          <a:extLst>
            <a:ext uri="{FF2B5EF4-FFF2-40B4-BE49-F238E27FC236}">
              <a16:creationId xmlns:a16="http://schemas.microsoft.com/office/drawing/2014/main" id="{F1C1D842-9FAB-6551-ADEE-A7327FE69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33</xdr:row>
      <xdr:rowOff>15240</xdr:rowOff>
    </xdr:from>
    <xdr:to>
      <xdr:col>11</xdr:col>
      <xdr:colOff>556260</xdr:colOff>
      <xdr:row>46</xdr:row>
      <xdr:rowOff>38100</xdr:rowOff>
    </xdr:to>
    <xdr:graphicFrame macro="">
      <xdr:nvGraphicFramePr>
        <xdr:cNvPr id="4" name="Chart 3">
          <a:extLst>
            <a:ext uri="{FF2B5EF4-FFF2-40B4-BE49-F238E27FC236}">
              <a16:creationId xmlns:a16="http://schemas.microsoft.com/office/drawing/2014/main" id="{EFAADD53-9D34-AC50-DEB2-9E3491DF9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121920</xdr:colOff>
      <xdr:row>52</xdr:row>
      <xdr:rowOff>106680</xdr:rowOff>
    </xdr:from>
    <xdr:to>
      <xdr:col>12</xdr:col>
      <xdr:colOff>419100</xdr:colOff>
      <xdr:row>66</xdr:row>
      <xdr:rowOff>160020</xdr:rowOff>
    </xdr:to>
    <xdr:graphicFrame macro="">
      <xdr:nvGraphicFramePr>
        <xdr:cNvPr id="5" name="Chart 4">
          <a:extLst>
            <a:ext uri="{FF2B5EF4-FFF2-40B4-BE49-F238E27FC236}">
              <a16:creationId xmlns:a16="http://schemas.microsoft.com/office/drawing/2014/main" id="{327EA450-1650-802B-32A6-783400690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6</xdr:row>
      <xdr:rowOff>175260</xdr:rowOff>
    </xdr:from>
    <xdr:to>
      <xdr:col>8</xdr:col>
      <xdr:colOff>541020</xdr:colOff>
      <xdr:row>20</xdr:row>
      <xdr:rowOff>83820</xdr:rowOff>
    </xdr:to>
    <xdr:graphicFrame macro="">
      <xdr:nvGraphicFramePr>
        <xdr:cNvPr id="2" name="Chart 1">
          <a:extLst>
            <a:ext uri="{FF2B5EF4-FFF2-40B4-BE49-F238E27FC236}">
              <a16:creationId xmlns:a16="http://schemas.microsoft.com/office/drawing/2014/main" id="{ADC2FE32-5B18-4C4D-9248-62FACB915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6</xdr:row>
      <xdr:rowOff>121920</xdr:rowOff>
    </xdr:from>
    <xdr:to>
      <xdr:col>14</xdr:col>
      <xdr:colOff>586740</xdr:colOff>
      <xdr:row>20</xdr:row>
      <xdr:rowOff>7620</xdr:rowOff>
    </xdr:to>
    <xdr:graphicFrame macro="">
      <xdr:nvGraphicFramePr>
        <xdr:cNvPr id="3" name="Chart 2">
          <a:extLst>
            <a:ext uri="{FF2B5EF4-FFF2-40B4-BE49-F238E27FC236}">
              <a16:creationId xmlns:a16="http://schemas.microsoft.com/office/drawing/2014/main" id="{7AAC6E51-1FC7-497D-A16C-DD437EF1D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20</xdr:row>
      <xdr:rowOff>144780</xdr:rowOff>
    </xdr:from>
    <xdr:to>
      <xdr:col>14</xdr:col>
      <xdr:colOff>563880</xdr:colOff>
      <xdr:row>34</xdr:row>
      <xdr:rowOff>121920</xdr:rowOff>
    </xdr:to>
    <xdr:graphicFrame macro="">
      <xdr:nvGraphicFramePr>
        <xdr:cNvPr id="4" name="Chart 3">
          <a:extLst>
            <a:ext uri="{FF2B5EF4-FFF2-40B4-BE49-F238E27FC236}">
              <a16:creationId xmlns:a16="http://schemas.microsoft.com/office/drawing/2014/main" id="{58BB346C-314D-4C83-B339-04C06A36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7</xdr:row>
      <xdr:rowOff>160021</xdr:rowOff>
    </xdr:from>
    <xdr:to>
      <xdr:col>2</xdr:col>
      <xdr:colOff>381000</xdr:colOff>
      <xdr:row>12</xdr:row>
      <xdr:rowOff>99060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52060A8E-C532-0A6B-8AA5-252D5EA547F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14300" y="1844041"/>
              <a:ext cx="148590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xdr:rowOff>
    </xdr:from>
    <xdr:to>
      <xdr:col>2</xdr:col>
      <xdr:colOff>419100</xdr:colOff>
      <xdr:row>31</xdr:row>
      <xdr:rowOff>83821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237EEB-6D15-0534-87AB-546D43B5C6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4244341"/>
              <a:ext cx="15621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13</xdr:row>
      <xdr:rowOff>7621</xdr:rowOff>
    </xdr:from>
    <xdr:to>
      <xdr:col>2</xdr:col>
      <xdr:colOff>381000</xdr:colOff>
      <xdr:row>20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4FF20A-2955-1E4A-3C9A-865E2EC600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2788921"/>
              <a:ext cx="151638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06.535145254631" createdVersion="8" refreshedVersion="8" minRefreshableVersion="3" recordCount="1000" xr:uid="{441EDC3D-8F97-4907-8154-F43291239C17}">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oscent 0-30"/>
        <s v="Adolo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92543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D440D-91F8-4CEA-B861-0F29DB3829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6C2D8-BD6C-488C-8EBD-42E52AC361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F6CE2-DED9-4E02-B836-BEF59C4E46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089F0-6EB8-4938-835B-656D5E00F9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dataField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B5F0F23-1F81-40F7-8645-7415CC8B372F}" sourceName="Martial Status">
  <pivotTables>
    <pivotTable tabId="2" name="PivotTable1"/>
    <pivotTable tabId="2" name="PivotTable2"/>
    <pivotTable tabId="2" name="PivotTable3"/>
    <pivotTable tabId="2" name="PivotTable4"/>
  </pivotTables>
  <data>
    <tabular pivotCacheId="8925436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46FA30-3C45-4154-9A03-1D762F7AF5FD}" sourceName="Education">
  <pivotTables>
    <pivotTable tabId="2" name="PivotTable1"/>
    <pivotTable tabId="2" name="PivotTable2"/>
    <pivotTable tabId="2" name="PivotTable3"/>
    <pivotTable tabId="2" name="PivotTable4"/>
  </pivotTables>
  <data>
    <tabular pivotCacheId="89254369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EB793-95EF-45A7-A05B-C6CA42CEE87A}" sourceName="Region">
  <pivotTables>
    <pivotTable tabId="2" name="PivotTable1"/>
    <pivotTable tabId="2" name="PivotTable2"/>
    <pivotTable tabId="2" name="PivotTable3"/>
    <pivotTable tabId="2" name="PivotTable4"/>
  </pivotTables>
  <data>
    <tabular pivotCacheId="8925436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1A3DAE1-7971-4D62-AE58-01735228CF60}" cache="Slicer_Martial_Status" caption="Martial Status" rowHeight="234950"/>
  <slicer name="Education" xr10:uid="{61116316-2062-4B07-8149-4A11CA2DF88B}" cache="Slicer_Education" caption="Education" rowHeight="234950"/>
  <slicer name="Region" xr10:uid="{711E03C5-C110-46EA-BF89-83CFCCD9FDF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M2"/>
    </sheetView>
  </sheetViews>
  <sheetFormatPr defaultColWidth="11.88671875" defaultRowHeight="14.4" x14ac:dyDescent="0.3"/>
  <cols>
    <col min="2" max="2" width="15" customWidth="1"/>
    <col min="6" max="6" width="18.109375" customWidth="1"/>
    <col min="8" max="8" width="13.6640625" customWidth="1"/>
    <col min="10" max="10" width="18.33203125" customWidth="1"/>
    <col min="13" max="13" width="18"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33</v>
      </c>
      <c r="D2" s="1">
        <v>40000</v>
      </c>
      <c r="E2">
        <v>1</v>
      </c>
      <c r="F2" t="s">
        <v>12</v>
      </c>
      <c r="G2" t="s">
        <v>13</v>
      </c>
      <c r="H2" t="s">
        <v>14</v>
      </c>
      <c r="I2">
        <v>0</v>
      </c>
      <c r="J2" t="s">
        <v>15</v>
      </c>
      <c r="K2" t="s">
        <v>16</v>
      </c>
      <c r="L2">
        <v>42</v>
      </c>
      <c r="M2" t="str">
        <f>IF(L2&gt;55,"Old 55+",IF(L2&gt;=31,"Middle AGE 31-54",IF(L2&lt;31,"Adoloscent 0-30","Invalid")))</f>
        <v>Middle AGE 31-54</v>
      </c>
      <c r="N2" t="s">
        <v>17</v>
      </c>
    </row>
    <row r="3" spans="1:14" x14ac:dyDescent="0.3">
      <c r="A3">
        <v>24107</v>
      </c>
      <c r="B3" t="s">
        <v>31</v>
      </c>
      <c r="C3" t="s">
        <v>34</v>
      </c>
      <c r="D3" s="1">
        <v>30000</v>
      </c>
      <c r="E3">
        <v>3</v>
      </c>
      <c r="F3" t="s">
        <v>18</v>
      </c>
      <c r="G3" t="s">
        <v>19</v>
      </c>
      <c r="H3" t="s">
        <v>14</v>
      </c>
      <c r="I3">
        <v>1</v>
      </c>
      <c r="J3" t="s">
        <v>15</v>
      </c>
      <c r="K3" t="s">
        <v>16</v>
      </c>
      <c r="L3">
        <v>43</v>
      </c>
      <c r="M3" t="str">
        <f t="shared" ref="M3:M66" si="0">IF(L3&gt;55,"Old 55+",IF(L3&gt;=31,"Middle AGE 31-54",IF(L3&lt;31,"Adoloscent 0-30","Invalid")))</f>
        <v>Middle AGE 31-54</v>
      </c>
      <c r="N3" t="s">
        <v>17</v>
      </c>
    </row>
    <row r="4" spans="1:14" x14ac:dyDescent="0.3">
      <c r="A4">
        <v>14177</v>
      </c>
      <c r="B4" t="s">
        <v>31</v>
      </c>
      <c r="C4" t="s">
        <v>34</v>
      </c>
      <c r="D4" s="1">
        <v>80000</v>
      </c>
      <c r="E4">
        <v>5</v>
      </c>
      <c r="F4" t="s">
        <v>18</v>
      </c>
      <c r="G4" t="s">
        <v>20</v>
      </c>
      <c r="H4" t="s">
        <v>17</v>
      </c>
      <c r="I4">
        <v>2</v>
      </c>
      <c r="J4" t="s">
        <v>21</v>
      </c>
      <c r="K4" t="s">
        <v>16</v>
      </c>
      <c r="L4">
        <v>60</v>
      </c>
      <c r="M4" t="str">
        <f t="shared" si="0"/>
        <v>Old 55+</v>
      </c>
      <c r="N4" t="s">
        <v>17</v>
      </c>
    </row>
    <row r="5" spans="1:14" x14ac:dyDescent="0.3">
      <c r="A5">
        <v>24381</v>
      </c>
      <c r="B5" t="s">
        <v>32</v>
      </c>
      <c r="C5" t="s">
        <v>34</v>
      </c>
      <c r="D5" s="1">
        <v>70000</v>
      </c>
      <c r="E5">
        <v>0</v>
      </c>
      <c r="F5" t="s">
        <v>12</v>
      </c>
      <c r="G5" t="s">
        <v>20</v>
      </c>
      <c r="H5" t="s">
        <v>14</v>
      </c>
      <c r="I5">
        <v>1</v>
      </c>
      <c r="J5" t="s">
        <v>22</v>
      </c>
      <c r="K5" t="s">
        <v>23</v>
      </c>
      <c r="L5">
        <v>41</v>
      </c>
      <c r="M5" t="str">
        <f t="shared" si="0"/>
        <v>Middle AGE 31-54</v>
      </c>
      <c r="N5" t="s">
        <v>14</v>
      </c>
    </row>
    <row r="6" spans="1:14" x14ac:dyDescent="0.3">
      <c r="A6">
        <v>25597</v>
      </c>
      <c r="B6" t="s">
        <v>32</v>
      </c>
      <c r="C6" t="s">
        <v>34</v>
      </c>
      <c r="D6" s="1">
        <v>30000</v>
      </c>
      <c r="E6">
        <v>0</v>
      </c>
      <c r="F6" t="s">
        <v>12</v>
      </c>
      <c r="G6" t="s">
        <v>19</v>
      </c>
      <c r="H6" t="s">
        <v>17</v>
      </c>
      <c r="I6">
        <v>0</v>
      </c>
      <c r="J6" t="s">
        <v>15</v>
      </c>
      <c r="K6" t="s">
        <v>16</v>
      </c>
      <c r="L6">
        <v>36</v>
      </c>
      <c r="M6" t="str">
        <f t="shared" si="0"/>
        <v>Middle AGE 31-54</v>
      </c>
      <c r="N6" t="s">
        <v>14</v>
      </c>
    </row>
    <row r="7" spans="1:14" x14ac:dyDescent="0.3">
      <c r="A7">
        <v>13507</v>
      </c>
      <c r="B7" t="s">
        <v>31</v>
      </c>
      <c r="C7" t="s">
        <v>33</v>
      </c>
      <c r="D7" s="1">
        <v>10000</v>
      </c>
      <c r="E7">
        <v>2</v>
      </c>
      <c r="F7" t="s">
        <v>18</v>
      </c>
      <c r="G7" t="s">
        <v>24</v>
      </c>
      <c r="H7" t="s">
        <v>14</v>
      </c>
      <c r="I7">
        <v>0</v>
      </c>
      <c r="J7" t="s">
        <v>25</v>
      </c>
      <c r="K7" t="s">
        <v>16</v>
      </c>
      <c r="L7">
        <v>50</v>
      </c>
      <c r="M7" t="str">
        <f t="shared" si="0"/>
        <v>Middle AGE 31-54</v>
      </c>
      <c r="N7" t="s">
        <v>17</v>
      </c>
    </row>
    <row r="8" spans="1:14" x14ac:dyDescent="0.3">
      <c r="A8">
        <v>27974</v>
      </c>
      <c r="B8" t="s">
        <v>32</v>
      </c>
      <c r="C8" t="s">
        <v>34</v>
      </c>
      <c r="D8" s="1">
        <v>160000</v>
      </c>
      <c r="E8">
        <v>2</v>
      </c>
      <c r="F8" t="s">
        <v>26</v>
      </c>
      <c r="G8" t="s">
        <v>27</v>
      </c>
      <c r="H8" t="s">
        <v>14</v>
      </c>
      <c r="I8">
        <v>4</v>
      </c>
      <c r="J8" t="s">
        <v>15</v>
      </c>
      <c r="K8" t="s">
        <v>23</v>
      </c>
      <c r="L8">
        <v>33</v>
      </c>
      <c r="M8" t="str">
        <f t="shared" si="0"/>
        <v>Middle AGE 31-54</v>
      </c>
      <c r="N8" t="s">
        <v>14</v>
      </c>
    </row>
    <row r="9" spans="1:14" x14ac:dyDescent="0.3">
      <c r="A9">
        <v>19364</v>
      </c>
      <c r="B9" t="s">
        <v>31</v>
      </c>
      <c r="C9" t="s">
        <v>34</v>
      </c>
      <c r="D9" s="1">
        <v>40000</v>
      </c>
      <c r="E9">
        <v>1</v>
      </c>
      <c r="F9" t="s">
        <v>12</v>
      </c>
      <c r="G9" t="s">
        <v>13</v>
      </c>
      <c r="H9" t="s">
        <v>14</v>
      </c>
      <c r="I9">
        <v>0</v>
      </c>
      <c r="J9" t="s">
        <v>15</v>
      </c>
      <c r="K9" t="s">
        <v>16</v>
      </c>
      <c r="L9">
        <v>43</v>
      </c>
      <c r="M9" t="str">
        <f t="shared" si="0"/>
        <v>Middle AGE 31-54</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Old 55+</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Middle AGE 31-54</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Middle AGE 31-54</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Middle AGE 31-54</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Middle AGE 31-54</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Middle AGE 31-54</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Middle AGE 31-54</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 55+</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Middle AGE 31-54</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Middle AGE 31-54</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Middle AGE 31-54</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Middle AGE 31-54</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Middle AGE 31-54</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Middle AGE 31-54</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Old 55+</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Middle AGE 31-54</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 55+</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Adoloscent 0-30</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Middle AGE 31-54</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Middle AGE 31-54</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Old 55+</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Adoloscent 0-30</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Middle AGE 31-54</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Middle AGE 31-54</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 55+</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Middle AGE 31-54</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Middle AGE 31-54</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Adoloscent 0-30</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Adoloscent 0-30</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Middle AGE 31-54</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Middle AGE 31-54</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Old 55+</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Middle AGE 31-54</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Middle AGE 31-54</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Old 55+</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Middle AGE 31-54</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Middle AGE 31-54</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Middle AGE 31-54</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Middle AGE 31-54</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Adoloscent 0-30</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Middle AGE 31-54</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 55+</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Old 55+</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Middle AGE 31-54</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Middle AGE 31-54</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Middle AGE 31-54</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Old 55+</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Middle AGE 31-54</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Middle AGE 31-54</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Middle AGE 31-54</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Middle AGE 31-54</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Middle AGE 31-54</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Middle AGE 31-54</v>
      </c>
      <c r="N65" t="s">
        <v>17</v>
      </c>
    </row>
    <row r="66" spans="1:14" x14ac:dyDescent="0.3">
      <c r="A66">
        <v>14927</v>
      </c>
      <c r="B66" t="s">
        <v>31</v>
      </c>
      <c r="C66" t="s">
        <v>33</v>
      </c>
      <c r="D66" s="1">
        <v>30000</v>
      </c>
      <c r="E66">
        <v>1</v>
      </c>
      <c r="F66" t="s">
        <v>12</v>
      </c>
      <c r="G66" t="s">
        <v>19</v>
      </c>
      <c r="H66" t="s">
        <v>14</v>
      </c>
      <c r="I66">
        <v>0</v>
      </c>
      <c r="J66" t="s">
        <v>15</v>
      </c>
      <c r="K66" t="s">
        <v>16</v>
      </c>
      <c r="L66">
        <v>37</v>
      </c>
      <c r="M66" t="str">
        <f t="shared" si="0"/>
        <v>Middle AGE 31-54</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IF(L67&gt;55,"Old 55+",IF(L67&gt;=31,"Middle AGE 31-54",IF(L67&lt;31,"Adoloscent 0-30","Invalid")))</f>
        <v>Old 55+</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Middle AGE 31-54</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Middle AGE 31-54</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Middle AGE 31-54</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Adoloscent 0-30</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Middle AGE 31-54</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Middle AGE 31-54</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Middle AGE 31-54</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Middle AGE 31-54</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Old 55+</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Middle AGE 31-54</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Adoloscent 0-30</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Adoloscent 0-30</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Middle AGE 31-54</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 55+</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Middle AGE 31-54</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Middle AGE 31-54</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Middle AGE 31-54</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Adoloscent 0-30</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Middle AGE 31-54</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Adoloscent 0-30</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Middle AGE 31-54</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Adoloscent 0-30</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Middle AGE 31-54</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Adoloscent 0-30</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Adoloscent 0-30</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Middle AGE 31-54</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Middle AGE 31-54</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Middle AGE 31-54</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Old 55+</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Middle AGE 31-54</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Adoloscent 0-30</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Adoloscent 0-30</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Adoloscent 0-30</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Adoloscent 0-30</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Adoloscent 0-30</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Middle AGE 31-54</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Middle AGE 31-54</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IF(L131&gt;55,"Old 55+",IF(L131&gt;=31,"Middle AGE 31-54",IF(L131&lt;31,"Adoloscent 0-30","Invalid")))</f>
        <v>Middle AGE 31-54</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Middle AGE 31-54</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Adoloscent 0-30</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Middle AGE 31-54</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Middle AGE 31-54</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Adoloscent 0-30</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Middle AGE 31-54</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Adoloscent 0-30</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Adoloscent 0-30</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Middle AGE 31-54</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Adoloscent 0-30</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Middle AGE 31-54</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Adoloscent 0-30</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Middle AGE 31-54</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Middle AGE 31-54</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Middle AGE 31-54</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Middle AGE 31-54</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 55+</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Old 55+</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Middle AGE 31-54</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Middle AGE 31-54</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si="2"/>
        <v>Old 55+</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ref="M195:M258" si="3">IF(L195&gt;55,"Old 55+",IF(L195&gt;=31,"Middle AGE 31-54",IF(L195&lt;31,"Adoloscent 0-30","Invalid")))</f>
        <v>Middle AGE 31-54</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Adoloscent 0-30</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Middle AGE 31-54</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Middle AGE 31-54</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Adoloscent 0-30</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Middle AGE 31-54</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Old 55+</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Adoloscent 0-30</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Middle AGE 31-54</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Middle AGE 31-54</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Middle AGE 31-54</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Adoloscent 0-30</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Middle AGE 31-54</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Adoloscent 0-30</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Adoloscent 0-30</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Middle AGE 31-54</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Middle AGE 31-54</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Old 55+</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Old 55+</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Middle AGE 31-54</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Adoloscent 0-30</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Middle AGE 31-54</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Middle AGE 31-54</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Adoloscent 0-30</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Middle AGE 31-54</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Adoloscent 0-30</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Adoloscent 0-30</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Middle AGE 31-54</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Middle AGE 31-54</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Middle AGE 31-54</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Old 55+</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Middle AGE 31-54</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si="3"/>
        <v>Middle AGE 31-54</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ref="M259:M322" si="4">IF(L259&gt;55,"Old 55+",IF(L259&gt;=31,"Middle AGE 31-54",IF(L259&lt;31,"Adoloscent 0-30","Invalid")))</f>
        <v>Middle AGE 31-54</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Old 55+</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Middle AGE 31-54</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Middle AGE 31-54</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Adoloscent 0-30</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Middle AGE 31-54</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Adoloscent 0-30</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Adoloscent 0-30</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Middle AGE 31-54</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Middle AGE 31-54</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Middle AGE 31-54</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Middle AGE 31-54</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Adoloscent 0-30</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Middle AGE 31-54</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Middle AGE 31-54</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si="4"/>
        <v>Middle AGE 31-54</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ref="M323:M386" si="5">IF(L323&gt;55,"Old 55+",IF(L323&gt;=31,"Middle AGE 31-54",IF(L323&lt;31,"Adoloscent 0-30","Invalid")))</f>
        <v>Middle AGE 31-54</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Middle AGE 31-54</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Adoloscent 0-30</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Old 55+</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Middle AGE 31-54</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Adoloscent 0-30</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Middle AGE 31-54</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Adoloscent 0-30</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Adoloscent 0-30</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Adoloscent 0-30</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Middle AGE 31-54</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Middle AGE 31-54</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Adoloscent 0-30</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Adoloscent 0-30</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Middle AGE 31-54</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Middle AGE 31-54</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Adoloscent 0-30</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Adoloscent 0-30</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Middle AGE 31-54</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Middle AGE 31-54</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si="5"/>
        <v>Adoloscent 0-30</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IF(L387&gt;55,"Old 55+",IF(L387&gt;=31,"Middle AGE 31-54",IF(L387&lt;31,"Adoloscent 0-30","Invalid")))</f>
        <v>Middle AGE 31-54</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Middle AGE 31-54</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Middle AGE 31-54</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Middle AGE 31-54</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Middle AGE 31-54</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Middle AGE 31-54</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Middle AGE 31-54</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Old 55+</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Middle AGE 31-54</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Adoloscent 0-30</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Middle AGE 31-54</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Middle AGE 31-54</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Adoloscent 0-30</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Middle AGE 31-54</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Adoloscent 0-30</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Adoloscent 0-30</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Middle AGE 31-54</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Middle AGE 31-54</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Middle AGE 31-54</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Middle AGE 31-54</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si="6"/>
        <v>Middle AGE 31-54</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ref="M451:M514" si="7">IF(L451&gt;55,"Old 55+",IF(L451&gt;=31,"Middle AGE 31-54",IF(L451&lt;31,"Adoloscent 0-30","Invalid")))</f>
        <v>Middle AGE 31-54</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Middle AGE 31-54</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Middle AGE 31-54</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Middle AGE 31-54</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Adoloscent 0-30</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Middle AGE 31-54</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Middle AGE 31-54</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Old 55+</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Middle AGE 31-54</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Middle AGE 31-54</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Middle AGE 31-54</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Old 55+</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Middle AGE 31-54</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Old 55+</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Middle AGE 31-54</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Middle AGE 31-54</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Middle AGE 31-54</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Middle AGE 31-54</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Middle AGE 31-54</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Middle AGE 31-54</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Adoloscent 0-30</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Middle AGE 31-54</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Middle AGE 31-54</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Middle AGE 31-54</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Adoloscent 0-30</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Middle AGE 31-54</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Middle AGE 31-54</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si="7"/>
        <v>Middle AGE 31-54</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ref="M515:M578" si="8">IF(L515&gt;55,"Old 55+",IF(L515&gt;=31,"Middle AGE 31-54",IF(L515&lt;31,"Adoloscent 0-30","Invalid")))</f>
        <v>Old 55+</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Middle AGE 31-54</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Middle AGE 31-54</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Middle AGE 31-54</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Middle AGE 31-54</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Middle AGE 31-54</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 55+</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Middle AGE 31-54</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Middle AGE 31-54</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Old 55+</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Middle AGE 31-54</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Adoloscent 0-30</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Old 55+</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Adoloscent 0-30</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Adoloscent 0-30</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Middle AGE 31-54</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Old 55+</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 55+</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Middle AGE 31-54</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Middle AGE 31-54</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Middle AGE 31-54</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Middle AGE 31-54</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Middle AGE 31-54</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Middle AGE 31-54</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Middle AGE 31-54</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Adoloscent 0-30</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Middle AGE 31-54</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Adoloscent 0-30</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Middle AGE 31-54</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Middle AGE 31-54</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Middle AGE 31-54</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Old 55+</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Middle AGE 31-54</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Middle AGE 31-54</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Middle AGE 31-54</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Middle AGE 31-54</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Middle AGE 31-54</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Middle AGE 31-54</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Old 55+</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Middle AGE 31-54</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Middle AGE 31-54</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Middle AGE 31-54</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Adoloscent 0-30</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Adoloscent 0-30</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Middle AGE 31-54</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Middle AGE 31-54</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Middle AGE 31-54</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Old 55+</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Middle AGE 31-54</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Middle AGE 31-54</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Adoloscent 0-30</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Middle AGE 31-54</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Old 55+</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si="8"/>
        <v>Middle AGE 31-54</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ref="M579:M642" si="9">IF(L579&gt;55,"Old 55+",IF(L579&gt;=31,"Middle AGE 31-54",IF(L579&lt;31,"Adoloscent 0-30","Invalid")))</f>
        <v>Middle AGE 31-54</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Middle AGE 31-54</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Old 55+</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Adoloscent 0-30</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Middle AGE 31-54</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Old 55+</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Middle AGE 31-54</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Middle AGE 31-54</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Middle AGE 31-54</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Old 55+</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Middle AGE 31-54</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Old 55+</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Middle AGE 31-54</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Middle AGE 31-54</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Middle AGE 31-54</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Middle AGE 31-54</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Middle AGE 31-54</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Middle AGE 31-54</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Middle AGE 31-54</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Adoloscent 0-30</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Middle AGE 31-54</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Middle AGE 31-54</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Middle AGE 31-54</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Middle AGE 31-54</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Middle AGE 31-54</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Middle AGE 31-54</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Middle AGE 31-54</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Adoloscent 0-30</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Middle AGE 31-54</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Middle AGE 31-54</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Middle AGE 31-54</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Middle AGE 31-54</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Adoloscent 0-30</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Middle AGE 31-54</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Middle AGE 31-54</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Adoloscent 0-30</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Adoloscent 0-30</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Middle AGE 31-54</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Middle AGE 31-54</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Adoloscent 0-30</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Middle AGE 31-54</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Middle AGE 31-54</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Middle AGE 31-54</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Adoloscent 0-30</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si="9"/>
        <v>Old 55+</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ref="M643:M706" si="10">IF(L643&gt;55,"Old 55+",IF(L643&gt;=31,"Middle AGE 31-54",IF(L643&lt;31,"Adoloscent 0-30","Invalid")))</f>
        <v>Old 55+</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Middle AGE 31-54</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Middle AGE 31-54</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Old 55+</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Middle AGE 31-54</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Middle AGE 31-54</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Middle AGE 31-54</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Old 55+</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Adoloscent 0-30</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Old 55+</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Old 55+</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Adoloscent 0-30</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Old 55+</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Adoloscent 0-30</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Adoloscent 0-30</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Adoloscent 0-30</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Adoloscent 0-30</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Adoloscent 0-30</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Adoloscent 0-30</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si="10"/>
        <v>Middle AGE 31-54</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ref="M707:M770" si="11">IF(L707&gt;55,"Old 55+",IF(L707&gt;=31,"Middle AGE 31-54",IF(L707&lt;31,"Adoloscent 0-30","Invalid")))</f>
        <v>Old 55+</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Old 55+</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Old 55+</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Old 55+</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Adoloscent 0-30</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Adoloscent 0-30</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Adoloscent 0-30</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Middle AGE 31-54</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Middle AGE 31-54</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Adoloscent 0-30</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Adoloscent 0-30</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Old 55+</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Old 55+</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Adoloscent 0-30</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Old 55+</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Adoloscent 0-30</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Middle AGE 31-54</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si="11"/>
        <v>Middle AGE 31-54</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ref="M771:M834" si="12">IF(L771&gt;55,"Old 55+",IF(L771&gt;=31,"Middle AGE 31-54",IF(L771&lt;31,"Adoloscent 0-30","Invalid")))</f>
        <v>Middle AGE 31-54</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Middle AGE 31-54</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Middle AGE 31-54</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Adoloscent 0-30</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Middle AGE 31-54</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Adoloscent 0-30</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Adoloscent 0-30</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Adoloscent 0-30</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Adoloscent 0-30</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Adoloscent 0-30</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Adoloscent 0-30</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Adoloscent 0-30</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Middle AGE 31-54</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Middle AGE 31-54</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Old 55+</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Middle AGE 31-54</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Adoloscent 0-30</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Adoloscent 0-30</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Adoloscent 0-30</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Adoloscent 0-30</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si="12"/>
        <v>Middle AGE 31-54</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ref="M835:M898" si="13">IF(L835&gt;55,"Old 55+",IF(L835&gt;=31,"Middle AGE 31-54",IF(L835&lt;31,"Adoloscent 0-30","Invalid")))</f>
        <v>Middle AGE 31-54</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Adoloscent 0-30</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Middle AGE 31-54</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Old 55+</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Adoloscent 0-30</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Middle AGE 31-54</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Adoloscent 0-30</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Middle AGE 31-54</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Middle AGE 31-54</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 55+</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Middle AGE 31-54</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Adoloscent 0-30</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si="13"/>
        <v>Middle AGE 31-54</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ref="M899:M962" si="14">IF(L899&gt;55,"Old 55+",IF(L899&gt;=31,"Middle AGE 31-54",IF(L899&lt;31,"Adoloscent 0-30","Invalid")))</f>
        <v>Adoloscent 0-30</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 55+</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Middle AGE 31-54</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Old 55+</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Old 55+</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Old 55+</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Old 55+</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Middle AGE 31-54</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Adoloscent 0-30</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Adoloscent 0-30</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Adoloscent 0-30</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Middle AGE 31-54</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Adoloscent 0-30</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Adoloscent 0-30</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si="14"/>
        <v>Middle AGE 31-54</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ref="M963:M1001" si="15">IF(L963&gt;55,"Old 55+",IF(L963&gt;=31,"Middle AGE 31-54",IF(L963&lt;31,"Adoloscent 0-30","Invalid")))</f>
        <v>Old 55+</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Middle AGE 31-54</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 55+</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Adoloscent 0-30</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Middle AGE 31-54</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Old 55+</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Middle AGE 31-54</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Middle AGE 31-54</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Middle AGE 31-54</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Middle AGE 31-54</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Middle AGE 31-54</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Middle AGE 31-54</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Middle AGE 31-54</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Old 55+</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Old 55+</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Old 55+</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Middle AGE 31-54</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Adoloscent 0-30</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Middle AGE 31-54</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Middle AGE 31-54</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Middle AGE 31-54</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Middle AGE 31-54</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Middle AGE 31-54</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Middle AGE 31-54</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Middle AGE 31-54</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Middle AGE 31-54</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Middle AGE 31-54</v>
      </c>
      <c r="N1001" t="s">
        <v>14</v>
      </c>
    </row>
  </sheetData>
  <autoFilter ref="A1:N1002"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2305-D893-47D7-B66A-CF43C8EFD2E4}">
  <dimension ref="A3:D73"/>
  <sheetViews>
    <sheetView workbookViewId="0">
      <selection activeCell="B6" sqref="B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40</v>
      </c>
      <c r="B3" s="3" t="s">
        <v>39</v>
      </c>
    </row>
    <row r="4" spans="1:4" x14ac:dyDescent="0.3">
      <c r="A4" s="3" t="s">
        <v>37</v>
      </c>
      <c r="B4" t="s">
        <v>17</v>
      </c>
      <c r="C4" t="s">
        <v>14</v>
      </c>
      <c r="D4" t="s">
        <v>38</v>
      </c>
    </row>
    <row r="5" spans="1:4" x14ac:dyDescent="0.3">
      <c r="A5" s="4" t="s">
        <v>33</v>
      </c>
      <c r="B5" s="8">
        <v>35555.555555555555</v>
      </c>
      <c r="C5" s="8">
        <v>45000</v>
      </c>
      <c r="D5" s="8">
        <v>40000</v>
      </c>
    </row>
    <row r="6" spans="1:4" x14ac:dyDescent="0.3">
      <c r="A6" s="4" t="s">
        <v>34</v>
      </c>
      <c r="B6" s="8">
        <v>38000</v>
      </c>
      <c r="C6" s="8">
        <v>43636.36363636364</v>
      </c>
      <c r="D6" s="8">
        <v>40952.380952380954</v>
      </c>
    </row>
    <row r="7" spans="1:4" x14ac:dyDescent="0.3">
      <c r="A7" s="4" t="s">
        <v>38</v>
      </c>
      <c r="B7" s="8">
        <v>36842.105263157893</v>
      </c>
      <c r="C7" s="8">
        <v>44210.526315789473</v>
      </c>
      <c r="D7" s="8">
        <v>40526.315789473687</v>
      </c>
    </row>
    <row r="18" spans="1:4" x14ac:dyDescent="0.3">
      <c r="A18" s="3" t="s">
        <v>41</v>
      </c>
      <c r="B18" s="3" t="s">
        <v>39</v>
      </c>
    </row>
    <row r="19" spans="1:4" x14ac:dyDescent="0.3">
      <c r="A19" s="3" t="s">
        <v>37</v>
      </c>
      <c r="B19" t="s">
        <v>17</v>
      </c>
      <c r="C19" t="s">
        <v>14</v>
      </c>
      <c r="D19" t="s">
        <v>38</v>
      </c>
    </row>
    <row r="20" spans="1:4" x14ac:dyDescent="0.3">
      <c r="A20" s="4" t="s">
        <v>15</v>
      </c>
      <c r="B20" s="8">
        <v>1</v>
      </c>
      <c r="C20" s="8">
        <v>4</v>
      </c>
      <c r="D20" s="8">
        <v>5</v>
      </c>
    </row>
    <row r="21" spans="1:4" x14ac:dyDescent="0.3">
      <c r="A21" s="4" t="s">
        <v>25</v>
      </c>
      <c r="B21" s="8">
        <v>1</v>
      </c>
      <c r="C21" s="8">
        <v>7</v>
      </c>
      <c r="D21" s="8">
        <v>8</v>
      </c>
    </row>
    <row r="22" spans="1:4" x14ac:dyDescent="0.3">
      <c r="A22" s="4" t="s">
        <v>21</v>
      </c>
      <c r="B22" s="8">
        <v>1</v>
      </c>
      <c r="C22" s="8">
        <v>2</v>
      </c>
      <c r="D22" s="8">
        <v>3</v>
      </c>
    </row>
    <row r="23" spans="1:4" x14ac:dyDescent="0.3">
      <c r="A23" s="4" t="s">
        <v>22</v>
      </c>
      <c r="B23" s="8">
        <v>15</v>
      </c>
      <c r="C23" s="8">
        <v>2</v>
      </c>
      <c r="D23" s="8">
        <v>17</v>
      </c>
    </row>
    <row r="24" spans="1:4" x14ac:dyDescent="0.3">
      <c r="A24" s="4" t="s">
        <v>42</v>
      </c>
      <c r="B24" s="8">
        <v>1</v>
      </c>
      <c r="C24" s="8">
        <v>4</v>
      </c>
      <c r="D24" s="8">
        <v>5</v>
      </c>
    </row>
    <row r="25" spans="1:4" x14ac:dyDescent="0.3">
      <c r="A25" s="4" t="s">
        <v>38</v>
      </c>
      <c r="B25" s="8">
        <v>19</v>
      </c>
      <c r="C25" s="8">
        <v>19</v>
      </c>
      <c r="D25" s="8">
        <v>38</v>
      </c>
    </row>
    <row r="34" spans="1:4" x14ac:dyDescent="0.3">
      <c r="A34" s="3" t="s">
        <v>41</v>
      </c>
      <c r="B34" s="3" t="s">
        <v>39</v>
      </c>
    </row>
    <row r="35" spans="1:4" x14ac:dyDescent="0.3">
      <c r="A35" s="3" t="s">
        <v>37</v>
      </c>
      <c r="B35" t="s">
        <v>17</v>
      </c>
      <c r="C35" t="s">
        <v>14</v>
      </c>
      <c r="D35" t="s">
        <v>38</v>
      </c>
    </row>
    <row r="36" spans="1:4" x14ac:dyDescent="0.3">
      <c r="A36" s="4" t="s">
        <v>43</v>
      </c>
      <c r="B36" s="8">
        <v>8</v>
      </c>
      <c r="C36" s="8">
        <v>11</v>
      </c>
      <c r="D36" s="8">
        <v>19</v>
      </c>
    </row>
    <row r="37" spans="1:4" x14ac:dyDescent="0.3">
      <c r="A37" s="4" t="s">
        <v>44</v>
      </c>
      <c r="B37" s="8">
        <v>2</v>
      </c>
      <c r="C37" s="8">
        <v>4</v>
      </c>
      <c r="D37" s="8">
        <v>6</v>
      </c>
    </row>
    <row r="38" spans="1:4" x14ac:dyDescent="0.3">
      <c r="A38" s="4" t="s">
        <v>45</v>
      </c>
      <c r="B38" s="8">
        <v>9</v>
      </c>
      <c r="C38" s="8">
        <v>4</v>
      </c>
      <c r="D38" s="8">
        <v>13</v>
      </c>
    </row>
    <row r="39" spans="1:4" x14ac:dyDescent="0.3">
      <c r="A39" s="4" t="s">
        <v>38</v>
      </c>
      <c r="B39" s="8">
        <v>19</v>
      </c>
      <c r="C39" s="8">
        <v>19</v>
      </c>
      <c r="D39" s="8">
        <v>38</v>
      </c>
    </row>
    <row r="53" spans="1:4" x14ac:dyDescent="0.3">
      <c r="A53" s="3" t="s">
        <v>41</v>
      </c>
      <c r="B53" s="3" t="s">
        <v>39</v>
      </c>
    </row>
    <row r="54" spans="1:4" x14ac:dyDescent="0.3">
      <c r="A54" s="3" t="s">
        <v>37</v>
      </c>
      <c r="B54" t="s">
        <v>17</v>
      </c>
      <c r="C54" t="s">
        <v>14</v>
      </c>
      <c r="D54" t="s">
        <v>38</v>
      </c>
    </row>
    <row r="55" spans="1:4" x14ac:dyDescent="0.3">
      <c r="A55" s="4">
        <v>25</v>
      </c>
      <c r="B55" s="8"/>
      <c r="C55" s="8">
        <v>1</v>
      </c>
      <c r="D55" s="8">
        <v>1</v>
      </c>
    </row>
    <row r="56" spans="1:4" x14ac:dyDescent="0.3">
      <c r="A56" s="4">
        <v>26</v>
      </c>
      <c r="B56" s="8">
        <v>2</v>
      </c>
      <c r="C56" s="8"/>
      <c r="D56" s="8">
        <v>2</v>
      </c>
    </row>
    <row r="57" spans="1:4" x14ac:dyDescent="0.3">
      <c r="A57" s="4">
        <v>27</v>
      </c>
      <c r="B57" s="8">
        <v>1</v>
      </c>
      <c r="C57" s="8">
        <v>1</v>
      </c>
      <c r="D57" s="8">
        <v>2</v>
      </c>
    </row>
    <row r="58" spans="1:4" x14ac:dyDescent="0.3">
      <c r="A58" s="4">
        <v>28</v>
      </c>
      <c r="B58" s="8"/>
      <c r="C58" s="8">
        <v>2</v>
      </c>
      <c r="D58" s="8">
        <v>2</v>
      </c>
    </row>
    <row r="59" spans="1:4" x14ac:dyDescent="0.3">
      <c r="A59" s="4">
        <v>30</v>
      </c>
      <c r="B59" s="8">
        <v>6</v>
      </c>
      <c r="C59" s="8"/>
      <c r="D59" s="8">
        <v>6</v>
      </c>
    </row>
    <row r="60" spans="1:4" x14ac:dyDescent="0.3">
      <c r="A60" s="4">
        <v>31</v>
      </c>
      <c r="B60" s="8">
        <v>5</v>
      </c>
      <c r="C60" s="8">
        <v>3</v>
      </c>
      <c r="D60" s="8">
        <v>8</v>
      </c>
    </row>
    <row r="61" spans="1:4" x14ac:dyDescent="0.3">
      <c r="A61" s="4">
        <v>45</v>
      </c>
      <c r="B61" s="8"/>
      <c r="C61" s="8">
        <v>1</v>
      </c>
      <c r="D61" s="8">
        <v>1</v>
      </c>
    </row>
    <row r="62" spans="1:4" x14ac:dyDescent="0.3">
      <c r="A62" s="4">
        <v>49</v>
      </c>
      <c r="B62" s="8">
        <v>1</v>
      </c>
      <c r="C62" s="8"/>
      <c r="D62" s="8">
        <v>1</v>
      </c>
    </row>
    <row r="63" spans="1:4" x14ac:dyDescent="0.3">
      <c r="A63" s="4">
        <v>50</v>
      </c>
      <c r="B63" s="8"/>
      <c r="C63" s="8">
        <v>2</v>
      </c>
      <c r="D63" s="8">
        <v>2</v>
      </c>
    </row>
    <row r="64" spans="1:4" x14ac:dyDescent="0.3">
      <c r="A64" s="4">
        <v>51</v>
      </c>
      <c r="B64" s="8">
        <v>1</v>
      </c>
      <c r="C64" s="8">
        <v>1</v>
      </c>
      <c r="D64" s="8">
        <v>2</v>
      </c>
    </row>
    <row r="65" spans="1:4" x14ac:dyDescent="0.3">
      <c r="A65" s="4">
        <v>52</v>
      </c>
      <c r="B65" s="8">
        <v>1</v>
      </c>
      <c r="C65" s="8">
        <v>1</v>
      </c>
      <c r="D65" s="8">
        <v>2</v>
      </c>
    </row>
    <row r="66" spans="1:4" x14ac:dyDescent="0.3">
      <c r="A66" s="4">
        <v>53</v>
      </c>
      <c r="B66" s="8"/>
      <c r="C66" s="8">
        <v>2</v>
      </c>
      <c r="D66" s="8">
        <v>2</v>
      </c>
    </row>
    <row r="67" spans="1:4" x14ac:dyDescent="0.3">
      <c r="A67" s="4">
        <v>54</v>
      </c>
      <c r="B67" s="8"/>
      <c r="C67" s="8">
        <v>1</v>
      </c>
      <c r="D67" s="8">
        <v>1</v>
      </c>
    </row>
    <row r="68" spans="1:4" x14ac:dyDescent="0.3">
      <c r="A68" s="4">
        <v>57</v>
      </c>
      <c r="B68" s="8">
        <v>1</v>
      </c>
      <c r="C68" s="8"/>
      <c r="D68" s="8">
        <v>1</v>
      </c>
    </row>
    <row r="69" spans="1:4" x14ac:dyDescent="0.3">
      <c r="A69" s="4">
        <v>58</v>
      </c>
      <c r="B69" s="8"/>
      <c r="C69" s="8">
        <v>1</v>
      </c>
      <c r="D69" s="8">
        <v>1</v>
      </c>
    </row>
    <row r="70" spans="1:4" x14ac:dyDescent="0.3">
      <c r="A70" s="4">
        <v>60</v>
      </c>
      <c r="B70" s="8"/>
      <c r="C70" s="8">
        <v>2</v>
      </c>
      <c r="D70" s="8">
        <v>2</v>
      </c>
    </row>
    <row r="71" spans="1:4" x14ac:dyDescent="0.3">
      <c r="A71" s="4">
        <v>62</v>
      </c>
      <c r="B71" s="8"/>
      <c r="C71" s="8">
        <v>1</v>
      </c>
      <c r="D71" s="8">
        <v>1</v>
      </c>
    </row>
    <row r="72" spans="1:4" x14ac:dyDescent="0.3">
      <c r="A72" s="4">
        <v>78</v>
      </c>
      <c r="B72" s="8">
        <v>1</v>
      </c>
      <c r="C72" s="8"/>
      <c r="D72" s="8">
        <v>1</v>
      </c>
    </row>
    <row r="73" spans="1:4" x14ac:dyDescent="0.3">
      <c r="A73" s="4" t="s">
        <v>38</v>
      </c>
      <c r="B73" s="8">
        <v>19</v>
      </c>
      <c r="C73" s="8">
        <v>19</v>
      </c>
      <c r="D73" s="8">
        <v>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8E41-DFA3-4296-9211-EC81356A8E4D}">
  <dimension ref="A1:N6"/>
  <sheetViews>
    <sheetView showGridLines="0" zoomScale="87" workbookViewId="0">
      <selection activeCell="B37" sqref="B37"/>
    </sheetView>
  </sheetViews>
  <sheetFormatPr defaultRowHeight="14.4" x14ac:dyDescent="0.3"/>
  <cols>
    <col min="10" max="14" width="8.88671875" customWidth="1"/>
  </cols>
  <sheetData>
    <row r="1" spans="1:14" x14ac:dyDescent="0.3">
      <c r="A1" s="5"/>
      <c r="B1" s="5"/>
      <c r="C1" s="5"/>
      <c r="D1" s="5"/>
      <c r="E1" s="5"/>
      <c r="F1" s="5"/>
      <c r="G1" s="5"/>
      <c r="H1" s="5"/>
      <c r="I1" s="5"/>
      <c r="J1" s="5"/>
      <c r="K1" s="5"/>
      <c r="L1" s="5"/>
      <c r="M1" s="5"/>
      <c r="N1" s="5"/>
    </row>
    <row r="2" spans="1:14" ht="46.2" x14ac:dyDescent="0.3">
      <c r="A2" s="5"/>
      <c r="B2" s="5"/>
      <c r="C2" s="5"/>
      <c r="D2" s="7"/>
      <c r="E2" s="7" t="s">
        <v>46</v>
      </c>
      <c r="F2" s="7"/>
      <c r="G2" s="6"/>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2023-03-22T11:45:31Z</dcterms:modified>
</cp:coreProperties>
</file>