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Data Analytics Course\"/>
    </mc:Choice>
  </mc:AlternateContent>
  <xr:revisionPtr revIDLastSave="0" documentId="13_ncr:1_{B05239DE-EA9C-4A8E-8C16-17696A5C489A}" xr6:coauthVersionLast="47" xr6:coauthVersionMax="47" xr10:uidLastSave="{00000000-0000-0000-0000-000000000000}"/>
  <bookViews>
    <workbookView xWindow="-108" yWindow="-108" windowWidth="23256" windowHeight="12456" xr2:uid="{00000000-000D-0000-FFFF-FFFF00000000}"/>
  </bookViews>
  <sheets>
    <sheet name="Expense" sheetId="1" r:id="rId1"/>
    <sheet name="Tasks" sheetId="2" r:id="rId2"/>
    <sheet name="Q1" sheetId="3" r:id="rId3"/>
    <sheet name="Q2" sheetId="9" r:id="rId4"/>
    <sheet name="Q3" sheetId="10" r:id="rId5"/>
    <sheet name="Q4" sheetId="11" r:id="rId6"/>
    <sheet name="Q5" sheetId="12" r:id="rId7"/>
    <sheet name="Q6" sheetId="4" r:id="rId8"/>
    <sheet name="Q7" sheetId="5" r:id="rId9"/>
  </sheets>
  <definedNames>
    <definedName name="_xlnm._FilterDatabase" localSheetId="0" hidden="1">Expense!$A$1:$C$51</definedName>
  </definedNames>
  <calcPr calcId="191029"/>
  <pivotCaches>
    <pivotCache cacheId="0" r:id="rId10"/>
    <pivotCache cacheId="1" r:id="rId11"/>
    <pivotCache cacheId="2" r:id="rId12"/>
    <pivotCache cacheId="3"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5" l="1"/>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7" i="5"/>
  <c r="E57" i="5"/>
  <c r="E59" i="4"/>
  <c r="C52" i="1"/>
</calcChain>
</file>

<file path=xl/sharedStrings.xml><?xml version="1.0" encoding="utf-8"?>
<sst xmlns="http://schemas.openxmlformats.org/spreadsheetml/2006/main" count="316" uniqueCount="36">
  <si>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</si>
  <si>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</si>
  <si>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</si>
  <si>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</si>
  <si>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</si>
  <si>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</si>
  <si>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</si>
  <si>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</si>
  <si>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</si>
  <si>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</si>
  <si>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</si>
  <si>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</si>
  <si>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</si>
  <si>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</si>
  <si>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</si>
  <si>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</si>
  <si>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</si>
  <si>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</si>
  <si>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</si>
  <si>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</si>
  <si>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</si>
  <si>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</si>
  <si>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</si>
  <si>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</si>
  <si>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Q1.</t>
  </si>
  <si>
    <t>Row Labels</t>
  </si>
  <si>
    <t>(blank)</t>
  </si>
  <si>
    <t>Grand Total</t>
  </si>
  <si>
    <t>Sum of Expense</t>
  </si>
  <si>
    <t>Category</t>
  </si>
  <si>
    <t>Essentials</t>
  </si>
  <si>
    <t>Non-essentials</t>
  </si>
  <si>
    <t>Cost type</t>
  </si>
  <si>
    <t>Count of Items</t>
  </si>
  <si>
    <t>overbudget</t>
  </si>
  <si>
    <t>within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</si>
</sst>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vertical="center"/>
    </xf>
    <xf numFmtId="0" fontId="0" fillId="0" borderId="0" xfId="0" applyAlignment="1">
      <alignment vertical="top"/>
    </xf>
    <xf numFmtId="1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Summary.xlsx]Q4!PivotTable9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'Q4'!$D$4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73-4388-8621-735DEDD655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73-4388-8621-735DEDD655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73-4388-8621-735DEDD655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73-4388-8621-735DEDD655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73-4388-8621-735DEDD655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673-4388-8621-735DEDD655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673-4388-8621-735DEDD655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673-4388-8621-735DEDD655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673-4388-8621-735DEDD655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673-4388-8621-735DEDD655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'Q4'!$C$5:$C$15</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'Q4'!$D$5:$D$15</c:f>
              <c:numCache>
                <c:formatCode>0.00%</c:formatCode>
                <c:ptCount val="10"/>
                <c:pt idx="0">
                  <c:v>3.3542034491079752E-2</c:v>
                </c:pt>
                <c:pt idx="1">
                  <c:v>7.4192029485004751E-2</c:v>
                </c:pt>
                <c:pt idx="2">
                  <c:v>0.12627296939279087</c:v>
                </c:pt>
                <c:pt idx="3">
                  <c:v>0.17260413801493477</c:v>
                </c:pt>
                <c:pt idx="4">
                  <c:v>3.1329815538901198E-2</c:v>
                </c:pt>
                <c:pt idx="5">
                  <c:v>5.7408913299886982E-2</c:v>
                </c:pt>
                <c:pt idx="6">
                  <c:v>0.16569997249433738</c:v>
                </c:pt>
                <c:pt idx="7">
                  <c:v>4.1225194121380558E-2</c:v>
                </c:pt>
                <c:pt idx="8">
                  <c:v>0.22630788981839828</c:v>
                </c:pt>
                <c:pt idx="9">
                  <c:v>7.1417043343285552E-2</c:v>
                </c:pt>
              </c:numCache>
            </c:numRef>
          </c:val>
          <c:extLst>
            <c:ext xmlns:c16="http://schemas.microsoft.com/office/drawing/2014/chart" uri="{C3380CC4-5D6E-409C-BE32-E72D297353CC}">
              <c16:uniqueId val="{00000000-0EFD-4EDD-989F-2F20C9909F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Summary.xlsx]Q5!PivotTable10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'Q5'!$C$5</c:f>
              <c:strCache>
                <c:ptCount val="1"/>
                <c:pt idx="0">
                  <c:v>Total</c:v>
                </c:pt>
              </c:strCache>
            </c:strRef>
          </c:tx>
          <c:spPr>
            <a:solidFill>
              <a:schemeClr val="accent1"/>
            </a:solidFill>
            <a:ln>
              <a:noFill/>
            </a:ln>
            <a:effectLst/>
          </c:spPr>
          <c:invertIfNegative val="0"/>
          <c:cat>
            <c:strRef>
              <c:f>'Q5'!$B$6:$B$17</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'Q5'!$C$6:$C$17</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852B-4D87-A35F-0004384C1060}"/>
            </c:ext>
          </c:extLst>
        </c:ser>
        <c:dLbls>
          <c:showLegendKey val="0"/>
          <c:showVal val="0"/>
          <c:showCatName val="0"/>
          <c:showSerName val="0"/>
          <c:showPercent val="0"/>
          <c:showBubbleSize val="0"/>
        </c:dLbls>
        <c:gapWidth val="219"/>
        <c:overlap val="-27"/>
        <c:axId val="1505340207"/>
        <c:axId val="1505340687"/>
      </c:barChart>
      <c:catAx>
        <c:axId val="150534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40687"/>
        <c:crosses val="autoZero"/>
        <c:auto val="1"/>
        <c:lblAlgn val="ctr"/>
        <c:lblOffset val="100"/>
        <c:noMultiLvlLbl val="0"/>
      </c:catAx>
      <c:valAx>
        <c:axId val="150534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4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358140</xdr:colOff>
      <xdr:row>5</xdr:row>
      <xdr:rowOff>60960</xdr:rowOff>
    </xdr:from>
    <xdr:to>
      <xdr:col>12</xdr:col>
      <xdr:colOff>53340</xdr:colOff>
      <xdr:row>20</xdr:row>
      <xdr:rowOff>60960</xdr:rowOff>
    </xdr:to>
    <xdr:graphicFrame macro="">
      <xdr:nvGraphicFramePr>
        <xdr:cNvPr id="2" name="Chart 1">
          <a:extLst>
            <a:ext uri="{FF2B5EF4-FFF2-40B4-BE49-F238E27FC236}">
              <a16:creationId xmlns:a16="http://schemas.microsoft.com/office/drawing/2014/main" id="{471D3A42-845E-1E22-A864-EFEEB1698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525780</xdr:colOff>
      <xdr:row>3</xdr:row>
      <xdr:rowOff>76200</xdr:rowOff>
    </xdr:from>
    <xdr:to>
      <xdr:col>13</xdr:col>
      <xdr:colOff>220980</xdr:colOff>
      <xdr:row>18</xdr:row>
      <xdr:rowOff>76200</xdr:rowOff>
    </xdr:to>
    <xdr:graphicFrame macro="">
      <xdr:nvGraphicFramePr>
        <xdr:cNvPr id="2" name="Chart 1">
          <a:extLst>
            <a:ext uri="{FF2B5EF4-FFF2-40B4-BE49-F238E27FC236}">
              <a16:creationId xmlns:a16="http://schemas.microsoft.com/office/drawing/2014/main" id="{82C4C2CE-7A80-9A83-0160-FEE25C2D5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Keskar" refreshedDate="45546.67357337963" createdVersion="8" refreshedVersion="8" minRefreshableVersion="3" recordCount="51" xr:uid="{F8CBE326-9ACB-43CB-A775-CE9E6E292A87}">
  <cacheSource type="worksheet">
    <worksheetSource ref="A1:C52" sheet="Expense"/>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4"/>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Keskar" refreshedDate="45546.690547685183" createdVersion="8" refreshedVersion="8" minRefreshableVersion="3" recordCount="50" xr:uid="{4EBC8FD4-A491-4830-9566-84B0F262BD78}">
  <cacheSource type="worksheet">
    <worksheetSource ref="A1:C51" sheet="Expense"/>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Keskar" refreshedDate="45547.611776736114" createdVersion="8" refreshedVersion="8" minRefreshableVersion="3" recordCount="50" xr:uid="{5E7BC3DA-5625-48ED-8A1E-B18112B95DC9}">
  <cacheSource type="worksheet">
    <worksheetSource ref="C8:F58" sheet="Q6"/>
  </cacheSource>
  <cacheFields count="4">
    <cacheField name="Date" numFmtId="14">
      <sharedItems containsSemiMixedTypes="0" containsNonDate="0" containsDate="1" containsString="0" minDate="2021-10-01T00:00:00" maxDate="2021-12-24T00:00:00"/>
    </cacheField>
    <cacheField name="Items" numFmtId="0">
      <sharedItems/>
    </cacheField>
    <cacheField name="Expense" numFmtId="0">
      <sharedItems containsSemiMixedTypes="0" containsString="0" containsNumber="1" minValue="150" maxValue="12000"/>
    </cacheField>
    <cacheField name="Category" numFmtId="0">
      <sharedItems count="2">
        <s v="Essentials"/>
        <s v="Non-essential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Keskar" refreshedDate="45547.612902546294" createdVersion="8" refreshedVersion="8" minRefreshableVersion="3" recordCount="50" xr:uid="{B1A6AEFA-5C9F-4236-A3C2-8DAAA55C9029}">
  <cacheSource type="worksheet">
    <worksheetSource ref="C6:F56" sheet="Q7"/>
  </cacheSource>
  <cacheFields count="4">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ost type" numFmtId="0">
      <sharedItems count="2">
        <s v="overbudget"/>
        <s v="within budge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s v="Medicine"/>
    <n v="2300"/>
    <x v="0"/>
  </r>
  <r>
    <d v="2021-10-01T00:00:00"/>
    <s v="Online shopping"/>
    <n v="767"/>
    <x v="1"/>
  </r>
  <r>
    <d v="2021-10-01T00:00:00"/>
    <s v="Other essential items"/>
    <n v="2500"/>
    <x v="0"/>
  </r>
  <r>
    <d v="2021-10-04T00:00:00"/>
    <s v="Vegetables &amp; Fruit"/>
    <n v="710"/>
    <x v="0"/>
  </r>
  <r>
    <d v="2021-10-04T00:00:00"/>
    <s v="Fish &amp; Chicken"/>
    <n v="760"/>
    <x v="0"/>
  </r>
  <r>
    <d v="2021-10-07T00:00:00"/>
    <s v="Gifts"/>
    <n v="1900"/>
    <x v="1"/>
  </r>
  <r>
    <d v="2021-10-08T00:00:00"/>
    <s v="Ordering food"/>
    <n v="450"/>
    <x v="1"/>
  </r>
  <r>
    <d v="2021-10-15T00:00:00"/>
    <s v="Movie with friends"/>
    <n v="620"/>
    <x v="1"/>
  </r>
  <r>
    <d v="2021-10-16T00:00:00"/>
    <s v="Mobile Bill Payment"/>
    <n v="470"/>
    <x v="0"/>
  </r>
  <r>
    <d v="2021-10-18T00:00:00"/>
    <s v="Online shopping"/>
    <n v="970"/>
    <x v="1"/>
  </r>
  <r>
    <d v="2021-10-18T00:00:00"/>
    <s v="Medicine"/>
    <n v="1075"/>
    <x v="0"/>
  </r>
  <r>
    <d v="2021-10-19T00:00:00"/>
    <s v="Ordering food"/>
    <n v="489"/>
    <x v="1"/>
  </r>
  <r>
    <d v="2021-10-22T00:00:00"/>
    <s v="Other essential items"/>
    <n v="1574.1"/>
    <x v="0"/>
  </r>
  <r>
    <d v="2021-10-22T00:00:00"/>
    <s v="Fish &amp; Chicken"/>
    <n v="550"/>
    <x v="0"/>
  </r>
  <r>
    <d v="2021-10-25T00:00:00"/>
    <s v="Cab to office"/>
    <n v="423"/>
    <x v="0"/>
  </r>
  <r>
    <d v="2021-10-27T00:00:00"/>
    <s v="Cab to office"/>
    <n v="358.22"/>
    <x v="0"/>
  </r>
  <r>
    <d v="2021-10-27T00:00:00"/>
    <s v="Movie with friends"/>
    <n v="520"/>
    <x v="1"/>
  </r>
  <r>
    <d v="2021-10-28T00:00:00"/>
    <s v="Vegetables &amp; Fruit"/>
    <n v="300"/>
    <x v="0"/>
  </r>
  <r>
    <d v="2021-10-29T00:00:00"/>
    <s v="Cab to office"/>
    <n v="407.05"/>
    <x v="0"/>
  </r>
  <r>
    <d v="2021-10-30T00:00:00"/>
    <s v="Other essential items"/>
    <n v="300"/>
    <x v="0"/>
  </r>
  <r>
    <d v="2021-11-01T00:00:00"/>
    <s v="Online shopping"/>
    <n v="2327"/>
    <x v="1"/>
  </r>
  <r>
    <d v="2021-11-02T00:00:00"/>
    <s v="Gifts"/>
    <n v="1150"/>
    <x v="1"/>
  </r>
  <r>
    <d v="2021-11-04T00:00:00"/>
    <s v="Gifts"/>
    <n v="1138"/>
    <x v="1"/>
  </r>
  <r>
    <d v="2021-11-05T00:00:00"/>
    <s v="Online shopping"/>
    <n v="500"/>
    <x v="1"/>
  </r>
  <r>
    <d v="2021-11-08T00:00:00"/>
    <s v="Fish &amp; Chicken"/>
    <n v="702"/>
    <x v="0"/>
  </r>
  <r>
    <d v="2021-11-09T00:00:00"/>
    <s v="Other essential items"/>
    <n v="1600"/>
    <x v="0"/>
  </r>
  <r>
    <d v="2021-11-12T00:00:00"/>
    <s v="Vegetables &amp; Fruit"/>
    <n v="600"/>
    <x v="0"/>
  </r>
  <r>
    <d v="2021-11-15T00:00:00"/>
    <s v="Online shopping"/>
    <n v="900"/>
    <x v="1"/>
  </r>
  <r>
    <d v="2021-11-15T00:00:00"/>
    <s v="Fish &amp; Chicken"/>
    <n v="150"/>
    <x v="0"/>
  </r>
  <r>
    <d v="2021-11-15T00:00:00"/>
    <s v="Medicine"/>
    <n v="2100"/>
    <x v="0"/>
  </r>
  <r>
    <d v="2021-11-17T00:00:00"/>
    <s v="Mobile Bill Payment"/>
    <n v="470.63"/>
    <x v="0"/>
  </r>
  <r>
    <d v="2021-11-17T00:00:00"/>
    <s v="Cab to office"/>
    <n v="322.64"/>
    <x v="0"/>
  </r>
  <r>
    <d v="2021-11-18T00:00:00"/>
    <s v="Movie with friends"/>
    <n v="428"/>
    <x v="1"/>
  </r>
  <r>
    <d v="2021-11-19T00:00:00"/>
    <s v="Vegetables &amp; Fruit"/>
    <n v="447"/>
    <x v="0"/>
  </r>
  <r>
    <d v="2021-11-22T00:00:00"/>
    <s v="Other essential items"/>
    <n v="1720"/>
    <x v="0"/>
  </r>
  <r>
    <d v="2021-11-24T00:00:00"/>
    <s v="Fish &amp; Chicken"/>
    <n v="540"/>
    <x v="0"/>
  </r>
  <r>
    <d v="2021-11-25T00:00:00"/>
    <s v="Ordering food"/>
    <n v="314"/>
    <x v="1"/>
  </r>
  <r>
    <d v="2021-11-26T00:00:00"/>
    <s v="Movie with friends"/>
    <n v="518"/>
    <x v="1"/>
  </r>
  <r>
    <d v="2021-11-26T00:00:00"/>
    <s v="Online shopping"/>
    <n v="2000"/>
    <x v="1"/>
  </r>
  <r>
    <d v="2021-11-29T00:00:00"/>
    <s v="Ordering food"/>
    <n v="337"/>
    <x v="1"/>
  </r>
  <r>
    <d v="2021-11-30T00:00:00"/>
    <s v="Movie with friends"/>
    <n v="500"/>
    <x v="1"/>
  </r>
  <r>
    <d v="2021-12-01T00:00:00"/>
    <s v="Other essential items"/>
    <n v="2500"/>
    <x v="0"/>
  </r>
  <r>
    <d v="2021-12-04T00:00:00"/>
    <s v="Vegetables &amp; Fruit"/>
    <n v="710"/>
    <x v="0"/>
  </r>
  <r>
    <d v="2021-12-07T00:00:00"/>
    <s v="Medicine"/>
    <n v="2300"/>
    <x v="0"/>
  </r>
  <r>
    <d v="2021-12-09T00:00:00"/>
    <s v="Trip"/>
    <n v="12000"/>
    <x v="1"/>
  </r>
  <r>
    <d v="2021-12-15T00:00:00"/>
    <s v="Gifts"/>
    <n v="1500"/>
    <x v="1"/>
  </r>
  <r>
    <d v="2021-12-17T00:00:00"/>
    <s v="Mobile Bill Payment"/>
    <n v="470.63"/>
    <x v="0"/>
  </r>
  <r>
    <d v="2021-12-20T00:00:00"/>
    <s v="Ordering food"/>
    <n v="267"/>
    <x v="1"/>
  </r>
  <r>
    <d v="2021-12-23T00:00:00"/>
    <s v="Fish &amp; Chicken"/>
    <n v="640"/>
    <x v="1"/>
  </r>
  <r>
    <d v="2021-12-23T00:00:00"/>
    <s v="Vegetables &amp; Fruit"/>
    <n v="450"/>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x v="0"/>
  </r>
  <r>
    <d v="2021-10-01T00:00:00"/>
    <x v="1"/>
    <n v="767"/>
    <x v="1"/>
  </r>
  <r>
    <d v="2021-10-01T00:00:00"/>
    <x v="2"/>
    <n v="2500"/>
    <x v="0"/>
  </r>
  <r>
    <d v="2021-10-04T00:00:00"/>
    <x v="3"/>
    <n v="710"/>
    <x v="1"/>
  </r>
  <r>
    <d v="2021-10-04T00:00:00"/>
    <x v="4"/>
    <n v="760"/>
    <x v="1"/>
  </r>
  <r>
    <d v="2021-10-07T00:00:00"/>
    <x v="5"/>
    <n v="1900"/>
    <x v="1"/>
  </r>
  <r>
    <d v="2021-10-08T00:00:00"/>
    <x v="6"/>
    <n v="450"/>
    <x v="1"/>
  </r>
  <r>
    <d v="2021-10-15T00:00:00"/>
    <x v="7"/>
    <n v="620"/>
    <x v="1"/>
  </r>
  <r>
    <d v="2021-10-16T00:00:00"/>
    <x v="8"/>
    <n v="470"/>
    <x v="1"/>
  </r>
  <r>
    <d v="2021-10-18T00:00:00"/>
    <x v="1"/>
    <n v="970"/>
    <x v="1"/>
  </r>
  <r>
    <d v="2021-10-18T00:00:00"/>
    <x v="0"/>
    <n v="1075"/>
    <x v="1"/>
  </r>
  <r>
    <d v="2021-10-19T00:00:00"/>
    <x v="6"/>
    <n v="489"/>
    <x v="1"/>
  </r>
  <r>
    <d v="2021-10-22T00:00:00"/>
    <x v="2"/>
    <n v="1574.1"/>
    <x v="1"/>
  </r>
  <r>
    <d v="2021-10-22T00:00:00"/>
    <x v="4"/>
    <n v="550"/>
    <x v="1"/>
  </r>
  <r>
    <d v="2021-10-25T00:00:00"/>
    <x v="9"/>
    <n v="423"/>
    <x v="1"/>
  </r>
  <r>
    <d v="2021-10-27T00:00:00"/>
    <x v="9"/>
    <n v="358.22"/>
    <x v="1"/>
  </r>
  <r>
    <d v="2021-10-27T00:00:00"/>
    <x v="7"/>
    <n v="520"/>
    <x v="1"/>
  </r>
  <r>
    <d v="2021-10-28T00:00:00"/>
    <x v="3"/>
    <n v="300"/>
    <x v="1"/>
  </r>
  <r>
    <d v="2021-10-29T00:00:00"/>
    <x v="9"/>
    <n v="407.05"/>
    <x v="1"/>
  </r>
  <r>
    <d v="2021-10-30T00:00:00"/>
    <x v="2"/>
    <n v="300"/>
    <x v="1"/>
  </r>
  <r>
    <d v="2021-11-01T00:00:00"/>
    <x v="1"/>
    <n v="2327"/>
    <x v="0"/>
  </r>
  <r>
    <d v="2021-11-02T00:00:00"/>
    <x v="5"/>
    <n v="1150"/>
    <x v="1"/>
  </r>
  <r>
    <d v="2021-11-04T00:00:00"/>
    <x v="5"/>
    <n v="1138"/>
    <x v="1"/>
  </r>
  <r>
    <d v="2021-11-05T00:00:00"/>
    <x v="1"/>
    <n v="500"/>
    <x v="1"/>
  </r>
  <r>
    <d v="2021-11-08T00:00:00"/>
    <x v="4"/>
    <n v="702"/>
    <x v="1"/>
  </r>
  <r>
    <d v="2021-11-09T00:00:00"/>
    <x v="2"/>
    <n v="1600"/>
    <x v="1"/>
  </r>
  <r>
    <d v="2021-11-12T00:00:00"/>
    <x v="3"/>
    <n v="600"/>
    <x v="1"/>
  </r>
  <r>
    <d v="2021-11-15T00:00:00"/>
    <x v="1"/>
    <n v="900"/>
    <x v="1"/>
  </r>
  <r>
    <d v="2021-11-15T00:00:00"/>
    <x v="4"/>
    <n v="150"/>
    <x v="1"/>
  </r>
  <r>
    <d v="2021-11-15T00:00:00"/>
    <x v="0"/>
    <n v="2100"/>
    <x v="0"/>
  </r>
  <r>
    <d v="2021-11-17T00:00:00"/>
    <x v="8"/>
    <n v="470.63"/>
    <x v="1"/>
  </r>
  <r>
    <d v="2021-11-17T00:00:00"/>
    <x v="9"/>
    <n v="322.64"/>
    <x v="1"/>
  </r>
  <r>
    <d v="2021-11-18T00:00:00"/>
    <x v="7"/>
    <n v="428"/>
    <x v="1"/>
  </r>
  <r>
    <d v="2021-11-19T00:00:00"/>
    <x v="3"/>
    <n v="447"/>
    <x v="1"/>
  </r>
  <r>
    <d v="2021-11-22T00:00:00"/>
    <x v="2"/>
    <n v="1720"/>
    <x v="1"/>
  </r>
  <r>
    <d v="2021-11-24T00:00:00"/>
    <x v="4"/>
    <n v="540"/>
    <x v="1"/>
  </r>
  <r>
    <d v="2021-11-25T00:00:00"/>
    <x v="6"/>
    <n v="314"/>
    <x v="1"/>
  </r>
  <r>
    <d v="2021-11-26T00:00:00"/>
    <x v="7"/>
    <n v="518"/>
    <x v="1"/>
  </r>
  <r>
    <d v="2021-11-26T00:00:00"/>
    <x v="1"/>
    <n v="2000"/>
    <x v="1"/>
  </r>
  <r>
    <d v="2021-11-29T00:00:00"/>
    <x v="6"/>
    <n v="337"/>
    <x v="1"/>
  </r>
  <r>
    <d v="2021-11-30T00:00:00"/>
    <x v="7"/>
    <n v="500"/>
    <x v="1"/>
  </r>
  <r>
    <d v="2021-12-01T00:00:00"/>
    <x v="2"/>
    <n v="2500"/>
    <x v="0"/>
  </r>
  <r>
    <d v="2021-12-04T00:00:00"/>
    <x v="3"/>
    <n v="710"/>
    <x v="1"/>
  </r>
  <r>
    <d v="2021-12-07T00:00:00"/>
    <x v="0"/>
    <n v="2300"/>
    <x v="0"/>
  </r>
  <r>
    <d v="2021-12-09T00:00:00"/>
    <x v="10"/>
    <n v="12000"/>
    <x v="0"/>
  </r>
  <r>
    <d v="2021-12-15T00:00:00"/>
    <x v="5"/>
    <n v="1500"/>
    <x v="1"/>
  </r>
  <r>
    <d v="2021-12-17T00:00:00"/>
    <x v="8"/>
    <n v="470.63"/>
    <x v="1"/>
  </r>
  <r>
    <d v="2021-12-20T00:00:00"/>
    <x v="6"/>
    <n v="267"/>
    <x v="1"/>
  </r>
  <r>
    <d v="2021-12-23T00:00:00"/>
    <x v="4"/>
    <n v="640"/>
    <x v="1"/>
  </r>
  <r>
    <d v="2021-12-23T00:00:00"/>
    <x v="3"/>
    <n v="4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05D64-2E2F-4856-AFB7-340464EC74E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E10" firstHeaderRow="1" firstDataRow="1" firstDataCol="1"/>
  <pivotFields count="3">
    <pivotField numFmtId="14" showAll="0"/>
    <pivotField axis="axisRow" dataField="1" showAll="0">
      <items count="12">
        <item h="1" x="9"/>
        <item h="1" x="4"/>
        <item x="5"/>
        <item h="1" x="0"/>
        <item h="1" x="8"/>
        <item h="1" x="7"/>
        <item x="1"/>
        <item x="6"/>
        <item h="1" x="2"/>
        <item h="1" x="10"/>
        <item h="1" x="3"/>
        <item t="default"/>
      </items>
    </pivotField>
    <pivotField showAll="0"/>
  </pivotFields>
  <rowFields count="1">
    <field x="1"/>
  </rowFields>
  <rowItems count="4">
    <i>
      <x v="2"/>
    </i>
    <i>
      <x v="6"/>
    </i>
    <i>
      <x v="7"/>
    </i>
    <i t="grand">
      <x/>
    </i>
  </rowItems>
  <colItems count="1">
    <i/>
  </colItems>
  <dataFields count="1">
    <dataField name="Count of Ite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802F95-E208-47C4-96A6-2201DDA5849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18" firstHeaderRow="1" firstDataRow="1" firstDataCol="1"/>
  <pivotFields count="5">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showAll="0">
      <items count="13">
        <item x="9"/>
        <item x="4"/>
        <item x="5"/>
        <item x="0"/>
        <item x="8"/>
        <item x="7"/>
        <item x="1"/>
        <item x="6"/>
        <item x="2"/>
        <item x="10"/>
        <item x="3"/>
        <item x="11"/>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F2FA0B-0AF8-4F89-970A-DB2185D8C2B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6" firstHeaderRow="1" firstDataRow="1" firstDataCol="1"/>
  <pivotFields count="3">
    <pivotField numFmtId="14" showAll="0"/>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0A3054-FD99-4EE3-80A9-3B3575CD652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4:D15" firstHeaderRow="1" firstDataRow="1" firstDataCol="1"/>
  <pivotFields count="3">
    <pivotField numFmtId="14" showAll="0"/>
    <pivotField axis="axisRow" showAll="0">
      <items count="12">
        <item x="9"/>
        <item x="4"/>
        <item x="5"/>
        <item x="0"/>
        <item x="8"/>
        <item x="7"/>
        <item x="1"/>
        <item x="6"/>
        <item x="2"/>
        <item h="1"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showDataAs="percentOfTotal" baseField="0" baseItem="0" numFmtId="10"/>
  </dataFields>
  <chartFormats count="12">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 chart="5" format="5">
      <pivotArea type="data" outline="0" fieldPosition="0">
        <references count="2">
          <reference field="4294967294" count="1" selected="0">
            <x v="0"/>
          </reference>
          <reference field="1" count="1" selected="0">
            <x v="4"/>
          </reference>
        </references>
      </pivotArea>
    </chartFormat>
    <chartFormat chart="5" format="6">
      <pivotArea type="data" outline="0" fieldPosition="0">
        <references count="2">
          <reference field="4294967294" count="1" selected="0">
            <x v="0"/>
          </reference>
          <reference field="1" count="1" selected="0">
            <x v="5"/>
          </reference>
        </references>
      </pivotArea>
    </chartFormat>
    <chartFormat chart="5" format="7">
      <pivotArea type="data" outline="0" fieldPosition="0">
        <references count="2">
          <reference field="4294967294" count="1" selected="0">
            <x v="0"/>
          </reference>
          <reference field="1" count="1" selected="0">
            <x v="6"/>
          </reference>
        </references>
      </pivotArea>
    </chartFormat>
    <chartFormat chart="5" format="8">
      <pivotArea type="data" outline="0" fieldPosition="0">
        <references count="2">
          <reference field="4294967294" count="1" selected="0">
            <x v="0"/>
          </reference>
          <reference field="1" count="1" selected="0">
            <x v="7"/>
          </reference>
        </references>
      </pivotArea>
    </chartFormat>
    <chartFormat chart="5" format="9">
      <pivotArea type="data" outline="0" fieldPosition="0">
        <references count="2">
          <reference field="4294967294" count="1" selected="0">
            <x v="0"/>
          </reference>
          <reference field="1" count="1" selected="0">
            <x v="8"/>
          </reference>
        </references>
      </pivotArea>
    </chartFormat>
    <chartFormat chart="5"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A59FFA-472F-42EF-92AE-A080917E6FC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C17"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D9C38D-AE1B-43F4-BEC1-BFC4CB44AF3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J11" firstHeaderRow="1" firstDataRow="1" firstDataCol="1"/>
  <pivotFields count="4">
    <pivotField numFmtId="14" showAll="0"/>
    <pivotField showAll="0"/>
    <pivotField dataField="1" showAll="0"/>
    <pivotField axis="axisRow" showAll="0">
      <items count="3">
        <item x="0"/>
        <item x="1"/>
        <item t="default"/>
      </items>
    </pivotField>
  </pivotFields>
  <rowFields count="1">
    <field x="3"/>
  </rowFields>
  <rowItems count="3">
    <i>
      <x/>
    </i>
    <i>
      <x v="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489256-BE10-4A40-BF8D-DB19E78E5AB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J25" firstHeaderRow="1" firstDataRow="1" firstDataCol="1"/>
  <pivotFields count="4">
    <pivotField numFmtId="14" showAll="0"/>
    <pivotField axis="axisRow" showAll="0">
      <items count="12">
        <item x="9"/>
        <item x="4"/>
        <item x="5"/>
        <item x="0"/>
        <item x="8"/>
        <item x="7"/>
        <item x="1"/>
        <item x="6"/>
        <item x="2"/>
        <item x="10"/>
        <item x="3"/>
        <item t="default"/>
      </items>
    </pivotField>
    <pivotField dataField="1" showAll="0"/>
    <pivotField axis="axisRow" showAll="0">
      <items count="3">
        <item x="0"/>
        <item x="1"/>
        <item t="default"/>
      </items>
    </pivotField>
  </pivotFields>
  <rowFields count="2">
    <field x="3"/>
    <field x="1"/>
  </rowFields>
  <rowItems count="17">
    <i>
      <x/>
    </i>
    <i r="1">
      <x v="3"/>
    </i>
    <i r="1">
      <x v="6"/>
    </i>
    <i r="1">
      <x v="8"/>
    </i>
    <i r="1">
      <x v="9"/>
    </i>
    <i>
      <x v="1"/>
    </i>
    <i r="1">
      <x/>
    </i>
    <i r="1">
      <x v="1"/>
    </i>
    <i r="1">
      <x v="2"/>
    </i>
    <i r="1">
      <x v="3"/>
    </i>
    <i r="1">
      <x v="4"/>
    </i>
    <i r="1">
      <x v="5"/>
    </i>
    <i r="1">
      <x v="6"/>
    </i>
    <i r="1">
      <x v="7"/>
    </i>
    <i r="1">
      <x v="8"/>
    </i>
    <i r="1">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zoomScale="145" zoomScaleNormal="145" workbookViewId="0">
      <selection activeCell="E15" sqref="E15"/>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6" sqref="B6"/>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6B957-1048-46D7-B35E-65E199B9D8D6}">
  <dimension ref="B3:E10"/>
  <sheetViews>
    <sheetView workbookViewId="0">
      <selection activeCell="D6" sqref="D6"/>
    </sheetView>
  </sheetViews>
  <sheetFormatPr defaultRowHeight="14.4" x14ac:dyDescent="0.3"/>
  <cols>
    <col min="4" max="4" width="14" bestFit="1" customWidth="1"/>
    <col min="5" max="5" width="13.5546875" bestFit="1" customWidth="1"/>
    <col min="6" max="6" width="18.6640625" bestFit="1" customWidth="1"/>
    <col min="7" max="7" width="12.6640625" bestFit="1" customWidth="1"/>
    <col min="8" max="12" width="21.33203125" bestFit="1" customWidth="1"/>
    <col min="13" max="13" width="26.109375" bestFit="1" customWidth="1"/>
    <col min="14" max="14" width="23.44140625" bestFit="1" customWidth="1"/>
    <col min="15" max="15" width="17.5546875" bestFit="1" customWidth="1"/>
    <col min="16" max="43" width="10.33203125" bestFit="1" customWidth="1"/>
    <col min="44" max="44" width="7" bestFit="1" customWidth="1"/>
    <col min="45" max="45" width="10.77734375" bestFit="1" customWidth="1"/>
  </cols>
  <sheetData>
    <row r="3" spans="2:5" x14ac:dyDescent="0.3">
      <c r="B3" t="s">
        <v>24</v>
      </c>
      <c r="C3" t="s">
        <v>15</v>
      </c>
    </row>
    <row r="6" spans="2:5" x14ac:dyDescent="0.3">
      <c r="D6" s="14" t="s">
        <v>25</v>
      </c>
      <c r="E6" t="s">
        <v>33</v>
      </c>
    </row>
    <row r="7" spans="2:5" x14ac:dyDescent="0.3">
      <c r="D7" s="15" t="s">
        <v>10</v>
      </c>
      <c r="E7">
        <v>4</v>
      </c>
    </row>
    <row r="8" spans="2:5" x14ac:dyDescent="0.3">
      <c r="D8" s="15" t="s">
        <v>3</v>
      </c>
      <c r="E8">
        <v>6</v>
      </c>
    </row>
    <row r="9" spans="2:5" x14ac:dyDescent="0.3">
      <c r="D9" s="15" t="s">
        <v>7</v>
      </c>
      <c r="E9">
        <v>5</v>
      </c>
    </row>
    <row r="10" spans="2:5" x14ac:dyDescent="0.3">
      <c r="D10" s="15" t="s">
        <v>27</v>
      </c>
      <c r="E10">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E83AD-D12C-43B9-974A-00B97F60C7F4}">
  <dimension ref="B2:D18"/>
  <sheetViews>
    <sheetView workbookViewId="0">
      <selection activeCell="C5" sqref="C5"/>
    </sheetView>
  </sheetViews>
  <sheetFormatPr defaultRowHeight="14.4" x14ac:dyDescent="0.3"/>
  <cols>
    <col min="3" max="3" width="18.33203125" bestFit="1" customWidth="1"/>
    <col min="4" max="5" width="14.44140625" bestFit="1" customWidth="1"/>
    <col min="6" max="6" width="10.44140625" customWidth="1"/>
  </cols>
  <sheetData>
    <row r="2" spans="2:4" x14ac:dyDescent="0.3">
      <c r="B2" t="s">
        <v>16</v>
      </c>
    </row>
    <row r="5" spans="2:4" x14ac:dyDescent="0.3">
      <c r="C5" s="14" t="s">
        <v>25</v>
      </c>
      <c r="D5" t="s">
        <v>28</v>
      </c>
    </row>
    <row r="6" spans="2:4" x14ac:dyDescent="0.3">
      <c r="C6" s="15" t="s">
        <v>9</v>
      </c>
      <c r="D6">
        <v>1510.9099999999999</v>
      </c>
    </row>
    <row r="7" spans="2:4" x14ac:dyDescent="0.3">
      <c r="C7" s="15" t="s">
        <v>6</v>
      </c>
      <c r="D7">
        <v>3342</v>
      </c>
    </row>
    <row r="8" spans="2:4" x14ac:dyDescent="0.3">
      <c r="C8" s="15" t="s">
        <v>10</v>
      </c>
      <c r="D8">
        <v>5688</v>
      </c>
    </row>
    <row r="9" spans="2:4" x14ac:dyDescent="0.3">
      <c r="C9" s="15" t="s">
        <v>2</v>
      </c>
      <c r="D9">
        <v>7775</v>
      </c>
    </row>
    <row r="10" spans="2:4" x14ac:dyDescent="0.3">
      <c r="C10" s="15" t="s">
        <v>11</v>
      </c>
      <c r="D10">
        <v>1411.26</v>
      </c>
    </row>
    <row r="11" spans="2:4" x14ac:dyDescent="0.3">
      <c r="C11" s="15" t="s">
        <v>8</v>
      </c>
      <c r="D11">
        <v>2586</v>
      </c>
    </row>
    <row r="12" spans="2:4" x14ac:dyDescent="0.3">
      <c r="C12" s="15" t="s">
        <v>3</v>
      </c>
      <c r="D12">
        <v>7464</v>
      </c>
    </row>
    <row r="13" spans="2:4" x14ac:dyDescent="0.3">
      <c r="C13" s="15" t="s">
        <v>7</v>
      </c>
      <c r="D13">
        <v>1857</v>
      </c>
    </row>
    <row r="14" spans="2:4" x14ac:dyDescent="0.3">
      <c r="C14" s="15" t="s">
        <v>4</v>
      </c>
      <c r="D14">
        <v>10194.1</v>
      </c>
    </row>
    <row r="15" spans="2:4" x14ac:dyDescent="0.3">
      <c r="C15" s="15" t="s">
        <v>12</v>
      </c>
      <c r="D15">
        <v>12000</v>
      </c>
    </row>
    <row r="16" spans="2:4" x14ac:dyDescent="0.3">
      <c r="C16" s="15" t="s">
        <v>5</v>
      </c>
      <c r="D16">
        <v>3217</v>
      </c>
    </row>
    <row r="17" spans="3:4" x14ac:dyDescent="0.3">
      <c r="C17" s="15" t="s">
        <v>26</v>
      </c>
      <c r="D17">
        <v>57045.27</v>
      </c>
    </row>
    <row r="18" spans="3:4" x14ac:dyDescent="0.3">
      <c r="C18" s="15" t="s">
        <v>27</v>
      </c>
      <c r="D18">
        <v>114090.54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C52F-E141-4E28-A447-94593391E6BE}">
  <dimension ref="B2:C16"/>
  <sheetViews>
    <sheetView workbookViewId="0">
      <selection activeCell="D13" sqref="D13"/>
    </sheetView>
  </sheetViews>
  <sheetFormatPr defaultRowHeight="14.4" x14ac:dyDescent="0.3"/>
  <cols>
    <col min="2" max="2" width="18.33203125" bestFit="1" customWidth="1"/>
    <col min="3" max="3" width="14.44140625" bestFit="1" customWidth="1"/>
  </cols>
  <sheetData>
    <row r="2" spans="2:3" x14ac:dyDescent="0.3">
      <c r="B2" t="s">
        <v>17</v>
      </c>
    </row>
    <row r="4" spans="2:3" x14ac:dyDescent="0.3">
      <c r="B4" s="14" t="s">
        <v>25</v>
      </c>
      <c r="C4" t="s">
        <v>28</v>
      </c>
    </row>
    <row r="5" spans="2:3" x14ac:dyDescent="0.3">
      <c r="B5" s="15" t="s">
        <v>12</v>
      </c>
      <c r="C5">
        <v>12000</v>
      </c>
    </row>
    <row r="6" spans="2:3" x14ac:dyDescent="0.3">
      <c r="B6" s="15" t="s">
        <v>4</v>
      </c>
      <c r="C6">
        <v>10194.1</v>
      </c>
    </row>
    <row r="7" spans="2:3" x14ac:dyDescent="0.3">
      <c r="B7" s="15" t="s">
        <v>2</v>
      </c>
      <c r="C7">
        <v>7775</v>
      </c>
    </row>
    <row r="8" spans="2:3" x14ac:dyDescent="0.3">
      <c r="B8" s="15" t="s">
        <v>3</v>
      </c>
      <c r="C8">
        <v>7464</v>
      </c>
    </row>
    <row r="9" spans="2:3" x14ac:dyDescent="0.3">
      <c r="B9" s="15" t="s">
        <v>10</v>
      </c>
      <c r="C9">
        <v>5688</v>
      </c>
    </row>
    <row r="10" spans="2:3" x14ac:dyDescent="0.3">
      <c r="B10" s="15" t="s">
        <v>6</v>
      </c>
      <c r="C10">
        <v>3342</v>
      </c>
    </row>
    <row r="11" spans="2:3" x14ac:dyDescent="0.3">
      <c r="B11" s="15" t="s">
        <v>5</v>
      </c>
      <c r="C11">
        <v>3217</v>
      </c>
    </row>
    <row r="12" spans="2:3" x14ac:dyDescent="0.3">
      <c r="B12" s="15" t="s">
        <v>8</v>
      </c>
      <c r="C12">
        <v>2586</v>
      </c>
    </row>
    <row r="13" spans="2:3" x14ac:dyDescent="0.3">
      <c r="B13" s="15" t="s">
        <v>7</v>
      </c>
      <c r="C13">
        <v>1857</v>
      </c>
    </row>
    <row r="14" spans="2:3" x14ac:dyDescent="0.3">
      <c r="B14" s="15" t="s">
        <v>9</v>
      </c>
      <c r="C14">
        <v>1510.9099999999999</v>
      </c>
    </row>
    <row r="15" spans="2:3" x14ac:dyDescent="0.3">
      <c r="B15" s="15" t="s">
        <v>11</v>
      </c>
      <c r="C15">
        <v>1411.26</v>
      </c>
    </row>
    <row r="16" spans="2:3" x14ac:dyDescent="0.3">
      <c r="B16" s="15" t="s">
        <v>27</v>
      </c>
      <c r="C16">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CFB5-EADB-4A1D-94A0-54E604058878}">
  <dimension ref="B2:D15"/>
  <sheetViews>
    <sheetView workbookViewId="0">
      <selection activeCell="D24" sqref="D24"/>
    </sheetView>
  </sheetViews>
  <sheetFormatPr defaultRowHeight="14.4" x14ac:dyDescent="0.3"/>
  <cols>
    <col min="3" max="3" width="18.33203125" bestFit="1" customWidth="1"/>
    <col min="4" max="4" width="14.44140625" bestFit="1" customWidth="1"/>
  </cols>
  <sheetData>
    <row r="2" spans="2:4" x14ac:dyDescent="0.3">
      <c r="B2" t="s">
        <v>18</v>
      </c>
    </row>
    <row r="4" spans="2:4" x14ac:dyDescent="0.3">
      <c r="C4" s="14" t="s">
        <v>25</v>
      </c>
      <c r="D4" t="s">
        <v>28</v>
      </c>
    </row>
    <row r="5" spans="2:4" x14ac:dyDescent="0.3">
      <c r="C5" s="15" t="s">
        <v>9</v>
      </c>
      <c r="D5" s="18">
        <v>3.3542034491079752E-2</v>
      </c>
    </row>
    <row r="6" spans="2:4" x14ac:dyDescent="0.3">
      <c r="C6" s="15" t="s">
        <v>6</v>
      </c>
      <c r="D6" s="18">
        <v>7.4192029485004751E-2</v>
      </c>
    </row>
    <row r="7" spans="2:4" x14ac:dyDescent="0.3">
      <c r="C7" s="15" t="s">
        <v>10</v>
      </c>
      <c r="D7" s="18">
        <v>0.12627296939279087</v>
      </c>
    </row>
    <row r="8" spans="2:4" x14ac:dyDescent="0.3">
      <c r="C8" s="15" t="s">
        <v>2</v>
      </c>
      <c r="D8" s="18">
        <v>0.17260413801493477</v>
      </c>
    </row>
    <row r="9" spans="2:4" x14ac:dyDescent="0.3">
      <c r="C9" s="15" t="s">
        <v>11</v>
      </c>
      <c r="D9" s="18">
        <v>3.1329815538901198E-2</v>
      </c>
    </row>
    <row r="10" spans="2:4" x14ac:dyDescent="0.3">
      <c r="C10" s="15" t="s">
        <v>8</v>
      </c>
      <c r="D10" s="18">
        <v>5.7408913299886982E-2</v>
      </c>
    </row>
    <row r="11" spans="2:4" x14ac:dyDescent="0.3">
      <c r="C11" s="15" t="s">
        <v>3</v>
      </c>
      <c r="D11" s="18">
        <v>0.16569997249433738</v>
      </c>
    </row>
    <row r="12" spans="2:4" x14ac:dyDescent="0.3">
      <c r="C12" s="15" t="s">
        <v>7</v>
      </c>
      <c r="D12" s="18">
        <v>4.1225194121380558E-2</v>
      </c>
    </row>
    <row r="13" spans="2:4" x14ac:dyDescent="0.3">
      <c r="C13" s="15" t="s">
        <v>4</v>
      </c>
      <c r="D13" s="18">
        <v>0.22630788981839828</v>
      </c>
    </row>
    <row r="14" spans="2:4" x14ac:dyDescent="0.3">
      <c r="C14" s="15" t="s">
        <v>5</v>
      </c>
      <c r="D14" s="18">
        <v>7.1417043343285552E-2</v>
      </c>
    </row>
    <row r="15" spans="2:4" x14ac:dyDescent="0.3">
      <c r="C15" s="15" t="s">
        <v>27</v>
      </c>
      <c r="D15" s="1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9FB2-8E2E-4E1E-AADC-CFA797F8E8C2}">
  <dimension ref="B2:C17"/>
  <sheetViews>
    <sheetView workbookViewId="0">
      <selection activeCell="B5" sqref="B5"/>
    </sheetView>
  </sheetViews>
  <sheetFormatPr defaultRowHeight="14.4" x14ac:dyDescent="0.3"/>
  <cols>
    <col min="2" max="2" width="18.33203125" bestFit="1" customWidth="1"/>
    <col min="3" max="3" width="14.44140625" bestFit="1" customWidth="1"/>
  </cols>
  <sheetData>
    <row r="2" spans="2:3" x14ac:dyDescent="0.3">
      <c r="B2" t="s">
        <v>19</v>
      </c>
    </row>
    <row r="5" spans="2:3" x14ac:dyDescent="0.3">
      <c r="B5" s="14" t="s">
        <v>25</v>
      </c>
      <c r="C5" t="s">
        <v>28</v>
      </c>
    </row>
    <row r="6" spans="2:3" x14ac:dyDescent="0.3">
      <c r="B6" s="15" t="s">
        <v>9</v>
      </c>
      <c r="C6">
        <v>1510.9099999999999</v>
      </c>
    </row>
    <row r="7" spans="2:3" x14ac:dyDescent="0.3">
      <c r="B7" s="15" t="s">
        <v>6</v>
      </c>
      <c r="C7">
        <v>3342</v>
      </c>
    </row>
    <row r="8" spans="2:3" x14ac:dyDescent="0.3">
      <c r="B8" s="15" t="s">
        <v>10</v>
      </c>
      <c r="C8">
        <v>5688</v>
      </c>
    </row>
    <row r="9" spans="2:3" x14ac:dyDescent="0.3">
      <c r="B9" s="15" t="s">
        <v>2</v>
      </c>
      <c r="C9">
        <v>7775</v>
      </c>
    </row>
    <row r="10" spans="2:3" x14ac:dyDescent="0.3">
      <c r="B10" s="15" t="s">
        <v>11</v>
      </c>
      <c r="C10">
        <v>1411.26</v>
      </c>
    </row>
    <row r="11" spans="2:3" x14ac:dyDescent="0.3">
      <c r="B11" s="15" t="s">
        <v>8</v>
      </c>
      <c r="C11">
        <v>2586</v>
      </c>
    </row>
    <row r="12" spans="2:3" x14ac:dyDescent="0.3">
      <c r="B12" s="15" t="s">
        <v>3</v>
      </c>
      <c r="C12">
        <v>7464</v>
      </c>
    </row>
    <row r="13" spans="2:3" x14ac:dyDescent="0.3">
      <c r="B13" s="15" t="s">
        <v>7</v>
      </c>
      <c r="C13">
        <v>1857</v>
      </c>
    </row>
    <row r="14" spans="2:3" x14ac:dyDescent="0.3">
      <c r="B14" s="15" t="s">
        <v>4</v>
      </c>
      <c r="C14">
        <v>10194.1</v>
      </c>
    </row>
    <row r="15" spans="2:3" x14ac:dyDescent="0.3">
      <c r="B15" s="15" t="s">
        <v>12</v>
      </c>
      <c r="C15">
        <v>12000</v>
      </c>
    </row>
    <row r="16" spans="2:3" x14ac:dyDescent="0.3">
      <c r="B16" s="15" t="s">
        <v>5</v>
      </c>
      <c r="C16">
        <v>3217</v>
      </c>
    </row>
    <row r="17" spans="2:3" x14ac:dyDescent="0.3">
      <c r="B17" s="15" t="s">
        <v>27</v>
      </c>
      <c r="C17">
        <v>57045.27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AFF9-107F-4210-BFAC-51804D8ABDF2}">
  <dimension ref="B3:J59"/>
  <sheetViews>
    <sheetView workbookViewId="0">
      <selection activeCell="L11" sqref="L11"/>
    </sheetView>
  </sheetViews>
  <sheetFormatPr defaultRowHeight="14.4" x14ac:dyDescent="0.3"/>
  <cols>
    <col min="3" max="3" width="12.5546875" bestFit="1" customWidth="1"/>
    <col min="4" max="4" width="21.6640625" customWidth="1"/>
    <col min="5" max="5" width="14.77734375" customWidth="1"/>
    <col min="6" max="6" width="14.44140625" customWidth="1"/>
    <col min="9" max="9" width="13.109375" bestFit="1" customWidth="1"/>
    <col min="10" max="10" width="14.44140625" bestFit="1" customWidth="1"/>
  </cols>
  <sheetData>
    <row r="3" spans="2:10" x14ac:dyDescent="0.3">
      <c r="B3" t="s">
        <v>20</v>
      </c>
    </row>
    <row r="5" spans="2:10" x14ac:dyDescent="0.3">
      <c r="I5" t="s">
        <v>30</v>
      </c>
    </row>
    <row r="6" spans="2:10" x14ac:dyDescent="0.3">
      <c r="I6" t="s">
        <v>31</v>
      </c>
    </row>
    <row r="8" spans="2:10" x14ac:dyDescent="0.3">
      <c r="C8" s="3" t="s">
        <v>0</v>
      </c>
      <c r="D8" s="3" t="s">
        <v>14</v>
      </c>
      <c r="E8" s="8" t="s">
        <v>1</v>
      </c>
      <c r="F8" s="16" t="s">
        <v>29</v>
      </c>
      <c r="I8" s="14" t="s">
        <v>25</v>
      </c>
      <c r="J8" t="s">
        <v>28</v>
      </c>
    </row>
    <row r="9" spans="2:10" ht="27.6" x14ac:dyDescent="0.3">
      <c r="C9" s="4">
        <v>44470</v>
      </c>
      <c r="D9" s="5" t="s">
        <v>2</v>
      </c>
      <c r="E9" s="9">
        <v>2300</v>
      </c>
      <c r="F9" t="s">
        <v>30</v>
      </c>
      <c r="I9" s="15" t="s">
        <v>30</v>
      </c>
      <c r="J9">
        <v>26810.27</v>
      </c>
    </row>
    <row r="10" spans="2:10" ht="28.2" customHeight="1" x14ac:dyDescent="0.3">
      <c r="C10" s="6">
        <v>44470</v>
      </c>
      <c r="D10" s="7" t="s">
        <v>3</v>
      </c>
      <c r="E10" s="9">
        <v>767</v>
      </c>
      <c r="F10" t="s">
        <v>31</v>
      </c>
      <c r="I10" s="15" t="s">
        <v>31</v>
      </c>
      <c r="J10">
        <v>30235</v>
      </c>
    </row>
    <row r="11" spans="2:10" ht="33.6" customHeight="1" x14ac:dyDescent="0.3">
      <c r="C11" s="6">
        <v>44470</v>
      </c>
      <c r="D11" s="7" t="s">
        <v>4</v>
      </c>
      <c r="E11" s="10">
        <v>2500</v>
      </c>
      <c r="F11" t="s">
        <v>30</v>
      </c>
      <c r="I11" s="15" t="s">
        <v>27</v>
      </c>
      <c r="J11">
        <v>57045.270000000004</v>
      </c>
    </row>
    <row r="12" spans="2:10" ht="29.4" customHeight="1" x14ac:dyDescent="0.3">
      <c r="C12" s="6">
        <v>44473</v>
      </c>
      <c r="D12" s="7" t="s">
        <v>5</v>
      </c>
      <c r="E12" s="9">
        <v>710</v>
      </c>
      <c r="F12" t="s">
        <v>30</v>
      </c>
    </row>
    <row r="13" spans="2:10" ht="22.8" customHeight="1" x14ac:dyDescent="0.3">
      <c r="C13" s="4">
        <v>44473</v>
      </c>
      <c r="D13" s="5" t="s">
        <v>6</v>
      </c>
      <c r="E13" s="9">
        <v>760</v>
      </c>
      <c r="F13" t="s">
        <v>30</v>
      </c>
    </row>
    <row r="14" spans="2:10" x14ac:dyDescent="0.3">
      <c r="C14" s="6">
        <v>44476</v>
      </c>
      <c r="D14" s="7" t="s">
        <v>10</v>
      </c>
      <c r="E14" s="10">
        <v>1900</v>
      </c>
      <c r="F14" t="s">
        <v>31</v>
      </c>
    </row>
    <row r="15" spans="2:10" ht="27.6" x14ac:dyDescent="0.3">
      <c r="C15" s="4">
        <v>44477</v>
      </c>
      <c r="D15" s="5" t="s">
        <v>7</v>
      </c>
      <c r="E15" s="9">
        <v>450</v>
      </c>
      <c r="F15" t="s">
        <v>31</v>
      </c>
    </row>
    <row r="16" spans="2:10" ht="21" customHeight="1" x14ac:dyDescent="0.3">
      <c r="C16" s="6">
        <v>44484</v>
      </c>
      <c r="D16" s="7" t="s">
        <v>8</v>
      </c>
      <c r="E16" s="9">
        <v>620</v>
      </c>
      <c r="F16" t="s">
        <v>31</v>
      </c>
    </row>
    <row r="17" spans="3:6" ht="24.6" customHeight="1" x14ac:dyDescent="0.3">
      <c r="C17" s="6">
        <v>44485</v>
      </c>
      <c r="D17" s="7" t="s">
        <v>11</v>
      </c>
      <c r="E17" s="9">
        <v>470</v>
      </c>
      <c r="F17" t="s">
        <v>30</v>
      </c>
    </row>
    <row r="18" spans="3:6" ht="27.6" x14ac:dyDescent="0.3">
      <c r="C18" s="6">
        <v>44487</v>
      </c>
      <c r="D18" s="7" t="s">
        <v>3</v>
      </c>
      <c r="E18" s="9">
        <v>970</v>
      </c>
      <c r="F18" t="s">
        <v>31</v>
      </c>
    </row>
    <row r="19" spans="3:6" x14ac:dyDescent="0.3">
      <c r="C19" s="6">
        <v>44487</v>
      </c>
      <c r="D19" s="5" t="s">
        <v>2</v>
      </c>
      <c r="E19" s="10">
        <v>1075</v>
      </c>
      <c r="F19" t="s">
        <v>30</v>
      </c>
    </row>
    <row r="20" spans="3:6" ht="27.6" x14ac:dyDescent="0.3">
      <c r="C20" s="6">
        <v>44488</v>
      </c>
      <c r="D20" s="7" t="s">
        <v>7</v>
      </c>
      <c r="E20" s="9">
        <v>489</v>
      </c>
      <c r="F20" t="s">
        <v>31</v>
      </c>
    </row>
    <row r="21" spans="3:6" ht="27.6" customHeight="1" x14ac:dyDescent="0.3">
      <c r="C21" s="6">
        <v>44491</v>
      </c>
      <c r="D21" s="7" t="s">
        <v>4</v>
      </c>
      <c r="E21" s="10">
        <v>1574.1</v>
      </c>
      <c r="F21" t="s">
        <v>30</v>
      </c>
    </row>
    <row r="22" spans="3:6" ht="27.6" x14ac:dyDescent="0.3">
      <c r="C22" s="6">
        <v>44491</v>
      </c>
      <c r="D22" s="7" t="s">
        <v>6</v>
      </c>
      <c r="E22" s="9">
        <v>550</v>
      </c>
      <c r="F22" t="s">
        <v>30</v>
      </c>
    </row>
    <row r="23" spans="3:6" ht="27.6" x14ac:dyDescent="0.3">
      <c r="C23" s="6">
        <v>44494</v>
      </c>
      <c r="D23" s="7" t="s">
        <v>9</v>
      </c>
      <c r="E23" s="9">
        <v>423</v>
      </c>
      <c r="F23" t="s">
        <v>30</v>
      </c>
    </row>
    <row r="24" spans="3:6" x14ac:dyDescent="0.3">
      <c r="C24" s="6">
        <v>44496</v>
      </c>
      <c r="D24" s="7" t="s">
        <v>9</v>
      </c>
      <c r="E24" s="9">
        <v>358.22</v>
      </c>
      <c r="F24" t="s">
        <v>30</v>
      </c>
    </row>
    <row r="25" spans="3:6" x14ac:dyDescent="0.3">
      <c r="C25" s="6">
        <v>44496</v>
      </c>
      <c r="D25" s="7" t="s">
        <v>8</v>
      </c>
      <c r="E25" s="9">
        <v>520</v>
      </c>
      <c r="F25" t="s">
        <v>31</v>
      </c>
    </row>
    <row r="26" spans="3:6" x14ac:dyDescent="0.3">
      <c r="C26" s="4">
        <v>44497</v>
      </c>
      <c r="D26" s="5" t="s">
        <v>5</v>
      </c>
      <c r="E26" s="9">
        <v>300</v>
      </c>
      <c r="F26" t="s">
        <v>30</v>
      </c>
    </row>
    <row r="27" spans="3:6" x14ac:dyDescent="0.3">
      <c r="C27" s="4">
        <v>44498</v>
      </c>
      <c r="D27" s="5" t="s">
        <v>9</v>
      </c>
      <c r="E27" s="9">
        <v>407.05</v>
      </c>
      <c r="F27" t="s">
        <v>30</v>
      </c>
    </row>
    <row r="28" spans="3:6" ht="27.6" x14ac:dyDescent="0.3">
      <c r="C28" s="4">
        <v>44499</v>
      </c>
      <c r="D28" s="5" t="s">
        <v>4</v>
      </c>
      <c r="E28" s="9">
        <v>300</v>
      </c>
      <c r="F28" t="s">
        <v>30</v>
      </c>
    </row>
    <row r="29" spans="3:6" x14ac:dyDescent="0.3">
      <c r="C29" s="6">
        <v>44501</v>
      </c>
      <c r="D29" s="7" t="s">
        <v>3</v>
      </c>
      <c r="E29" s="10">
        <v>2327</v>
      </c>
      <c r="F29" t="s">
        <v>31</v>
      </c>
    </row>
    <row r="30" spans="3:6" x14ac:dyDescent="0.3">
      <c r="C30" s="6">
        <v>44502</v>
      </c>
      <c r="D30" s="7" t="s">
        <v>10</v>
      </c>
      <c r="E30" s="9">
        <v>1150</v>
      </c>
      <c r="F30" t="s">
        <v>31</v>
      </c>
    </row>
    <row r="31" spans="3:6" x14ac:dyDescent="0.3">
      <c r="C31" s="6">
        <v>44504</v>
      </c>
      <c r="D31" s="7" t="s">
        <v>10</v>
      </c>
      <c r="E31" s="10">
        <v>1138</v>
      </c>
      <c r="F31" t="s">
        <v>31</v>
      </c>
    </row>
    <row r="32" spans="3:6" x14ac:dyDescent="0.3">
      <c r="C32" s="4">
        <v>44505</v>
      </c>
      <c r="D32" s="5" t="s">
        <v>13</v>
      </c>
      <c r="E32" s="9">
        <v>500</v>
      </c>
      <c r="F32" t="s">
        <v>31</v>
      </c>
    </row>
    <row r="33" spans="3:6" x14ac:dyDescent="0.3">
      <c r="C33" s="4">
        <v>44508</v>
      </c>
      <c r="D33" s="5" t="s">
        <v>6</v>
      </c>
      <c r="E33" s="9">
        <v>702</v>
      </c>
      <c r="F33" t="s">
        <v>30</v>
      </c>
    </row>
    <row r="34" spans="3:6" ht="26.4" customHeight="1" x14ac:dyDescent="0.3">
      <c r="C34" s="6">
        <v>44509</v>
      </c>
      <c r="D34" s="7" t="s">
        <v>4</v>
      </c>
      <c r="E34" s="10">
        <v>1600</v>
      </c>
      <c r="F34" t="s">
        <v>30</v>
      </c>
    </row>
    <row r="35" spans="3:6" x14ac:dyDescent="0.3">
      <c r="C35" s="6">
        <v>44512</v>
      </c>
      <c r="D35" s="7" t="s">
        <v>5</v>
      </c>
      <c r="E35" s="9">
        <v>600</v>
      </c>
      <c r="F35" t="s">
        <v>30</v>
      </c>
    </row>
    <row r="36" spans="3:6" x14ac:dyDescent="0.3">
      <c r="C36" s="4">
        <v>44515</v>
      </c>
      <c r="D36" s="5" t="s">
        <v>13</v>
      </c>
      <c r="E36" s="9">
        <v>900</v>
      </c>
      <c r="F36" t="s">
        <v>31</v>
      </c>
    </row>
    <row r="37" spans="3:6" x14ac:dyDescent="0.3">
      <c r="C37" s="6">
        <v>44515</v>
      </c>
      <c r="D37" s="5" t="s">
        <v>6</v>
      </c>
      <c r="E37" s="9">
        <v>150</v>
      </c>
      <c r="F37" t="s">
        <v>30</v>
      </c>
    </row>
    <row r="38" spans="3:6" x14ac:dyDescent="0.3">
      <c r="C38" s="4">
        <v>44515</v>
      </c>
      <c r="D38" s="5" t="s">
        <v>2</v>
      </c>
      <c r="E38" s="9">
        <v>2100</v>
      </c>
      <c r="F38" t="s">
        <v>30</v>
      </c>
    </row>
    <row r="39" spans="3:6" x14ac:dyDescent="0.3">
      <c r="C39" s="4">
        <v>44517</v>
      </c>
      <c r="D39" s="5" t="s">
        <v>11</v>
      </c>
      <c r="E39" s="9">
        <v>470.63</v>
      </c>
      <c r="F39" t="s">
        <v>30</v>
      </c>
    </row>
    <row r="40" spans="3:6" x14ac:dyDescent="0.3">
      <c r="C40" s="4">
        <v>44517</v>
      </c>
      <c r="D40" s="5" t="s">
        <v>9</v>
      </c>
      <c r="E40" s="9">
        <v>322.64</v>
      </c>
      <c r="F40" t="s">
        <v>30</v>
      </c>
    </row>
    <row r="41" spans="3:6" x14ac:dyDescent="0.3">
      <c r="C41" s="4">
        <v>44518</v>
      </c>
      <c r="D41" s="7" t="s">
        <v>8</v>
      </c>
      <c r="E41" s="9">
        <v>428</v>
      </c>
      <c r="F41" t="s">
        <v>31</v>
      </c>
    </row>
    <row r="42" spans="3:6" x14ac:dyDescent="0.3">
      <c r="C42" s="4">
        <v>44519</v>
      </c>
      <c r="D42" s="5" t="s">
        <v>5</v>
      </c>
      <c r="E42" s="9">
        <v>447</v>
      </c>
      <c r="F42" t="s">
        <v>30</v>
      </c>
    </row>
    <row r="43" spans="3:6" ht="27.6" x14ac:dyDescent="0.3">
      <c r="C43" s="4">
        <v>44522</v>
      </c>
      <c r="D43" s="5" t="s">
        <v>4</v>
      </c>
      <c r="E43" s="10">
        <v>1720</v>
      </c>
      <c r="F43" t="s">
        <v>30</v>
      </c>
    </row>
    <row r="44" spans="3:6" x14ac:dyDescent="0.3">
      <c r="C44" s="6">
        <v>44524</v>
      </c>
      <c r="D44" s="7" t="s">
        <v>6</v>
      </c>
      <c r="E44" s="9">
        <v>540</v>
      </c>
      <c r="F44" t="s">
        <v>30</v>
      </c>
    </row>
    <row r="45" spans="3:6" x14ac:dyDescent="0.3">
      <c r="C45" s="4">
        <v>44525</v>
      </c>
      <c r="D45" s="5" t="s">
        <v>7</v>
      </c>
      <c r="E45" s="9">
        <v>314</v>
      </c>
      <c r="F45" t="s">
        <v>31</v>
      </c>
    </row>
    <row r="46" spans="3:6" x14ac:dyDescent="0.3">
      <c r="C46" s="4">
        <v>44526</v>
      </c>
      <c r="D46" s="5" t="s">
        <v>8</v>
      </c>
      <c r="E46" s="9">
        <v>518</v>
      </c>
      <c r="F46" t="s">
        <v>31</v>
      </c>
    </row>
    <row r="47" spans="3:6" x14ac:dyDescent="0.3">
      <c r="C47" s="4">
        <v>44526</v>
      </c>
      <c r="D47" s="7" t="s">
        <v>3</v>
      </c>
      <c r="E47" s="10">
        <v>2000</v>
      </c>
      <c r="F47" t="s">
        <v>31</v>
      </c>
    </row>
    <row r="48" spans="3:6" x14ac:dyDescent="0.3">
      <c r="C48" s="6">
        <v>44529</v>
      </c>
      <c r="D48" s="7" t="s">
        <v>7</v>
      </c>
      <c r="E48" s="9">
        <v>337</v>
      </c>
      <c r="F48" t="s">
        <v>31</v>
      </c>
    </row>
    <row r="49" spans="3:6" x14ac:dyDescent="0.3">
      <c r="C49" s="4">
        <v>44530</v>
      </c>
      <c r="D49" s="5" t="s">
        <v>8</v>
      </c>
      <c r="E49" s="9">
        <v>500</v>
      </c>
      <c r="F49" t="s">
        <v>31</v>
      </c>
    </row>
    <row r="50" spans="3:6" ht="27.6" x14ac:dyDescent="0.3">
      <c r="C50" s="4">
        <v>44531</v>
      </c>
      <c r="D50" s="5" t="s">
        <v>4</v>
      </c>
      <c r="E50" s="10">
        <v>2500</v>
      </c>
      <c r="F50" t="s">
        <v>30</v>
      </c>
    </row>
    <row r="51" spans="3:6" x14ac:dyDescent="0.3">
      <c r="C51" s="6">
        <v>44534</v>
      </c>
      <c r="D51" s="7" t="s">
        <v>5</v>
      </c>
      <c r="E51" s="9">
        <v>710</v>
      </c>
      <c r="F51" t="s">
        <v>30</v>
      </c>
    </row>
    <row r="52" spans="3:6" x14ac:dyDescent="0.3">
      <c r="C52" s="4">
        <v>44537</v>
      </c>
      <c r="D52" s="5" t="s">
        <v>2</v>
      </c>
      <c r="E52" s="9">
        <v>2300</v>
      </c>
      <c r="F52" t="s">
        <v>30</v>
      </c>
    </row>
    <row r="53" spans="3:6" x14ac:dyDescent="0.3">
      <c r="C53" s="4">
        <v>44539</v>
      </c>
      <c r="D53" s="5" t="s">
        <v>12</v>
      </c>
      <c r="E53" s="9">
        <v>12000</v>
      </c>
      <c r="F53" t="s">
        <v>31</v>
      </c>
    </row>
    <row r="54" spans="3:6" x14ac:dyDescent="0.3">
      <c r="C54" s="4">
        <v>44545</v>
      </c>
      <c r="D54" s="7" t="s">
        <v>10</v>
      </c>
      <c r="E54" s="9">
        <v>1500</v>
      </c>
      <c r="F54" t="s">
        <v>31</v>
      </c>
    </row>
    <row r="55" spans="3:6" x14ac:dyDescent="0.3">
      <c r="C55" s="4">
        <v>44547</v>
      </c>
      <c r="D55" s="5" t="s">
        <v>11</v>
      </c>
      <c r="E55" s="9">
        <v>470.63</v>
      </c>
      <c r="F55" t="s">
        <v>30</v>
      </c>
    </row>
    <row r="56" spans="3:6" x14ac:dyDescent="0.3">
      <c r="C56" s="4">
        <v>44550</v>
      </c>
      <c r="D56" s="5" t="s">
        <v>7</v>
      </c>
      <c r="E56" s="9">
        <v>267</v>
      </c>
      <c r="F56" t="s">
        <v>31</v>
      </c>
    </row>
    <row r="57" spans="3:6" x14ac:dyDescent="0.3">
      <c r="C57" s="4">
        <v>44553</v>
      </c>
      <c r="D57" s="5" t="s">
        <v>6</v>
      </c>
      <c r="E57" s="9">
        <v>640</v>
      </c>
      <c r="F57" t="s">
        <v>31</v>
      </c>
    </row>
    <row r="58" spans="3:6" x14ac:dyDescent="0.3">
      <c r="C58" s="4">
        <v>44553</v>
      </c>
      <c r="D58" s="5" t="s">
        <v>5</v>
      </c>
      <c r="E58" s="9">
        <v>450</v>
      </c>
      <c r="F58" t="s">
        <v>30</v>
      </c>
    </row>
    <row r="59" spans="3:6" ht="31.2" x14ac:dyDescent="0.3">
      <c r="C59" s="2"/>
      <c r="E59" s="11">
        <f>SUM(E9:E58)</f>
        <v>57045.27</v>
      </c>
    </row>
  </sheetData>
  <dataValidations count="1">
    <dataValidation type="list" allowBlank="1" showInputMessage="1" showErrorMessage="1" sqref="F9:F58" xr:uid="{EA328527-5C29-4F23-8945-1F041722FC3A}">
      <formula1>"Essentials, 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1346-7FB7-4B7B-AEEB-A1208DF38CD9}">
  <dimension ref="C4:J57"/>
  <sheetViews>
    <sheetView workbookViewId="0">
      <selection activeCell="I8" sqref="I8"/>
    </sheetView>
  </sheetViews>
  <sheetFormatPr defaultRowHeight="14.4" x14ac:dyDescent="0.3"/>
  <cols>
    <col min="3" max="3" width="22" customWidth="1"/>
    <col min="4" max="4" width="17.44140625" customWidth="1"/>
    <col min="5" max="5" width="19.21875" customWidth="1"/>
    <col min="6" max="6" width="20.77734375" customWidth="1"/>
    <col min="9" max="9" width="22.44140625" bestFit="1" customWidth="1"/>
    <col min="10" max="10" width="14.44140625" bestFit="1" customWidth="1"/>
  </cols>
  <sheetData>
    <row r="4" spans="3:10" x14ac:dyDescent="0.3">
      <c r="C4" t="s">
        <v>21</v>
      </c>
    </row>
    <row r="6" spans="3:10" x14ac:dyDescent="0.3">
      <c r="C6" s="3" t="s">
        <v>0</v>
      </c>
      <c r="D6" s="3" t="s">
        <v>14</v>
      </c>
      <c r="E6" s="8" t="s">
        <v>1</v>
      </c>
      <c r="F6" s="17" t="s">
        <v>32</v>
      </c>
    </row>
    <row r="7" spans="3:10" ht="27.6" x14ac:dyDescent="0.3">
      <c r="C7" s="4">
        <v>44470</v>
      </c>
      <c r="D7" s="5" t="s">
        <v>2</v>
      </c>
      <c r="E7" s="9">
        <v>2300</v>
      </c>
      <c r="F7" t="str">
        <f>IF(E7&gt;2000,"overbudget", "within budget")</f>
        <v>overbudget</v>
      </c>
    </row>
    <row r="8" spans="3:10" ht="41.4" x14ac:dyDescent="0.3">
      <c r="C8" s="6">
        <v>44470</v>
      </c>
      <c r="D8" s="7" t="s">
        <v>3</v>
      </c>
      <c r="E8" s="9">
        <v>767</v>
      </c>
      <c r="F8" t="str">
        <f t="shared" ref="F8:F56" si="0">IF(E8&gt;2000,"overbudget", "within budget")</f>
        <v>within budget</v>
      </c>
      <c r="I8" s="14" t="s">
        <v>25</v>
      </c>
      <c r="J8" t="s">
        <v>28</v>
      </c>
    </row>
    <row r="9" spans="3:10" ht="55.2" x14ac:dyDescent="0.3">
      <c r="C9" s="6">
        <v>44470</v>
      </c>
      <c r="D9" s="7" t="s">
        <v>4</v>
      </c>
      <c r="E9" s="10">
        <v>2500</v>
      </c>
      <c r="F9" t="str">
        <f t="shared" si="0"/>
        <v>overbudget</v>
      </c>
      <c r="I9" s="15" t="s">
        <v>34</v>
      </c>
      <c r="J9">
        <v>26027</v>
      </c>
    </row>
    <row r="10" spans="3:10" ht="41.4" x14ac:dyDescent="0.3">
      <c r="C10" s="6">
        <v>44473</v>
      </c>
      <c r="D10" s="7" t="s">
        <v>5</v>
      </c>
      <c r="E10" s="9">
        <v>710</v>
      </c>
      <c r="F10" t="str">
        <f t="shared" si="0"/>
        <v>within budget</v>
      </c>
      <c r="I10" s="19" t="s">
        <v>2</v>
      </c>
      <c r="J10">
        <v>6700</v>
      </c>
    </row>
    <row r="11" spans="3:10" ht="27.6" x14ac:dyDescent="0.3">
      <c r="C11" s="4">
        <v>44473</v>
      </c>
      <c r="D11" s="5" t="s">
        <v>6</v>
      </c>
      <c r="E11" s="9">
        <v>760</v>
      </c>
      <c r="F11" t="str">
        <f t="shared" si="0"/>
        <v>within budget</v>
      </c>
      <c r="I11" s="19" t="s">
        <v>3</v>
      </c>
      <c r="J11">
        <v>2327</v>
      </c>
    </row>
    <row r="12" spans="3:10" x14ac:dyDescent="0.3">
      <c r="C12" s="6">
        <v>44476</v>
      </c>
      <c r="D12" s="7" t="s">
        <v>10</v>
      </c>
      <c r="E12" s="10">
        <v>1900</v>
      </c>
      <c r="F12" t="str">
        <f t="shared" si="0"/>
        <v>within budget</v>
      </c>
      <c r="I12" s="19" t="s">
        <v>4</v>
      </c>
      <c r="J12">
        <v>5000</v>
      </c>
    </row>
    <row r="13" spans="3:10" ht="27.6" x14ac:dyDescent="0.3">
      <c r="C13" s="4">
        <v>44477</v>
      </c>
      <c r="D13" s="5" t="s">
        <v>7</v>
      </c>
      <c r="E13" s="9">
        <v>450</v>
      </c>
      <c r="F13" t="str">
        <f t="shared" si="0"/>
        <v>within budget</v>
      </c>
      <c r="I13" s="19" t="s">
        <v>12</v>
      </c>
      <c r="J13">
        <v>12000</v>
      </c>
    </row>
    <row r="14" spans="3:10" ht="41.4" x14ac:dyDescent="0.3">
      <c r="C14" s="6">
        <v>44484</v>
      </c>
      <c r="D14" s="7" t="s">
        <v>8</v>
      </c>
      <c r="E14" s="9">
        <v>620</v>
      </c>
      <c r="F14" t="str">
        <f t="shared" si="0"/>
        <v>within budget</v>
      </c>
      <c r="I14" s="15" t="s">
        <v>35</v>
      </c>
      <c r="J14">
        <v>31018.269999999997</v>
      </c>
    </row>
    <row r="15" spans="3:10" ht="55.2" x14ac:dyDescent="0.3">
      <c r="C15" s="6">
        <v>44485</v>
      </c>
      <c r="D15" s="7" t="s">
        <v>11</v>
      </c>
      <c r="E15" s="9">
        <v>470</v>
      </c>
      <c r="F15" t="str">
        <f t="shared" si="0"/>
        <v>within budget</v>
      </c>
      <c r="I15" s="19" t="s">
        <v>9</v>
      </c>
      <c r="J15">
        <v>1510.9099999999999</v>
      </c>
    </row>
    <row r="16" spans="3:10" x14ac:dyDescent="0.3">
      <c r="C16" s="6">
        <v>44487</v>
      </c>
      <c r="D16" s="7" t="s">
        <v>3</v>
      </c>
      <c r="E16" s="9">
        <v>970</v>
      </c>
      <c r="F16" t="str">
        <f t="shared" si="0"/>
        <v>within budget</v>
      </c>
      <c r="I16" s="19" t="s">
        <v>6</v>
      </c>
      <c r="J16">
        <v>3342</v>
      </c>
    </row>
    <row r="17" spans="3:10" x14ac:dyDescent="0.3">
      <c r="C17" s="6">
        <v>44487</v>
      </c>
      <c r="D17" s="5" t="s">
        <v>2</v>
      </c>
      <c r="E17" s="10">
        <v>1075</v>
      </c>
      <c r="F17" t="str">
        <f t="shared" si="0"/>
        <v>within budget</v>
      </c>
      <c r="I17" s="19" t="s">
        <v>10</v>
      </c>
      <c r="J17">
        <v>5688</v>
      </c>
    </row>
    <row r="18" spans="3:10" x14ac:dyDescent="0.3">
      <c r="C18" s="6">
        <v>44488</v>
      </c>
      <c r="D18" s="7" t="s">
        <v>7</v>
      </c>
      <c r="E18" s="9">
        <v>489</v>
      </c>
      <c r="F18" t="str">
        <f t="shared" si="0"/>
        <v>within budget</v>
      </c>
      <c r="I18" s="19" t="s">
        <v>2</v>
      </c>
      <c r="J18">
        <v>1075</v>
      </c>
    </row>
    <row r="19" spans="3:10" ht="27.6" x14ac:dyDescent="0.3">
      <c r="C19" s="6">
        <v>44491</v>
      </c>
      <c r="D19" s="7" t="s">
        <v>4</v>
      </c>
      <c r="E19" s="10">
        <v>1574.1</v>
      </c>
      <c r="F19" t="str">
        <f t="shared" si="0"/>
        <v>within budget</v>
      </c>
      <c r="I19" s="19" t="s">
        <v>11</v>
      </c>
      <c r="J19">
        <v>1411.26</v>
      </c>
    </row>
    <row r="20" spans="3:10" x14ac:dyDescent="0.3">
      <c r="C20" s="6">
        <v>44491</v>
      </c>
      <c r="D20" s="7" t="s">
        <v>6</v>
      </c>
      <c r="E20" s="9">
        <v>550</v>
      </c>
      <c r="F20" t="str">
        <f t="shared" si="0"/>
        <v>within budget</v>
      </c>
      <c r="I20" s="19" t="s">
        <v>8</v>
      </c>
      <c r="J20">
        <v>2586</v>
      </c>
    </row>
    <row r="21" spans="3:10" x14ac:dyDescent="0.3">
      <c r="C21" s="6">
        <v>44494</v>
      </c>
      <c r="D21" s="7" t="s">
        <v>9</v>
      </c>
      <c r="E21" s="9">
        <v>423</v>
      </c>
      <c r="F21" t="str">
        <f t="shared" si="0"/>
        <v>within budget</v>
      </c>
      <c r="I21" s="19" t="s">
        <v>3</v>
      </c>
      <c r="J21">
        <v>5137</v>
      </c>
    </row>
    <row r="22" spans="3:10" x14ac:dyDescent="0.3">
      <c r="C22" s="6">
        <v>44496</v>
      </c>
      <c r="D22" s="7" t="s">
        <v>9</v>
      </c>
      <c r="E22" s="9">
        <v>358.22</v>
      </c>
      <c r="F22" t="str">
        <f t="shared" si="0"/>
        <v>within budget</v>
      </c>
      <c r="I22" s="19" t="s">
        <v>7</v>
      </c>
      <c r="J22">
        <v>1857</v>
      </c>
    </row>
    <row r="23" spans="3:10" ht="27.6" x14ac:dyDescent="0.3">
      <c r="C23" s="6">
        <v>44496</v>
      </c>
      <c r="D23" s="7" t="s">
        <v>8</v>
      </c>
      <c r="E23" s="9">
        <v>520</v>
      </c>
      <c r="F23" t="str">
        <f t="shared" si="0"/>
        <v>within budget</v>
      </c>
      <c r="I23" s="19" t="s">
        <v>4</v>
      </c>
      <c r="J23">
        <v>5194.1000000000004</v>
      </c>
    </row>
    <row r="24" spans="3:10" ht="27.6" x14ac:dyDescent="0.3">
      <c r="C24" s="4">
        <v>44497</v>
      </c>
      <c r="D24" s="5" t="s">
        <v>5</v>
      </c>
      <c r="E24" s="9">
        <v>300</v>
      </c>
      <c r="F24" t="str">
        <f t="shared" si="0"/>
        <v>within budget</v>
      </c>
      <c r="I24" s="19" t="s">
        <v>5</v>
      </c>
      <c r="J24">
        <v>3217</v>
      </c>
    </row>
    <row r="25" spans="3:10" x14ac:dyDescent="0.3">
      <c r="C25" s="4">
        <v>44498</v>
      </c>
      <c r="D25" s="5" t="s">
        <v>9</v>
      </c>
      <c r="E25" s="9">
        <v>407.05</v>
      </c>
      <c r="F25" t="str">
        <f t="shared" si="0"/>
        <v>within budget</v>
      </c>
      <c r="I25" s="15" t="s">
        <v>27</v>
      </c>
      <c r="J25">
        <v>57045.270000000004</v>
      </c>
    </row>
    <row r="26" spans="3:10" ht="27.6" x14ac:dyDescent="0.3">
      <c r="C26" s="4">
        <v>44499</v>
      </c>
      <c r="D26" s="5" t="s">
        <v>4</v>
      </c>
      <c r="E26" s="9">
        <v>300</v>
      </c>
      <c r="F26" t="str">
        <f t="shared" si="0"/>
        <v>within budget</v>
      </c>
    </row>
    <row r="27" spans="3:10" x14ac:dyDescent="0.3">
      <c r="C27" s="6">
        <v>44501</v>
      </c>
      <c r="D27" s="7" t="s">
        <v>3</v>
      </c>
      <c r="E27" s="10">
        <v>2327</v>
      </c>
      <c r="F27" t="str">
        <f t="shared" si="0"/>
        <v>overbudget</v>
      </c>
    </row>
    <row r="28" spans="3:10" x14ac:dyDescent="0.3">
      <c r="C28" s="6">
        <v>44502</v>
      </c>
      <c r="D28" s="7" t="s">
        <v>10</v>
      </c>
      <c r="E28" s="9">
        <v>1150</v>
      </c>
      <c r="F28" t="str">
        <f t="shared" si="0"/>
        <v>within budget</v>
      </c>
    </row>
    <row r="29" spans="3:10" x14ac:dyDescent="0.3">
      <c r="C29" s="6">
        <v>44504</v>
      </c>
      <c r="D29" s="7" t="s">
        <v>10</v>
      </c>
      <c r="E29" s="10">
        <v>1138</v>
      </c>
      <c r="F29" t="str">
        <f t="shared" si="0"/>
        <v>within budget</v>
      </c>
    </row>
    <row r="30" spans="3:10" x14ac:dyDescent="0.3">
      <c r="C30" s="4">
        <v>44505</v>
      </c>
      <c r="D30" s="5" t="s">
        <v>13</v>
      </c>
      <c r="E30" s="9">
        <v>500</v>
      </c>
      <c r="F30" t="str">
        <f t="shared" si="0"/>
        <v>within budget</v>
      </c>
    </row>
    <row r="31" spans="3:10" x14ac:dyDescent="0.3">
      <c r="C31" s="4">
        <v>44508</v>
      </c>
      <c r="D31" s="5" t="s">
        <v>6</v>
      </c>
      <c r="E31" s="9">
        <v>702</v>
      </c>
      <c r="F31" t="str">
        <f t="shared" si="0"/>
        <v>within budget</v>
      </c>
    </row>
    <row r="32" spans="3:10" ht="27.6" x14ac:dyDescent="0.3">
      <c r="C32" s="6">
        <v>44509</v>
      </c>
      <c r="D32" s="7" t="s">
        <v>4</v>
      </c>
      <c r="E32" s="10">
        <v>1600</v>
      </c>
      <c r="F32" t="str">
        <f t="shared" si="0"/>
        <v>within budget</v>
      </c>
    </row>
    <row r="33" spans="3:6" ht="27.6" x14ac:dyDescent="0.3">
      <c r="C33" s="6">
        <v>44512</v>
      </c>
      <c r="D33" s="7" t="s">
        <v>5</v>
      </c>
      <c r="E33" s="9">
        <v>600</v>
      </c>
      <c r="F33" t="str">
        <f t="shared" si="0"/>
        <v>within budget</v>
      </c>
    </row>
    <row r="34" spans="3:6" x14ac:dyDescent="0.3">
      <c r="C34" s="4">
        <v>44515</v>
      </c>
      <c r="D34" s="5" t="s">
        <v>13</v>
      </c>
      <c r="E34" s="9">
        <v>900</v>
      </c>
      <c r="F34" t="str">
        <f t="shared" si="0"/>
        <v>within budget</v>
      </c>
    </row>
    <row r="35" spans="3:6" x14ac:dyDescent="0.3">
      <c r="C35" s="6">
        <v>44515</v>
      </c>
      <c r="D35" s="5" t="s">
        <v>6</v>
      </c>
      <c r="E35" s="9">
        <v>150</v>
      </c>
      <c r="F35" t="str">
        <f t="shared" si="0"/>
        <v>within budget</v>
      </c>
    </row>
    <row r="36" spans="3:6" x14ac:dyDescent="0.3">
      <c r="C36" s="4">
        <v>44515</v>
      </c>
      <c r="D36" s="5" t="s">
        <v>2</v>
      </c>
      <c r="E36" s="9">
        <v>2100</v>
      </c>
      <c r="F36" t="str">
        <f t="shared" si="0"/>
        <v>overbudget</v>
      </c>
    </row>
    <row r="37" spans="3:6" ht="27.6" x14ac:dyDescent="0.3">
      <c r="C37" s="4">
        <v>44517</v>
      </c>
      <c r="D37" s="5" t="s">
        <v>11</v>
      </c>
      <c r="E37" s="9">
        <v>470.63</v>
      </c>
      <c r="F37" t="str">
        <f t="shared" si="0"/>
        <v>within budget</v>
      </c>
    </row>
    <row r="38" spans="3:6" x14ac:dyDescent="0.3">
      <c r="C38" s="4">
        <v>44517</v>
      </c>
      <c r="D38" s="5" t="s">
        <v>9</v>
      </c>
      <c r="E38" s="9">
        <v>322.64</v>
      </c>
      <c r="F38" t="str">
        <f t="shared" si="0"/>
        <v>within budget</v>
      </c>
    </row>
    <row r="39" spans="3:6" ht="27.6" x14ac:dyDescent="0.3">
      <c r="C39" s="4">
        <v>44518</v>
      </c>
      <c r="D39" s="7" t="s">
        <v>8</v>
      </c>
      <c r="E39" s="9">
        <v>428</v>
      </c>
      <c r="F39" t="str">
        <f t="shared" si="0"/>
        <v>within budget</v>
      </c>
    </row>
    <row r="40" spans="3:6" ht="27.6" x14ac:dyDescent="0.3">
      <c r="C40" s="4">
        <v>44519</v>
      </c>
      <c r="D40" s="5" t="s">
        <v>5</v>
      </c>
      <c r="E40" s="9">
        <v>447</v>
      </c>
      <c r="F40" t="str">
        <f t="shared" si="0"/>
        <v>within budget</v>
      </c>
    </row>
    <row r="41" spans="3:6" ht="27.6" x14ac:dyDescent="0.3">
      <c r="C41" s="4">
        <v>44522</v>
      </c>
      <c r="D41" s="5" t="s">
        <v>4</v>
      </c>
      <c r="E41" s="10">
        <v>1720</v>
      </c>
      <c r="F41" t="str">
        <f t="shared" si="0"/>
        <v>within budget</v>
      </c>
    </row>
    <row r="42" spans="3:6" x14ac:dyDescent="0.3">
      <c r="C42" s="6">
        <v>44524</v>
      </c>
      <c r="D42" s="7" t="s">
        <v>6</v>
      </c>
      <c r="E42" s="9">
        <v>540</v>
      </c>
      <c r="F42" t="str">
        <f t="shared" si="0"/>
        <v>within budget</v>
      </c>
    </row>
    <row r="43" spans="3:6" x14ac:dyDescent="0.3">
      <c r="C43" s="4">
        <v>44525</v>
      </c>
      <c r="D43" s="5" t="s">
        <v>7</v>
      </c>
      <c r="E43" s="9">
        <v>314</v>
      </c>
      <c r="F43" t="str">
        <f t="shared" si="0"/>
        <v>within budget</v>
      </c>
    </row>
    <row r="44" spans="3:6" ht="27.6" x14ac:dyDescent="0.3">
      <c r="C44" s="4">
        <v>44526</v>
      </c>
      <c r="D44" s="5" t="s">
        <v>8</v>
      </c>
      <c r="E44" s="9">
        <v>518</v>
      </c>
      <c r="F44" t="str">
        <f t="shared" si="0"/>
        <v>within budget</v>
      </c>
    </row>
    <row r="45" spans="3:6" x14ac:dyDescent="0.3">
      <c r="C45" s="4">
        <v>44526</v>
      </c>
      <c r="D45" s="7" t="s">
        <v>3</v>
      </c>
      <c r="E45" s="10">
        <v>2000</v>
      </c>
      <c r="F45" t="str">
        <f t="shared" si="0"/>
        <v>within budget</v>
      </c>
    </row>
    <row r="46" spans="3:6" x14ac:dyDescent="0.3">
      <c r="C46" s="6">
        <v>44529</v>
      </c>
      <c r="D46" s="7" t="s">
        <v>7</v>
      </c>
      <c r="E46" s="9">
        <v>337</v>
      </c>
      <c r="F46" t="str">
        <f t="shared" si="0"/>
        <v>within budget</v>
      </c>
    </row>
    <row r="47" spans="3:6" ht="27.6" x14ac:dyDescent="0.3">
      <c r="C47" s="4">
        <v>44530</v>
      </c>
      <c r="D47" s="5" t="s">
        <v>8</v>
      </c>
      <c r="E47" s="9">
        <v>500</v>
      </c>
      <c r="F47" t="str">
        <f t="shared" si="0"/>
        <v>within budget</v>
      </c>
    </row>
    <row r="48" spans="3:6" ht="27.6" x14ac:dyDescent="0.3">
      <c r="C48" s="4">
        <v>44531</v>
      </c>
      <c r="D48" s="5" t="s">
        <v>4</v>
      </c>
      <c r="E48" s="10">
        <v>2500</v>
      </c>
      <c r="F48" t="str">
        <f t="shared" si="0"/>
        <v>overbudget</v>
      </c>
    </row>
    <row r="49" spans="3:6" ht="27.6" x14ac:dyDescent="0.3">
      <c r="C49" s="6">
        <v>44534</v>
      </c>
      <c r="D49" s="7" t="s">
        <v>5</v>
      </c>
      <c r="E49" s="9">
        <v>710</v>
      </c>
      <c r="F49" t="str">
        <f t="shared" si="0"/>
        <v>within budget</v>
      </c>
    </row>
    <row r="50" spans="3:6" x14ac:dyDescent="0.3">
      <c r="C50" s="4">
        <v>44537</v>
      </c>
      <c r="D50" s="5" t="s">
        <v>2</v>
      </c>
      <c r="E50" s="9">
        <v>2300</v>
      </c>
      <c r="F50" t="str">
        <f t="shared" si="0"/>
        <v>overbudget</v>
      </c>
    </row>
    <row r="51" spans="3:6" x14ac:dyDescent="0.3">
      <c r="C51" s="4">
        <v>44539</v>
      </c>
      <c r="D51" s="5" t="s">
        <v>12</v>
      </c>
      <c r="E51" s="9">
        <v>12000</v>
      </c>
      <c r="F51" t="str">
        <f t="shared" si="0"/>
        <v>overbudget</v>
      </c>
    </row>
    <row r="52" spans="3:6" x14ac:dyDescent="0.3">
      <c r="C52" s="4">
        <v>44545</v>
      </c>
      <c r="D52" s="7" t="s">
        <v>10</v>
      </c>
      <c r="E52" s="9">
        <v>1500</v>
      </c>
      <c r="F52" t="str">
        <f t="shared" si="0"/>
        <v>within budget</v>
      </c>
    </row>
    <row r="53" spans="3:6" ht="27.6" x14ac:dyDescent="0.3">
      <c r="C53" s="4">
        <v>44547</v>
      </c>
      <c r="D53" s="5" t="s">
        <v>11</v>
      </c>
      <c r="E53" s="9">
        <v>470.63</v>
      </c>
      <c r="F53" t="str">
        <f t="shared" si="0"/>
        <v>within budget</v>
      </c>
    </row>
    <row r="54" spans="3:6" x14ac:dyDescent="0.3">
      <c r="C54" s="4">
        <v>44550</v>
      </c>
      <c r="D54" s="5" t="s">
        <v>7</v>
      </c>
      <c r="E54" s="9">
        <v>267</v>
      </c>
      <c r="F54" t="str">
        <f t="shared" si="0"/>
        <v>within budget</v>
      </c>
    </row>
    <row r="55" spans="3:6" x14ac:dyDescent="0.3">
      <c r="C55" s="4">
        <v>44553</v>
      </c>
      <c r="D55" s="5" t="s">
        <v>6</v>
      </c>
      <c r="E55" s="9">
        <v>640</v>
      </c>
      <c r="F55" t="str">
        <f t="shared" si="0"/>
        <v>within budget</v>
      </c>
    </row>
    <row r="56" spans="3:6" ht="27.6" x14ac:dyDescent="0.3">
      <c r="C56" s="4">
        <v>44553</v>
      </c>
      <c r="D56" s="5" t="s">
        <v>5</v>
      </c>
      <c r="E56" s="9">
        <v>450</v>
      </c>
      <c r="F56" t="str">
        <f t="shared" si="0"/>
        <v>within budget</v>
      </c>
    </row>
    <row r="57" spans="3:6" ht="31.2" x14ac:dyDescent="0.3">
      <c r="C57" s="2"/>
      <c r="E57" s="11">
        <f>SUM(E7:E56)</f>
        <v>57045.27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Q1</vt:lpstr>
      <vt:lpstr>Q2</vt:lpstr>
      <vt:lpstr>Q3</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Pranav Keskar</cp:lastModifiedBy>
  <dcterms:created xsi:type="dcterms:W3CDTF">2015-06-05T18:17:20Z</dcterms:created>
  <dcterms:modified xsi:type="dcterms:W3CDTF">2024-09-13T11:22:15Z</dcterms:modified>
</cp:coreProperties>
</file>