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ДБ-18-06" sheetId="1" r:id="rId4"/>
    <sheet state="visible" name="АДБ-18-07" sheetId="2" r:id="rId5"/>
    <sheet state="visible" name="АДБ-18-08" sheetId="3" r:id="rId6"/>
  </sheets>
  <definedNames/>
  <calcPr/>
  <extLst>
    <ext uri="GoogleSheetsCustomDataVersion1">
      <go:sheetsCustomData xmlns:go="http://customooxmlschemas.google.com/" r:id="rId7" roundtripDataSignature="AMtx7mguCwCKp7NT06XByV7IVfk3s3iVHQ=="/>
    </ext>
  </extLst>
</workbook>
</file>

<file path=xl/sharedStrings.xml><?xml version="1.0" encoding="utf-8"?>
<sst xmlns="http://schemas.openxmlformats.org/spreadsheetml/2006/main" count="477" uniqueCount="385">
  <si>
    <t>реферат тема</t>
  </si>
  <si>
    <t>дата</t>
  </si>
  <si>
    <t>оценка реферат</t>
  </si>
  <si>
    <t>тест</t>
  </si>
  <si>
    <t>преза в ЭОС</t>
  </si>
  <si>
    <t>доп1</t>
  </si>
  <si>
    <t>модуль 1</t>
  </si>
  <si>
    <t>Лаба1</t>
  </si>
  <si>
    <t>git1</t>
  </si>
  <si>
    <t>Лаба2</t>
  </si>
  <si>
    <t>git2</t>
  </si>
  <si>
    <t>Лаба3</t>
  </si>
  <si>
    <t>git3</t>
  </si>
  <si>
    <t>лабы в ЭОС (отчеты)</t>
  </si>
  <si>
    <t>тест 2</t>
  </si>
  <si>
    <t>доп2</t>
  </si>
  <si>
    <t>модуль 2</t>
  </si>
  <si>
    <t>посещено &gt; 70%  лекций</t>
  </si>
  <si>
    <t>допуск к зачету</t>
  </si>
  <si>
    <t>зачет</t>
  </si>
  <si>
    <t>Лекции</t>
  </si>
  <si>
    <t>31.04</t>
  </si>
  <si>
    <t>семинары</t>
  </si>
  <si>
    <t>Абузин</t>
  </si>
  <si>
    <t>Антон</t>
  </si>
  <si>
    <t>vr ar</t>
  </si>
  <si>
    <t>https://github.com/Abuzin1806/Abuzin-1lb</t>
  </si>
  <si>
    <t>https://github.com/Abuzin1806/LR2_Abuzin</t>
  </si>
  <si>
    <t>https://github.com/Abuzin1806/Abuzin1806.github.io</t>
  </si>
  <si>
    <t>Адельсон</t>
  </si>
  <si>
    <t>Кристиан Луиджи</t>
  </si>
  <si>
    <t>фон нейман</t>
  </si>
  <si>
    <t>https://github.com/ChristianLuigi/Moon-Lab1</t>
  </si>
  <si>
    <r>
      <rPr>
        <color rgb="FF1155CC"/>
        <sz val="12.0"/>
        <u/>
      </rPr>
      <t>https://github.com/ChristianLuigi/Moon-Lab2</t>
    </r>
    <r>
      <rPr>
        <sz val="12.0"/>
      </rPr>
      <t>2</t>
    </r>
  </si>
  <si>
    <t>https://github.com/ChristianLuigi/ChristianLuigi.github.io</t>
  </si>
  <si>
    <t>Аль-Вади</t>
  </si>
  <si>
    <t>Айман</t>
  </si>
  <si>
    <t>ПЛК</t>
  </si>
  <si>
    <t>https://github.com/AimanAlwadi/LB1</t>
  </si>
  <si>
    <t>https://github.com/AimanAlwadi/LB-2</t>
  </si>
  <si>
    <t>https://github.com/AimanAlwadi/LB-3.github.io</t>
  </si>
  <si>
    <t>Бельденков</t>
  </si>
  <si>
    <t>Григорий</t>
  </si>
  <si>
    <t>микроконтроллеры</t>
  </si>
  <si>
    <t>https://github.com/Beldenkov2000/OSPO_Lab1_Beldenkov</t>
  </si>
  <si>
    <t>https://github.com/Beldenkov2000/Lab2</t>
  </si>
  <si>
    <t>https://github.com/Beldenkov2000/OSPO_lr3</t>
  </si>
  <si>
    <t>Вахрушев</t>
  </si>
  <si>
    <t>Александр</t>
  </si>
  <si>
    <t>Дистрибутивы Linux</t>
  </si>
  <si>
    <t>https://github.com/ShrekTSenpai/Laba1</t>
  </si>
  <si>
    <t>https://github.com/ShrekTSenpai/Laba2</t>
  </si>
  <si>
    <t>https://github.com/ShrekTSenpai/ShrekTSenpai.github.io</t>
  </si>
  <si>
    <t>Дорофеев</t>
  </si>
  <si>
    <t>Максим</t>
  </si>
  <si>
    <t>ОСРВ</t>
  </si>
  <si>
    <t>https://github.com/Cachap/Lab_1/tree/master</t>
  </si>
  <si>
    <t>https://github.com/Cachap/Lab_2</t>
  </si>
  <si>
    <r>
      <rPr>
        <color rgb="FF1155CC"/>
        <sz val="12.0"/>
        <u/>
      </rPr>
      <t>https://github.com/Cachap/Cachap.github.io</t>
    </r>
    <r>
      <rPr>
        <sz val="12.0"/>
      </rPr>
      <t>o</t>
    </r>
  </si>
  <si>
    <t>Еремин</t>
  </si>
  <si>
    <t>Дмитрий</t>
  </si>
  <si>
    <t>видеокарты</t>
  </si>
  <si>
    <t>https://github.com/ElectricDoggo/DogShack/tree/main</t>
  </si>
  <si>
    <t>https://github.com/ElectricDoggo/LabOSPO2</t>
  </si>
  <si>
    <t>https://github.com/ElectricDoggo/ElDoggo.github.io</t>
  </si>
  <si>
    <t>Игнашина</t>
  </si>
  <si>
    <t>Лидия</t>
  </si>
  <si>
    <t>apple vs ms</t>
  </si>
  <si>
    <t>https://github.com/LidiaI/LR1</t>
  </si>
  <si>
    <t>https://github.com/LidiaI/Lab2_I</t>
  </si>
  <si>
    <t>Истомин</t>
  </si>
  <si>
    <t>облака</t>
  </si>
  <si>
    <t>https://github.com/istmax/LR1</t>
  </si>
  <si>
    <t>https://github.com/istmax/LR-2</t>
  </si>
  <si>
    <t>https://github.com/istmax/LR-3</t>
  </si>
  <si>
    <t>Казаков</t>
  </si>
  <si>
    <t>Филипп</t>
  </si>
  <si>
    <t>Копылов</t>
  </si>
  <si>
    <t>Эдуард</t>
  </si>
  <si>
    <t>системы git</t>
  </si>
  <si>
    <t>https://github.com/Grinderel/Laba1/tree/main</t>
  </si>
  <si>
    <t>https://github.com/Grinderel/Lab2 -</t>
  </si>
  <si>
    <t>https://github.com/Grinderel/Grinderel.github.io</t>
  </si>
  <si>
    <t>Кузнецов</t>
  </si>
  <si>
    <t>Борис</t>
  </si>
  <si>
    <t>поп ресурсы IT</t>
  </si>
  <si>
    <t>https://github.com/CrysPir/labGit/tree/master</t>
  </si>
  <si>
    <t>https://github.com/CrysPir/lab2</t>
  </si>
  <si>
    <t>https://github.com/CrysPir/cryspir.github.io</t>
  </si>
  <si>
    <t>Мосин</t>
  </si>
  <si>
    <t>Алексей</t>
  </si>
  <si>
    <t>ios vs adnroid</t>
  </si>
  <si>
    <t>https://github.com/alex230600/LR1-1/tree/master</t>
  </si>
  <si>
    <t>https://github.com/alex230600/LR2</t>
  </si>
  <si>
    <t>https://github.com/alex230600/alex230600.github.io</t>
  </si>
  <si>
    <t>Назармамедов</t>
  </si>
  <si>
    <t>Кадыр</t>
  </si>
  <si>
    <t>amd vs intel</t>
  </si>
  <si>
    <t>https://github.com/kadyr9/matrix</t>
  </si>
  <si>
    <t>https://github.com/kadyr9/matrix-2</t>
  </si>
  <si>
    <t>https://github.com/kadyr9/kadyr9.github.io</t>
  </si>
  <si>
    <t>Прасолов</t>
  </si>
  <si>
    <t>Даниил</t>
  </si>
  <si>
    <t>виртуалки</t>
  </si>
  <si>
    <t>https://github.com/DaniilPrasolov/LAB1</t>
  </si>
  <si>
    <t>https://github.com/DaniilPrasolov/LB2_Prasolov</t>
  </si>
  <si>
    <t>https://github.com/DaniilPrasolov/LB3</t>
  </si>
  <si>
    <t>Рзаева</t>
  </si>
  <si>
    <t>Сабина</t>
  </si>
  <si>
    <t>гарвард</t>
  </si>
  <si>
    <t>https://github.com/sabina-r/lab1_ospo/tree/master</t>
  </si>
  <si>
    <t>https://github.com/sabina-r/lab2_ospo</t>
  </si>
  <si>
    <t>https://github.com/sabina-r/sabina-r.github.io/tree/master</t>
  </si>
  <si>
    <t>Степанов</t>
  </si>
  <si>
    <t>Павел</t>
  </si>
  <si>
    <t>антивирус</t>
  </si>
  <si>
    <t>https://github.com/Pabl032/LB1</t>
  </si>
  <si>
    <t>https://github.com/Pabl032/LB2</t>
  </si>
  <si>
    <t>https://github.com/Pabl032/Pabl032.github.io</t>
  </si>
  <si>
    <t>Стрешина</t>
  </si>
  <si>
    <t>драйвера</t>
  </si>
  <si>
    <t>https://github.com/tahykardia/Tahi/tree/master</t>
  </si>
  <si>
    <t>https://github.com/tahykardia/OSPO</t>
  </si>
  <si>
    <t>https://github.com/tahykardia/tahykardia.github.io</t>
  </si>
  <si>
    <t>Талызин</t>
  </si>
  <si>
    <t>Никита</t>
  </si>
  <si>
    <t>windows</t>
  </si>
  <si>
    <t>https://github.com/Modaratar/Lab1</t>
  </si>
  <si>
    <t>https://github.com/Modaratar/Lab2</t>
  </si>
  <si>
    <t>https://github.com/Modaratar/Modaratar.github.io</t>
  </si>
  <si>
    <t>Туктамышева</t>
  </si>
  <si>
    <t>Лилия</t>
  </si>
  <si>
    <t>https://github.com/ltuktamysheva/tukva_lab1/tree/main</t>
  </si>
  <si>
    <t>https://github.com/ltuktamysheva/tukva_lab2</t>
  </si>
  <si>
    <t>https://github.com/ltuktamysheva/ltuktamysheva.github.io</t>
  </si>
  <si>
    <t>Хуснулин</t>
  </si>
  <si>
    <t>Руслан</t>
  </si>
  <si>
    <t>https://github.com/Ruslan672/RabotaRus</t>
  </si>
  <si>
    <t>https://github.com/Ruslan672/Ospolab2.git</t>
  </si>
  <si>
    <t>https://github.com/Ruslan672/Ruslan672.github.io.git</t>
  </si>
  <si>
    <t>Шергазин</t>
  </si>
  <si>
    <t>Кирилл</t>
  </si>
  <si>
    <t>starlink</t>
  </si>
  <si>
    <t>https://github.com/KirillShergazin/LB1Shergazin/tree/second</t>
  </si>
  <si>
    <t>https://github.com/KirillShergazin/KirillShergazin-LB2Shergazin</t>
  </si>
  <si>
    <t>https://github.com/KirillShergazin/KirillShergazin.github.io</t>
  </si>
  <si>
    <t>Якимович</t>
  </si>
  <si>
    <t>Игорь</t>
  </si>
  <si>
    <t>ЯП</t>
  </si>
  <si>
    <t>https://github.com/GarriYarich/ospo/tree/master</t>
  </si>
  <si>
    <t>https://github.com/GarriYarich/ospo/blob/master/ОСПО_ЛБ2.docx</t>
  </si>
  <si>
    <t>https://github.com/GarriYarich/LB3Yakimovich</t>
  </si>
  <si>
    <t>Янц</t>
  </si>
  <si>
    <t>Георгий</t>
  </si>
  <si>
    <t>ПО HDD, SSD</t>
  </si>
  <si>
    <t>https://github.com/GeorgyYants/GeorgeYants/tree/master</t>
  </si>
  <si>
    <t>https://github.com/GeorgyYants/Sybota</t>
  </si>
  <si>
    <t>https://github.com/GeorgyYants/GeorgyYants.github.io</t>
  </si>
  <si>
    <t>Апасов</t>
  </si>
  <si>
    <t>Матвей</t>
  </si>
  <si>
    <t>3-4 поколение</t>
  </si>
  <si>
    <t>https://github.com/Matvey-code/laba1</t>
  </si>
  <si>
    <t>https://github.com/Matvey-code/l-2</t>
  </si>
  <si>
    <t>https://github.com/Matvey-code/Matvey-code.github.io</t>
  </si>
  <si>
    <t>Балашов</t>
  </si>
  <si>
    <t>https://github.com/bnik97/labrab1</t>
  </si>
  <si>
    <t>https://github.com/bnik97/Lab_2</t>
  </si>
  <si>
    <t>https://github.com/bnik97/Lab3</t>
  </si>
  <si>
    <t>Балуков</t>
  </si>
  <si>
    <t>Илья</t>
  </si>
  <si>
    <t>по для vr ar</t>
  </si>
  <si>
    <t>https://github.com/ilyabalukov/Lab1</t>
  </si>
  <si>
    <t>https://github.com/ilyabalukov/Lab2</t>
  </si>
  <si>
    <t>https://github.com/ilyabalukov/ilyabalukov.github.io</t>
  </si>
  <si>
    <t>Бондаренко</t>
  </si>
  <si>
    <t>Сергей</t>
  </si>
  <si>
    <t>https://github.com/sergeybond99/Bondarenko-ADB-18-07</t>
  </si>
  <si>
    <t>https://github.com/sergeybond99/Lab2-Bondarenko-S.V.</t>
  </si>
  <si>
    <t>https://github.com/sergeybond99/sergeybond99.github.io</t>
  </si>
  <si>
    <t>Великовский</t>
  </si>
  <si>
    <t>intel vs amd</t>
  </si>
  <si>
    <t>https://github.com/dmitryv76/Rep1</t>
  </si>
  <si>
    <t>https://github.com/dmitryv76/LAB2</t>
  </si>
  <si>
    <t>https://github.com/dmitryv76/dmitryv76.github.io</t>
  </si>
  <si>
    <t>Гринкевич</t>
  </si>
  <si>
    <t>Вадим</t>
  </si>
  <si>
    <t>плк</t>
  </si>
  <si>
    <t>Гришин</t>
  </si>
  <si>
    <t>Артем</t>
  </si>
  <si>
    <t>https://github.com/ArchiTofy/labrab1-/tree/master</t>
  </si>
  <si>
    <t>https://github.com/ArchiTofy/LAB2</t>
  </si>
  <si>
    <t>https://github.com/ArchiTofy/LR3</t>
  </si>
  <si>
    <t>Грубляк</t>
  </si>
  <si>
    <t>Владислав</t>
  </si>
  <si>
    <t>квантовые</t>
  </si>
  <si>
    <t>https://github.com/Vinograd2702/GrublyakADB1807_LB1</t>
  </si>
  <si>
    <t>https://github.com/Vinograd2702/GrublyakADB1807_LB2</t>
  </si>
  <si>
    <t>https://github.com/Vinograd2702/GrublyakADB1807_LB3</t>
  </si>
  <si>
    <t>Зубкова</t>
  </si>
  <si>
    <t>Елизавета</t>
  </si>
  <si>
    <t>драйверы</t>
  </si>
  <si>
    <t>https://github.com/elizabethZuuuuuu/Zubkova.git</t>
  </si>
  <si>
    <t>https://github.com/elizabethZuuuuuu/Laba2</t>
  </si>
  <si>
    <t>https://github.com/elizabethZuuuuuu/elizabethZuuuuuu.github.io</t>
  </si>
  <si>
    <t>Иванов</t>
  </si>
  <si>
    <t>stm, arduino</t>
  </si>
  <si>
    <t>https://github.com/DR-DREDON/Dmitry_Ivanov</t>
  </si>
  <si>
    <t>https://github.com/DR-DREDON/Lab2-Ivanov-</t>
  </si>
  <si>
    <t>https://github.com/DR-DREDON/dr-dredon.github.io</t>
  </si>
  <si>
    <t>Кожевников</t>
  </si>
  <si>
    <t>Денис</t>
  </si>
  <si>
    <t>https://github.com/KozhevnikovDenis/LR1</t>
  </si>
  <si>
    <t>https://github.com/KozhevnikovDenis/LR2</t>
  </si>
  <si>
    <t>https://github.com/KozhevnikovDenis/LR3</t>
  </si>
  <si>
    <t>Круглов</t>
  </si>
  <si>
    <t>системы контроля</t>
  </si>
  <si>
    <t>Куликовский</t>
  </si>
  <si>
    <t>Богдан</t>
  </si>
  <si>
    <t>https://github.com/felix-luxury/Work.lab</t>
  </si>
  <si>
    <t>https://github.com/felix-luxury/Lab2/tree/master</t>
  </si>
  <si>
    <t>https://github.com/felix-luxury/LR3</t>
  </si>
  <si>
    <t>Летунов</t>
  </si>
  <si>
    <t>ПО для HDD SSD</t>
  </si>
  <si>
    <t>https://github.com/letunov2000/LR1/tree/master</t>
  </si>
  <si>
    <t>https://github.com/letunov2000/LR2</t>
  </si>
  <si>
    <t>https://github.com/letunov2000/LR3.git</t>
  </si>
  <si>
    <t>Мандрус</t>
  </si>
  <si>
    <t>разгон cpu gpu</t>
  </si>
  <si>
    <t>https://github.com/Z00MIX/Test</t>
  </si>
  <si>
    <t>https://github.com/Z00MIX/Lab2/tree/master</t>
  </si>
  <si>
    <t>https://github.com/Z00MIX/Lab3</t>
  </si>
  <si>
    <t>Моисеев</t>
  </si>
  <si>
    <t>Евгений</t>
  </si>
  <si>
    <t>https://github.com/deadly-dayxD/firstProjectLB1</t>
  </si>
  <si>
    <t>https://github.com/deadly-dayxD/Lab.rab2/tree/master</t>
  </si>
  <si>
    <t>https://github.com/deadly-dayxD/deadly-dayxD.github.io</t>
  </si>
  <si>
    <t>Наголов</t>
  </si>
  <si>
    <t>Егор</t>
  </si>
  <si>
    <t>https://github.com/Nagolov/First-laba</t>
  </si>
  <si>
    <t>https://github.com/Nagolov/LR2</t>
  </si>
  <si>
    <t>https://github.com/Nagolov/Nagolov.github.io</t>
  </si>
  <si>
    <t>Нехорошев</t>
  </si>
  <si>
    <t>ios vs android</t>
  </si>
  <si>
    <t>https://github.com/NikitoS549/Lab1</t>
  </si>
  <si>
    <t>https://github.com/NikitoS549/Lab2/tree/master</t>
  </si>
  <si>
    <t>https://github.com/NikitoS549/Lab3.github.io</t>
  </si>
  <si>
    <t>Новикова</t>
  </si>
  <si>
    <t>Арина</t>
  </si>
  <si>
    <t>https://github.com/arina-novikova/novikova.arina.git</t>
  </si>
  <si>
    <t>https://github.com/arina-novikova/LR2</t>
  </si>
  <si>
    <t>https://github.com/arina-novikova/arina-novikova.github.io</t>
  </si>
  <si>
    <t>Петров</t>
  </si>
  <si>
    <t>starlink oneweb</t>
  </si>
  <si>
    <t>https://github.com/nikocudder/OSPO-lab1</t>
  </si>
  <si>
    <t>https://github.com/nikocudder/OSPO-Lab2</t>
  </si>
  <si>
    <t>https://github.com/nikocudder/nikocudder.github.io</t>
  </si>
  <si>
    <t>Полозова</t>
  </si>
  <si>
    <t>Анастасия</t>
  </si>
  <si>
    <t xml:space="preserve">гарвард </t>
  </si>
  <si>
    <t>https://github.com/PolozovaAnastasia1107/LR1/tree/master</t>
  </si>
  <si>
    <t>https://github.com/PolozovaAnastasia1107/Lr2</t>
  </si>
  <si>
    <t>https://github.com/PolozovaAnastasia1107/Laba-3</t>
  </si>
  <si>
    <t>Сенин</t>
  </si>
  <si>
    <t>1-2 поколение</t>
  </si>
  <si>
    <t>https://github.com/Gormc/Lab.rab1</t>
  </si>
  <si>
    <t>https://github.com/Gormc/Lab.rab.2/tree/master</t>
  </si>
  <si>
    <t>https://github.com/Gormc/Lab3</t>
  </si>
  <si>
    <t>Фаррухзод</t>
  </si>
  <si>
    <t>Шохрух</t>
  </si>
  <si>
    <t>https://github.com/FarrukhzodShohrukh/Laba_1</t>
  </si>
  <si>
    <t>https://github.com/FarrukhzodShohrukh/Laba_2</t>
  </si>
  <si>
    <t>https://github.com/FarrukhzodShohrukh/Lab_3</t>
  </si>
  <si>
    <t>Шепелев</t>
  </si>
  <si>
    <t>Тимур</t>
  </si>
  <si>
    <t>ресурсы it</t>
  </si>
  <si>
    <t>https://github.com/diepunk/LR1</t>
  </si>
  <si>
    <t>https://github.com/diepunk/LR2</t>
  </si>
  <si>
    <t>https://github.com/diepunk/diepunk.github.io</t>
  </si>
  <si>
    <t>Джураев</t>
  </si>
  <si>
    <t>Умар</t>
  </si>
  <si>
    <t>интересные Linux</t>
  </si>
  <si>
    <t>https://github.com/Umar1215/Laba1</t>
  </si>
  <si>
    <t>https://github.com/Umar1215/Laba2</t>
  </si>
  <si>
    <t>https://github.com/Umar1215/Dzhuraev_lab_3</t>
  </si>
  <si>
    <t>Apple vs Microsoft</t>
  </si>
  <si>
    <r>
      <rPr>
        <rFont val="Arial, Helvetica, sans-serif"/>
        <color rgb="FF1155CC"/>
        <sz val="12.0"/>
        <u/>
      </rPr>
      <t>https://github.com/bulldooozer/lab1</t>
    </r>
    <r>
      <rPr>
        <rFont val="Arial, Helvetica, sans-serif"/>
        <color rgb="FF1155CC"/>
        <sz val="12.0"/>
      </rPr>
      <t>1</t>
    </r>
  </si>
  <si>
    <t>https://github.com/bulldooozer/lab2</t>
  </si>
  <si>
    <t>https://github.com/bulldooozer/bulldooozer.github.io</t>
  </si>
  <si>
    <t>Галкин</t>
  </si>
  <si>
    <t>ПО для VR и A</t>
  </si>
  <si>
    <t>https://github.com/hsoows/FirstLab</t>
  </si>
  <si>
    <t>https://github.com/hsoows/LabWork2</t>
  </si>
  <si>
    <t>https://github.com/hsoows/hsoows.github.io</t>
  </si>
  <si>
    <t>Голодняк</t>
  </si>
  <si>
    <t>https://github.com/AkikoNe/lab1</t>
  </si>
  <si>
    <t>https://github.com/AkikoNe/lab2</t>
  </si>
  <si>
    <t>https://github.com/AkikoNe/AkikoNe.github.io</t>
  </si>
  <si>
    <t>Графов</t>
  </si>
  <si>
    <t>Николай</t>
  </si>
  <si>
    <t>Драйверы</t>
  </si>
  <si>
    <t>https://github.com/Gerrard227/Lab1</t>
  </si>
  <si>
    <t>https://github.com/Gerrard227/Lab2</t>
  </si>
  <si>
    <t>https://github.com/Gerrard227/Gerrard227.github.io</t>
  </si>
  <si>
    <t>Жеребенков</t>
  </si>
  <si>
    <t>Интересные Linux</t>
  </si>
  <si>
    <t>https://gitlab.com/kekios/kershio</t>
  </si>
  <si>
    <t>Змазнев</t>
  </si>
  <si>
    <t>https://github.com/RainbI4/MyRep</t>
  </si>
  <si>
    <t>https://github.com/RainbI4/RainbI4.github.io</t>
  </si>
  <si>
    <t>https://github.com/RainbI4/Laba3</t>
  </si>
  <si>
    <t>Зотов</t>
  </si>
  <si>
    <t>https://github.com/HappyHellNight/LAB1</t>
  </si>
  <si>
    <t>https://github.com/HappyHellNight/LB2</t>
  </si>
  <si>
    <t>https://github.com/HappyHellNight/HappyHellNight.github.io</t>
  </si>
  <si>
    <t>Каплин</t>
  </si>
  <si>
    <t>антивирусы</t>
  </si>
  <si>
    <t>https://github.com/Nepravilno/LABRAB1.git</t>
  </si>
  <si>
    <t>https://github.com/Nepravilno/LB2</t>
  </si>
  <si>
    <r>
      <rPr>
        <color rgb="FF1155CC"/>
        <sz val="12.0"/>
        <u/>
      </rPr>
      <t>https://github.com/Nepravilno/Nepravilno.github.io</t>
    </r>
    <r>
      <rPr>
        <sz val="12.0"/>
      </rPr>
      <t>o</t>
    </r>
  </si>
  <si>
    <t>Котырова</t>
  </si>
  <si>
    <t>Ширин</t>
  </si>
  <si>
    <t xml:space="preserve"> гарвард</t>
  </si>
  <si>
    <t>https://github.com/Sheren256/Lab1</t>
  </si>
  <si>
    <t>https://github.com/Sheren256/Lab2</t>
  </si>
  <si>
    <t>https://github.com/Sheren256/laba3</t>
  </si>
  <si>
    <t>Медов</t>
  </si>
  <si>
    <t>Роман</t>
  </si>
  <si>
    <t>https://github.com/DanseMecabre/Lab1</t>
  </si>
  <si>
    <t>https://github.com/DanseMecabre/LAB2</t>
  </si>
  <si>
    <t>https://github.com/DanseMecabre/DanseMecabre.github.io</t>
  </si>
  <si>
    <t>Минковский</t>
  </si>
  <si>
    <t>Мирончик</t>
  </si>
  <si>
    <t>Александра</t>
  </si>
  <si>
    <t>https://github.com/baldejjjjjj/Repository</t>
  </si>
  <si>
    <t>https://github.com/baldejjjjjj/Lab2</t>
  </si>
  <si>
    <t>https://github.com/baldejjjjjj/baldejjjjjj.github.io</t>
  </si>
  <si>
    <t>Мурзараимов</t>
  </si>
  <si>
    <t>Ариет</t>
  </si>
  <si>
    <t>Новиков</t>
  </si>
  <si>
    <t>ПО для HDD SDD</t>
  </si>
  <si>
    <t>https://github.com/nikita20002000/LR1</t>
  </si>
  <si>
    <t>https://github.com/nikita20002000/LR2</t>
  </si>
  <si>
    <t>https://github.com/nikita20002000/LR3</t>
  </si>
  <si>
    <t>Нуриев</t>
  </si>
  <si>
    <t>Системы контроля</t>
  </si>
  <si>
    <t>https://github.com/VladNuriev/Laba1</t>
  </si>
  <si>
    <t>https://github.com/VladNuriev/Laba2</t>
  </si>
  <si>
    <t>https://github.com/VladNuriev/Laba3</t>
  </si>
  <si>
    <t>Осьминкин</t>
  </si>
  <si>
    <t>starlink, one web</t>
  </si>
  <si>
    <t>https://github.com/8osminkin8/LaboRabo</t>
  </si>
  <si>
    <t>https://github.com/8osminkin8/LaboRabo2</t>
  </si>
  <si>
    <t>https://github.com/8osminkin8/LabaRabo3</t>
  </si>
  <si>
    <t>Пискунов</t>
  </si>
  <si>
    <t>https://github.com/Lozbik/laba1</t>
  </si>
  <si>
    <t>https://github.com/Lozbik/Laba2</t>
  </si>
  <si>
    <t>https://github.com/Lozbik/Lozbik.github.io</t>
  </si>
  <si>
    <t>Рогачев</t>
  </si>
  <si>
    <t>Иван</t>
  </si>
  <si>
    <t>https://github.com/MakyHaky/LB1</t>
  </si>
  <si>
    <t>https://github.com/MakyHaky/LB2</t>
  </si>
  <si>
    <t>https://makyhaky.github.io/</t>
  </si>
  <si>
    <t>Сафонова</t>
  </si>
  <si>
    <t>Алина</t>
  </si>
  <si>
    <t>https://github.com/alinakazlina/lab1</t>
  </si>
  <si>
    <t>https://github.com/alinakazlina/lab2</t>
  </si>
  <si>
    <t>https://github.com/alinakazlina/alinakazlina.github.io</t>
  </si>
  <si>
    <t>Сосолятина</t>
  </si>
  <si>
    <t>Кристина</t>
  </si>
  <si>
    <t>ios vs androis</t>
  </si>
  <si>
    <t>https://github.com/KristinaSosolyatina/laba1</t>
  </si>
  <si>
    <t>https://github.com/KristinaSosolyatina/laba2</t>
  </si>
  <si>
    <t>https://github.com/KristinaSosolyatina/KristinaSosolyatina.github.io</t>
  </si>
  <si>
    <t>Чулибоев</t>
  </si>
  <si>
    <t>Фируз</t>
  </si>
  <si>
    <t>it ресурсы</t>
  </si>
  <si>
    <t>Чуприков</t>
  </si>
  <si>
    <t>https://github.com/sergey031/LAB_1.git</t>
  </si>
  <si>
    <t>https://github.com/sergey031/LAB_2.git</t>
  </si>
  <si>
    <t>https://github.com/sergey031/LAB_3/blob/master/%D0%A1%D1%81%D1%8B%D0%BB%D0%BA%D0%B0%20%D0%BD%D0%B0%20%D1%81%D0%B0%D0%B9%D1%82%D0%B8%D0%BA.txt</t>
  </si>
  <si>
    <t>Шинкарева</t>
  </si>
  <si>
    <t>Валерия</t>
  </si>
  <si>
    <t>https://github.com/Iera08/laba.git</t>
  </si>
  <si>
    <t>https://github.com/Iera08/Laba2</t>
  </si>
  <si>
    <t>https://github.com/Iera08/Iera08.github.io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</si>
</sst>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.mm\."/>
    <numFmt numFmtId="165" formatCode="dd\.mm"/>
    <numFmt numFmtId="166" formatCode="dd.mm"/>
    <numFmt numFmtId="167" formatCode="d-m"/>
  </numFmts>
  <fonts count="28">
    <font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>
      <sz val="12.0"/>
      <color theme="1"/>
      <name val="Arial"/>
    </font>
    <font>
      <sz val="8.0"/>
      <color theme="1"/>
      <name val="Arial"/>
    </font>
    <font>
      <color theme="1"/>
      <name val="Calibri"/>
    </font>
    <font>
      <u/>
      <sz val="12.0"/>
      <color rgb="FF0000FF"/>
    </font>
    <font>
      <u/>
      <sz val="12.0"/>
      <color rgb="FF0563C1"/>
    </font>
    <font>
      <color rgb="FF000000"/>
      <name val="Calibri"/>
    </font>
    <font>
      <u/>
      <color rgb="FF0000FF"/>
    </font>
    <font>
      <u/>
      <sz val="12.0"/>
      <color rgb="FF0000FF"/>
    </font>
    <font>
      <u/>
      <sz val="12.0"/>
      <color rgb="FF0000FF"/>
      <name val="Whitney"/>
    </font>
    <font>
      <u/>
      <sz val="12.0"/>
      <color rgb="FF0000FF"/>
      <name val="Whitney"/>
    </font>
    <font>
      <u/>
      <sz val="12.0"/>
      <color rgb="FFDCDDDE"/>
      <name val="Whitney"/>
    </font>
    <font>
      <u/>
      <sz val="12.0"/>
      <color rgb="FF0000FF"/>
      <name val="Arial"/>
    </font>
    <font>
      <u/>
      <sz val="12.0"/>
      <color rgb="FF0000FF"/>
      <name val="Whitney"/>
    </font>
    <font>
      <b/>
      <sz val="8.0"/>
      <color theme="1"/>
      <name val="Arial"/>
    </font>
    <font>
      <u/>
      <sz val="12.0"/>
      <color rgb="FF0563C1"/>
      <name val="Arial"/>
    </font>
    <font>
      <u/>
      <color rgb="FF0000FF"/>
    </font>
    <font>
      <u/>
      <sz val="12.0"/>
      <color rgb="FF0000FF"/>
      <name val="Whitney"/>
    </font>
    <font>
      <sz val="11.0"/>
      <color rgb="FF000000"/>
      <name val="Inconsolata"/>
    </font>
    <font>
      <sz val="11.0"/>
      <color rgb="FFFF0000"/>
      <name val="Inconsolata"/>
    </font>
    <font>
      <u/>
      <sz val="12.0"/>
      <color rgb="FFDCDDDE"/>
      <name val="Arial"/>
    </font>
    <font>
      <sz val="8.0"/>
      <color theme="1"/>
      <name val="Calibri"/>
    </font>
    <font>
      <sz val="8.0"/>
      <color rgb="FF000000"/>
      <name val="Arial"/>
    </font>
    <font/>
    <font>
      <sz val="8.0"/>
      <color rgb="FF000000"/>
      <name val="&quot;Times New Roman&quot;"/>
    </font>
    <font>
      <u/>
      <sz val="12.0"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040405"/>
        <bgColor rgb="FF040405"/>
      </patternFill>
    </fill>
    <fill>
      <patternFill patternType="solid">
        <fgColor rgb="FFFFFF00"/>
        <bgColor rgb="FFFFFF00"/>
      </patternFill>
    </fill>
    <fill>
      <patternFill patternType="solid">
        <fgColor rgb="FF36393F"/>
        <bgColor rgb="FF36393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0" xfId="0" applyAlignment="1" applyFont="1">
      <alignment horizontal="left"/>
    </xf>
    <xf borderId="0" fillId="2" fontId="4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3" fontId="4" numFmtId="166" xfId="0" applyAlignment="1" applyFill="1" applyFont="1" applyNumberFormat="1">
      <alignment readingOrder="0"/>
    </xf>
    <xf borderId="0" fillId="3" fontId="4" numFmtId="0" xfId="0" applyAlignment="1" applyFont="1">
      <alignment readingOrder="0"/>
    </xf>
    <xf borderId="0" fillId="3" fontId="2" numFmtId="0" xfId="0" applyFont="1"/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5" numFmtId="0" xfId="0" applyFont="1"/>
    <xf borderId="0" fillId="2" fontId="1" numFmtId="0" xfId="0" applyAlignment="1" applyFont="1">
      <alignment readingOrder="0"/>
    </xf>
    <xf borderId="0" fillId="4" fontId="10" numFmtId="0" xfId="0" applyAlignment="1" applyFont="1">
      <alignment readingOrder="0"/>
    </xf>
    <xf borderId="0" fillId="3" fontId="1" numFmtId="0" xfId="0" applyAlignment="1" applyFont="1">
      <alignment readingOrder="0"/>
    </xf>
    <xf borderId="0" fillId="5" fontId="11" numFmtId="0" xfId="0" applyAlignment="1" applyFill="1" applyFont="1">
      <alignment readingOrder="0"/>
    </xf>
    <xf borderId="0" fillId="6" fontId="4" numFmtId="166" xfId="0" applyAlignment="1" applyFill="1" applyFont="1" applyNumberFormat="1">
      <alignment readingOrder="0"/>
    </xf>
    <xf borderId="0" fillId="3" fontId="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8" fontId="4" numFmtId="0" xfId="0" applyAlignment="1" applyFill="1" applyFont="1">
      <alignment horizontal="left"/>
    </xf>
    <xf borderId="0" fillId="8" fontId="4" numFmtId="0" xfId="0" applyFont="1"/>
    <xf borderId="0" fillId="5" fontId="13" numFmtId="0" xfId="0" applyAlignment="1" applyFont="1">
      <alignment readingOrder="0"/>
    </xf>
    <xf borderId="0" fillId="5" fontId="14" numFmtId="0" xfId="0" applyAlignment="1" applyFont="1">
      <alignment readingOrder="0"/>
    </xf>
    <xf borderId="0" fillId="4" fontId="15" numFmtId="0" xfId="0" applyAlignment="1" applyFont="1">
      <alignment readingOrder="0"/>
    </xf>
    <xf borderId="0" fillId="0" fontId="16" numFmtId="0" xfId="0" applyFont="1"/>
    <xf borderId="0" fillId="0" fontId="4" numFmtId="167" xfId="0" applyAlignment="1" applyFont="1" applyNumberFormat="1">
      <alignment horizontal="left" readingOrder="0"/>
    </xf>
    <xf borderId="0" fillId="5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3" fontId="4" numFmtId="165" xfId="0" applyAlignment="1" applyFont="1" applyNumberFormat="1">
      <alignment readingOrder="0"/>
    </xf>
    <xf borderId="0" fillId="6" fontId="19" numFmtId="0" xfId="0" applyAlignment="1" applyFont="1">
      <alignment readingOrder="0"/>
    </xf>
    <xf borderId="0" fillId="0" fontId="0" numFmtId="0" xfId="0" applyFont="1"/>
    <xf borderId="0" fillId="0" fontId="8" numFmtId="0" xfId="0" applyFont="1"/>
    <xf borderId="0" fillId="9" fontId="20" numFmtId="0" xfId="0" applyFill="1" applyFont="1"/>
    <xf borderId="0" fillId="3" fontId="21" numFmtId="0" xfId="0" applyFont="1"/>
    <xf borderId="0" fillId="9" fontId="20" numFmtId="0" xfId="0" applyFont="1"/>
    <xf borderId="0" fillId="5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9" fontId="4" numFmtId="0" xfId="0" applyFont="1"/>
    <xf borderId="0" fillId="9" fontId="21" numFmtId="0" xfId="0" applyFont="1"/>
    <xf borderId="0" fillId="9" fontId="24" numFmtId="0" xfId="0" applyAlignment="1" applyFont="1">
      <alignment readingOrder="0"/>
    </xf>
    <xf borderId="0" fillId="9" fontId="20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2" fontId="23" numFmtId="0" xfId="0" applyAlignment="1" applyFont="1">
      <alignment readingOrder="0"/>
    </xf>
    <xf borderId="0" fillId="0" fontId="26" numFmtId="0" xfId="0" applyAlignment="1" applyFont="1">
      <alignment readingOrder="0"/>
    </xf>
    <xf borderId="0" fillId="4" fontId="27" numFmtId="0" xfId="0" applyAlignment="1" applyFont="1">
      <alignment readingOrder="0"/>
    </xf>
    <xf borderId="0" fillId="9" fontId="1" numFmtId="0" xfId="0" applyFont="1"/>
    <xf borderId="0" fillId="3" fontId="21" numFmtId="0" xfId="0" applyAlignment="1" applyFont="1">
      <alignment readingOrder="0"/>
    </xf>
    <xf borderId="0" fillId="9" fontId="5" numFmtId="0" xfId="0" applyAlignment="1" applyFont="1">
      <alignment readingOrder="0"/>
    </xf>
    <xf borderId="0" fillId="9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aniilPrasolov/LB2_Prasolov" TargetMode="External"/><Relationship Id="rId42" Type="http://schemas.openxmlformats.org/officeDocument/2006/relationships/hyperlink" Target="https://github.com/sabina-r/lab1_ospo/tree/master" TargetMode="External"/><Relationship Id="rId41" Type="http://schemas.openxmlformats.org/officeDocument/2006/relationships/hyperlink" Target="https://github.com/DaniilPrasolov/LB3" TargetMode="External"/><Relationship Id="rId44" Type="http://schemas.openxmlformats.org/officeDocument/2006/relationships/hyperlink" Target="https://github.com/sabina-r/sabina-r.github.io/tree/master" TargetMode="External"/><Relationship Id="rId43" Type="http://schemas.openxmlformats.org/officeDocument/2006/relationships/hyperlink" Target="https://github.com/sabina-r/lab2_ospo" TargetMode="External"/><Relationship Id="rId46" Type="http://schemas.openxmlformats.org/officeDocument/2006/relationships/hyperlink" Target="https://github.com/Pabl032/LB2" TargetMode="External"/><Relationship Id="rId45" Type="http://schemas.openxmlformats.org/officeDocument/2006/relationships/hyperlink" Target="https://github.com/Pabl032/LB1" TargetMode="External"/><Relationship Id="rId1" Type="http://schemas.openxmlformats.org/officeDocument/2006/relationships/hyperlink" Target="https://github.com/Abuzin1806/Abuzin-1lb" TargetMode="External"/><Relationship Id="rId2" Type="http://schemas.openxmlformats.org/officeDocument/2006/relationships/hyperlink" Target="https://github.com/Abuzin1806/LR2_Abuzin" TargetMode="External"/><Relationship Id="rId3" Type="http://schemas.openxmlformats.org/officeDocument/2006/relationships/hyperlink" Target="https://github.com/Abuzin1806/Abuzin1806.github.io" TargetMode="External"/><Relationship Id="rId4" Type="http://schemas.openxmlformats.org/officeDocument/2006/relationships/hyperlink" Target="https://github.com/ChristianLuigi/Moon-Lab1" TargetMode="External"/><Relationship Id="rId9" Type="http://schemas.openxmlformats.org/officeDocument/2006/relationships/hyperlink" Target="https://github.com/AimanAlwadi/LB-3.github.io" TargetMode="External"/><Relationship Id="rId48" Type="http://schemas.openxmlformats.org/officeDocument/2006/relationships/hyperlink" Target="https://github.com/tahykardia/Tahi/tree/master" TargetMode="External"/><Relationship Id="rId47" Type="http://schemas.openxmlformats.org/officeDocument/2006/relationships/hyperlink" Target="https://github.com/Pabl032/Pabl032.github.io" TargetMode="External"/><Relationship Id="rId49" Type="http://schemas.openxmlformats.org/officeDocument/2006/relationships/hyperlink" Target="https://github.com/tahykardia/OSPO" TargetMode="External"/><Relationship Id="rId5" Type="http://schemas.openxmlformats.org/officeDocument/2006/relationships/hyperlink" Target="https://github.com/ChristianLuigi/Moon-Lab2" TargetMode="External"/><Relationship Id="rId6" Type="http://schemas.openxmlformats.org/officeDocument/2006/relationships/hyperlink" Target="https://github.com/ChristianLuigi/ChristianLuigi.github.io" TargetMode="External"/><Relationship Id="rId7" Type="http://schemas.openxmlformats.org/officeDocument/2006/relationships/hyperlink" Target="https://github.com/AimanAlwadi/LB1" TargetMode="External"/><Relationship Id="rId8" Type="http://schemas.openxmlformats.org/officeDocument/2006/relationships/hyperlink" Target="https://github.com/AimanAlwadi/LB-2" TargetMode="External"/><Relationship Id="rId31" Type="http://schemas.openxmlformats.org/officeDocument/2006/relationships/hyperlink" Target="https://github.com/CrysPir/lab2" TargetMode="External"/><Relationship Id="rId30" Type="http://schemas.openxmlformats.org/officeDocument/2006/relationships/hyperlink" Target="https://github.com/CrysPir/labGit/tree/master" TargetMode="External"/><Relationship Id="rId33" Type="http://schemas.openxmlformats.org/officeDocument/2006/relationships/hyperlink" Target="https://github.com/alex230600/LR1-1/tree/master" TargetMode="External"/><Relationship Id="rId32" Type="http://schemas.openxmlformats.org/officeDocument/2006/relationships/hyperlink" Target="https://github.com/CrysPir/cryspir.github.io" TargetMode="External"/><Relationship Id="rId35" Type="http://schemas.openxmlformats.org/officeDocument/2006/relationships/hyperlink" Target="https://github.com/alex230600/alex230600.github.io" TargetMode="External"/><Relationship Id="rId34" Type="http://schemas.openxmlformats.org/officeDocument/2006/relationships/hyperlink" Target="https://github.com/alex230600/LR2" TargetMode="External"/><Relationship Id="rId37" Type="http://schemas.openxmlformats.org/officeDocument/2006/relationships/hyperlink" Target="https://github.com/kadyr9/matrix-2" TargetMode="External"/><Relationship Id="rId36" Type="http://schemas.openxmlformats.org/officeDocument/2006/relationships/hyperlink" Target="https://github.com/kadyr9/matrix" TargetMode="External"/><Relationship Id="rId39" Type="http://schemas.openxmlformats.org/officeDocument/2006/relationships/hyperlink" Target="https://github.com/DaniilPrasolov/LAB1" TargetMode="External"/><Relationship Id="rId38" Type="http://schemas.openxmlformats.org/officeDocument/2006/relationships/hyperlink" Target="https://github.com/kadyr9/kadyr9.github.io" TargetMode="External"/><Relationship Id="rId62" Type="http://schemas.openxmlformats.org/officeDocument/2006/relationships/hyperlink" Target="https://github.com/KirillShergazin/KirillShergazin.github.io" TargetMode="External"/><Relationship Id="rId61" Type="http://schemas.openxmlformats.org/officeDocument/2006/relationships/hyperlink" Target="https://github.com/KirillShergazin/KirillShergazin-LB2Shergazin" TargetMode="External"/><Relationship Id="rId20" Type="http://schemas.openxmlformats.org/officeDocument/2006/relationships/hyperlink" Target="https://github.com/ElectricDoggo/LabOSPO2" TargetMode="External"/><Relationship Id="rId64" Type="http://schemas.openxmlformats.org/officeDocument/2006/relationships/hyperlink" Target="https://github.com/GarriYarich/ospo/blob/master/%D0%9E%D0%A1%D0%9F%D0%9E_%D0%9B%D0%912.docx" TargetMode="External"/><Relationship Id="rId63" Type="http://schemas.openxmlformats.org/officeDocument/2006/relationships/hyperlink" Target="https://github.com/GarriYarich/ospo/tree/master" TargetMode="External"/><Relationship Id="rId22" Type="http://schemas.openxmlformats.org/officeDocument/2006/relationships/hyperlink" Target="https://github.com/LidiaI/LR1" TargetMode="External"/><Relationship Id="rId66" Type="http://schemas.openxmlformats.org/officeDocument/2006/relationships/hyperlink" Target="https://github.com/GeorgyYants/GeorgeYants/tree/master" TargetMode="External"/><Relationship Id="rId21" Type="http://schemas.openxmlformats.org/officeDocument/2006/relationships/hyperlink" Target="https://github.com/ElectricDoggo/ElDoggo.github.io" TargetMode="External"/><Relationship Id="rId65" Type="http://schemas.openxmlformats.org/officeDocument/2006/relationships/hyperlink" Target="https://github.com/GarriYarich/LB3Yakimovich" TargetMode="External"/><Relationship Id="rId24" Type="http://schemas.openxmlformats.org/officeDocument/2006/relationships/hyperlink" Target="https://github.com/istmax/LR1" TargetMode="External"/><Relationship Id="rId68" Type="http://schemas.openxmlformats.org/officeDocument/2006/relationships/hyperlink" Target="https://github.com/GeorgyYants/GeorgyYants.github.io" TargetMode="External"/><Relationship Id="rId23" Type="http://schemas.openxmlformats.org/officeDocument/2006/relationships/hyperlink" Target="https://github.com/LidiaI/Lab2_I" TargetMode="External"/><Relationship Id="rId67" Type="http://schemas.openxmlformats.org/officeDocument/2006/relationships/hyperlink" Target="https://github.com/GeorgyYants/Sybota" TargetMode="External"/><Relationship Id="rId60" Type="http://schemas.openxmlformats.org/officeDocument/2006/relationships/hyperlink" Target="https://github.com/KirillShergazin/LB1Shergazin/tree/second" TargetMode="External"/><Relationship Id="rId26" Type="http://schemas.openxmlformats.org/officeDocument/2006/relationships/hyperlink" Target="https://github.com/istmax/LR-3" TargetMode="External"/><Relationship Id="rId25" Type="http://schemas.openxmlformats.org/officeDocument/2006/relationships/hyperlink" Target="https://github.com/istmax/LR-2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github.com/Grinderel/Lab2" TargetMode="External"/><Relationship Id="rId27" Type="http://schemas.openxmlformats.org/officeDocument/2006/relationships/hyperlink" Target="https://github.com/Grinderel/Laba1/tree/main" TargetMode="External"/><Relationship Id="rId29" Type="http://schemas.openxmlformats.org/officeDocument/2006/relationships/hyperlink" Target="https://github.com/Grinderel/Grinderel.github.io" TargetMode="External"/><Relationship Id="rId51" Type="http://schemas.openxmlformats.org/officeDocument/2006/relationships/hyperlink" Target="https://github.com/Modaratar/Lab1" TargetMode="External"/><Relationship Id="rId50" Type="http://schemas.openxmlformats.org/officeDocument/2006/relationships/hyperlink" Target="https://github.com/tahykardia/tahykardia.github.io" TargetMode="External"/><Relationship Id="rId53" Type="http://schemas.openxmlformats.org/officeDocument/2006/relationships/hyperlink" Target="https://github.com/Modaratar/Modaratar.github.io" TargetMode="External"/><Relationship Id="rId52" Type="http://schemas.openxmlformats.org/officeDocument/2006/relationships/hyperlink" Target="https://github.com/Modaratar/Lab2" TargetMode="External"/><Relationship Id="rId11" Type="http://schemas.openxmlformats.org/officeDocument/2006/relationships/hyperlink" Target="https://github.com/Beldenkov2000/Lab2" TargetMode="External"/><Relationship Id="rId55" Type="http://schemas.openxmlformats.org/officeDocument/2006/relationships/hyperlink" Target="https://github.com/ltuktamysheva/tukva_lab2" TargetMode="External"/><Relationship Id="rId10" Type="http://schemas.openxmlformats.org/officeDocument/2006/relationships/hyperlink" Target="https://github.com/Beldenkov2000/OSPO_Lab1_Beldenkov" TargetMode="External"/><Relationship Id="rId54" Type="http://schemas.openxmlformats.org/officeDocument/2006/relationships/hyperlink" Target="https://github.com/ltuktamysheva/tukva_lab1/tree/main" TargetMode="External"/><Relationship Id="rId13" Type="http://schemas.openxmlformats.org/officeDocument/2006/relationships/hyperlink" Target="https://github.com/ShrekTSenpai/Laba1" TargetMode="External"/><Relationship Id="rId57" Type="http://schemas.openxmlformats.org/officeDocument/2006/relationships/hyperlink" Target="https://github.com/Ruslan672/RabotaRus" TargetMode="External"/><Relationship Id="rId12" Type="http://schemas.openxmlformats.org/officeDocument/2006/relationships/hyperlink" Target="https://github.com/Beldenkov2000/OSPO_lr3" TargetMode="External"/><Relationship Id="rId56" Type="http://schemas.openxmlformats.org/officeDocument/2006/relationships/hyperlink" Target="https://github.com/ltuktamysheva/ltuktamysheva.github.io" TargetMode="External"/><Relationship Id="rId15" Type="http://schemas.openxmlformats.org/officeDocument/2006/relationships/hyperlink" Target="https://github.com/ShrekTSenpai/ShrekTSenpai.github.io" TargetMode="External"/><Relationship Id="rId59" Type="http://schemas.openxmlformats.org/officeDocument/2006/relationships/hyperlink" Target="https://github.com/Ruslan672/Ruslan672.github.io.git" TargetMode="External"/><Relationship Id="rId14" Type="http://schemas.openxmlformats.org/officeDocument/2006/relationships/hyperlink" Target="https://github.com/ShrekTSenpai/Laba2" TargetMode="External"/><Relationship Id="rId58" Type="http://schemas.openxmlformats.org/officeDocument/2006/relationships/hyperlink" Target="https://github.com/Ruslan672/Ospolab2.git" TargetMode="External"/><Relationship Id="rId17" Type="http://schemas.openxmlformats.org/officeDocument/2006/relationships/hyperlink" Target="https://github.com/Cachap/Lab_2" TargetMode="External"/><Relationship Id="rId16" Type="http://schemas.openxmlformats.org/officeDocument/2006/relationships/hyperlink" Target="https://github.com/Cachap/Lab_1/tree/master" TargetMode="External"/><Relationship Id="rId19" Type="http://schemas.openxmlformats.org/officeDocument/2006/relationships/hyperlink" Target="https://github.com/ElectricDoggo/DogShack/tree/main" TargetMode="External"/><Relationship Id="rId18" Type="http://schemas.openxmlformats.org/officeDocument/2006/relationships/hyperlink" Target="https://github.com/Cachap/Cachap.github.io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eadly-dayxD/firstProjectLB1" TargetMode="External"/><Relationship Id="rId42" Type="http://schemas.openxmlformats.org/officeDocument/2006/relationships/hyperlink" Target="https://github.com/deadly-dayxD/deadly-dayxD.github.io" TargetMode="External"/><Relationship Id="rId41" Type="http://schemas.openxmlformats.org/officeDocument/2006/relationships/hyperlink" Target="https://github.com/deadly-dayxD/Lab.rab2/tree/master" TargetMode="External"/><Relationship Id="rId44" Type="http://schemas.openxmlformats.org/officeDocument/2006/relationships/hyperlink" Target="https://github.com/Nagolov/LR2" TargetMode="External"/><Relationship Id="rId43" Type="http://schemas.openxmlformats.org/officeDocument/2006/relationships/hyperlink" Target="https://github.com/Nagolov/First-laba" TargetMode="External"/><Relationship Id="rId46" Type="http://schemas.openxmlformats.org/officeDocument/2006/relationships/hyperlink" Target="https://github.com/NikitoS549/Lab1" TargetMode="External"/><Relationship Id="rId45" Type="http://schemas.openxmlformats.org/officeDocument/2006/relationships/hyperlink" Target="https://github.com/Nagolov/Nagolov.github.io" TargetMode="External"/><Relationship Id="rId1" Type="http://schemas.openxmlformats.org/officeDocument/2006/relationships/hyperlink" Target="https://github.com/Matvey-code/laba1" TargetMode="External"/><Relationship Id="rId2" Type="http://schemas.openxmlformats.org/officeDocument/2006/relationships/hyperlink" Target="https://github.com/Matvey-code/l-2" TargetMode="External"/><Relationship Id="rId3" Type="http://schemas.openxmlformats.org/officeDocument/2006/relationships/hyperlink" Target="https://github.com/Matvey-code/Matvey-code.github.io" TargetMode="External"/><Relationship Id="rId4" Type="http://schemas.openxmlformats.org/officeDocument/2006/relationships/hyperlink" Target="https://github.com/bnik97/labrab1" TargetMode="External"/><Relationship Id="rId9" Type="http://schemas.openxmlformats.org/officeDocument/2006/relationships/hyperlink" Target="https://github.com/ilyabalukov/ilyabalukov.github.io" TargetMode="External"/><Relationship Id="rId48" Type="http://schemas.openxmlformats.org/officeDocument/2006/relationships/hyperlink" Target="https://github.com/NikitoS549/Lab3.github.io" TargetMode="External"/><Relationship Id="rId47" Type="http://schemas.openxmlformats.org/officeDocument/2006/relationships/hyperlink" Target="https://github.com/NikitoS549/Lab2/tree/master" TargetMode="External"/><Relationship Id="rId49" Type="http://schemas.openxmlformats.org/officeDocument/2006/relationships/hyperlink" Target="https://github.com/arina-novikova/novikova.arina.git" TargetMode="External"/><Relationship Id="rId5" Type="http://schemas.openxmlformats.org/officeDocument/2006/relationships/hyperlink" Target="https://github.com/bnik97/Lab_2" TargetMode="External"/><Relationship Id="rId6" Type="http://schemas.openxmlformats.org/officeDocument/2006/relationships/hyperlink" Target="https://github.com/bnik97/Lab3" TargetMode="External"/><Relationship Id="rId7" Type="http://schemas.openxmlformats.org/officeDocument/2006/relationships/hyperlink" Target="https://github.com/ilyabalukov/Lab1" TargetMode="External"/><Relationship Id="rId8" Type="http://schemas.openxmlformats.org/officeDocument/2006/relationships/hyperlink" Target="https://github.com/ilyabalukov/Lab2" TargetMode="External"/><Relationship Id="rId31" Type="http://schemas.openxmlformats.org/officeDocument/2006/relationships/hyperlink" Target="https://github.com/felix-luxury/Work.lab" TargetMode="External"/><Relationship Id="rId30" Type="http://schemas.openxmlformats.org/officeDocument/2006/relationships/hyperlink" Target="https://github.com/KozhevnikovDenis/LR3" TargetMode="External"/><Relationship Id="rId33" Type="http://schemas.openxmlformats.org/officeDocument/2006/relationships/hyperlink" Target="https://github.com/felix-luxury/LR3" TargetMode="External"/><Relationship Id="rId32" Type="http://schemas.openxmlformats.org/officeDocument/2006/relationships/hyperlink" Target="https://github.com/felix-luxury/Lab2/tree/master" TargetMode="External"/><Relationship Id="rId35" Type="http://schemas.openxmlformats.org/officeDocument/2006/relationships/hyperlink" Target="https://github.com/letunov2000/LR2" TargetMode="External"/><Relationship Id="rId34" Type="http://schemas.openxmlformats.org/officeDocument/2006/relationships/hyperlink" Target="https://github.com/letunov2000/LR1/tree/master" TargetMode="External"/><Relationship Id="rId70" Type="http://schemas.openxmlformats.org/officeDocument/2006/relationships/drawing" Target="../drawings/drawing2.xml"/><Relationship Id="rId37" Type="http://schemas.openxmlformats.org/officeDocument/2006/relationships/hyperlink" Target="https://github.com/Z00MIX/Test" TargetMode="External"/><Relationship Id="rId36" Type="http://schemas.openxmlformats.org/officeDocument/2006/relationships/hyperlink" Target="https://github.com/letunov2000/LR3.git" TargetMode="External"/><Relationship Id="rId39" Type="http://schemas.openxmlformats.org/officeDocument/2006/relationships/hyperlink" Target="https://github.com/Z00MIX/Lab3" TargetMode="External"/><Relationship Id="rId38" Type="http://schemas.openxmlformats.org/officeDocument/2006/relationships/hyperlink" Target="https://github.com/Z00MIX/Lab2/tree/master" TargetMode="External"/><Relationship Id="rId62" Type="http://schemas.openxmlformats.org/officeDocument/2006/relationships/hyperlink" Target="https://github.com/FarrukhzodShohrukh/Laba_2" TargetMode="External"/><Relationship Id="rId61" Type="http://schemas.openxmlformats.org/officeDocument/2006/relationships/hyperlink" Target="https://github.com/FarrukhzodShohrukh/Laba_1" TargetMode="External"/><Relationship Id="rId20" Type="http://schemas.openxmlformats.org/officeDocument/2006/relationships/hyperlink" Target="https://github.com/Vinograd2702/GrublyakADB1807_LB2" TargetMode="External"/><Relationship Id="rId64" Type="http://schemas.openxmlformats.org/officeDocument/2006/relationships/hyperlink" Target="https://github.com/diepunk/LR1" TargetMode="External"/><Relationship Id="rId63" Type="http://schemas.openxmlformats.org/officeDocument/2006/relationships/hyperlink" Target="https://github.com/FarrukhzodShohrukh/Lab_3" TargetMode="External"/><Relationship Id="rId22" Type="http://schemas.openxmlformats.org/officeDocument/2006/relationships/hyperlink" Target="https://github.com/elizabethZuuuuuu/Zubkova.git" TargetMode="External"/><Relationship Id="rId66" Type="http://schemas.openxmlformats.org/officeDocument/2006/relationships/hyperlink" Target="https://github.com/diepunk/diepunk.github.io" TargetMode="External"/><Relationship Id="rId21" Type="http://schemas.openxmlformats.org/officeDocument/2006/relationships/hyperlink" Target="https://github.com/Vinograd2702/GrublyakADB1807_LB3" TargetMode="External"/><Relationship Id="rId65" Type="http://schemas.openxmlformats.org/officeDocument/2006/relationships/hyperlink" Target="https://github.com/diepunk/LR2" TargetMode="External"/><Relationship Id="rId24" Type="http://schemas.openxmlformats.org/officeDocument/2006/relationships/hyperlink" Target="https://github.com/elizabethZuuuuuu/elizabethZuuuuuu.github.io" TargetMode="External"/><Relationship Id="rId68" Type="http://schemas.openxmlformats.org/officeDocument/2006/relationships/hyperlink" Target="https://github.com/Umar1215/Laba2" TargetMode="External"/><Relationship Id="rId23" Type="http://schemas.openxmlformats.org/officeDocument/2006/relationships/hyperlink" Target="https://github.com/elizabethZuuuuuu/Laba2" TargetMode="External"/><Relationship Id="rId67" Type="http://schemas.openxmlformats.org/officeDocument/2006/relationships/hyperlink" Target="https://github.com/Umar1215/Laba1" TargetMode="External"/><Relationship Id="rId60" Type="http://schemas.openxmlformats.org/officeDocument/2006/relationships/hyperlink" Target="https://github.com/Gormc/Lab3" TargetMode="External"/><Relationship Id="rId26" Type="http://schemas.openxmlformats.org/officeDocument/2006/relationships/hyperlink" Target="https://github.com/DR-DREDON/Lab2-Ivanov-" TargetMode="External"/><Relationship Id="rId25" Type="http://schemas.openxmlformats.org/officeDocument/2006/relationships/hyperlink" Target="https://github.com/DR-DREDON/Dmitry_Ivanov" TargetMode="External"/><Relationship Id="rId69" Type="http://schemas.openxmlformats.org/officeDocument/2006/relationships/hyperlink" Target="https://github.com/Umar1215/Dzhuraev_lab_3" TargetMode="External"/><Relationship Id="rId28" Type="http://schemas.openxmlformats.org/officeDocument/2006/relationships/hyperlink" Target="https://github.com/KozhevnikovDenis/LR1" TargetMode="External"/><Relationship Id="rId27" Type="http://schemas.openxmlformats.org/officeDocument/2006/relationships/hyperlink" Target="https://github.com/DR-DREDON/dr-dredon.github.io" TargetMode="External"/><Relationship Id="rId29" Type="http://schemas.openxmlformats.org/officeDocument/2006/relationships/hyperlink" Target="https://github.com/KozhevnikovDenis/LR2" TargetMode="External"/><Relationship Id="rId51" Type="http://schemas.openxmlformats.org/officeDocument/2006/relationships/hyperlink" Target="https://github.com/arina-novikova/arina-novikova.github.io" TargetMode="External"/><Relationship Id="rId50" Type="http://schemas.openxmlformats.org/officeDocument/2006/relationships/hyperlink" Target="https://github.com/arina-novikova/LR2" TargetMode="External"/><Relationship Id="rId53" Type="http://schemas.openxmlformats.org/officeDocument/2006/relationships/hyperlink" Target="https://github.com/nikocudder/OSPO-Lab2" TargetMode="External"/><Relationship Id="rId52" Type="http://schemas.openxmlformats.org/officeDocument/2006/relationships/hyperlink" Target="https://github.com/nikocudder/OSPO-lab1" TargetMode="External"/><Relationship Id="rId11" Type="http://schemas.openxmlformats.org/officeDocument/2006/relationships/hyperlink" Target="https://github.com/sergeybond99/Lab2-Bondarenko-S.V." TargetMode="External"/><Relationship Id="rId55" Type="http://schemas.openxmlformats.org/officeDocument/2006/relationships/hyperlink" Target="https://github.com/PolozovaAnastasia1107/LR1/tree/master" TargetMode="External"/><Relationship Id="rId10" Type="http://schemas.openxmlformats.org/officeDocument/2006/relationships/hyperlink" Target="https://github.com/sergeybond99/Bondarenko-ADB-18-07" TargetMode="External"/><Relationship Id="rId54" Type="http://schemas.openxmlformats.org/officeDocument/2006/relationships/hyperlink" Target="https://github.com/nikocudder/nikocudder.github.io" TargetMode="External"/><Relationship Id="rId13" Type="http://schemas.openxmlformats.org/officeDocument/2006/relationships/hyperlink" Target="https://github.com/dmitryv76/Rep1" TargetMode="External"/><Relationship Id="rId57" Type="http://schemas.openxmlformats.org/officeDocument/2006/relationships/hyperlink" Target="https://github.com/PolozovaAnastasia1107/Laba-3" TargetMode="External"/><Relationship Id="rId12" Type="http://schemas.openxmlformats.org/officeDocument/2006/relationships/hyperlink" Target="https://github.com/sergeybond99/sergeybond99.github.io" TargetMode="External"/><Relationship Id="rId56" Type="http://schemas.openxmlformats.org/officeDocument/2006/relationships/hyperlink" Target="https://github.com/PolozovaAnastasia1107/Lr2" TargetMode="External"/><Relationship Id="rId15" Type="http://schemas.openxmlformats.org/officeDocument/2006/relationships/hyperlink" Target="https://github.com/dmitryv76/dmitryv76.github.io" TargetMode="External"/><Relationship Id="rId59" Type="http://schemas.openxmlformats.org/officeDocument/2006/relationships/hyperlink" Target="https://github.com/Gormc/Lab.rab.2/tree/master" TargetMode="External"/><Relationship Id="rId14" Type="http://schemas.openxmlformats.org/officeDocument/2006/relationships/hyperlink" Target="https://github.com/dmitryv76/LAB2" TargetMode="External"/><Relationship Id="rId58" Type="http://schemas.openxmlformats.org/officeDocument/2006/relationships/hyperlink" Target="https://github.com/Gormc/Lab.rab1" TargetMode="External"/><Relationship Id="rId17" Type="http://schemas.openxmlformats.org/officeDocument/2006/relationships/hyperlink" Target="https://github.com/ArchiTofy/LAB2" TargetMode="External"/><Relationship Id="rId16" Type="http://schemas.openxmlformats.org/officeDocument/2006/relationships/hyperlink" Target="https://github.com/ArchiTofy/labrab1-/tree/master" TargetMode="External"/><Relationship Id="rId19" Type="http://schemas.openxmlformats.org/officeDocument/2006/relationships/hyperlink" Target="https://github.com/Vinograd2702/GrublyakADB1807_LB1" TargetMode="External"/><Relationship Id="rId18" Type="http://schemas.openxmlformats.org/officeDocument/2006/relationships/hyperlink" Target="https://github.com/ArchiTofy/LR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8osminkin8/LabaRabo3" TargetMode="External"/><Relationship Id="rId42" Type="http://schemas.openxmlformats.org/officeDocument/2006/relationships/hyperlink" Target="https://github.com/Lozbik/Laba2" TargetMode="External"/><Relationship Id="rId41" Type="http://schemas.openxmlformats.org/officeDocument/2006/relationships/hyperlink" Target="https://github.com/Lozbik/laba1" TargetMode="External"/><Relationship Id="rId44" Type="http://schemas.openxmlformats.org/officeDocument/2006/relationships/hyperlink" Target="https://github.com/MakyHaky/LB1" TargetMode="External"/><Relationship Id="rId43" Type="http://schemas.openxmlformats.org/officeDocument/2006/relationships/hyperlink" Target="https://github.com/Lozbik/Lozbik.github.io" TargetMode="External"/><Relationship Id="rId46" Type="http://schemas.openxmlformats.org/officeDocument/2006/relationships/hyperlink" Target="https://makyhaky.github.io/" TargetMode="External"/><Relationship Id="rId45" Type="http://schemas.openxmlformats.org/officeDocument/2006/relationships/hyperlink" Target="https://github.com/MakyHaky/LB2" TargetMode="External"/><Relationship Id="rId1" Type="http://schemas.openxmlformats.org/officeDocument/2006/relationships/hyperlink" Target="https://github.com/bulldooozer/lab1" TargetMode="External"/><Relationship Id="rId2" Type="http://schemas.openxmlformats.org/officeDocument/2006/relationships/hyperlink" Target="https://github.com/bulldooozer/lab2" TargetMode="External"/><Relationship Id="rId3" Type="http://schemas.openxmlformats.org/officeDocument/2006/relationships/hyperlink" Target="https://github.com/bulldooozer/bulldooozer.github.io" TargetMode="External"/><Relationship Id="rId4" Type="http://schemas.openxmlformats.org/officeDocument/2006/relationships/hyperlink" Target="https://github.com/hsoows/FirstLab" TargetMode="External"/><Relationship Id="rId9" Type="http://schemas.openxmlformats.org/officeDocument/2006/relationships/hyperlink" Target="https://github.com/AkikoNe/AkikoNe.github.io" TargetMode="External"/><Relationship Id="rId48" Type="http://schemas.openxmlformats.org/officeDocument/2006/relationships/hyperlink" Target="https://github.com/alinakazlina/lab2" TargetMode="External"/><Relationship Id="rId47" Type="http://schemas.openxmlformats.org/officeDocument/2006/relationships/hyperlink" Target="https://github.com/alinakazlina/lab1" TargetMode="External"/><Relationship Id="rId49" Type="http://schemas.openxmlformats.org/officeDocument/2006/relationships/hyperlink" Target="https://github.com/alinakazlina/alinakazlina.github.io" TargetMode="External"/><Relationship Id="rId5" Type="http://schemas.openxmlformats.org/officeDocument/2006/relationships/hyperlink" Target="https://github.com/hsoows/LabWork2" TargetMode="External"/><Relationship Id="rId6" Type="http://schemas.openxmlformats.org/officeDocument/2006/relationships/hyperlink" Target="https://github.com/hsoows/hsoows.github.io" TargetMode="External"/><Relationship Id="rId7" Type="http://schemas.openxmlformats.org/officeDocument/2006/relationships/hyperlink" Target="https://github.com/AkikoNe/lab1" TargetMode="External"/><Relationship Id="rId8" Type="http://schemas.openxmlformats.org/officeDocument/2006/relationships/hyperlink" Target="https://github.com/AkikoNe/lab2" TargetMode="External"/><Relationship Id="rId31" Type="http://schemas.openxmlformats.org/officeDocument/2006/relationships/hyperlink" Target="https://github.com/baldejjjjjj/baldejjjjjj.github.io" TargetMode="External"/><Relationship Id="rId30" Type="http://schemas.openxmlformats.org/officeDocument/2006/relationships/hyperlink" Target="https://github.com/baldejjjjjj/Lab2" TargetMode="External"/><Relationship Id="rId33" Type="http://schemas.openxmlformats.org/officeDocument/2006/relationships/hyperlink" Target="https://github.com/nikita20002000/LR2" TargetMode="External"/><Relationship Id="rId32" Type="http://schemas.openxmlformats.org/officeDocument/2006/relationships/hyperlink" Target="https://github.com/nikita20002000/LR1" TargetMode="External"/><Relationship Id="rId35" Type="http://schemas.openxmlformats.org/officeDocument/2006/relationships/hyperlink" Target="https://github.com/VladNuriev/Laba1" TargetMode="External"/><Relationship Id="rId34" Type="http://schemas.openxmlformats.org/officeDocument/2006/relationships/hyperlink" Target="https://github.com/nikita20002000/LR3" TargetMode="External"/><Relationship Id="rId37" Type="http://schemas.openxmlformats.org/officeDocument/2006/relationships/hyperlink" Target="https://github.com/VladNuriev/Laba3" TargetMode="External"/><Relationship Id="rId36" Type="http://schemas.openxmlformats.org/officeDocument/2006/relationships/hyperlink" Target="https://github.com/VladNuriev/Laba2" TargetMode="External"/><Relationship Id="rId39" Type="http://schemas.openxmlformats.org/officeDocument/2006/relationships/hyperlink" Target="https://github.com/8osminkin8/LaboRabo2" TargetMode="External"/><Relationship Id="rId38" Type="http://schemas.openxmlformats.org/officeDocument/2006/relationships/hyperlink" Target="https://github.com/8osminkin8/LaboRabo" TargetMode="External"/><Relationship Id="rId20" Type="http://schemas.openxmlformats.org/officeDocument/2006/relationships/hyperlink" Target="https://github.com/Nepravilno/LABRAB1.git" TargetMode="External"/><Relationship Id="rId22" Type="http://schemas.openxmlformats.org/officeDocument/2006/relationships/hyperlink" Target="https://github.com/Nepravilno/Nepravilno.github.io" TargetMode="External"/><Relationship Id="rId21" Type="http://schemas.openxmlformats.org/officeDocument/2006/relationships/hyperlink" Target="https://github.com/Nepravilno/LB2" TargetMode="External"/><Relationship Id="rId24" Type="http://schemas.openxmlformats.org/officeDocument/2006/relationships/hyperlink" Target="https://github.com/Sheren256/Lab2" TargetMode="External"/><Relationship Id="rId23" Type="http://schemas.openxmlformats.org/officeDocument/2006/relationships/hyperlink" Target="https://github.com/Sheren256/Lab1" TargetMode="External"/><Relationship Id="rId26" Type="http://schemas.openxmlformats.org/officeDocument/2006/relationships/hyperlink" Target="https://github.com/DanseMecabre/Lab1" TargetMode="External"/><Relationship Id="rId25" Type="http://schemas.openxmlformats.org/officeDocument/2006/relationships/hyperlink" Target="https://github.com/Sheren256/laba3" TargetMode="External"/><Relationship Id="rId28" Type="http://schemas.openxmlformats.org/officeDocument/2006/relationships/hyperlink" Target="https://github.com/DanseMecabre/DanseMecabre.github.io" TargetMode="External"/><Relationship Id="rId27" Type="http://schemas.openxmlformats.org/officeDocument/2006/relationships/hyperlink" Target="https://github.com/DanseMecabre/LAB2" TargetMode="External"/><Relationship Id="rId29" Type="http://schemas.openxmlformats.org/officeDocument/2006/relationships/hyperlink" Target="https://github.com/baldejjjjjj/Repository" TargetMode="External"/><Relationship Id="rId51" Type="http://schemas.openxmlformats.org/officeDocument/2006/relationships/hyperlink" Target="https://github.com/KristinaSosolyatina/laba2" TargetMode="External"/><Relationship Id="rId50" Type="http://schemas.openxmlformats.org/officeDocument/2006/relationships/hyperlink" Target="https://github.com/KristinaSosolyatina/laba1" TargetMode="External"/><Relationship Id="rId53" Type="http://schemas.openxmlformats.org/officeDocument/2006/relationships/hyperlink" Target="https://github.com/sergey031/LAB_1.git" TargetMode="External"/><Relationship Id="rId52" Type="http://schemas.openxmlformats.org/officeDocument/2006/relationships/hyperlink" Target="https://github.com/KristinaSosolyatina/KristinaSosolyatina.github.io" TargetMode="External"/><Relationship Id="rId11" Type="http://schemas.openxmlformats.org/officeDocument/2006/relationships/hyperlink" Target="https://github.com/Gerrard227/Lab2" TargetMode="External"/><Relationship Id="rId55" Type="http://schemas.openxmlformats.org/officeDocument/2006/relationships/hyperlink" Target="https://github.com/sergey031/LAB_3/blob/master/%D0%A1%D1%81%D1%8B%D0%BB%D0%BA%D0%B0%20%D0%BD%D0%B0%20%D1%81%D0%B0%D0%B9%D1%82%D0%B8%D0%BA.txt" TargetMode="External"/><Relationship Id="rId10" Type="http://schemas.openxmlformats.org/officeDocument/2006/relationships/hyperlink" Target="https://github.com/Gerrard227/Lab1" TargetMode="External"/><Relationship Id="rId54" Type="http://schemas.openxmlformats.org/officeDocument/2006/relationships/hyperlink" Target="https://github.com/sergey031/LAB_2.git" TargetMode="External"/><Relationship Id="rId13" Type="http://schemas.openxmlformats.org/officeDocument/2006/relationships/hyperlink" Target="https://gitlab.com/kekios/kershio" TargetMode="External"/><Relationship Id="rId57" Type="http://schemas.openxmlformats.org/officeDocument/2006/relationships/hyperlink" Target="https://github.com/Iera08/Laba2" TargetMode="External"/><Relationship Id="rId12" Type="http://schemas.openxmlformats.org/officeDocument/2006/relationships/hyperlink" Target="https://github.com/Gerrard227/Gerrard227.github.io" TargetMode="External"/><Relationship Id="rId56" Type="http://schemas.openxmlformats.org/officeDocument/2006/relationships/hyperlink" Target="https://github.com/Iera08/laba.git" TargetMode="External"/><Relationship Id="rId15" Type="http://schemas.openxmlformats.org/officeDocument/2006/relationships/hyperlink" Target="https://github.com/RainbI4/RainbI4.github.io" TargetMode="External"/><Relationship Id="rId59" Type="http://schemas.openxmlformats.org/officeDocument/2006/relationships/drawing" Target="../drawings/drawing3.xml"/><Relationship Id="rId14" Type="http://schemas.openxmlformats.org/officeDocument/2006/relationships/hyperlink" Target="https://github.com/RainbI4/MyRep" TargetMode="External"/><Relationship Id="rId58" Type="http://schemas.openxmlformats.org/officeDocument/2006/relationships/hyperlink" Target="https://github.com/Iera08/Iera08.github.io" TargetMode="External"/><Relationship Id="rId17" Type="http://schemas.openxmlformats.org/officeDocument/2006/relationships/hyperlink" Target="https://github.com/HappyHellNight/LAB1" TargetMode="External"/><Relationship Id="rId16" Type="http://schemas.openxmlformats.org/officeDocument/2006/relationships/hyperlink" Target="https://github.com/RainbI4/Laba3" TargetMode="External"/><Relationship Id="rId19" Type="http://schemas.openxmlformats.org/officeDocument/2006/relationships/hyperlink" Target="https://github.com/HappyHellNight/HappyHellNight.github.io" TargetMode="External"/><Relationship Id="rId18" Type="http://schemas.openxmlformats.org/officeDocument/2006/relationships/hyperlink" Target="https://github.com/HappyHellNight/L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4.71"/>
    <col customWidth="1" min="2" max="3" width="14.43"/>
    <col customWidth="1" min="4" max="4" width="16.14"/>
    <col customWidth="1" min="5" max="5" width="10.71"/>
    <col customWidth="1" min="6" max="6" width="12.29"/>
    <col customWidth="1" min="7" max="7" width="7.0"/>
    <col customWidth="1" min="8" max="8" width="12.0"/>
    <col customWidth="1" min="9" max="9" width="9.57"/>
    <col customWidth="1" min="10" max="10" width="9.0"/>
    <col customWidth="1" min="11" max="11" width="6.71"/>
    <col customWidth="1" min="12" max="13" width="7.14"/>
    <col customWidth="1" min="14" max="15" width="8.71"/>
    <col customWidth="1" min="16" max="17" width="8.29"/>
    <col customWidth="1" min="18" max="19" width="11.71"/>
    <col customWidth="1" min="20" max="21" width="9.57"/>
    <col customWidth="1" min="22" max="22" width="10.0"/>
    <col customWidth="1" min="23" max="25" width="7.86"/>
    <col customWidth="1" min="26" max="26" width="7.71"/>
    <col customWidth="1" min="27" max="27" width="10.57"/>
    <col customWidth="1" min="28" max="28" width="7.43"/>
    <col customWidth="1" min="29" max="29" width="6.86"/>
    <col customWidth="1" min="30" max="30" width="8.43"/>
    <col customWidth="1" min="31" max="31" width="6.86"/>
    <col customWidth="1" min="32" max="32" width="7.29"/>
    <col customWidth="1" min="33" max="33" width="7.86"/>
    <col customWidth="1" min="34" max="34" width="9.0"/>
    <col customWidth="1" min="35" max="35" width="8.29"/>
    <col customWidth="1" min="36" max="37" width="8.57"/>
    <col customWidth="1" min="38" max="38" width="7.57"/>
    <col customWidth="1" min="39" max="39" width="7.86"/>
    <col customWidth="1" min="42" max="42" width="7.29"/>
    <col customWidth="1" min="43" max="43" width="7.43"/>
    <col customWidth="1" min="44" max="44" width="7.0"/>
    <col customWidth="1" min="45" max="45" width="7.14"/>
    <col customWidth="1" min="46" max="46" width="7.0"/>
    <col customWidth="1" min="47" max="47" width="7.71"/>
  </cols>
  <sheetData>
    <row r="1" ht="15.75" customHeight="1">
      <c r="A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  <c r="K1" s="2"/>
      <c r="L1" s="2" t="s">
        <v>7</v>
      </c>
      <c r="M1" s="4" t="s">
        <v>8</v>
      </c>
      <c r="N1" s="2" t="s">
        <v>9</v>
      </c>
      <c r="O1" s="4" t="s">
        <v>10</v>
      </c>
      <c r="P1" s="2" t="s">
        <v>11</v>
      </c>
      <c r="Q1" s="5" t="s">
        <v>12</v>
      </c>
      <c r="R1" s="4"/>
      <c r="S1" s="4" t="s">
        <v>13</v>
      </c>
      <c r="T1" s="4" t="s">
        <v>14</v>
      </c>
      <c r="U1" s="4" t="s">
        <v>15</v>
      </c>
      <c r="V1" s="3" t="s">
        <v>16</v>
      </c>
      <c r="W1" s="6" t="s">
        <v>17</v>
      </c>
      <c r="X1" s="6" t="s">
        <v>18</v>
      </c>
      <c r="Y1" s="3" t="s">
        <v>19</v>
      </c>
      <c r="AA1" s="2" t="s">
        <v>20</v>
      </c>
      <c r="AB1" s="7">
        <v>44237.0</v>
      </c>
      <c r="AC1" s="8">
        <v>44251.0</v>
      </c>
      <c r="AD1" s="8">
        <v>44258.0</v>
      </c>
      <c r="AE1" s="8">
        <v>44265.0</v>
      </c>
      <c r="AF1" s="8">
        <v>44272.0</v>
      </c>
      <c r="AG1" s="8">
        <v>44279.0</v>
      </c>
      <c r="AH1" s="4" t="s">
        <v>21</v>
      </c>
      <c r="AI1" s="8">
        <v>44293.0</v>
      </c>
      <c r="AJ1" s="8">
        <v>44300.0</v>
      </c>
      <c r="AK1" s="8">
        <v>44307.0</v>
      </c>
      <c r="AL1" s="8">
        <v>44314.0</v>
      </c>
      <c r="AM1" s="8">
        <v>44321.0</v>
      </c>
      <c r="AO1" s="2" t="s">
        <v>22</v>
      </c>
      <c r="AP1" s="9">
        <v>44239.0</v>
      </c>
      <c r="AQ1" s="8">
        <v>44253.0</v>
      </c>
      <c r="AR1" s="9"/>
      <c r="AS1" s="9"/>
      <c r="AT1" s="9"/>
      <c r="AU1" s="9"/>
    </row>
    <row r="2" ht="15.75" customHeight="1">
      <c r="A2" s="10">
        <v>1.0</v>
      </c>
      <c r="B2" s="11" t="s">
        <v>23</v>
      </c>
      <c r="C2" s="12" t="s">
        <v>24</v>
      </c>
      <c r="D2" s="13" t="s">
        <v>25</v>
      </c>
      <c r="E2" s="14">
        <v>44281.0</v>
      </c>
      <c r="F2" s="15">
        <v>44.0</v>
      </c>
      <c r="G2" s="4">
        <v>37.0</v>
      </c>
      <c r="H2" s="4">
        <v>1.0</v>
      </c>
      <c r="I2" s="4">
        <v>0.0</v>
      </c>
      <c r="J2" s="16">
        <f t="shared" ref="J2:J5" si="1">((ROUND((IF(AND(G2&gt;=25,F2&gt;=25),(((G2+F2)/2)+I2)*H2, 0)),0)))</f>
        <v>41</v>
      </c>
      <c r="K2" s="2"/>
      <c r="L2" s="17">
        <v>40.0</v>
      </c>
      <c r="M2" s="18" t="s">
        <v>26</v>
      </c>
      <c r="N2" s="17">
        <v>45.0</v>
      </c>
      <c r="O2" s="19" t="s">
        <v>27</v>
      </c>
      <c r="P2" s="20">
        <v>45.0</v>
      </c>
      <c r="Q2" s="21" t="s">
        <v>28</v>
      </c>
      <c r="R2" s="22">
        <f t="shared" ref="R2:R25" si="2">ROUND(SUM(L2,N2,P2)/3,0)</f>
        <v>43</v>
      </c>
      <c r="S2" s="17">
        <v>1.0</v>
      </c>
      <c r="T2" s="4">
        <v>0.0</v>
      </c>
      <c r="U2" s="2">
        <f t="shared" ref="U2:U25" si="3">IF(AND(T2&lt;=21, T2&gt;=20),5,(IF(AND(T2&gt;=18,T2&lt;=19),4,(IF(AND(T2&gt;=16,T2&lt;=17),3,(IF(AND(T2&gt;=14,T2&lt;=15),2,(IF(AND(T2&gt;=12,T2&lt;=13),1,0)))))))))</f>
        <v>0</v>
      </c>
      <c r="V2" s="16">
        <f t="shared" ref="V2:V25" si="4">SUM(R2+U2)</f>
        <v>43</v>
      </c>
      <c r="W2" s="6">
        <f>IF(SUM(AB2:AM2)&gt;=8,1,0)</f>
        <v>1</v>
      </c>
      <c r="X2" s="6">
        <f>IF(AND(J2&gt;=25,V2&gt;=25,W2=1),1,0)</f>
        <v>1</v>
      </c>
      <c r="Y2" s="16">
        <f t="shared" ref="Y2:Y9" si="5">ROUND(SUM(J2+V2)/2,0)*X2</f>
        <v>42</v>
      </c>
      <c r="Z2" s="2"/>
      <c r="AA2" s="2"/>
      <c r="AB2" s="4">
        <v>1.0</v>
      </c>
      <c r="AC2" s="4">
        <v>1.0</v>
      </c>
      <c r="AD2" s="4">
        <v>1.0</v>
      </c>
      <c r="AE2" s="23">
        <v>0.0</v>
      </c>
      <c r="AF2" s="23">
        <v>0.0</v>
      </c>
      <c r="AG2" s="4">
        <v>0.0</v>
      </c>
      <c r="AH2" s="23">
        <v>0.0</v>
      </c>
      <c r="AI2" s="4">
        <v>1.0</v>
      </c>
      <c r="AJ2" s="4">
        <v>1.0</v>
      </c>
      <c r="AK2" s="4">
        <v>1.0</v>
      </c>
      <c r="AL2" s="4">
        <v>1.0</v>
      </c>
      <c r="AM2" s="4">
        <v>1.0</v>
      </c>
      <c r="AN2" s="2"/>
      <c r="AO2" s="2"/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</row>
    <row r="3" ht="15.75" customHeight="1">
      <c r="A3" s="10">
        <v>2.0</v>
      </c>
      <c r="B3" s="11" t="s">
        <v>29</v>
      </c>
      <c r="C3" s="12" t="s">
        <v>30</v>
      </c>
      <c r="D3" s="13" t="s">
        <v>31</v>
      </c>
      <c r="E3" s="14">
        <v>44253.0</v>
      </c>
      <c r="F3" s="15">
        <v>46.0</v>
      </c>
      <c r="G3" s="4">
        <v>26.0</v>
      </c>
      <c r="H3" s="4">
        <v>1.0</v>
      </c>
      <c r="I3" s="4">
        <v>0.0</v>
      </c>
      <c r="J3" s="16">
        <f t="shared" si="1"/>
        <v>36</v>
      </c>
      <c r="K3" s="2"/>
      <c r="L3" s="17">
        <v>45.0</v>
      </c>
      <c r="M3" s="18" t="s">
        <v>32</v>
      </c>
      <c r="N3" s="20">
        <v>40.0</v>
      </c>
      <c r="O3" s="24" t="s">
        <v>33</v>
      </c>
      <c r="P3" s="20">
        <v>45.0</v>
      </c>
      <c r="Q3" s="18" t="s">
        <v>34</v>
      </c>
      <c r="R3" s="22">
        <f t="shared" si="2"/>
        <v>43</v>
      </c>
      <c r="S3" s="17">
        <v>1.0</v>
      </c>
      <c r="T3" s="4">
        <v>12.0</v>
      </c>
      <c r="U3" s="2">
        <f t="shared" si="3"/>
        <v>1</v>
      </c>
      <c r="V3" s="16">
        <f t="shared" si="4"/>
        <v>44</v>
      </c>
      <c r="W3" s="6">
        <v>0.0</v>
      </c>
      <c r="X3" s="6">
        <v>1.0</v>
      </c>
      <c r="Y3" s="16">
        <f t="shared" si="5"/>
        <v>40</v>
      </c>
      <c r="Z3" s="2"/>
      <c r="AA3" s="2"/>
      <c r="AB3" s="4">
        <v>1.0</v>
      </c>
      <c r="AC3" s="4">
        <v>1.0</v>
      </c>
      <c r="AD3" s="4">
        <v>1.0</v>
      </c>
      <c r="AE3" s="25">
        <v>1.0</v>
      </c>
      <c r="AF3" s="23">
        <v>0.0</v>
      </c>
      <c r="AG3" s="4">
        <v>1.0</v>
      </c>
      <c r="AH3" s="23">
        <v>0.0</v>
      </c>
      <c r="AI3" s="2">
        <v>0.0</v>
      </c>
      <c r="AJ3" s="2">
        <v>0.0</v>
      </c>
      <c r="AK3" s="4">
        <v>1.0</v>
      </c>
      <c r="AL3" s="2">
        <v>0.0</v>
      </c>
      <c r="AM3" s="4">
        <v>1.0</v>
      </c>
      <c r="AN3" s="2"/>
      <c r="AO3" s="2"/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</row>
    <row r="4" ht="15.75" customHeight="1">
      <c r="A4" s="10">
        <v>3.0</v>
      </c>
      <c r="B4" s="12" t="s">
        <v>35</v>
      </c>
      <c r="C4" s="12" t="s">
        <v>36</v>
      </c>
      <c r="D4" s="13" t="s">
        <v>37</v>
      </c>
      <c r="E4" s="14">
        <v>44267.0</v>
      </c>
      <c r="F4" s="15">
        <v>45.0</v>
      </c>
      <c r="G4" s="4">
        <v>29.0</v>
      </c>
      <c r="H4" s="4">
        <v>1.0</v>
      </c>
      <c r="I4" s="2">
        <f t="shared" ref="I4:I19" si="6">IF(SUM(AB5:AH5)=7,5,IF(AND(SUM(AB5:AH5)&lt;7,SUM(AB5:AH5)&gt;=5),5,IF(AND(SUM(AB5:AH5)&lt;5,SUM(AB5:AH5)&gt;=3),3,IF(AND(SUM(AB5:AH5)&lt;3,SUM(AB5:AH5)&gt;=2),1,0))))</f>
        <v>5</v>
      </c>
      <c r="J4" s="16">
        <f t="shared" si="1"/>
        <v>42</v>
      </c>
      <c r="K4" s="2"/>
      <c r="L4" s="20">
        <v>40.0</v>
      </c>
      <c r="M4" s="18" t="s">
        <v>38</v>
      </c>
      <c r="N4" s="20">
        <v>45.0</v>
      </c>
      <c r="O4" s="18" t="s">
        <v>39</v>
      </c>
      <c r="P4" s="20">
        <v>45.0</v>
      </c>
      <c r="Q4" s="18" t="s">
        <v>40</v>
      </c>
      <c r="R4" s="22">
        <f t="shared" si="2"/>
        <v>43</v>
      </c>
      <c r="S4" s="17">
        <v>1.0</v>
      </c>
      <c r="T4" s="4">
        <v>0.0</v>
      </c>
      <c r="U4" s="2">
        <f t="shared" si="3"/>
        <v>0</v>
      </c>
      <c r="V4" s="16">
        <f t="shared" si="4"/>
        <v>43</v>
      </c>
      <c r="W4" s="6">
        <f t="shared" ref="W4:W25" si="7">IF(SUM(AB4:AM4)&gt;=8,1,0)</f>
        <v>1</v>
      </c>
      <c r="X4" s="6">
        <f t="shared" ref="X4:X5" si="8">IF(AND(J4&gt;=25,V4&gt;=25,W4=1),1,0)</f>
        <v>1</v>
      </c>
      <c r="Y4" s="16">
        <f t="shared" si="5"/>
        <v>43</v>
      </c>
      <c r="Z4" s="2"/>
      <c r="AA4" s="2"/>
      <c r="AB4" s="4">
        <v>1.0</v>
      </c>
      <c r="AC4" s="4">
        <v>1.0</v>
      </c>
      <c r="AD4" s="4">
        <v>1.0</v>
      </c>
      <c r="AE4" s="25">
        <v>1.0</v>
      </c>
      <c r="AF4" s="25">
        <v>1.0</v>
      </c>
      <c r="AG4" s="4">
        <v>1.0</v>
      </c>
      <c r="AH4" s="25">
        <v>1.0</v>
      </c>
      <c r="AI4" s="4">
        <v>1.0</v>
      </c>
      <c r="AJ4" s="4">
        <v>1.0</v>
      </c>
      <c r="AK4" s="4">
        <v>1.0</v>
      </c>
      <c r="AL4" s="4">
        <v>1.0</v>
      </c>
      <c r="AM4" s="4">
        <v>1.0</v>
      </c>
      <c r="AN4" s="2"/>
      <c r="AO4" s="2"/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</row>
    <row r="5" ht="15.75" customHeight="1">
      <c r="A5" s="10">
        <v>4.0</v>
      </c>
      <c r="B5" s="12" t="s">
        <v>41</v>
      </c>
      <c r="C5" s="12" t="s">
        <v>42</v>
      </c>
      <c r="D5" s="13" t="s">
        <v>43</v>
      </c>
      <c r="E5" s="14">
        <v>44260.0</v>
      </c>
      <c r="F5" s="15">
        <v>37.0</v>
      </c>
      <c r="G5" s="4">
        <v>37.0</v>
      </c>
      <c r="H5" s="4">
        <v>1.0</v>
      </c>
      <c r="I5" s="2">
        <f t="shared" si="6"/>
        <v>0</v>
      </c>
      <c r="J5" s="16">
        <f t="shared" si="1"/>
        <v>37</v>
      </c>
      <c r="K5" s="2"/>
      <c r="L5" s="17">
        <v>40.0</v>
      </c>
      <c r="M5" s="18" t="s">
        <v>44</v>
      </c>
      <c r="N5" s="17">
        <v>45.0</v>
      </c>
      <c r="O5" s="26" t="s">
        <v>45</v>
      </c>
      <c r="P5" s="20">
        <v>45.0</v>
      </c>
      <c r="Q5" s="26" t="s">
        <v>46</v>
      </c>
      <c r="R5" s="22">
        <f t="shared" si="2"/>
        <v>43</v>
      </c>
      <c r="S5" s="17">
        <v>1.0</v>
      </c>
      <c r="T5" s="4">
        <v>0.0</v>
      </c>
      <c r="U5" s="2">
        <f t="shared" si="3"/>
        <v>0</v>
      </c>
      <c r="V5" s="16">
        <f t="shared" si="4"/>
        <v>43</v>
      </c>
      <c r="W5" s="6">
        <f t="shared" si="7"/>
        <v>1</v>
      </c>
      <c r="X5" s="6">
        <f t="shared" si="8"/>
        <v>1</v>
      </c>
      <c r="Y5" s="16">
        <f t="shared" si="5"/>
        <v>40</v>
      </c>
      <c r="Z5" s="2"/>
      <c r="AA5" s="2"/>
      <c r="AB5" s="4">
        <v>1.0</v>
      </c>
      <c r="AC5" s="4">
        <v>1.0</v>
      </c>
      <c r="AD5" s="4">
        <v>1.0</v>
      </c>
      <c r="AE5" s="25">
        <v>1.0</v>
      </c>
      <c r="AF5" s="25">
        <v>1.0</v>
      </c>
      <c r="AG5" s="4">
        <v>1.0</v>
      </c>
      <c r="AH5" s="25">
        <v>1.0</v>
      </c>
      <c r="AI5" s="4">
        <v>1.0</v>
      </c>
      <c r="AJ5" s="4">
        <v>1.0</v>
      </c>
      <c r="AK5" s="4">
        <v>1.0</v>
      </c>
      <c r="AL5" s="4">
        <v>1.0</v>
      </c>
      <c r="AM5" s="4">
        <v>1.0</v>
      </c>
      <c r="AN5" s="2"/>
      <c r="AO5" s="2"/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</row>
    <row r="6" ht="18.75" customHeight="1">
      <c r="A6" s="10">
        <v>5.0</v>
      </c>
      <c r="B6" s="12" t="s">
        <v>47</v>
      </c>
      <c r="C6" s="12" t="s">
        <v>48</v>
      </c>
      <c r="D6" s="13" t="s">
        <v>49</v>
      </c>
      <c r="E6" s="27">
        <v>44281.0</v>
      </c>
      <c r="F6" s="13">
        <v>25.0</v>
      </c>
      <c r="G6" s="4">
        <v>28.0</v>
      </c>
      <c r="H6" s="2">
        <v>0.0</v>
      </c>
      <c r="I6" s="2">
        <f t="shared" si="6"/>
        <v>5</v>
      </c>
      <c r="J6" s="28">
        <v>25.0</v>
      </c>
      <c r="K6" s="2"/>
      <c r="L6" s="17">
        <v>25.0</v>
      </c>
      <c r="M6" s="29" t="s">
        <v>50</v>
      </c>
      <c r="N6" s="17">
        <v>25.0</v>
      </c>
      <c r="O6" s="18" t="s">
        <v>51</v>
      </c>
      <c r="P6" s="17">
        <v>25.0</v>
      </c>
      <c r="Q6" s="18" t="s">
        <v>52</v>
      </c>
      <c r="R6" s="22">
        <f t="shared" si="2"/>
        <v>25</v>
      </c>
      <c r="S6" s="22">
        <v>0.0</v>
      </c>
      <c r="T6" s="4">
        <v>0.0</v>
      </c>
      <c r="U6" s="2">
        <f t="shared" si="3"/>
        <v>0</v>
      </c>
      <c r="V6" s="16">
        <f t="shared" si="4"/>
        <v>25</v>
      </c>
      <c r="W6" s="6">
        <f t="shared" si="7"/>
        <v>0</v>
      </c>
      <c r="X6" s="6">
        <v>1.0</v>
      </c>
      <c r="Y6" s="16">
        <f t="shared" si="5"/>
        <v>25</v>
      </c>
      <c r="Z6" s="2"/>
      <c r="AA6" s="2"/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5">
        <v>1.0</v>
      </c>
      <c r="AI6" s="4">
        <v>1.0</v>
      </c>
      <c r="AJ6" s="2">
        <v>0.0</v>
      </c>
      <c r="AK6" s="2">
        <v>0.0</v>
      </c>
      <c r="AL6" s="2">
        <v>0.0</v>
      </c>
      <c r="AM6" s="4">
        <v>1.0</v>
      </c>
      <c r="AN6" s="2"/>
      <c r="AO6" s="2"/>
      <c r="AP6" s="2">
        <v>0.0</v>
      </c>
      <c r="AQ6" s="2">
        <v>0.0</v>
      </c>
      <c r="AR6" s="2">
        <v>0.0</v>
      </c>
      <c r="AS6" s="2">
        <v>0.0</v>
      </c>
      <c r="AT6" s="2">
        <v>0.0</v>
      </c>
      <c r="AU6" s="2">
        <v>0.0</v>
      </c>
    </row>
    <row r="7" ht="16.5" customHeight="1">
      <c r="A7" s="10">
        <v>6.0</v>
      </c>
      <c r="B7" s="12" t="s">
        <v>53</v>
      </c>
      <c r="C7" s="12" t="s">
        <v>54</v>
      </c>
      <c r="D7" s="13" t="s">
        <v>55</v>
      </c>
      <c r="E7" s="14">
        <v>44281.0</v>
      </c>
      <c r="F7" s="15">
        <v>44.0</v>
      </c>
      <c r="G7" s="4">
        <v>32.0</v>
      </c>
      <c r="H7" s="4">
        <v>1.0</v>
      </c>
      <c r="I7" s="2">
        <f t="shared" si="6"/>
        <v>5</v>
      </c>
      <c r="J7" s="16">
        <f t="shared" ref="J7:J25" si="9">((ROUND((IF(AND(G7&gt;=25,F7&gt;=25),(((G7+F7)/2)+I7)*H7, 0)),0)))</f>
        <v>43</v>
      </c>
      <c r="K7" s="2"/>
      <c r="L7" s="17">
        <v>45.0</v>
      </c>
      <c r="M7" s="26" t="s">
        <v>56</v>
      </c>
      <c r="N7" s="17">
        <v>45.0</v>
      </c>
      <c r="O7" s="26" t="s">
        <v>57</v>
      </c>
      <c r="P7" s="17">
        <v>45.0</v>
      </c>
      <c r="Q7" s="24" t="s">
        <v>58</v>
      </c>
      <c r="R7" s="22">
        <f t="shared" si="2"/>
        <v>45</v>
      </c>
      <c r="S7" s="17">
        <v>1.0</v>
      </c>
      <c r="T7" s="4">
        <v>0.0</v>
      </c>
      <c r="U7" s="2">
        <f t="shared" si="3"/>
        <v>0</v>
      </c>
      <c r="V7" s="16">
        <f t="shared" si="4"/>
        <v>45</v>
      </c>
      <c r="W7" s="6">
        <f t="shared" si="7"/>
        <v>1</v>
      </c>
      <c r="X7" s="6">
        <f t="shared" ref="X7:X9" si="10">IF(AND(J7&gt;=25,V7&gt;=25,W7=1),1,0)</f>
        <v>1</v>
      </c>
      <c r="Y7" s="16">
        <f t="shared" si="5"/>
        <v>44</v>
      </c>
      <c r="Z7" s="2"/>
      <c r="AA7" s="2"/>
      <c r="AB7" s="4">
        <v>1.0</v>
      </c>
      <c r="AC7" s="4">
        <v>1.0</v>
      </c>
      <c r="AD7" s="4">
        <v>1.0</v>
      </c>
      <c r="AE7" s="25">
        <v>1.0</v>
      </c>
      <c r="AF7" s="25">
        <v>1.0</v>
      </c>
      <c r="AG7" s="4">
        <v>1.0</v>
      </c>
      <c r="AH7" s="25">
        <v>1.0</v>
      </c>
      <c r="AI7" s="4">
        <v>1.0</v>
      </c>
      <c r="AJ7" s="4">
        <v>1.0</v>
      </c>
      <c r="AK7" s="2">
        <v>0.0</v>
      </c>
      <c r="AL7" s="4">
        <v>1.0</v>
      </c>
      <c r="AM7" s="4">
        <v>1.0</v>
      </c>
      <c r="AN7" s="2"/>
      <c r="AO7" s="2"/>
      <c r="AP7" s="2">
        <v>0.0</v>
      </c>
      <c r="AQ7" s="2">
        <v>0.0</v>
      </c>
      <c r="AR7" s="2">
        <v>0.0</v>
      </c>
      <c r="AS7" s="2">
        <v>0.0</v>
      </c>
      <c r="AT7" s="2">
        <v>0.0</v>
      </c>
      <c r="AU7" s="2">
        <v>0.0</v>
      </c>
    </row>
    <row r="8" ht="15.75" customHeight="1">
      <c r="A8" s="10">
        <v>7.0</v>
      </c>
      <c r="B8" s="12" t="s">
        <v>59</v>
      </c>
      <c r="C8" s="12" t="s">
        <v>60</v>
      </c>
      <c r="D8" s="13" t="s">
        <v>61</v>
      </c>
      <c r="E8" s="14">
        <v>44267.0</v>
      </c>
      <c r="F8" s="15">
        <v>40.0</v>
      </c>
      <c r="G8" s="4">
        <v>31.0</v>
      </c>
      <c r="H8" s="4">
        <v>1.0</v>
      </c>
      <c r="I8" s="2">
        <f t="shared" si="6"/>
        <v>5</v>
      </c>
      <c r="J8" s="16">
        <f t="shared" si="9"/>
        <v>41</v>
      </c>
      <c r="K8" s="2"/>
      <c r="L8" s="17">
        <v>40.0</v>
      </c>
      <c r="M8" s="26" t="s">
        <v>62</v>
      </c>
      <c r="N8" s="17">
        <v>45.0</v>
      </c>
      <c r="O8" s="26" t="s">
        <v>63</v>
      </c>
      <c r="P8" s="20">
        <v>45.0</v>
      </c>
      <c r="Q8" s="26" t="s">
        <v>64</v>
      </c>
      <c r="R8" s="22">
        <f t="shared" si="2"/>
        <v>43</v>
      </c>
      <c r="S8" s="17">
        <v>1.0</v>
      </c>
      <c r="T8" s="4">
        <v>16.0</v>
      </c>
      <c r="U8" s="2">
        <f t="shared" si="3"/>
        <v>3</v>
      </c>
      <c r="V8" s="16">
        <f t="shared" si="4"/>
        <v>46</v>
      </c>
      <c r="W8" s="6">
        <f t="shared" si="7"/>
        <v>1</v>
      </c>
      <c r="X8" s="6">
        <f t="shared" si="10"/>
        <v>1</v>
      </c>
      <c r="Y8" s="16">
        <f t="shared" si="5"/>
        <v>44</v>
      </c>
      <c r="Z8" s="2"/>
      <c r="AA8" s="2"/>
      <c r="AB8" s="4">
        <v>1.0</v>
      </c>
      <c r="AC8" s="4">
        <v>1.0</v>
      </c>
      <c r="AD8" s="4">
        <v>1.0</v>
      </c>
      <c r="AE8" s="25">
        <v>1.0</v>
      </c>
      <c r="AF8" s="25">
        <v>1.0</v>
      </c>
      <c r="AG8" s="4">
        <v>1.0</v>
      </c>
      <c r="AH8" s="25">
        <v>1.0</v>
      </c>
      <c r="AI8" s="4">
        <v>1.0</v>
      </c>
      <c r="AJ8" s="4">
        <v>1.0</v>
      </c>
      <c r="AK8" s="4">
        <v>1.0</v>
      </c>
      <c r="AL8" s="4">
        <v>1.0</v>
      </c>
      <c r="AM8" s="4">
        <v>1.0</v>
      </c>
      <c r="AN8" s="2"/>
      <c r="AO8" s="2"/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</row>
    <row r="9" ht="15.75" customHeight="1">
      <c r="A9" s="10">
        <v>8.0</v>
      </c>
      <c r="B9" s="12" t="s">
        <v>65</v>
      </c>
      <c r="C9" s="12" t="s">
        <v>66</v>
      </c>
      <c r="D9" s="13" t="s">
        <v>67</v>
      </c>
      <c r="E9" s="14">
        <v>44260.0</v>
      </c>
      <c r="F9" s="15">
        <v>45.0</v>
      </c>
      <c r="G9" s="4">
        <v>28.0</v>
      </c>
      <c r="H9" s="4">
        <v>1.0</v>
      </c>
      <c r="I9" s="2">
        <f t="shared" si="6"/>
        <v>3</v>
      </c>
      <c r="J9" s="16">
        <f t="shared" si="9"/>
        <v>40</v>
      </c>
      <c r="K9" s="2"/>
      <c r="L9" s="22">
        <v>0.0</v>
      </c>
      <c r="M9" s="26" t="s">
        <v>68</v>
      </c>
      <c r="N9" s="22">
        <v>0.0</v>
      </c>
      <c r="O9" s="26" t="s">
        <v>69</v>
      </c>
      <c r="P9" s="22">
        <v>0.0</v>
      </c>
      <c r="R9" s="22">
        <f t="shared" si="2"/>
        <v>0</v>
      </c>
      <c r="S9" s="22">
        <v>0.0</v>
      </c>
      <c r="T9" s="4">
        <v>0.0</v>
      </c>
      <c r="U9" s="2">
        <f t="shared" si="3"/>
        <v>0</v>
      </c>
      <c r="V9" s="3">
        <f t="shared" si="4"/>
        <v>0</v>
      </c>
      <c r="W9" s="6">
        <f t="shared" si="7"/>
        <v>1</v>
      </c>
      <c r="X9" s="6">
        <f t="shared" si="10"/>
        <v>0</v>
      </c>
      <c r="Y9" s="3">
        <f t="shared" si="5"/>
        <v>0</v>
      </c>
      <c r="Z9" s="2"/>
      <c r="AA9" s="2"/>
      <c r="AB9" s="4">
        <v>1.0</v>
      </c>
      <c r="AC9" s="4">
        <v>1.0</v>
      </c>
      <c r="AD9" s="4">
        <v>1.0</v>
      </c>
      <c r="AE9" s="25">
        <v>1.0</v>
      </c>
      <c r="AF9" s="25">
        <v>1.0</v>
      </c>
      <c r="AG9" s="4">
        <v>1.0</v>
      </c>
      <c r="AH9" s="23">
        <v>0.0</v>
      </c>
      <c r="AI9" s="4">
        <v>1.0</v>
      </c>
      <c r="AJ9" s="4">
        <v>1.0</v>
      </c>
      <c r="AK9" s="4">
        <v>1.0</v>
      </c>
      <c r="AL9" s="4">
        <v>1.0</v>
      </c>
      <c r="AM9" s="4">
        <v>1.0</v>
      </c>
      <c r="AN9" s="2"/>
      <c r="AO9" s="2"/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</row>
    <row r="10" ht="15.75" customHeight="1">
      <c r="A10" s="10">
        <v>9.0</v>
      </c>
      <c r="B10" s="12" t="s">
        <v>70</v>
      </c>
      <c r="C10" s="12" t="s">
        <v>54</v>
      </c>
      <c r="D10" s="13" t="s">
        <v>71</v>
      </c>
      <c r="E10" s="27">
        <v>44274.0</v>
      </c>
      <c r="F10" s="15">
        <v>45.0</v>
      </c>
      <c r="G10" s="4">
        <v>28.0</v>
      </c>
      <c r="H10" s="4">
        <v>1.0</v>
      </c>
      <c r="I10" s="2">
        <f t="shared" si="6"/>
        <v>0</v>
      </c>
      <c r="J10" s="16">
        <f t="shared" si="9"/>
        <v>37</v>
      </c>
      <c r="K10" s="2"/>
      <c r="L10" s="20">
        <v>25.0</v>
      </c>
      <c r="M10" s="18" t="s">
        <v>72</v>
      </c>
      <c r="N10" s="17">
        <v>25.0</v>
      </c>
      <c r="O10" s="18" t="s">
        <v>73</v>
      </c>
      <c r="P10" s="17">
        <v>25.0</v>
      </c>
      <c r="Q10" s="18" t="s">
        <v>74</v>
      </c>
      <c r="R10" s="22">
        <f t="shared" si="2"/>
        <v>25</v>
      </c>
      <c r="S10" s="17">
        <v>1.0</v>
      </c>
      <c r="T10" s="4">
        <v>0.0</v>
      </c>
      <c r="U10" s="2">
        <f t="shared" si="3"/>
        <v>0</v>
      </c>
      <c r="V10" s="16">
        <f t="shared" si="4"/>
        <v>25</v>
      </c>
      <c r="W10" s="6">
        <f t="shared" si="7"/>
        <v>0</v>
      </c>
      <c r="X10" s="6">
        <v>1.0</v>
      </c>
      <c r="Y10" s="28">
        <v>25.0</v>
      </c>
      <c r="Z10" s="2"/>
      <c r="AA10" s="2"/>
      <c r="AB10" s="4">
        <v>1.0</v>
      </c>
      <c r="AC10" s="2">
        <v>0.0</v>
      </c>
      <c r="AD10" s="4">
        <v>1.0</v>
      </c>
      <c r="AE10" s="23">
        <v>0.0</v>
      </c>
      <c r="AF10" s="2">
        <v>0.0</v>
      </c>
      <c r="AG10" s="4">
        <v>1.0</v>
      </c>
      <c r="AH10" s="4">
        <v>1.0</v>
      </c>
      <c r="AI10" s="4">
        <v>1.0</v>
      </c>
      <c r="AJ10" s="4">
        <v>1.0</v>
      </c>
      <c r="AK10" s="2">
        <v>0.0</v>
      </c>
      <c r="AL10" s="2">
        <v>0.0</v>
      </c>
      <c r="AM10" s="4">
        <v>1.0</v>
      </c>
      <c r="AN10" s="2"/>
      <c r="AO10" s="2"/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</row>
    <row r="11" ht="15.75" customHeight="1">
      <c r="A11" s="30">
        <v>10.0</v>
      </c>
      <c r="B11" s="31" t="s">
        <v>75</v>
      </c>
      <c r="C11" s="31" t="s">
        <v>76</v>
      </c>
      <c r="D11" s="12"/>
      <c r="E11" s="12"/>
      <c r="F11" s="12"/>
      <c r="G11" s="2">
        <v>0.0</v>
      </c>
      <c r="H11" s="2">
        <v>0.0</v>
      </c>
      <c r="I11" s="2">
        <f t="shared" si="6"/>
        <v>5</v>
      </c>
      <c r="J11" s="3">
        <f t="shared" si="9"/>
        <v>0</v>
      </c>
      <c r="K11" s="2"/>
      <c r="L11" s="22">
        <v>0.0</v>
      </c>
      <c r="N11" s="22">
        <v>0.0</v>
      </c>
      <c r="P11" s="22">
        <v>0.0</v>
      </c>
      <c r="R11" s="22">
        <f t="shared" si="2"/>
        <v>0</v>
      </c>
      <c r="S11" s="22">
        <v>0.0</v>
      </c>
      <c r="T11" s="4">
        <v>0.0</v>
      </c>
      <c r="U11" s="2">
        <f t="shared" si="3"/>
        <v>0</v>
      </c>
      <c r="V11" s="3">
        <f t="shared" si="4"/>
        <v>0</v>
      </c>
      <c r="W11" s="6">
        <f t="shared" si="7"/>
        <v>0</v>
      </c>
      <c r="X11" s="6">
        <f t="shared" ref="X11:X22" si="11">IF(AND(J11&gt;=25,V11&gt;=25,W11=1),1,0)</f>
        <v>0</v>
      </c>
      <c r="Y11" s="3">
        <f t="shared" ref="Y11:Y25" si="12">ROUND(SUM(J11+V11)/2,0)*X11</f>
        <v>0</v>
      </c>
      <c r="Z11" s="2"/>
      <c r="AA11" s="2"/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4">
        <v>0.0</v>
      </c>
      <c r="AN11" s="2"/>
      <c r="AO11" s="2"/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</row>
    <row r="12" ht="15.75" customHeight="1">
      <c r="A12" s="10">
        <v>11.0</v>
      </c>
      <c r="B12" s="12" t="s">
        <v>77</v>
      </c>
      <c r="C12" s="12" t="s">
        <v>78</v>
      </c>
      <c r="D12" s="13" t="s">
        <v>79</v>
      </c>
      <c r="E12" s="14">
        <v>44274.0</v>
      </c>
      <c r="F12" s="15">
        <v>51.0</v>
      </c>
      <c r="G12" s="4">
        <v>38.0</v>
      </c>
      <c r="H12" s="4">
        <v>1.0</v>
      </c>
      <c r="I12" s="2">
        <f t="shared" si="6"/>
        <v>5</v>
      </c>
      <c r="J12" s="16">
        <f t="shared" si="9"/>
        <v>50</v>
      </c>
      <c r="K12" s="2"/>
      <c r="L12" s="17">
        <v>45.0</v>
      </c>
      <c r="M12" s="26" t="s">
        <v>80</v>
      </c>
      <c r="N12" s="17">
        <v>45.0</v>
      </c>
      <c r="O12" s="32" t="s">
        <v>81</v>
      </c>
      <c r="P12" s="17">
        <v>50.0</v>
      </c>
      <c r="Q12" s="26" t="s">
        <v>82</v>
      </c>
      <c r="R12" s="22">
        <f t="shared" si="2"/>
        <v>47</v>
      </c>
      <c r="S12" s="17">
        <v>1.0</v>
      </c>
      <c r="T12" s="4">
        <v>16.0</v>
      </c>
      <c r="U12" s="2">
        <f t="shared" si="3"/>
        <v>3</v>
      </c>
      <c r="V12" s="16">
        <f t="shared" si="4"/>
        <v>50</v>
      </c>
      <c r="W12" s="6">
        <f t="shared" si="7"/>
        <v>1</v>
      </c>
      <c r="X12" s="6">
        <f t="shared" si="11"/>
        <v>1</v>
      </c>
      <c r="Y12" s="16">
        <f t="shared" si="12"/>
        <v>50</v>
      </c>
      <c r="Z12" s="2"/>
      <c r="AA12" s="2"/>
      <c r="AB12" s="4">
        <v>1.0</v>
      </c>
      <c r="AC12" s="4">
        <v>1.0</v>
      </c>
      <c r="AD12" s="4">
        <v>1.0</v>
      </c>
      <c r="AE12" s="25">
        <v>1.0</v>
      </c>
      <c r="AF12" s="25">
        <v>1.0</v>
      </c>
      <c r="AG12" s="4">
        <v>1.0</v>
      </c>
      <c r="AH12" s="25">
        <v>1.0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2"/>
      <c r="AO12" s="2"/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</row>
    <row r="13" ht="15.75" customHeight="1">
      <c r="A13" s="10">
        <v>12.0</v>
      </c>
      <c r="B13" s="12" t="s">
        <v>83</v>
      </c>
      <c r="C13" s="12" t="s">
        <v>84</v>
      </c>
      <c r="D13" s="13" t="s">
        <v>85</v>
      </c>
      <c r="E13" s="14">
        <v>44281.0</v>
      </c>
      <c r="F13" s="15">
        <v>35.0</v>
      </c>
      <c r="G13" s="4">
        <v>37.0</v>
      </c>
      <c r="H13" s="4">
        <v>1.0</v>
      </c>
      <c r="I13" s="2">
        <f t="shared" si="6"/>
        <v>5</v>
      </c>
      <c r="J13" s="16">
        <f t="shared" si="9"/>
        <v>41</v>
      </c>
      <c r="K13" s="2"/>
      <c r="L13" s="17">
        <v>45.0</v>
      </c>
      <c r="M13" s="26" t="s">
        <v>86</v>
      </c>
      <c r="N13" s="17">
        <v>45.0</v>
      </c>
      <c r="O13" s="26" t="s">
        <v>87</v>
      </c>
      <c r="P13" s="17">
        <v>45.0</v>
      </c>
      <c r="Q13" s="26" t="s">
        <v>88</v>
      </c>
      <c r="R13" s="22">
        <f t="shared" si="2"/>
        <v>45</v>
      </c>
      <c r="S13" s="17">
        <v>1.0</v>
      </c>
      <c r="T13" s="4">
        <v>0.0</v>
      </c>
      <c r="U13" s="2">
        <f t="shared" si="3"/>
        <v>0</v>
      </c>
      <c r="V13" s="16">
        <f t="shared" si="4"/>
        <v>45</v>
      </c>
      <c r="W13" s="6">
        <f t="shared" si="7"/>
        <v>1</v>
      </c>
      <c r="X13" s="6">
        <f t="shared" si="11"/>
        <v>1</v>
      </c>
      <c r="Y13" s="16">
        <f t="shared" si="12"/>
        <v>43</v>
      </c>
      <c r="Z13" s="2"/>
      <c r="AA13" s="2"/>
      <c r="AB13" s="4">
        <v>1.0</v>
      </c>
      <c r="AC13" s="4">
        <v>1.0</v>
      </c>
      <c r="AD13" s="4">
        <v>1.0</v>
      </c>
      <c r="AE13" s="25">
        <v>1.0</v>
      </c>
      <c r="AF13" s="23">
        <v>0.0</v>
      </c>
      <c r="AG13" s="2">
        <v>0.0</v>
      </c>
      <c r="AH13" s="25">
        <v>1.0</v>
      </c>
      <c r="AI13" s="4">
        <v>1.0</v>
      </c>
      <c r="AJ13" s="4">
        <v>1.0</v>
      </c>
      <c r="AK13" s="2">
        <v>0.0</v>
      </c>
      <c r="AL13" s="4">
        <v>1.0</v>
      </c>
      <c r="AM13" s="4">
        <v>1.0</v>
      </c>
      <c r="AN13" s="2"/>
      <c r="AO13" s="2"/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</row>
    <row r="14" ht="15.75" customHeight="1">
      <c r="A14" s="10">
        <v>13.0</v>
      </c>
      <c r="B14" s="12" t="s">
        <v>89</v>
      </c>
      <c r="C14" s="12" t="s">
        <v>90</v>
      </c>
      <c r="D14" s="13" t="s">
        <v>91</v>
      </c>
      <c r="E14" s="14">
        <v>44274.0</v>
      </c>
      <c r="F14" s="15">
        <v>39.0</v>
      </c>
      <c r="G14" s="4">
        <v>37.0</v>
      </c>
      <c r="H14" s="4">
        <v>1.0</v>
      </c>
      <c r="I14" s="2">
        <f t="shared" si="6"/>
        <v>5</v>
      </c>
      <c r="J14" s="16">
        <f t="shared" si="9"/>
        <v>43</v>
      </c>
      <c r="K14" s="2"/>
      <c r="L14" s="17">
        <v>45.0</v>
      </c>
      <c r="M14" s="26" t="s">
        <v>92</v>
      </c>
      <c r="N14" s="17">
        <v>45.0</v>
      </c>
      <c r="O14" s="26" t="s">
        <v>93</v>
      </c>
      <c r="P14" s="17">
        <v>45.0</v>
      </c>
      <c r="Q14" s="26" t="s">
        <v>94</v>
      </c>
      <c r="R14" s="22">
        <f t="shared" si="2"/>
        <v>45</v>
      </c>
      <c r="S14" s="17">
        <v>1.0</v>
      </c>
      <c r="T14" s="4">
        <v>15.0</v>
      </c>
      <c r="U14" s="2">
        <f t="shared" si="3"/>
        <v>2</v>
      </c>
      <c r="V14" s="16">
        <f t="shared" si="4"/>
        <v>47</v>
      </c>
      <c r="W14" s="6">
        <f t="shared" si="7"/>
        <v>1</v>
      </c>
      <c r="X14" s="6">
        <f t="shared" si="11"/>
        <v>1</v>
      </c>
      <c r="Y14" s="16">
        <f t="shared" si="12"/>
        <v>45</v>
      </c>
      <c r="Z14" s="2"/>
      <c r="AA14" s="2"/>
      <c r="AB14" s="4">
        <v>1.0</v>
      </c>
      <c r="AC14" s="4">
        <v>1.0</v>
      </c>
      <c r="AD14" s="4">
        <v>1.0</v>
      </c>
      <c r="AE14" s="25">
        <v>1.0</v>
      </c>
      <c r="AF14" s="25">
        <v>1.0</v>
      </c>
      <c r="AG14" s="4">
        <v>1.0</v>
      </c>
      <c r="AH14" s="25">
        <v>1.0</v>
      </c>
      <c r="AI14" s="4">
        <v>1.0</v>
      </c>
      <c r="AJ14" s="4">
        <v>1.0</v>
      </c>
      <c r="AK14" s="4">
        <v>1.0</v>
      </c>
      <c r="AL14" s="4">
        <v>1.0</v>
      </c>
      <c r="AM14" s="4">
        <v>1.0</v>
      </c>
      <c r="AN14" s="2"/>
      <c r="AO14" s="2"/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</row>
    <row r="15" ht="15.75" customHeight="1">
      <c r="A15" s="10">
        <v>14.0</v>
      </c>
      <c r="B15" s="12" t="s">
        <v>95</v>
      </c>
      <c r="C15" s="12" t="s">
        <v>96</v>
      </c>
      <c r="D15" s="13" t="s">
        <v>97</v>
      </c>
      <c r="E15" s="14">
        <v>44274.0</v>
      </c>
      <c r="F15" s="15">
        <v>40.0</v>
      </c>
      <c r="G15" s="4">
        <v>35.0</v>
      </c>
      <c r="H15" s="4">
        <v>1.0</v>
      </c>
      <c r="I15" s="2">
        <f t="shared" si="6"/>
        <v>5</v>
      </c>
      <c r="J15" s="16">
        <f t="shared" si="9"/>
        <v>43</v>
      </c>
      <c r="K15" s="2"/>
      <c r="L15" s="17">
        <v>25.0</v>
      </c>
      <c r="M15" s="26" t="s">
        <v>98</v>
      </c>
      <c r="N15" s="17">
        <v>30.0</v>
      </c>
      <c r="O15" s="26" t="s">
        <v>99</v>
      </c>
      <c r="P15" s="17">
        <v>30.0</v>
      </c>
      <c r="Q15" s="26" t="s">
        <v>100</v>
      </c>
      <c r="R15" s="22">
        <f t="shared" si="2"/>
        <v>28</v>
      </c>
      <c r="S15" s="17">
        <v>1.0</v>
      </c>
      <c r="T15" s="4">
        <v>14.0</v>
      </c>
      <c r="U15" s="2">
        <f t="shared" si="3"/>
        <v>2</v>
      </c>
      <c r="V15" s="16">
        <f t="shared" si="4"/>
        <v>30</v>
      </c>
      <c r="W15" s="6">
        <f t="shared" si="7"/>
        <v>1</v>
      </c>
      <c r="X15" s="6">
        <f t="shared" si="11"/>
        <v>1</v>
      </c>
      <c r="Y15" s="16">
        <f t="shared" si="12"/>
        <v>37</v>
      </c>
      <c r="Z15" s="2"/>
      <c r="AA15" s="2"/>
      <c r="AB15" s="4">
        <v>1.0</v>
      </c>
      <c r="AC15" s="4">
        <v>1.0</v>
      </c>
      <c r="AD15" s="4">
        <v>1.0</v>
      </c>
      <c r="AE15" s="25">
        <v>1.0</v>
      </c>
      <c r="AF15" s="25">
        <v>1.0</v>
      </c>
      <c r="AG15" s="4">
        <v>1.0</v>
      </c>
      <c r="AH15" s="25">
        <v>1.0</v>
      </c>
      <c r="AI15" s="4">
        <v>1.0</v>
      </c>
      <c r="AJ15" s="4">
        <v>1.0</v>
      </c>
      <c r="AK15" s="4">
        <v>1.0</v>
      </c>
      <c r="AL15" s="4">
        <v>1.0</v>
      </c>
      <c r="AM15" s="4">
        <v>1.0</v>
      </c>
      <c r="AN15" s="2"/>
      <c r="AO15" s="2"/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</row>
    <row r="16" ht="15.75" customHeight="1">
      <c r="A16" s="10">
        <v>15.0</v>
      </c>
      <c r="B16" s="12" t="s">
        <v>101</v>
      </c>
      <c r="C16" s="12" t="s">
        <v>102</v>
      </c>
      <c r="D16" s="13" t="s">
        <v>103</v>
      </c>
      <c r="E16" s="14">
        <v>44267.0</v>
      </c>
      <c r="F16" s="15">
        <v>40.0</v>
      </c>
      <c r="G16" s="4">
        <v>33.0</v>
      </c>
      <c r="H16" s="4">
        <v>1.0</v>
      </c>
      <c r="I16" s="2">
        <f t="shared" si="6"/>
        <v>5</v>
      </c>
      <c r="J16" s="16">
        <f t="shared" si="9"/>
        <v>42</v>
      </c>
      <c r="K16" s="2"/>
      <c r="L16" s="17">
        <v>36.0</v>
      </c>
      <c r="M16" s="26" t="s">
        <v>104</v>
      </c>
      <c r="N16" s="17">
        <v>45.0</v>
      </c>
      <c r="O16" s="29" t="s">
        <v>105</v>
      </c>
      <c r="P16" s="17">
        <v>40.0</v>
      </c>
      <c r="Q16" s="19" t="s">
        <v>106</v>
      </c>
      <c r="R16" s="22">
        <f t="shared" si="2"/>
        <v>40</v>
      </c>
      <c r="S16" s="17">
        <v>1.0</v>
      </c>
      <c r="T16" s="4">
        <v>0.0</v>
      </c>
      <c r="U16" s="2">
        <f t="shared" si="3"/>
        <v>0</v>
      </c>
      <c r="V16" s="16">
        <f t="shared" si="4"/>
        <v>40</v>
      </c>
      <c r="W16" s="6">
        <f t="shared" si="7"/>
        <v>1</v>
      </c>
      <c r="X16" s="6">
        <f t="shared" si="11"/>
        <v>1</v>
      </c>
      <c r="Y16" s="16">
        <f t="shared" si="12"/>
        <v>41</v>
      </c>
      <c r="Z16" s="2"/>
      <c r="AA16" s="2"/>
      <c r="AB16" s="4">
        <v>1.0</v>
      </c>
      <c r="AC16" s="4">
        <v>1.0</v>
      </c>
      <c r="AD16" s="4">
        <v>1.0</v>
      </c>
      <c r="AE16" s="25">
        <v>1.0</v>
      </c>
      <c r="AF16" s="25">
        <v>1.0</v>
      </c>
      <c r="AG16" s="4">
        <v>1.0</v>
      </c>
      <c r="AH16" s="25">
        <v>1.0</v>
      </c>
      <c r="AI16" s="4">
        <v>1.0</v>
      </c>
      <c r="AJ16" s="2">
        <v>0.0</v>
      </c>
      <c r="AK16" s="4">
        <v>1.0</v>
      </c>
      <c r="AL16" s="4">
        <v>1.0</v>
      </c>
      <c r="AM16" s="4">
        <v>1.0</v>
      </c>
      <c r="AN16" s="2"/>
      <c r="AO16" s="2"/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</row>
    <row r="17" ht="15.75" customHeight="1">
      <c r="A17" s="10">
        <v>16.0</v>
      </c>
      <c r="B17" s="12" t="s">
        <v>107</v>
      </c>
      <c r="C17" s="12" t="s">
        <v>108</v>
      </c>
      <c r="D17" s="13" t="s">
        <v>109</v>
      </c>
      <c r="E17" s="14">
        <v>44253.0</v>
      </c>
      <c r="F17" s="15">
        <v>45.0</v>
      </c>
      <c r="G17" s="4">
        <v>29.0</v>
      </c>
      <c r="H17" s="4">
        <v>1.0</v>
      </c>
      <c r="I17" s="2">
        <f t="shared" si="6"/>
        <v>5</v>
      </c>
      <c r="J17" s="16">
        <f t="shared" si="9"/>
        <v>42</v>
      </c>
      <c r="K17" s="2"/>
      <c r="L17" s="17">
        <v>45.0</v>
      </c>
      <c r="M17" s="18" t="s">
        <v>110</v>
      </c>
      <c r="N17" s="17">
        <v>45.0</v>
      </c>
      <c r="O17" s="18" t="s">
        <v>111</v>
      </c>
      <c r="P17" s="20">
        <v>45.0</v>
      </c>
      <c r="Q17" s="18" t="s">
        <v>112</v>
      </c>
      <c r="R17" s="22">
        <f t="shared" si="2"/>
        <v>45</v>
      </c>
      <c r="S17" s="17">
        <v>1.0</v>
      </c>
      <c r="T17" s="4">
        <v>0.0</v>
      </c>
      <c r="U17" s="2">
        <f t="shared" si="3"/>
        <v>0</v>
      </c>
      <c r="V17" s="16">
        <f t="shared" si="4"/>
        <v>45</v>
      </c>
      <c r="W17" s="6">
        <f t="shared" si="7"/>
        <v>1</v>
      </c>
      <c r="X17" s="6">
        <f t="shared" si="11"/>
        <v>1</v>
      </c>
      <c r="Y17" s="16">
        <f t="shared" si="12"/>
        <v>44</v>
      </c>
      <c r="Z17" s="2"/>
      <c r="AA17" s="2"/>
      <c r="AB17" s="4">
        <v>1.0</v>
      </c>
      <c r="AC17" s="4">
        <v>1.0</v>
      </c>
      <c r="AD17" s="4">
        <v>1.0</v>
      </c>
      <c r="AE17" s="25">
        <v>1.0</v>
      </c>
      <c r="AF17" s="25">
        <v>1.0</v>
      </c>
      <c r="AG17" s="2">
        <v>0.0</v>
      </c>
      <c r="AH17" s="25">
        <v>1.0</v>
      </c>
      <c r="AI17" s="4">
        <v>1.0</v>
      </c>
      <c r="AJ17" s="4">
        <v>1.0</v>
      </c>
      <c r="AK17" s="4">
        <v>1.0</v>
      </c>
      <c r="AL17" s="4">
        <v>1.0</v>
      </c>
      <c r="AM17" s="4">
        <v>1.0</v>
      </c>
      <c r="AN17" s="2"/>
      <c r="AO17" s="2"/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</row>
    <row r="18" ht="15.75" customHeight="1">
      <c r="A18" s="10">
        <v>17.0</v>
      </c>
      <c r="B18" s="12" t="s">
        <v>113</v>
      </c>
      <c r="C18" s="12" t="s">
        <v>114</v>
      </c>
      <c r="D18" s="13" t="s">
        <v>115</v>
      </c>
      <c r="E18" s="14">
        <v>44267.0</v>
      </c>
      <c r="F18" s="15">
        <v>30.0</v>
      </c>
      <c r="G18" s="4">
        <v>35.0</v>
      </c>
      <c r="H18" s="4">
        <v>1.0</v>
      </c>
      <c r="I18" s="2">
        <f t="shared" si="6"/>
        <v>5</v>
      </c>
      <c r="J18" s="16">
        <f t="shared" si="9"/>
        <v>38</v>
      </c>
      <c r="K18" s="2"/>
      <c r="L18" s="17">
        <v>40.0</v>
      </c>
      <c r="M18" s="33" t="s">
        <v>116</v>
      </c>
      <c r="N18" s="17">
        <v>45.0</v>
      </c>
      <c r="O18" s="18" t="s">
        <v>117</v>
      </c>
      <c r="P18" s="17">
        <v>45.0</v>
      </c>
      <c r="Q18" s="18" t="s">
        <v>118</v>
      </c>
      <c r="R18" s="22">
        <f t="shared" si="2"/>
        <v>43</v>
      </c>
      <c r="S18" s="17">
        <v>1.0</v>
      </c>
      <c r="T18" s="4">
        <v>0.0</v>
      </c>
      <c r="U18" s="2">
        <f t="shared" si="3"/>
        <v>0</v>
      </c>
      <c r="V18" s="16">
        <f t="shared" si="4"/>
        <v>43</v>
      </c>
      <c r="W18" s="6">
        <f t="shared" si="7"/>
        <v>1</v>
      </c>
      <c r="X18" s="6">
        <f t="shared" si="11"/>
        <v>1</v>
      </c>
      <c r="Y18" s="16">
        <f t="shared" si="12"/>
        <v>41</v>
      </c>
      <c r="Z18" s="2"/>
      <c r="AA18" s="2"/>
      <c r="AB18" s="4">
        <v>1.0</v>
      </c>
      <c r="AC18" s="4">
        <v>1.0</v>
      </c>
      <c r="AD18" s="4">
        <v>1.0</v>
      </c>
      <c r="AE18" s="25">
        <v>1.0</v>
      </c>
      <c r="AF18" s="23">
        <v>0.0</v>
      </c>
      <c r="AG18" s="4">
        <v>0.0</v>
      </c>
      <c r="AH18" s="25">
        <v>1.0</v>
      </c>
      <c r="AI18" s="4">
        <v>1.0</v>
      </c>
      <c r="AJ18" s="4">
        <v>1.0</v>
      </c>
      <c r="AK18" s="4">
        <v>1.0</v>
      </c>
      <c r="AL18" s="2">
        <v>0.0</v>
      </c>
      <c r="AM18" s="4">
        <v>1.0</v>
      </c>
      <c r="AN18" s="2"/>
      <c r="AO18" s="2"/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</row>
    <row r="19" ht="15.75" customHeight="1">
      <c r="A19" s="10">
        <v>18.0</v>
      </c>
      <c r="B19" s="12" t="s">
        <v>119</v>
      </c>
      <c r="C19" s="12" t="s">
        <v>54</v>
      </c>
      <c r="D19" s="13" t="s">
        <v>120</v>
      </c>
      <c r="E19" s="14">
        <v>44267.0</v>
      </c>
      <c r="F19" s="15">
        <v>47.0</v>
      </c>
      <c r="G19" s="4">
        <v>27.0</v>
      </c>
      <c r="H19" s="4">
        <v>1.0</v>
      </c>
      <c r="I19" s="2">
        <f t="shared" si="6"/>
        <v>5</v>
      </c>
      <c r="J19" s="16">
        <f t="shared" si="9"/>
        <v>42</v>
      </c>
      <c r="K19" s="2"/>
      <c r="L19" s="17">
        <v>45.0</v>
      </c>
      <c r="M19" s="26" t="s">
        <v>121</v>
      </c>
      <c r="N19" s="17">
        <v>45.0</v>
      </c>
      <c r="O19" s="26" t="s">
        <v>122</v>
      </c>
      <c r="P19" s="17">
        <v>40.0</v>
      </c>
      <c r="Q19" s="18" t="s">
        <v>123</v>
      </c>
      <c r="R19" s="22">
        <f t="shared" si="2"/>
        <v>43</v>
      </c>
      <c r="S19" s="17">
        <v>1.0</v>
      </c>
      <c r="T19" s="4">
        <v>15.0</v>
      </c>
      <c r="U19" s="2">
        <f t="shared" si="3"/>
        <v>2</v>
      </c>
      <c r="V19" s="16">
        <f t="shared" si="4"/>
        <v>45</v>
      </c>
      <c r="W19" s="6">
        <f t="shared" si="7"/>
        <v>1</v>
      </c>
      <c r="X19" s="6">
        <f t="shared" si="11"/>
        <v>1</v>
      </c>
      <c r="Y19" s="16">
        <f t="shared" si="12"/>
        <v>44</v>
      </c>
      <c r="Z19" s="2"/>
      <c r="AA19" s="2"/>
      <c r="AB19" s="4">
        <v>1.0</v>
      </c>
      <c r="AC19" s="4">
        <v>1.0</v>
      </c>
      <c r="AD19" s="4">
        <v>1.0</v>
      </c>
      <c r="AE19" s="25">
        <v>1.0</v>
      </c>
      <c r="AF19" s="25">
        <v>1.0</v>
      </c>
      <c r="AG19" s="4">
        <v>1.0</v>
      </c>
      <c r="AH19" s="23">
        <v>0.0</v>
      </c>
      <c r="AI19" s="4">
        <v>1.0</v>
      </c>
      <c r="AJ19" s="4">
        <v>1.0</v>
      </c>
      <c r="AK19" s="4">
        <v>1.0</v>
      </c>
      <c r="AL19" s="4">
        <v>1.0</v>
      </c>
      <c r="AM19" s="4">
        <v>1.0</v>
      </c>
      <c r="AN19" s="2"/>
      <c r="AO19" s="2"/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</row>
    <row r="20" ht="15.75" customHeight="1">
      <c r="A20" s="10">
        <v>19.0</v>
      </c>
      <c r="B20" s="11" t="s">
        <v>124</v>
      </c>
      <c r="C20" s="12" t="s">
        <v>125</v>
      </c>
      <c r="D20" s="13" t="s">
        <v>126</v>
      </c>
      <c r="E20" s="14">
        <v>44281.0</v>
      </c>
      <c r="F20" s="15">
        <v>45.0</v>
      </c>
      <c r="G20" s="4">
        <v>31.0</v>
      </c>
      <c r="H20" s="4">
        <v>1.0</v>
      </c>
      <c r="I20" s="4">
        <v>0.0</v>
      </c>
      <c r="J20" s="16">
        <f t="shared" si="9"/>
        <v>38</v>
      </c>
      <c r="K20" s="2"/>
      <c r="L20" s="17">
        <v>40.0</v>
      </c>
      <c r="M20" s="26" t="s">
        <v>127</v>
      </c>
      <c r="N20" s="20">
        <v>45.0</v>
      </c>
      <c r="O20" s="34" t="s">
        <v>128</v>
      </c>
      <c r="P20" s="17">
        <v>45.0</v>
      </c>
      <c r="Q20" s="33" t="s">
        <v>129</v>
      </c>
      <c r="R20" s="22">
        <f t="shared" si="2"/>
        <v>43</v>
      </c>
      <c r="S20" s="17">
        <v>1.0</v>
      </c>
      <c r="T20" s="4">
        <v>0.0</v>
      </c>
      <c r="U20" s="2">
        <f t="shared" si="3"/>
        <v>0</v>
      </c>
      <c r="V20" s="16">
        <f t="shared" si="4"/>
        <v>43</v>
      </c>
      <c r="W20" s="6">
        <f t="shared" si="7"/>
        <v>1</v>
      </c>
      <c r="X20" s="6">
        <f t="shared" si="11"/>
        <v>1</v>
      </c>
      <c r="Y20" s="16">
        <f t="shared" si="12"/>
        <v>41</v>
      </c>
      <c r="Z20" s="2"/>
      <c r="AA20" s="2"/>
      <c r="AB20" s="4">
        <v>1.0</v>
      </c>
      <c r="AC20" s="4">
        <v>1.0</v>
      </c>
      <c r="AD20" s="4">
        <v>1.0</v>
      </c>
      <c r="AE20" s="23">
        <v>0.0</v>
      </c>
      <c r="AF20" s="25">
        <v>1.0</v>
      </c>
      <c r="AG20" s="4">
        <v>1.0</v>
      </c>
      <c r="AH20" s="23">
        <v>0.0</v>
      </c>
      <c r="AI20" s="4">
        <v>1.0</v>
      </c>
      <c r="AJ20" s="4">
        <v>1.0</v>
      </c>
      <c r="AK20" s="4">
        <v>1.0</v>
      </c>
      <c r="AL20" s="4">
        <v>1.0</v>
      </c>
      <c r="AM20" s="4">
        <v>1.0</v>
      </c>
      <c r="AN20" s="2"/>
      <c r="AO20" s="2"/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</row>
    <row r="21" ht="15.75" customHeight="1">
      <c r="A21" s="10">
        <v>20.0</v>
      </c>
      <c r="B21" s="35" t="s">
        <v>130</v>
      </c>
      <c r="C21" s="35" t="s">
        <v>131</v>
      </c>
      <c r="D21" s="36">
        <v>44289.0</v>
      </c>
      <c r="E21" s="14">
        <v>44253.0</v>
      </c>
      <c r="F21" s="15">
        <v>46.0</v>
      </c>
      <c r="G21" s="4">
        <v>43.0</v>
      </c>
      <c r="H21" s="4">
        <v>1.0</v>
      </c>
      <c r="I21" s="2">
        <f t="shared" ref="I21:I22" si="13">IF(SUM(AB22:AH22)=7,5,IF(AND(SUM(AB22:AH22)&lt;7,SUM(AB22:AH22)&gt;=5),5,IF(AND(SUM(AB22:AH22)&lt;5,SUM(AB22:AH22)&gt;=3),3,IF(AND(SUM(AB22:AH22)&lt;3,SUM(AB22:AH22)&gt;=2),1,0))))</f>
        <v>5</v>
      </c>
      <c r="J21" s="16">
        <f t="shared" si="9"/>
        <v>50</v>
      </c>
      <c r="K21" s="2"/>
      <c r="L21" s="17">
        <v>50.0</v>
      </c>
      <c r="M21" s="37" t="s">
        <v>132</v>
      </c>
      <c r="N21" s="20">
        <v>50.0</v>
      </c>
      <c r="O21" s="38" t="s">
        <v>133</v>
      </c>
      <c r="P21" s="17">
        <v>50.0</v>
      </c>
      <c r="Q21" s="38" t="s">
        <v>134</v>
      </c>
      <c r="R21" s="22">
        <f t="shared" si="2"/>
        <v>50</v>
      </c>
      <c r="S21" s="17">
        <v>1.0</v>
      </c>
      <c r="T21" s="4">
        <v>15.0</v>
      </c>
      <c r="U21" s="2">
        <f t="shared" si="3"/>
        <v>2</v>
      </c>
      <c r="V21" s="16">
        <f t="shared" si="4"/>
        <v>52</v>
      </c>
      <c r="W21" s="6">
        <f t="shared" si="7"/>
        <v>1</v>
      </c>
      <c r="X21" s="6">
        <f t="shared" si="11"/>
        <v>1</v>
      </c>
      <c r="Y21" s="16">
        <f t="shared" si="12"/>
        <v>51</v>
      </c>
      <c r="Z21" s="2"/>
      <c r="AA21" s="2"/>
      <c r="AB21" s="4">
        <v>1.0</v>
      </c>
      <c r="AC21" s="4">
        <v>1.0</v>
      </c>
      <c r="AD21" s="4">
        <v>1.0</v>
      </c>
      <c r="AE21" s="25">
        <v>1.0</v>
      </c>
      <c r="AF21" s="25">
        <v>1.0</v>
      </c>
      <c r="AG21" s="4">
        <v>1.0</v>
      </c>
      <c r="AH21" s="25">
        <v>1.0</v>
      </c>
      <c r="AI21" s="4">
        <v>1.0</v>
      </c>
      <c r="AJ21" s="4">
        <v>1.0</v>
      </c>
      <c r="AK21" s="4">
        <v>1.0</v>
      </c>
      <c r="AL21" s="2">
        <v>0.0</v>
      </c>
      <c r="AM21" s="4">
        <v>1.0</v>
      </c>
      <c r="AN21" s="2"/>
      <c r="AO21" s="2"/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</row>
    <row r="22" ht="15.75" customHeight="1">
      <c r="A22" s="10">
        <v>21.0</v>
      </c>
      <c r="B22" s="12" t="s">
        <v>135</v>
      </c>
      <c r="C22" s="12" t="s">
        <v>136</v>
      </c>
      <c r="D22" s="36">
        <v>44228.0</v>
      </c>
      <c r="E22" s="39">
        <v>44253.0</v>
      </c>
      <c r="F22" s="15">
        <v>46.0</v>
      </c>
      <c r="G22" s="4">
        <v>43.0</v>
      </c>
      <c r="H22" s="4">
        <v>1.0</v>
      </c>
      <c r="I22" s="2">
        <f t="shared" si="13"/>
        <v>1</v>
      </c>
      <c r="J22" s="16">
        <f t="shared" si="9"/>
        <v>46</v>
      </c>
      <c r="K22" s="2"/>
      <c r="L22" s="17">
        <v>38.0</v>
      </c>
      <c r="M22" s="26" t="s">
        <v>137</v>
      </c>
      <c r="N22" s="17">
        <v>45.0</v>
      </c>
      <c r="O22" s="26" t="s">
        <v>138</v>
      </c>
      <c r="P22" s="17">
        <v>45.0</v>
      </c>
      <c r="Q22" s="26" t="s">
        <v>139</v>
      </c>
      <c r="R22" s="22">
        <f t="shared" si="2"/>
        <v>43</v>
      </c>
      <c r="S22" s="17">
        <v>1.0</v>
      </c>
      <c r="T22" s="4">
        <v>16.0</v>
      </c>
      <c r="U22" s="2">
        <f t="shared" si="3"/>
        <v>3</v>
      </c>
      <c r="V22" s="16">
        <f t="shared" si="4"/>
        <v>46</v>
      </c>
      <c r="W22" s="6">
        <f t="shared" si="7"/>
        <v>1</v>
      </c>
      <c r="X22" s="6">
        <f t="shared" si="11"/>
        <v>1</v>
      </c>
      <c r="Y22" s="16">
        <f t="shared" si="12"/>
        <v>46</v>
      </c>
      <c r="AB22" s="4">
        <v>1.0</v>
      </c>
      <c r="AC22" s="4">
        <v>1.0</v>
      </c>
      <c r="AD22" s="4">
        <v>1.0</v>
      </c>
      <c r="AE22" s="25">
        <v>1.0</v>
      </c>
      <c r="AF22" s="25">
        <v>1.0</v>
      </c>
      <c r="AG22" s="4">
        <v>1.0</v>
      </c>
      <c r="AH22" s="25">
        <v>1.0</v>
      </c>
      <c r="AI22" s="4">
        <v>1.0</v>
      </c>
      <c r="AJ22" s="4">
        <v>1.0</v>
      </c>
      <c r="AK22" s="4">
        <v>1.0</v>
      </c>
      <c r="AL22" s="4">
        <v>1.0</v>
      </c>
      <c r="AM22" s="4">
        <v>1.0</v>
      </c>
      <c r="AP22" s="2">
        <v>0.0</v>
      </c>
      <c r="AQ22" s="2">
        <v>0.0</v>
      </c>
      <c r="AR22" s="2">
        <v>0.0</v>
      </c>
      <c r="AS22" s="2">
        <v>0.0</v>
      </c>
      <c r="AT22" s="2">
        <v>0.0</v>
      </c>
      <c r="AU22" s="2">
        <v>0.0</v>
      </c>
    </row>
    <row r="23" ht="15.75" customHeight="1">
      <c r="A23" s="10">
        <v>22.0</v>
      </c>
      <c r="B23" s="11" t="s">
        <v>140</v>
      </c>
      <c r="C23" s="12" t="s">
        <v>141</v>
      </c>
      <c r="D23" s="13" t="s">
        <v>142</v>
      </c>
      <c r="E23" s="14">
        <v>44274.0</v>
      </c>
      <c r="F23" s="15">
        <v>40.0</v>
      </c>
      <c r="G23" s="4">
        <v>32.0</v>
      </c>
      <c r="H23" s="4">
        <v>1.0</v>
      </c>
      <c r="I23" s="4">
        <v>0.0</v>
      </c>
      <c r="J23" s="16">
        <f t="shared" si="9"/>
        <v>36</v>
      </c>
      <c r="K23" s="2"/>
      <c r="L23" s="17">
        <v>40.0</v>
      </c>
      <c r="M23" s="26" t="s">
        <v>143</v>
      </c>
      <c r="N23" s="17">
        <v>40.0</v>
      </c>
      <c r="O23" s="26" t="s">
        <v>144</v>
      </c>
      <c r="P23" s="17">
        <v>45.0</v>
      </c>
      <c r="Q23" s="33" t="s">
        <v>145</v>
      </c>
      <c r="R23" s="22">
        <f t="shared" si="2"/>
        <v>42</v>
      </c>
      <c r="S23" s="17">
        <v>1.0</v>
      </c>
      <c r="T23" s="4">
        <v>0.0</v>
      </c>
      <c r="U23" s="2">
        <f t="shared" si="3"/>
        <v>0</v>
      </c>
      <c r="V23" s="16">
        <f t="shared" si="4"/>
        <v>42</v>
      </c>
      <c r="W23" s="6">
        <f t="shared" si="7"/>
        <v>0</v>
      </c>
      <c r="X23" s="6">
        <v>1.0</v>
      </c>
      <c r="Y23" s="16">
        <f t="shared" si="12"/>
        <v>39</v>
      </c>
      <c r="AB23" s="4">
        <v>1.0</v>
      </c>
      <c r="AC23" s="2">
        <v>0.0</v>
      </c>
      <c r="AD23" s="2">
        <v>0.0</v>
      </c>
      <c r="AE23" s="2">
        <v>0.0</v>
      </c>
      <c r="AF23" s="23">
        <v>0.0</v>
      </c>
      <c r="AG23" s="4">
        <v>1.0</v>
      </c>
      <c r="AH23" s="23">
        <v>0.0</v>
      </c>
      <c r="AI23" s="4">
        <v>1.0</v>
      </c>
      <c r="AJ23" s="4">
        <v>1.0</v>
      </c>
      <c r="AK23" s="4">
        <v>1.0</v>
      </c>
      <c r="AL23" s="2">
        <v>0.0</v>
      </c>
      <c r="AM23" s="4">
        <v>1.0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</row>
    <row r="24" ht="15.75" customHeight="1">
      <c r="A24" s="10">
        <v>23.0</v>
      </c>
      <c r="B24" s="12" t="s">
        <v>146</v>
      </c>
      <c r="C24" s="12" t="s">
        <v>147</v>
      </c>
      <c r="D24" s="17" t="s">
        <v>148</v>
      </c>
      <c r="E24" s="14">
        <v>44281.0</v>
      </c>
      <c r="F24" s="15">
        <v>30.0</v>
      </c>
      <c r="G24" s="4">
        <v>37.0</v>
      </c>
      <c r="H24" s="4">
        <v>1.0</v>
      </c>
      <c r="I24" s="2">
        <f t="shared" ref="I24:I25" si="14">IF(SUM(AB25:AH25)=7,5,IF(AND(SUM(AB25:AH25)&lt;7,SUM(AB25:AH25)&gt;=5),5,IF(AND(SUM(AB25:AH25)&lt;5,SUM(AB25:AH25)&gt;=3),3,IF(AND(SUM(AB25:AH25)&lt;3,SUM(AB25:AH25)&gt;=2),1,0))))</f>
        <v>5</v>
      </c>
      <c r="J24" s="16">
        <f t="shared" si="9"/>
        <v>39</v>
      </c>
      <c r="K24" s="2"/>
      <c r="L24" s="17">
        <v>30.0</v>
      </c>
      <c r="M24" s="26" t="s">
        <v>149</v>
      </c>
      <c r="N24" s="17">
        <v>35.0</v>
      </c>
      <c r="O24" s="40" t="s">
        <v>150</v>
      </c>
      <c r="P24" s="17">
        <v>40.0</v>
      </c>
      <c r="Q24" s="26" t="s">
        <v>151</v>
      </c>
      <c r="R24" s="22">
        <f t="shared" si="2"/>
        <v>35</v>
      </c>
      <c r="S24" s="17">
        <v>1.0</v>
      </c>
      <c r="T24" s="4">
        <v>0.0</v>
      </c>
      <c r="U24" s="2">
        <f t="shared" si="3"/>
        <v>0</v>
      </c>
      <c r="V24" s="16">
        <f t="shared" si="4"/>
        <v>35</v>
      </c>
      <c r="W24" s="6">
        <f t="shared" si="7"/>
        <v>1</v>
      </c>
      <c r="X24" s="6">
        <f t="shared" ref="X24:X25" si="15">IF(AND(J24&gt;=25,V24&gt;=25,W24=1),1,0)</f>
        <v>1</v>
      </c>
      <c r="Y24" s="16">
        <f t="shared" si="12"/>
        <v>37</v>
      </c>
      <c r="AB24" s="4">
        <v>1.0</v>
      </c>
      <c r="AC24" s="4">
        <v>1.0</v>
      </c>
      <c r="AD24" s="4">
        <v>1.0</v>
      </c>
      <c r="AE24" s="25">
        <v>1.0</v>
      </c>
      <c r="AF24" s="25">
        <v>1.0</v>
      </c>
      <c r="AG24" s="4">
        <v>1.0</v>
      </c>
      <c r="AH24" s="25">
        <v>1.0</v>
      </c>
      <c r="AI24" s="4">
        <v>1.0</v>
      </c>
      <c r="AJ24" s="4">
        <v>1.0</v>
      </c>
      <c r="AK24" s="4">
        <v>1.0</v>
      </c>
      <c r="AL24" s="4">
        <v>1.0</v>
      </c>
      <c r="AM24" s="4">
        <v>1.0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</row>
    <row r="25" ht="15.75" customHeight="1">
      <c r="A25" s="10">
        <v>24.0</v>
      </c>
      <c r="B25" s="12" t="s">
        <v>152</v>
      </c>
      <c r="C25" s="12" t="s">
        <v>153</v>
      </c>
      <c r="D25" s="13" t="s">
        <v>154</v>
      </c>
      <c r="E25" s="27">
        <v>44281.0</v>
      </c>
      <c r="F25" s="13">
        <v>40.0</v>
      </c>
      <c r="G25" s="4">
        <v>38.0</v>
      </c>
      <c r="H25" s="4">
        <v>1.0</v>
      </c>
      <c r="I25" s="2">
        <f t="shared" si="14"/>
        <v>0</v>
      </c>
      <c r="J25" s="16">
        <f t="shared" si="9"/>
        <v>39</v>
      </c>
      <c r="K25" s="2"/>
      <c r="L25" s="17">
        <v>40.0</v>
      </c>
      <c r="M25" s="26" t="s">
        <v>155</v>
      </c>
      <c r="N25" s="17">
        <v>45.0</v>
      </c>
      <c r="O25" s="26" t="s">
        <v>156</v>
      </c>
      <c r="P25" s="17">
        <v>35.0</v>
      </c>
      <c r="Q25" s="26" t="s">
        <v>157</v>
      </c>
      <c r="R25" s="22">
        <f t="shared" si="2"/>
        <v>40</v>
      </c>
      <c r="S25" s="17">
        <v>1.0</v>
      </c>
      <c r="T25" s="4">
        <v>13.0</v>
      </c>
      <c r="U25" s="2">
        <f t="shared" si="3"/>
        <v>1</v>
      </c>
      <c r="V25" s="16">
        <f t="shared" si="4"/>
        <v>41</v>
      </c>
      <c r="W25" s="6">
        <f t="shared" si="7"/>
        <v>1</v>
      </c>
      <c r="X25" s="6">
        <f t="shared" si="15"/>
        <v>1</v>
      </c>
      <c r="Y25" s="16">
        <f t="shared" si="12"/>
        <v>40</v>
      </c>
      <c r="AB25" s="4">
        <v>1.0</v>
      </c>
      <c r="AC25" s="4">
        <v>1.0</v>
      </c>
      <c r="AD25" s="4">
        <v>1.0</v>
      </c>
      <c r="AE25" s="23">
        <v>0.0</v>
      </c>
      <c r="AF25" s="25">
        <v>1.0</v>
      </c>
      <c r="AG25" s="4">
        <v>1.0</v>
      </c>
      <c r="AH25" s="25">
        <v>1.0</v>
      </c>
      <c r="AI25" s="4">
        <v>1.0</v>
      </c>
      <c r="AJ25" s="4">
        <v>1.0</v>
      </c>
      <c r="AK25" s="4">
        <v>1.0</v>
      </c>
      <c r="AL25" s="4">
        <v>1.0</v>
      </c>
      <c r="AM25" s="4">
        <v>1.0</v>
      </c>
      <c r="AP25" s="2">
        <v>0.0</v>
      </c>
      <c r="AQ25" s="2">
        <v>0.0</v>
      </c>
      <c r="AR25" s="2">
        <v>0.0</v>
      </c>
      <c r="AS25" s="2">
        <v>0.0</v>
      </c>
      <c r="AT25" s="2">
        <v>0.0</v>
      </c>
      <c r="AU25" s="2">
        <v>0.0</v>
      </c>
    </row>
    <row r="26" ht="15.75" customHeight="1">
      <c r="A26" s="10"/>
      <c r="D26" s="12"/>
      <c r="E26" s="12"/>
      <c r="F26" s="12"/>
      <c r="G26" s="12"/>
      <c r="H26" s="12"/>
      <c r="K26" s="3"/>
      <c r="V26" s="3"/>
      <c r="W26" s="41"/>
      <c r="X26" s="41"/>
      <c r="Y26" s="3"/>
    </row>
    <row r="27" ht="15.75" customHeight="1">
      <c r="A27" s="1"/>
      <c r="D27" s="12"/>
      <c r="E27" s="12"/>
      <c r="F27" s="12"/>
      <c r="G27" s="12"/>
      <c r="H27" s="12"/>
      <c r="K27" s="3"/>
      <c r="V27" s="3"/>
      <c r="W27" s="41"/>
      <c r="X27" s="41"/>
      <c r="Y27" s="3"/>
    </row>
    <row r="28" ht="15.75" customHeight="1">
      <c r="A28" s="1"/>
      <c r="D28" s="12"/>
      <c r="E28" s="12"/>
      <c r="F28" s="12"/>
      <c r="G28" s="12"/>
      <c r="H28" s="12"/>
      <c r="K28" s="3"/>
      <c r="V28" s="3"/>
      <c r="W28" s="41"/>
      <c r="X28" s="41"/>
      <c r="Y28" s="3"/>
    </row>
    <row r="29" ht="15.75" customHeight="1">
      <c r="A29" s="1"/>
      <c r="D29" s="12"/>
      <c r="E29" s="12"/>
      <c r="F29" s="12"/>
      <c r="G29" s="12"/>
      <c r="H29" s="12"/>
      <c r="K29" s="3"/>
      <c r="V29" s="3"/>
      <c r="W29" s="41"/>
      <c r="X29" s="41"/>
      <c r="Y29" s="3"/>
    </row>
    <row r="30" ht="15.75" customHeight="1">
      <c r="A30" s="1"/>
      <c r="D30" s="12"/>
      <c r="E30" s="12"/>
      <c r="F30" s="12"/>
      <c r="G30" s="12"/>
      <c r="H30" s="12"/>
      <c r="K30" s="3"/>
      <c r="V30" s="3"/>
      <c r="W30" s="41"/>
      <c r="X30" s="41"/>
      <c r="Y30" s="3"/>
    </row>
    <row r="31" ht="15.75" customHeight="1">
      <c r="A31" s="1"/>
      <c r="D31" s="12"/>
      <c r="E31" s="12"/>
      <c r="F31" s="12"/>
      <c r="G31" s="12"/>
      <c r="H31" s="12"/>
      <c r="K31" s="3"/>
      <c r="V31" s="3"/>
      <c r="W31" s="41"/>
      <c r="X31" s="41"/>
      <c r="Y31" s="3"/>
    </row>
    <row r="32" ht="15.75" customHeight="1">
      <c r="A32" s="1"/>
      <c r="D32" s="12"/>
      <c r="E32" s="12"/>
      <c r="F32" s="12"/>
      <c r="G32" s="12"/>
      <c r="H32" s="12"/>
      <c r="K32" s="3"/>
      <c r="V32" s="3"/>
      <c r="W32" s="41"/>
      <c r="X32" s="41"/>
      <c r="Y32" s="3"/>
    </row>
    <row r="33" ht="15.75" customHeight="1">
      <c r="A33" s="1"/>
      <c r="D33" s="12"/>
      <c r="E33" s="12"/>
      <c r="F33" s="12"/>
      <c r="G33" s="12"/>
      <c r="H33" s="12"/>
      <c r="K33" s="3"/>
      <c r="V33" s="3"/>
      <c r="W33" s="41"/>
      <c r="X33" s="41"/>
      <c r="Y33" s="3"/>
    </row>
    <row r="34" ht="15.75" customHeight="1">
      <c r="A34" s="1"/>
      <c r="D34" s="12"/>
      <c r="E34" s="12"/>
      <c r="F34" s="12"/>
      <c r="G34" s="12"/>
      <c r="H34" s="12"/>
      <c r="K34" s="3"/>
      <c r="V34" s="3"/>
      <c r="W34" s="41"/>
      <c r="X34" s="41"/>
      <c r="Y34" s="3"/>
    </row>
    <row r="35" ht="15.75" customHeight="1">
      <c r="A35" s="1"/>
      <c r="D35" s="12"/>
      <c r="E35" s="12"/>
      <c r="F35" s="12"/>
      <c r="G35" s="12"/>
      <c r="H35" s="12"/>
      <c r="K35" s="3"/>
      <c r="V35" s="3"/>
      <c r="W35" s="41"/>
      <c r="X35" s="41"/>
      <c r="Y35" s="3"/>
    </row>
    <row r="36" ht="15.75" customHeight="1">
      <c r="A36" s="1"/>
      <c r="D36" s="12"/>
      <c r="E36" s="12"/>
      <c r="F36" s="12"/>
      <c r="G36" s="12"/>
      <c r="H36" s="12"/>
      <c r="K36" s="3"/>
      <c r="V36" s="3"/>
      <c r="W36" s="41"/>
      <c r="X36" s="41"/>
      <c r="Y36" s="3"/>
    </row>
    <row r="37" ht="15.75" customHeight="1">
      <c r="A37" s="1"/>
      <c r="D37" s="12"/>
      <c r="E37" s="12"/>
      <c r="F37" s="12"/>
      <c r="G37" s="12"/>
      <c r="H37" s="12"/>
      <c r="K37" s="3"/>
      <c r="V37" s="3"/>
      <c r="W37" s="41"/>
      <c r="X37" s="41"/>
      <c r="Y37" s="3"/>
    </row>
    <row r="38" ht="15.75" customHeight="1">
      <c r="A38" s="1"/>
      <c r="D38" s="12"/>
      <c r="E38" s="12"/>
      <c r="F38" s="12"/>
      <c r="G38" s="12"/>
      <c r="H38" s="12"/>
      <c r="K38" s="3"/>
      <c r="V38" s="3"/>
      <c r="W38" s="41"/>
      <c r="X38" s="41"/>
      <c r="Y38" s="3"/>
    </row>
    <row r="39" ht="15.75" customHeight="1">
      <c r="A39" s="1"/>
      <c r="D39" s="12"/>
      <c r="E39" s="12"/>
      <c r="F39" s="12"/>
      <c r="G39" s="12"/>
      <c r="H39" s="12"/>
      <c r="K39" s="3"/>
      <c r="V39" s="3"/>
      <c r="W39" s="41"/>
      <c r="X39" s="41"/>
      <c r="Y39" s="3"/>
    </row>
    <row r="40" ht="15.75" customHeight="1">
      <c r="A40" s="1"/>
      <c r="D40" s="12"/>
      <c r="E40" s="12"/>
      <c r="F40" s="12"/>
      <c r="G40" s="12"/>
      <c r="H40" s="12"/>
      <c r="K40" s="3"/>
      <c r="V40" s="3"/>
      <c r="W40" s="41"/>
      <c r="X40" s="41"/>
      <c r="Y40" s="3"/>
    </row>
    <row r="41" ht="15.75" customHeight="1">
      <c r="A41" s="1"/>
      <c r="D41" s="12"/>
      <c r="E41" s="12"/>
      <c r="F41" s="12"/>
      <c r="G41" s="12"/>
      <c r="H41" s="12"/>
      <c r="K41" s="3"/>
      <c r="V41" s="3"/>
      <c r="W41" s="41"/>
      <c r="X41" s="41"/>
      <c r="Y41" s="3"/>
    </row>
    <row r="42" ht="15.75" customHeight="1">
      <c r="A42" s="1"/>
      <c r="D42" s="12"/>
      <c r="E42" s="12"/>
      <c r="F42" s="12"/>
      <c r="G42" s="12"/>
      <c r="H42" s="12"/>
      <c r="K42" s="3"/>
      <c r="V42" s="3"/>
      <c r="W42" s="41"/>
      <c r="X42" s="41"/>
      <c r="Y42" s="3"/>
    </row>
    <row r="43" ht="15.75" customHeight="1">
      <c r="A43" s="1"/>
      <c r="D43" s="12"/>
      <c r="E43" s="12"/>
      <c r="F43" s="12"/>
      <c r="G43" s="12"/>
      <c r="H43" s="12"/>
      <c r="K43" s="3"/>
      <c r="V43" s="3"/>
      <c r="W43" s="41"/>
      <c r="X43" s="41"/>
      <c r="Y43" s="3"/>
    </row>
    <row r="44" ht="15.75" customHeight="1">
      <c r="A44" s="1"/>
      <c r="D44" s="12"/>
      <c r="E44" s="12"/>
      <c r="F44" s="12"/>
      <c r="G44" s="12"/>
      <c r="H44" s="12"/>
      <c r="K44" s="3"/>
      <c r="V44" s="3"/>
      <c r="W44" s="41"/>
      <c r="X44" s="41"/>
      <c r="Y44" s="3"/>
    </row>
    <row r="45" ht="15.75" customHeight="1">
      <c r="A45" s="1"/>
      <c r="D45" s="12"/>
      <c r="E45" s="12"/>
      <c r="F45" s="12"/>
      <c r="G45" s="12"/>
      <c r="H45" s="12"/>
      <c r="K45" s="3"/>
      <c r="V45" s="3"/>
      <c r="W45" s="41"/>
      <c r="X45" s="41"/>
      <c r="Y45" s="3"/>
    </row>
    <row r="46" ht="15.75" customHeight="1">
      <c r="A46" s="1"/>
      <c r="D46" s="12"/>
      <c r="E46" s="12"/>
      <c r="F46" s="12"/>
      <c r="G46" s="12"/>
      <c r="H46" s="12"/>
      <c r="K46" s="3"/>
      <c r="V46" s="3"/>
      <c r="W46" s="41"/>
      <c r="X46" s="41"/>
      <c r="Y46" s="3"/>
    </row>
    <row r="47" ht="15.75" customHeight="1">
      <c r="A47" s="1"/>
      <c r="D47" s="12"/>
      <c r="E47" s="12"/>
      <c r="F47" s="12"/>
      <c r="G47" s="12"/>
      <c r="H47" s="12"/>
      <c r="K47" s="3"/>
      <c r="V47" s="3"/>
      <c r="W47" s="41"/>
      <c r="X47" s="41"/>
      <c r="Y47" s="3"/>
    </row>
    <row r="48" ht="15.75" customHeight="1">
      <c r="A48" s="1"/>
      <c r="D48" s="12"/>
      <c r="E48" s="12"/>
      <c r="F48" s="12"/>
      <c r="G48" s="12"/>
      <c r="H48" s="12"/>
      <c r="K48" s="3"/>
      <c r="V48" s="3"/>
      <c r="W48" s="41"/>
      <c r="X48" s="41"/>
      <c r="Y48" s="3"/>
    </row>
    <row r="49" ht="15.75" customHeight="1">
      <c r="A49" s="1"/>
      <c r="D49" s="12"/>
      <c r="E49" s="12"/>
      <c r="F49" s="12"/>
      <c r="G49" s="12"/>
      <c r="H49" s="12"/>
      <c r="K49" s="3"/>
      <c r="V49" s="3"/>
      <c r="W49" s="41"/>
      <c r="X49" s="41"/>
      <c r="Y49" s="3"/>
    </row>
    <row r="50" ht="15.75" customHeight="1">
      <c r="A50" s="1"/>
      <c r="D50" s="12"/>
      <c r="E50" s="12"/>
      <c r="F50" s="12"/>
      <c r="G50" s="12"/>
      <c r="H50" s="12"/>
      <c r="K50" s="3"/>
      <c r="V50" s="3"/>
      <c r="W50" s="41"/>
      <c r="X50" s="41"/>
      <c r="Y50" s="3"/>
    </row>
    <row r="51" ht="15.75" customHeight="1">
      <c r="A51" s="1"/>
      <c r="D51" s="12"/>
      <c r="E51" s="12"/>
      <c r="F51" s="12"/>
      <c r="G51" s="12"/>
      <c r="H51" s="12"/>
      <c r="K51" s="3"/>
      <c r="V51" s="3"/>
      <c r="W51" s="41"/>
      <c r="X51" s="41"/>
      <c r="Y51" s="3"/>
    </row>
    <row r="52" ht="15.75" customHeight="1">
      <c r="A52" s="1"/>
      <c r="D52" s="12"/>
      <c r="E52" s="12"/>
      <c r="F52" s="12"/>
      <c r="G52" s="12"/>
      <c r="H52" s="12"/>
      <c r="K52" s="3"/>
      <c r="V52" s="3"/>
      <c r="W52" s="41"/>
      <c r="X52" s="41"/>
      <c r="Y52" s="3"/>
    </row>
    <row r="53" ht="15.75" customHeight="1">
      <c r="A53" s="1"/>
      <c r="D53" s="12"/>
      <c r="E53" s="12"/>
      <c r="F53" s="12"/>
      <c r="G53" s="12"/>
      <c r="H53" s="12"/>
      <c r="K53" s="3"/>
      <c r="V53" s="3"/>
      <c r="W53" s="41"/>
      <c r="X53" s="41"/>
      <c r="Y53" s="3"/>
    </row>
    <row r="54" ht="15.75" customHeight="1">
      <c r="A54" s="1"/>
      <c r="D54" s="12"/>
      <c r="E54" s="12"/>
      <c r="F54" s="12"/>
      <c r="G54" s="12"/>
      <c r="H54" s="12"/>
      <c r="K54" s="3"/>
      <c r="V54" s="3"/>
      <c r="W54" s="41"/>
      <c r="X54" s="41"/>
      <c r="Y54" s="3"/>
    </row>
    <row r="55" ht="15.75" customHeight="1">
      <c r="A55" s="1"/>
      <c r="D55" s="12"/>
      <c r="E55" s="12"/>
      <c r="F55" s="12"/>
      <c r="G55" s="12"/>
      <c r="H55" s="12"/>
      <c r="K55" s="3"/>
      <c r="V55" s="3"/>
      <c r="W55" s="41"/>
      <c r="X55" s="41"/>
      <c r="Y55" s="3"/>
    </row>
    <row r="56" ht="15.75" customHeight="1">
      <c r="A56" s="1"/>
      <c r="D56" s="12"/>
      <c r="E56" s="12"/>
      <c r="F56" s="12"/>
      <c r="G56" s="12"/>
      <c r="H56" s="12"/>
      <c r="K56" s="3"/>
      <c r="V56" s="3"/>
      <c r="W56" s="41"/>
      <c r="X56" s="41"/>
      <c r="Y56" s="3"/>
    </row>
    <row r="57" ht="15.75" customHeight="1">
      <c r="A57" s="1"/>
      <c r="D57" s="12"/>
      <c r="E57" s="12"/>
      <c r="F57" s="12"/>
      <c r="G57" s="12"/>
      <c r="H57" s="12"/>
      <c r="K57" s="3"/>
      <c r="V57" s="3"/>
      <c r="W57" s="41"/>
      <c r="X57" s="41"/>
      <c r="Y57" s="3"/>
    </row>
    <row r="58" ht="15.75" customHeight="1">
      <c r="A58" s="1"/>
      <c r="D58" s="12"/>
      <c r="E58" s="12"/>
      <c r="F58" s="12"/>
      <c r="G58" s="12"/>
      <c r="H58" s="12"/>
      <c r="K58" s="3"/>
      <c r="V58" s="3"/>
      <c r="W58" s="41"/>
      <c r="X58" s="41"/>
      <c r="Y58" s="3"/>
    </row>
    <row r="59" ht="15.75" customHeight="1">
      <c r="A59" s="1"/>
      <c r="D59" s="12"/>
      <c r="E59" s="12"/>
      <c r="F59" s="12"/>
      <c r="G59" s="12"/>
      <c r="H59" s="12"/>
      <c r="K59" s="3"/>
      <c r="V59" s="3"/>
      <c r="W59" s="41"/>
      <c r="X59" s="41"/>
      <c r="Y59" s="3"/>
    </row>
    <row r="60" ht="15.75" customHeight="1">
      <c r="A60" s="1"/>
      <c r="D60" s="12"/>
      <c r="E60" s="12"/>
      <c r="F60" s="12"/>
      <c r="G60" s="12"/>
      <c r="H60" s="12"/>
      <c r="K60" s="3"/>
      <c r="V60" s="3"/>
      <c r="W60" s="41"/>
      <c r="X60" s="41"/>
      <c r="Y60" s="3"/>
    </row>
    <row r="61" ht="15.75" customHeight="1">
      <c r="A61" s="1"/>
      <c r="D61" s="12"/>
      <c r="E61" s="12"/>
      <c r="F61" s="12"/>
      <c r="G61" s="12"/>
      <c r="H61" s="12"/>
      <c r="K61" s="3"/>
      <c r="V61" s="3"/>
      <c r="W61" s="41"/>
      <c r="X61" s="41"/>
      <c r="Y61" s="3"/>
    </row>
    <row r="62" ht="15.75" customHeight="1">
      <c r="A62" s="1"/>
      <c r="D62" s="12"/>
      <c r="E62" s="12"/>
      <c r="F62" s="12"/>
      <c r="G62" s="12"/>
      <c r="H62" s="12"/>
      <c r="K62" s="3"/>
      <c r="V62" s="3"/>
      <c r="W62" s="41"/>
      <c r="X62" s="41"/>
      <c r="Y62" s="3"/>
    </row>
    <row r="63" ht="15.75" customHeight="1">
      <c r="A63" s="1"/>
      <c r="D63" s="12"/>
      <c r="E63" s="12"/>
      <c r="F63" s="12"/>
      <c r="G63" s="12"/>
      <c r="H63" s="12"/>
      <c r="K63" s="3"/>
      <c r="V63" s="3"/>
      <c r="W63" s="41"/>
      <c r="X63" s="41"/>
      <c r="Y63" s="3"/>
    </row>
    <row r="64" ht="15.75" customHeight="1">
      <c r="A64" s="1"/>
      <c r="D64" s="12"/>
      <c r="E64" s="12"/>
      <c r="F64" s="12"/>
      <c r="G64" s="12"/>
      <c r="H64" s="12"/>
      <c r="K64" s="3"/>
      <c r="V64" s="3"/>
      <c r="W64" s="41"/>
      <c r="X64" s="41"/>
      <c r="Y64" s="3"/>
    </row>
    <row r="65" ht="15.75" customHeight="1">
      <c r="A65" s="1"/>
      <c r="D65" s="12"/>
      <c r="E65" s="12"/>
      <c r="F65" s="12"/>
      <c r="G65" s="12"/>
      <c r="H65" s="12"/>
      <c r="K65" s="3"/>
      <c r="V65" s="3"/>
      <c r="W65" s="41"/>
      <c r="X65" s="41"/>
      <c r="Y65" s="3"/>
    </row>
    <row r="66" ht="15.75" customHeight="1">
      <c r="A66" s="1"/>
      <c r="D66" s="12"/>
      <c r="E66" s="12"/>
      <c r="F66" s="12"/>
      <c r="G66" s="12"/>
      <c r="H66" s="12"/>
      <c r="K66" s="3"/>
      <c r="V66" s="3"/>
      <c r="W66" s="41"/>
      <c r="X66" s="41"/>
      <c r="Y66" s="3"/>
    </row>
    <row r="67" ht="15.75" customHeight="1">
      <c r="A67" s="1"/>
      <c r="D67" s="12"/>
      <c r="E67" s="12"/>
      <c r="F67" s="12"/>
      <c r="G67" s="12"/>
      <c r="H67" s="12"/>
      <c r="K67" s="3"/>
      <c r="V67" s="3"/>
      <c r="W67" s="41"/>
      <c r="X67" s="41"/>
      <c r="Y67" s="3"/>
    </row>
    <row r="68" ht="15.75" customHeight="1">
      <c r="A68" s="1"/>
      <c r="D68" s="12"/>
      <c r="E68" s="12"/>
      <c r="F68" s="12"/>
      <c r="G68" s="12"/>
      <c r="H68" s="12"/>
      <c r="K68" s="3"/>
      <c r="V68" s="3"/>
      <c r="W68" s="41"/>
      <c r="X68" s="41"/>
      <c r="Y68" s="3"/>
    </row>
    <row r="69" ht="15.75" customHeight="1">
      <c r="A69" s="1"/>
      <c r="D69" s="12"/>
      <c r="E69" s="12"/>
      <c r="F69" s="12"/>
      <c r="G69" s="12"/>
      <c r="H69" s="12"/>
      <c r="K69" s="3"/>
      <c r="V69" s="3"/>
      <c r="W69" s="41"/>
      <c r="X69" s="41"/>
      <c r="Y69" s="3"/>
    </row>
    <row r="70" ht="15.75" customHeight="1">
      <c r="A70" s="1"/>
      <c r="D70" s="12"/>
      <c r="E70" s="12"/>
      <c r="F70" s="12"/>
      <c r="G70" s="12"/>
      <c r="H70" s="12"/>
      <c r="K70" s="3"/>
      <c r="V70" s="3"/>
      <c r="W70" s="41"/>
      <c r="X70" s="41"/>
      <c r="Y70" s="3"/>
    </row>
    <row r="71" ht="15.75" customHeight="1">
      <c r="A71" s="1"/>
      <c r="D71" s="12"/>
      <c r="E71" s="12"/>
      <c r="F71" s="12"/>
      <c r="G71" s="12"/>
      <c r="H71" s="12"/>
      <c r="K71" s="3"/>
      <c r="V71" s="3"/>
      <c r="W71" s="41"/>
      <c r="X71" s="41"/>
      <c r="Y71" s="3"/>
    </row>
    <row r="72" ht="15.75" customHeight="1">
      <c r="A72" s="1"/>
      <c r="D72" s="12"/>
      <c r="E72" s="12"/>
      <c r="F72" s="12"/>
      <c r="G72" s="12"/>
      <c r="H72" s="12"/>
      <c r="K72" s="3"/>
      <c r="V72" s="3"/>
      <c r="W72" s="41"/>
      <c r="X72" s="41"/>
      <c r="Y72" s="3"/>
    </row>
    <row r="73" ht="15.75" customHeight="1">
      <c r="A73" s="1"/>
      <c r="D73" s="12"/>
      <c r="E73" s="12"/>
      <c r="F73" s="12"/>
      <c r="G73" s="12"/>
      <c r="H73" s="12"/>
      <c r="K73" s="3"/>
      <c r="V73" s="3"/>
      <c r="W73" s="41"/>
      <c r="X73" s="41"/>
      <c r="Y73" s="3"/>
    </row>
    <row r="74" ht="15.75" customHeight="1">
      <c r="A74" s="1"/>
      <c r="D74" s="12"/>
      <c r="E74" s="12"/>
      <c r="F74" s="12"/>
      <c r="G74" s="12"/>
      <c r="H74" s="12"/>
      <c r="K74" s="3"/>
      <c r="V74" s="3"/>
      <c r="W74" s="41"/>
      <c r="X74" s="41"/>
      <c r="Y74" s="3"/>
    </row>
    <row r="75" ht="15.75" customHeight="1">
      <c r="A75" s="1"/>
      <c r="D75" s="12"/>
      <c r="E75" s="12"/>
      <c r="F75" s="12"/>
      <c r="G75" s="12"/>
      <c r="H75" s="12"/>
      <c r="K75" s="3"/>
      <c r="V75" s="3"/>
      <c r="W75" s="41"/>
      <c r="X75" s="41"/>
      <c r="Y75" s="3"/>
    </row>
    <row r="76" ht="15.75" customHeight="1">
      <c r="A76" s="1"/>
      <c r="D76" s="12"/>
      <c r="E76" s="12"/>
      <c r="F76" s="12"/>
      <c r="G76" s="12"/>
      <c r="H76" s="12"/>
      <c r="K76" s="3"/>
      <c r="V76" s="3"/>
      <c r="W76" s="41"/>
      <c r="X76" s="41"/>
      <c r="Y76" s="3"/>
    </row>
    <row r="77" ht="15.75" customHeight="1">
      <c r="A77" s="1"/>
      <c r="D77" s="12"/>
      <c r="E77" s="12"/>
      <c r="F77" s="12"/>
      <c r="G77" s="12"/>
      <c r="H77" s="12"/>
      <c r="K77" s="3"/>
      <c r="V77" s="3"/>
      <c r="W77" s="41"/>
      <c r="X77" s="41"/>
      <c r="Y77" s="3"/>
    </row>
    <row r="78" ht="15.75" customHeight="1">
      <c r="A78" s="1"/>
      <c r="D78" s="12"/>
      <c r="E78" s="12"/>
      <c r="F78" s="12"/>
      <c r="G78" s="12"/>
      <c r="H78" s="12"/>
      <c r="K78" s="3"/>
      <c r="V78" s="3"/>
      <c r="W78" s="41"/>
      <c r="X78" s="41"/>
      <c r="Y78" s="3"/>
    </row>
    <row r="79" ht="15.75" customHeight="1">
      <c r="A79" s="1"/>
      <c r="D79" s="12"/>
      <c r="E79" s="12"/>
      <c r="F79" s="12"/>
      <c r="G79" s="12"/>
      <c r="H79" s="12"/>
      <c r="K79" s="3"/>
      <c r="V79" s="3"/>
      <c r="W79" s="41"/>
      <c r="X79" s="41"/>
      <c r="Y79" s="3"/>
    </row>
    <row r="80" ht="15.75" customHeight="1">
      <c r="A80" s="1"/>
      <c r="D80" s="12"/>
      <c r="E80" s="12"/>
      <c r="F80" s="12"/>
      <c r="G80" s="12"/>
      <c r="H80" s="12"/>
      <c r="K80" s="3"/>
      <c r="V80" s="3"/>
      <c r="W80" s="41"/>
      <c r="X80" s="41"/>
      <c r="Y80" s="3"/>
    </row>
    <row r="81" ht="15.75" customHeight="1">
      <c r="A81" s="1"/>
      <c r="D81" s="12"/>
      <c r="E81" s="12"/>
      <c r="F81" s="12"/>
      <c r="G81" s="12"/>
      <c r="H81" s="12"/>
      <c r="K81" s="3"/>
      <c r="V81" s="3"/>
      <c r="W81" s="41"/>
      <c r="X81" s="41"/>
      <c r="Y81" s="3"/>
    </row>
    <row r="82" ht="15.75" customHeight="1">
      <c r="A82" s="1"/>
      <c r="D82" s="12"/>
      <c r="E82" s="12"/>
      <c r="F82" s="12"/>
      <c r="G82" s="12"/>
      <c r="H82" s="12"/>
      <c r="K82" s="3"/>
      <c r="V82" s="3"/>
      <c r="W82" s="41"/>
      <c r="X82" s="41"/>
      <c r="Y82" s="3"/>
    </row>
    <row r="83" ht="15.75" customHeight="1">
      <c r="A83" s="1"/>
      <c r="D83" s="12"/>
      <c r="E83" s="12"/>
      <c r="F83" s="12"/>
      <c r="G83" s="12"/>
      <c r="H83" s="12"/>
      <c r="K83" s="3"/>
      <c r="V83" s="3"/>
      <c r="W83" s="41"/>
      <c r="X83" s="41"/>
      <c r="Y83" s="3"/>
    </row>
    <row r="84" ht="15.75" customHeight="1">
      <c r="A84" s="1"/>
      <c r="D84" s="12"/>
      <c r="E84" s="12"/>
      <c r="F84" s="12"/>
      <c r="G84" s="12"/>
      <c r="H84" s="12"/>
      <c r="K84" s="3"/>
      <c r="V84" s="3"/>
      <c r="W84" s="41"/>
      <c r="X84" s="41"/>
      <c r="Y84" s="3"/>
    </row>
    <row r="85" ht="15.75" customHeight="1">
      <c r="A85" s="1"/>
      <c r="D85" s="12"/>
      <c r="E85" s="12"/>
      <c r="F85" s="12"/>
      <c r="G85" s="12"/>
      <c r="H85" s="12"/>
      <c r="K85" s="3"/>
      <c r="V85" s="3"/>
      <c r="W85" s="41"/>
      <c r="X85" s="41"/>
      <c r="Y85" s="3"/>
    </row>
    <row r="86" ht="15.75" customHeight="1">
      <c r="A86" s="1"/>
      <c r="D86" s="12"/>
      <c r="E86" s="12"/>
      <c r="F86" s="12"/>
      <c r="G86" s="12"/>
      <c r="H86" s="12"/>
      <c r="K86" s="3"/>
      <c r="V86" s="3"/>
      <c r="W86" s="41"/>
      <c r="X86" s="41"/>
      <c r="Y86" s="3"/>
    </row>
    <row r="87" ht="15.75" customHeight="1">
      <c r="A87" s="1"/>
      <c r="D87" s="12"/>
      <c r="E87" s="12"/>
      <c r="F87" s="12"/>
      <c r="G87" s="12"/>
      <c r="H87" s="12"/>
      <c r="K87" s="3"/>
      <c r="V87" s="3"/>
      <c r="W87" s="41"/>
      <c r="X87" s="41"/>
      <c r="Y87" s="3"/>
    </row>
    <row r="88" ht="15.75" customHeight="1">
      <c r="A88" s="1"/>
      <c r="D88" s="12"/>
      <c r="E88" s="12"/>
      <c r="F88" s="12"/>
      <c r="G88" s="12"/>
      <c r="H88" s="12"/>
      <c r="K88" s="3"/>
      <c r="V88" s="3"/>
      <c r="W88" s="41"/>
      <c r="X88" s="41"/>
      <c r="Y88" s="3"/>
    </row>
    <row r="89" ht="15.75" customHeight="1">
      <c r="A89" s="1"/>
      <c r="D89" s="12"/>
      <c r="E89" s="12"/>
      <c r="F89" s="12"/>
      <c r="G89" s="12"/>
      <c r="H89" s="12"/>
      <c r="K89" s="3"/>
      <c r="V89" s="3"/>
      <c r="W89" s="41"/>
      <c r="X89" s="41"/>
      <c r="Y89" s="3"/>
    </row>
    <row r="90" ht="15.75" customHeight="1">
      <c r="A90" s="1"/>
      <c r="D90" s="12"/>
      <c r="E90" s="12"/>
      <c r="F90" s="12"/>
      <c r="G90" s="12"/>
      <c r="H90" s="12"/>
      <c r="K90" s="3"/>
      <c r="V90" s="3"/>
      <c r="W90" s="41"/>
      <c r="X90" s="41"/>
      <c r="Y90" s="3"/>
    </row>
    <row r="91" ht="15.75" customHeight="1">
      <c r="A91" s="1"/>
      <c r="D91" s="12"/>
      <c r="E91" s="12"/>
      <c r="F91" s="12"/>
      <c r="G91" s="12"/>
      <c r="H91" s="12"/>
      <c r="K91" s="3"/>
      <c r="V91" s="3"/>
      <c r="W91" s="41"/>
      <c r="X91" s="41"/>
      <c r="Y91" s="3"/>
    </row>
    <row r="92" ht="15.75" customHeight="1">
      <c r="A92" s="1"/>
      <c r="D92" s="12"/>
      <c r="E92" s="12"/>
      <c r="F92" s="12"/>
      <c r="G92" s="12"/>
      <c r="H92" s="12"/>
      <c r="K92" s="3"/>
      <c r="V92" s="3"/>
      <c r="W92" s="41"/>
      <c r="X92" s="41"/>
      <c r="Y92" s="3"/>
    </row>
    <row r="93" ht="15.75" customHeight="1">
      <c r="A93" s="1"/>
      <c r="D93" s="12"/>
      <c r="E93" s="12"/>
      <c r="F93" s="12"/>
      <c r="G93" s="12"/>
      <c r="H93" s="12"/>
      <c r="K93" s="3"/>
      <c r="V93" s="3"/>
      <c r="W93" s="41"/>
      <c r="X93" s="41"/>
      <c r="Y93" s="3"/>
    </row>
    <row r="94" ht="15.75" customHeight="1">
      <c r="A94" s="1"/>
      <c r="D94" s="12"/>
      <c r="E94" s="12"/>
      <c r="F94" s="12"/>
      <c r="G94" s="12"/>
      <c r="H94" s="12"/>
      <c r="K94" s="3"/>
      <c r="V94" s="3"/>
      <c r="W94" s="41"/>
      <c r="X94" s="41"/>
      <c r="Y94" s="3"/>
    </row>
    <row r="95" ht="15.75" customHeight="1">
      <c r="A95" s="1"/>
      <c r="D95" s="12"/>
      <c r="E95" s="12"/>
      <c r="F95" s="12"/>
      <c r="G95" s="12"/>
      <c r="H95" s="12"/>
      <c r="K95" s="3"/>
      <c r="V95" s="3"/>
      <c r="W95" s="41"/>
      <c r="X95" s="41"/>
      <c r="Y95" s="3"/>
    </row>
    <row r="96" ht="15.75" customHeight="1">
      <c r="A96" s="1"/>
      <c r="D96" s="12"/>
      <c r="E96" s="12"/>
      <c r="F96" s="12"/>
      <c r="G96" s="12"/>
      <c r="H96" s="12"/>
      <c r="K96" s="3"/>
      <c r="V96" s="3"/>
      <c r="W96" s="41"/>
      <c r="X96" s="41"/>
      <c r="Y96" s="3"/>
    </row>
    <row r="97" ht="15.75" customHeight="1">
      <c r="A97" s="1"/>
      <c r="D97" s="12"/>
      <c r="E97" s="12"/>
      <c r="F97" s="12"/>
      <c r="G97" s="12"/>
      <c r="H97" s="12"/>
      <c r="K97" s="3"/>
      <c r="V97" s="3"/>
      <c r="W97" s="41"/>
      <c r="X97" s="41"/>
      <c r="Y97" s="3"/>
    </row>
    <row r="98" ht="15.75" customHeight="1">
      <c r="A98" s="1"/>
      <c r="D98" s="12"/>
      <c r="E98" s="12"/>
      <c r="F98" s="12"/>
      <c r="G98" s="12"/>
      <c r="H98" s="12"/>
      <c r="K98" s="3"/>
      <c r="V98" s="3"/>
      <c r="W98" s="41"/>
      <c r="X98" s="41"/>
      <c r="Y98" s="3"/>
    </row>
    <row r="99" ht="15.75" customHeight="1">
      <c r="A99" s="1"/>
      <c r="D99" s="12"/>
      <c r="E99" s="12"/>
      <c r="F99" s="12"/>
      <c r="G99" s="12"/>
      <c r="H99" s="12"/>
      <c r="K99" s="3"/>
      <c r="V99" s="3"/>
      <c r="W99" s="41"/>
      <c r="X99" s="41"/>
      <c r="Y99" s="3"/>
    </row>
    <row r="100" ht="15.75" customHeight="1">
      <c r="A100" s="1"/>
      <c r="D100" s="12"/>
      <c r="E100" s="12"/>
      <c r="F100" s="12"/>
      <c r="G100" s="12"/>
      <c r="H100" s="12"/>
      <c r="K100" s="3"/>
      <c r="V100" s="3"/>
      <c r="W100" s="41"/>
      <c r="X100" s="41"/>
      <c r="Y100" s="3"/>
    </row>
    <row r="101" ht="15.75" customHeight="1">
      <c r="A101" s="1"/>
      <c r="D101" s="12"/>
      <c r="E101" s="12"/>
      <c r="F101" s="12"/>
      <c r="G101" s="12"/>
      <c r="H101" s="12"/>
      <c r="K101" s="3"/>
      <c r="V101" s="3"/>
      <c r="W101" s="41"/>
      <c r="X101" s="41"/>
      <c r="Y101" s="3"/>
    </row>
    <row r="102" ht="15.75" customHeight="1">
      <c r="A102" s="1"/>
      <c r="D102" s="12"/>
      <c r="E102" s="12"/>
      <c r="F102" s="12"/>
      <c r="G102" s="12"/>
      <c r="H102" s="12"/>
      <c r="K102" s="3"/>
      <c r="V102" s="3"/>
      <c r="W102" s="41"/>
      <c r="X102" s="41"/>
      <c r="Y102" s="3"/>
    </row>
    <row r="103" ht="15.75" customHeight="1">
      <c r="A103" s="1"/>
      <c r="D103" s="12"/>
      <c r="E103" s="12"/>
      <c r="F103" s="12"/>
      <c r="G103" s="12"/>
      <c r="H103" s="12"/>
      <c r="K103" s="3"/>
      <c r="V103" s="3"/>
      <c r="W103" s="41"/>
      <c r="X103" s="41"/>
      <c r="Y103" s="3"/>
    </row>
    <row r="104" ht="15.75" customHeight="1">
      <c r="A104" s="1"/>
      <c r="D104" s="12"/>
      <c r="E104" s="12"/>
      <c r="F104" s="12"/>
      <c r="G104" s="12"/>
      <c r="H104" s="12"/>
      <c r="K104" s="3"/>
      <c r="V104" s="3"/>
      <c r="W104" s="41"/>
      <c r="X104" s="41"/>
      <c r="Y104" s="3"/>
    </row>
    <row r="105" ht="15.75" customHeight="1">
      <c r="A105" s="1"/>
      <c r="D105" s="12"/>
      <c r="E105" s="12"/>
      <c r="F105" s="12"/>
      <c r="G105" s="12"/>
      <c r="H105" s="12"/>
      <c r="K105" s="3"/>
      <c r="V105" s="3"/>
      <c r="W105" s="41"/>
      <c r="X105" s="41"/>
      <c r="Y105" s="3"/>
    </row>
    <row r="106" ht="15.75" customHeight="1">
      <c r="A106" s="1"/>
      <c r="D106" s="12"/>
      <c r="E106" s="12"/>
      <c r="F106" s="12"/>
      <c r="G106" s="12"/>
      <c r="H106" s="12"/>
      <c r="K106" s="3"/>
      <c r="V106" s="3"/>
      <c r="W106" s="41"/>
      <c r="X106" s="41"/>
      <c r="Y106" s="3"/>
    </row>
    <row r="107" ht="15.75" customHeight="1">
      <c r="A107" s="1"/>
      <c r="D107" s="12"/>
      <c r="E107" s="12"/>
      <c r="F107" s="12"/>
      <c r="G107" s="12"/>
      <c r="H107" s="12"/>
      <c r="K107" s="3"/>
      <c r="V107" s="3"/>
      <c r="W107" s="41"/>
      <c r="X107" s="41"/>
      <c r="Y107" s="3"/>
    </row>
    <row r="108" ht="15.75" customHeight="1">
      <c r="A108" s="1"/>
      <c r="D108" s="12"/>
      <c r="E108" s="12"/>
      <c r="F108" s="12"/>
      <c r="G108" s="12"/>
      <c r="H108" s="12"/>
      <c r="K108" s="3"/>
      <c r="V108" s="3"/>
      <c r="W108" s="41"/>
      <c r="X108" s="41"/>
      <c r="Y108" s="3"/>
    </row>
    <row r="109" ht="15.75" customHeight="1">
      <c r="A109" s="1"/>
      <c r="D109" s="12"/>
      <c r="E109" s="12"/>
      <c r="F109" s="12"/>
      <c r="G109" s="12"/>
      <c r="H109" s="12"/>
      <c r="K109" s="3"/>
      <c r="V109" s="3"/>
      <c r="W109" s="41"/>
      <c r="X109" s="41"/>
      <c r="Y109" s="3"/>
    </row>
    <row r="110" ht="15.75" customHeight="1">
      <c r="A110" s="1"/>
      <c r="D110" s="12"/>
      <c r="E110" s="12"/>
      <c r="F110" s="12"/>
      <c r="G110" s="12"/>
      <c r="H110" s="12"/>
      <c r="K110" s="3"/>
      <c r="V110" s="3"/>
      <c r="W110" s="41"/>
      <c r="X110" s="41"/>
      <c r="Y110" s="3"/>
    </row>
    <row r="111" ht="15.75" customHeight="1">
      <c r="A111" s="1"/>
      <c r="D111" s="12"/>
      <c r="E111" s="12"/>
      <c r="F111" s="12"/>
      <c r="G111" s="12"/>
      <c r="H111" s="12"/>
      <c r="K111" s="3"/>
      <c r="V111" s="3"/>
      <c r="W111" s="41"/>
      <c r="X111" s="41"/>
      <c r="Y111" s="3"/>
    </row>
    <row r="112" ht="15.75" customHeight="1">
      <c r="A112" s="1"/>
      <c r="D112" s="12"/>
      <c r="E112" s="12"/>
      <c r="F112" s="12"/>
      <c r="G112" s="12"/>
      <c r="H112" s="12"/>
      <c r="K112" s="3"/>
      <c r="V112" s="3"/>
      <c r="W112" s="41"/>
      <c r="X112" s="41"/>
      <c r="Y112" s="3"/>
    </row>
    <row r="113" ht="15.75" customHeight="1">
      <c r="A113" s="1"/>
      <c r="D113" s="12"/>
      <c r="E113" s="12"/>
      <c r="F113" s="12"/>
      <c r="G113" s="12"/>
      <c r="H113" s="12"/>
      <c r="K113" s="3"/>
      <c r="V113" s="3"/>
      <c r="W113" s="41"/>
      <c r="X113" s="41"/>
      <c r="Y113" s="3"/>
    </row>
    <row r="114" ht="15.75" customHeight="1">
      <c r="A114" s="1"/>
      <c r="D114" s="12"/>
      <c r="E114" s="12"/>
      <c r="F114" s="12"/>
      <c r="G114" s="12"/>
      <c r="H114" s="12"/>
      <c r="K114" s="3"/>
      <c r="V114" s="3"/>
      <c r="W114" s="41"/>
      <c r="X114" s="41"/>
      <c r="Y114" s="3"/>
    </row>
    <row r="115" ht="15.75" customHeight="1">
      <c r="A115" s="1"/>
      <c r="D115" s="12"/>
      <c r="E115" s="12"/>
      <c r="F115" s="12"/>
      <c r="G115" s="12"/>
      <c r="H115" s="12"/>
      <c r="K115" s="3"/>
      <c r="V115" s="3"/>
      <c r="W115" s="41"/>
      <c r="X115" s="41"/>
      <c r="Y115" s="3"/>
    </row>
    <row r="116" ht="15.75" customHeight="1">
      <c r="A116" s="1"/>
      <c r="D116" s="12"/>
      <c r="E116" s="12"/>
      <c r="F116" s="12"/>
      <c r="G116" s="12"/>
      <c r="H116" s="12"/>
      <c r="K116" s="3"/>
      <c r="V116" s="3"/>
      <c r="W116" s="41"/>
      <c r="X116" s="41"/>
      <c r="Y116" s="3"/>
    </row>
    <row r="117" ht="15.75" customHeight="1">
      <c r="A117" s="1"/>
      <c r="D117" s="12"/>
      <c r="E117" s="12"/>
      <c r="F117" s="12"/>
      <c r="G117" s="12"/>
      <c r="H117" s="12"/>
      <c r="K117" s="3"/>
      <c r="V117" s="3"/>
      <c r="W117" s="41"/>
      <c r="X117" s="41"/>
      <c r="Y117" s="3"/>
    </row>
    <row r="118" ht="15.75" customHeight="1">
      <c r="A118" s="1"/>
      <c r="D118" s="12"/>
      <c r="E118" s="12"/>
      <c r="F118" s="12"/>
      <c r="G118" s="12"/>
      <c r="H118" s="12"/>
      <c r="K118" s="3"/>
      <c r="V118" s="3"/>
      <c r="W118" s="41"/>
      <c r="X118" s="41"/>
      <c r="Y118" s="3"/>
    </row>
    <row r="119" ht="15.75" customHeight="1">
      <c r="A119" s="1"/>
      <c r="D119" s="12"/>
      <c r="E119" s="12"/>
      <c r="F119" s="12"/>
      <c r="G119" s="12"/>
      <c r="H119" s="12"/>
      <c r="K119" s="3"/>
      <c r="V119" s="3"/>
      <c r="W119" s="41"/>
      <c r="X119" s="41"/>
      <c r="Y119" s="3"/>
    </row>
    <row r="120" ht="15.75" customHeight="1">
      <c r="A120" s="1"/>
      <c r="D120" s="12"/>
      <c r="E120" s="12"/>
      <c r="F120" s="12"/>
      <c r="G120" s="12"/>
      <c r="H120" s="12"/>
      <c r="K120" s="3"/>
      <c r="V120" s="3"/>
      <c r="W120" s="41"/>
      <c r="X120" s="41"/>
      <c r="Y120" s="3"/>
    </row>
    <row r="121" ht="15.75" customHeight="1">
      <c r="A121" s="1"/>
      <c r="D121" s="12"/>
      <c r="E121" s="12"/>
      <c r="F121" s="12"/>
      <c r="G121" s="12"/>
      <c r="H121" s="12"/>
      <c r="K121" s="3"/>
      <c r="V121" s="3"/>
      <c r="W121" s="41"/>
      <c r="X121" s="41"/>
      <c r="Y121" s="3"/>
    </row>
    <row r="122" ht="15.75" customHeight="1">
      <c r="A122" s="1"/>
      <c r="D122" s="12"/>
      <c r="E122" s="12"/>
      <c r="F122" s="12"/>
      <c r="G122" s="12"/>
      <c r="H122" s="12"/>
      <c r="K122" s="3"/>
      <c r="V122" s="3"/>
      <c r="W122" s="41"/>
      <c r="X122" s="41"/>
      <c r="Y122" s="3"/>
    </row>
    <row r="123" ht="15.75" customHeight="1">
      <c r="A123" s="1"/>
      <c r="D123" s="12"/>
      <c r="E123" s="12"/>
      <c r="F123" s="12"/>
      <c r="G123" s="12"/>
      <c r="H123" s="12"/>
      <c r="K123" s="3"/>
      <c r="V123" s="3"/>
      <c r="W123" s="41"/>
      <c r="X123" s="41"/>
      <c r="Y123" s="3"/>
    </row>
    <row r="124" ht="15.75" customHeight="1">
      <c r="A124" s="1"/>
      <c r="D124" s="12"/>
      <c r="E124" s="12"/>
      <c r="F124" s="12"/>
      <c r="G124" s="12"/>
      <c r="H124" s="12"/>
      <c r="K124" s="3"/>
      <c r="V124" s="3"/>
      <c r="W124" s="41"/>
      <c r="X124" s="41"/>
      <c r="Y124" s="3"/>
    </row>
    <row r="125" ht="15.75" customHeight="1">
      <c r="A125" s="1"/>
      <c r="D125" s="12"/>
      <c r="E125" s="12"/>
      <c r="F125" s="12"/>
      <c r="G125" s="12"/>
      <c r="H125" s="12"/>
      <c r="K125" s="3"/>
      <c r="V125" s="3"/>
      <c r="W125" s="41"/>
      <c r="X125" s="41"/>
      <c r="Y125" s="3"/>
    </row>
    <row r="126" ht="15.75" customHeight="1">
      <c r="A126" s="1"/>
      <c r="D126" s="12"/>
      <c r="E126" s="12"/>
      <c r="F126" s="12"/>
      <c r="G126" s="12"/>
      <c r="H126" s="12"/>
      <c r="K126" s="3"/>
      <c r="V126" s="3"/>
      <c r="W126" s="41"/>
      <c r="X126" s="41"/>
      <c r="Y126" s="3"/>
    </row>
    <row r="127" ht="15.75" customHeight="1">
      <c r="A127" s="1"/>
      <c r="D127" s="12"/>
      <c r="E127" s="12"/>
      <c r="F127" s="12"/>
      <c r="G127" s="12"/>
      <c r="H127" s="12"/>
      <c r="K127" s="3"/>
      <c r="V127" s="3"/>
      <c r="W127" s="41"/>
      <c r="X127" s="41"/>
      <c r="Y127" s="3"/>
    </row>
    <row r="128" ht="15.75" customHeight="1">
      <c r="A128" s="1"/>
      <c r="D128" s="12"/>
      <c r="E128" s="12"/>
      <c r="F128" s="12"/>
      <c r="G128" s="12"/>
      <c r="H128" s="12"/>
      <c r="K128" s="3"/>
      <c r="V128" s="3"/>
      <c r="W128" s="41"/>
      <c r="X128" s="41"/>
      <c r="Y128" s="3"/>
    </row>
    <row r="129" ht="15.75" customHeight="1">
      <c r="A129" s="1"/>
      <c r="D129" s="12"/>
      <c r="E129" s="12"/>
      <c r="F129" s="12"/>
      <c r="G129" s="12"/>
      <c r="H129" s="12"/>
      <c r="K129" s="3"/>
      <c r="V129" s="3"/>
      <c r="W129" s="41"/>
      <c r="X129" s="41"/>
      <c r="Y129" s="3"/>
    </row>
    <row r="130" ht="15.75" customHeight="1">
      <c r="A130" s="1"/>
      <c r="D130" s="12"/>
      <c r="E130" s="12"/>
      <c r="F130" s="12"/>
      <c r="G130" s="12"/>
      <c r="H130" s="12"/>
      <c r="K130" s="3"/>
      <c r="V130" s="3"/>
      <c r="W130" s="41"/>
      <c r="X130" s="41"/>
      <c r="Y130" s="3"/>
    </row>
    <row r="131" ht="15.75" customHeight="1">
      <c r="A131" s="1"/>
      <c r="D131" s="12"/>
      <c r="E131" s="12"/>
      <c r="F131" s="12"/>
      <c r="G131" s="12"/>
      <c r="H131" s="12"/>
      <c r="K131" s="3"/>
      <c r="V131" s="3"/>
      <c r="W131" s="41"/>
      <c r="X131" s="41"/>
      <c r="Y131" s="3"/>
    </row>
    <row r="132" ht="15.75" customHeight="1">
      <c r="A132" s="1"/>
      <c r="D132" s="12"/>
      <c r="E132" s="12"/>
      <c r="F132" s="12"/>
      <c r="G132" s="12"/>
      <c r="H132" s="12"/>
      <c r="K132" s="3"/>
      <c r="V132" s="3"/>
      <c r="W132" s="41"/>
      <c r="X132" s="41"/>
      <c r="Y132" s="3"/>
    </row>
    <row r="133" ht="15.75" customHeight="1">
      <c r="A133" s="1"/>
      <c r="D133" s="12"/>
      <c r="E133" s="12"/>
      <c r="F133" s="12"/>
      <c r="G133" s="12"/>
      <c r="H133" s="12"/>
      <c r="K133" s="3"/>
      <c r="V133" s="3"/>
      <c r="W133" s="41"/>
      <c r="X133" s="41"/>
      <c r="Y133" s="3"/>
    </row>
    <row r="134" ht="15.75" customHeight="1">
      <c r="A134" s="1"/>
      <c r="D134" s="12"/>
      <c r="E134" s="12"/>
      <c r="F134" s="12"/>
      <c r="G134" s="12"/>
      <c r="H134" s="12"/>
      <c r="K134" s="3"/>
      <c r="V134" s="3"/>
      <c r="W134" s="41"/>
      <c r="X134" s="41"/>
      <c r="Y134" s="3"/>
    </row>
    <row r="135" ht="15.75" customHeight="1">
      <c r="A135" s="1"/>
      <c r="D135" s="12"/>
      <c r="E135" s="12"/>
      <c r="F135" s="12"/>
      <c r="G135" s="12"/>
      <c r="H135" s="12"/>
      <c r="K135" s="3"/>
      <c r="V135" s="3"/>
      <c r="W135" s="41"/>
      <c r="X135" s="41"/>
      <c r="Y135" s="3"/>
    </row>
    <row r="136" ht="15.75" customHeight="1">
      <c r="A136" s="1"/>
      <c r="D136" s="12"/>
      <c r="E136" s="12"/>
      <c r="F136" s="12"/>
      <c r="G136" s="12"/>
      <c r="H136" s="12"/>
      <c r="K136" s="3"/>
      <c r="V136" s="3"/>
      <c r="W136" s="41"/>
      <c r="X136" s="41"/>
      <c r="Y136" s="3"/>
    </row>
    <row r="137" ht="15.75" customHeight="1">
      <c r="A137" s="1"/>
      <c r="D137" s="12"/>
      <c r="E137" s="12"/>
      <c r="F137" s="12"/>
      <c r="G137" s="12"/>
      <c r="H137" s="12"/>
      <c r="K137" s="3"/>
      <c r="V137" s="3"/>
      <c r="W137" s="41"/>
      <c r="X137" s="41"/>
      <c r="Y137" s="3"/>
    </row>
    <row r="138" ht="15.75" customHeight="1">
      <c r="A138" s="1"/>
      <c r="D138" s="12"/>
      <c r="E138" s="12"/>
      <c r="F138" s="12"/>
      <c r="G138" s="12"/>
      <c r="H138" s="12"/>
      <c r="K138" s="3"/>
      <c r="V138" s="3"/>
      <c r="W138" s="41"/>
      <c r="X138" s="41"/>
      <c r="Y138" s="3"/>
    </row>
    <row r="139" ht="15.75" customHeight="1">
      <c r="A139" s="1"/>
      <c r="D139" s="12"/>
      <c r="E139" s="12"/>
      <c r="F139" s="12"/>
      <c r="G139" s="12"/>
      <c r="H139" s="12"/>
      <c r="K139" s="3"/>
      <c r="V139" s="3"/>
      <c r="W139" s="41"/>
      <c r="X139" s="41"/>
      <c r="Y139" s="3"/>
    </row>
    <row r="140" ht="15.75" customHeight="1">
      <c r="A140" s="1"/>
      <c r="D140" s="12"/>
      <c r="E140" s="12"/>
      <c r="F140" s="12"/>
      <c r="G140" s="12"/>
      <c r="H140" s="12"/>
      <c r="K140" s="3"/>
      <c r="V140" s="3"/>
      <c r="W140" s="41"/>
      <c r="X140" s="41"/>
      <c r="Y140" s="3"/>
    </row>
    <row r="141" ht="15.75" customHeight="1">
      <c r="A141" s="1"/>
      <c r="D141" s="12"/>
      <c r="E141" s="12"/>
      <c r="F141" s="12"/>
      <c r="G141" s="12"/>
      <c r="H141" s="12"/>
      <c r="K141" s="3"/>
      <c r="V141" s="3"/>
      <c r="W141" s="41"/>
      <c r="X141" s="41"/>
      <c r="Y141" s="3"/>
    </row>
    <row r="142" ht="15.75" customHeight="1">
      <c r="A142" s="1"/>
      <c r="D142" s="12"/>
      <c r="E142" s="12"/>
      <c r="F142" s="12"/>
      <c r="G142" s="12"/>
      <c r="H142" s="12"/>
      <c r="K142" s="3"/>
      <c r="V142" s="3"/>
      <c r="W142" s="41"/>
      <c r="X142" s="41"/>
      <c r="Y142" s="3"/>
    </row>
    <row r="143" ht="15.75" customHeight="1">
      <c r="A143" s="1"/>
      <c r="D143" s="12"/>
      <c r="E143" s="12"/>
      <c r="F143" s="12"/>
      <c r="G143" s="12"/>
      <c r="H143" s="12"/>
      <c r="K143" s="3"/>
      <c r="V143" s="3"/>
      <c r="W143" s="41"/>
      <c r="X143" s="41"/>
      <c r="Y143" s="3"/>
    </row>
    <row r="144" ht="15.75" customHeight="1">
      <c r="A144" s="1"/>
      <c r="D144" s="12"/>
      <c r="E144" s="12"/>
      <c r="F144" s="12"/>
      <c r="G144" s="12"/>
      <c r="H144" s="12"/>
      <c r="K144" s="3"/>
      <c r="V144" s="3"/>
      <c r="W144" s="41"/>
      <c r="X144" s="41"/>
      <c r="Y144" s="3"/>
    </row>
    <row r="145" ht="15.75" customHeight="1">
      <c r="A145" s="1"/>
      <c r="D145" s="12"/>
      <c r="E145" s="12"/>
      <c r="F145" s="12"/>
      <c r="G145" s="12"/>
      <c r="H145" s="12"/>
      <c r="K145" s="3"/>
      <c r="V145" s="3"/>
      <c r="W145" s="41"/>
      <c r="X145" s="41"/>
      <c r="Y145" s="3"/>
    </row>
    <row r="146" ht="15.75" customHeight="1">
      <c r="A146" s="1"/>
      <c r="D146" s="12"/>
      <c r="E146" s="12"/>
      <c r="F146" s="12"/>
      <c r="G146" s="12"/>
      <c r="H146" s="12"/>
      <c r="K146" s="3"/>
      <c r="V146" s="3"/>
      <c r="W146" s="41"/>
      <c r="X146" s="41"/>
      <c r="Y146" s="3"/>
    </row>
    <row r="147" ht="15.75" customHeight="1">
      <c r="A147" s="1"/>
      <c r="D147" s="12"/>
      <c r="E147" s="12"/>
      <c r="F147" s="12"/>
      <c r="G147" s="12"/>
      <c r="H147" s="12"/>
      <c r="K147" s="3"/>
      <c r="V147" s="3"/>
      <c r="W147" s="41"/>
      <c r="X147" s="41"/>
      <c r="Y147" s="3"/>
    </row>
    <row r="148" ht="15.75" customHeight="1">
      <c r="A148" s="1"/>
      <c r="D148" s="12"/>
      <c r="E148" s="12"/>
      <c r="F148" s="12"/>
      <c r="G148" s="12"/>
      <c r="H148" s="12"/>
      <c r="K148" s="3"/>
      <c r="V148" s="3"/>
      <c r="W148" s="41"/>
      <c r="X148" s="41"/>
      <c r="Y148" s="3"/>
    </row>
    <row r="149" ht="15.75" customHeight="1">
      <c r="A149" s="1"/>
      <c r="D149" s="12"/>
      <c r="E149" s="12"/>
      <c r="F149" s="12"/>
      <c r="G149" s="12"/>
      <c r="H149" s="12"/>
      <c r="K149" s="3"/>
      <c r="V149" s="3"/>
      <c r="W149" s="41"/>
      <c r="X149" s="41"/>
      <c r="Y149" s="3"/>
    </row>
    <row r="150" ht="15.75" customHeight="1">
      <c r="A150" s="1"/>
      <c r="D150" s="12"/>
      <c r="E150" s="12"/>
      <c r="F150" s="12"/>
      <c r="G150" s="12"/>
      <c r="H150" s="12"/>
      <c r="K150" s="3"/>
      <c r="V150" s="3"/>
      <c r="W150" s="41"/>
      <c r="X150" s="41"/>
      <c r="Y150" s="3"/>
    </row>
    <row r="151" ht="15.75" customHeight="1">
      <c r="A151" s="1"/>
      <c r="D151" s="12"/>
      <c r="E151" s="12"/>
      <c r="F151" s="12"/>
      <c r="G151" s="12"/>
      <c r="H151" s="12"/>
      <c r="K151" s="3"/>
      <c r="V151" s="3"/>
      <c r="W151" s="41"/>
      <c r="X151" s="41"/>
      <c r="Y151" s="3"/>
    </row>
    <row r="152" ht="15.75" customHeight="1">
      <c r="A152" s="1"/>
      <c r="D152" s="12"/>
      <c r="E152" s="12"/>
      <c r="F152" s="12"/>
      <c r="G152" s="12"/>
      <c r="H152" s="12"/>
      <c r="K152" s="3"/>
      <c r="V152" s="3"/>
      <c r="W152" s="41"/>
      <c r="X152" s="41"/>
      <c r="Y152" s="3"/>
    </row>
    <row r="153" ht="15.75" customHeight="1">
      <c r="A153" s="1"/>
      <c r="D153" s="12"/>
      <c r="E153" s="12"/>
      <c r="F153" s="12"/>
      <c r="G153" s="12"/>
      <c r="H153" s="12"/>
      <c r="K153" s="3"/>
      <c r="V153" s="3"/>
      <c r="W153" s="41"/>
      <c r="X153" s="41"/>
      <c r="Y153" s="3"/>
    </row>
    <row r="154" ht="15.75" customHeight="1">
      <c r="A154" s="1"/>
      <c r="D154" s="12"/>
      <c r="E154" s="12"/>
      <c r="F154" s="12"/>
      <c r="G154" s="12"/>
      <c r="H154" s="12"/>
      <c r="K154" s="3"/>
      <c r="V154" s="3"/>
      <c r="W154" s="41"/>
      <c r="X154" s="41"/>
      <c r="Y154" s="3"/>
    </row>
    <row r="155" ht="15.75" customHeight="1">
      <c r="A155" s="1"/>
      <c r="D155" s="12"/>
      <c r="E155" s="12"/>
      <c r="F155" s="12"/>
      <c r="G155" s="12"/>
      <c r="H155" s="12"/>
      <c r="K155" s="3"/>
      <c r="V155" s="3"/>
      <c r="W155" s="41"/>
      <c r="X155" s="41"/>
      <c r="Y155" s="3"/>
    </row>
    <row r="156" ht="15.75" customHeight="1">
      <c r="A156" s="1"/>
      <c r="D156" s="12"/>
      <c r="E156" s="12"/>
      <c r="F156" s="12"/>
      <c r="G156" s="12"/>
      <c r="H156" s="12"/>
      <c r="K156" s="3"/>
      <c r="V156" s="3"/>
      <c r="W156" s="41"/>
      <c r="X156" s="41"/>
      <c r="Y156" s="3"/>
    </row>
    <row r="157" ht="15.75" customHeight="1">
      <c r="A157" s="1"/>
      <c r="D157" s="12"/>
      <c r="E157" s="12"/>
      <c r="F157" s="12"/>
      <c r="G157" s="12"/>
      <c r="H157" s="12"/>
      <c r="K157" s="3"/>
      <c r="V157" s="3"/>
      <c r="W157" s="41"/>
      <c r="X157" s="41"/>
      <c r="Y157" s="3"/>
    </row>
    <row r="158" ht="15.75" customHeight="1">
      <c r="A158" s="1"/>
      <c r="D158" s="12"/>
      <c r="E158" s="12"/>
      <c r="F158" s="12"/>
      <c r="G158" s="12"/>
      <c r="H158" s="12"/>
      <c r="K158" s="3"/>
      <c r="V158" s="3"/>
      <c r="W158" s="41"/>
      <c r="X158" s="41"/>
      <c r="Y158" s="3"/>
    </row>
    <row r="159" ht="15.75" customHeight="1">
      <c r="A159" s="1"/>
      <c r="D159" s="12"/>
      <c r="E159" s="12"/>
      <c r="F159" s="12"/>
      <c r="G159" s="12"/>
      <c r="H159" s="12"/>
      <c r="K159" s="3"/>
      <c r="V159" s="3"/>
      <c r="W159" s="41"/>
      <c r="X159" s="41"/>
      <c r="Y159" s="3"/>
    </row>
    <row r="160" ht="15.75" customHeight="1">
      <c r="A160" s="1"/>
      <c r="D160" s="12"/>
      <c r="E160" s="12"/>
      <c r="F160" s="12"/>
      <c r="G160" s="12"/>
      <c r="H160" s="12"/>
      <c r="K160" s="3"/>
      <c r="V160" s="3"/>
      <c r="W160" s="41"/>
      <c r="X160" s="41"/>
      <c r="Y160" s="3"/>
    </row>
    <row r="161" ht="15.75" customHeight="1">
      <c r="A161" s="1"/>
      <c r="D161" s="12"/>
      <c r="E161" s="12"/>
      <c r="F161" s="12"/>
      <c r="G161" s="12"/>
      <c r="H161" s="12"/>
      <c r="K161" s="3"/>
      <c r="V161" s="3"/>
      <c r="W161" s="41"/>
      <c r="X161" s="41"/>
      <c r="Y161" s="3"/>
    </row>
    <row r="162" ht="15.75" customHeight="1">
      <c r="A162" s="1"/>
      <c r="D162" s="12"/>
      <c r="E162" s="12"/>
      <c r="F162" s="12"/>
      <c r="G162" s="12"/>
      <c r="H162" s="12"/>
      <c r="K162" s="3"/>
      <c r="V162" s="3"/>
      <c r="W162" s="41"/>
      <c r="X162" s="41"/>
      <c r="Y162" s="3"/>
    </row>
    <row r="163" ht="15.75" customHeight="1">
      <c r="A163" s="1"/>
      <c r="D163" s="12"/>
      <c r="E163" s="12"/>
      <c r="F163" s="12"/>
      <c r="G163" s="12"/>
      <c r="H163" s="12"/>
      <c r="K163" s="3"/>
      <c r="V163" s="3"/>
      <c r="W163" s="41"/>
      <c r="X163" s="41"/>
      <c r="Y163" s="3"/>
    </row>
    <row r="164" ht="15.75" customHeight="1">
      <c r="A164" s="1"/>
      <c r="D164" s="12"/>
      <c r="E164" s="12"/>
      <c r="F164" s="12"/>
      <c r="G164" s="12"/>
      <c r="H164" s="12"/>
      <c r="K164" s="3"/>
      <c r="V164" s="3"/>
      <c r="W164" s="41"/>
      <c r="X164" s="41"/>
      <c r="Y164" s="3"/>
    </row>
    <row r="165" ht="15.75" customHeight="1">
      <c r="A165" s="1"/>
      <c r="D165" s="12"/>
      <c r="E165" s="12"/>
      <c r="F165" s="12"/>
      <c r="G165" s="12"/>
      <c r="H165" s="12"/>
      <c r="K165" s="3"/>
      <c r="V165" s="3"/>
      <c r="W165" s="41"/>
      <c r="X165" s="41"/>
      <c r="Y165" s="3"/>
    </row>
    <row r="166" ht="15.75" customHeight="1">
      <c r="A166" s="1"/>
      <c r="D166" s="12"/>
      <c r="E166" s="12"/>
      <c r="F166" s="12"/>
      <c r="G166" s="12"/>
      <c r="H166" s="12"/>
      <c r="K166" s="3"/>
      <c r="V166" s="3"/>
      <c r="W166" s="41"/>
      <c r="X166" s="41"/>
      <c r="Y166" s="3"/>
    </row>
    <row r="167" ht="15.75" customHeight="1">
      <c r="A167" s="1"/>
      <c r="D167" s="12"/>
      <c r="E167" s="12"/>
      <c r="F167" s="12"/>
      <c r="G167" s="12"/>
      <c r="H167" s="12"/>
      <c r="K167" s="3"/>
      <c r="V167" s="3"/>
      <c r="W167" s="41"/>
      <c r="X167" s="41"/>
      <c r="Y167" s="3"/>
    </row>
    <row r="168" ht="15.75" customHeight="1">
      <c r="A168" s="1"/>
      <c r="D168" s="12"/>
      <c r="E168" s="12"/>
      <c r="F168" s="12"/>
      <c r="G168" s="12"/>
      <c r="H168" s="12"/>
      <c r="K168" s="3"/>
      <c r="V168" s="3"/>
      <c r="W168" s="41"/>
      <c r="X168" s="41"/>
      <c r="Y168" s="3"/>
    </row>
    <row r="169" ht="15.75" customHeight="1">
      <c r="A169" s="1"/>
      <c r="D169" s="12"/>
      <c r="E169" s="12"/>
      <c r="F169" s="12"/>
      <c r="G169" s="12"/>
      <c r="H169" s="12"/>
      <c r="K169" s="3"/>
      <c r="V169" s="3"/>
      <c r="W169" s="41"/>
      <c r="X169" s="41"/>
      <c r="Y169" s="3"/>
    </row>
    <row r="170" ht="15.75" customHeight="1">
      <c r="A170" s="1"/>
      <c r="D170" s="12"/>
      <c r="E170" s="12"/>
      <c r="F170" s="12"/>
      <c r="G170" s="12"/>
      <c r="H170" s="12"/>
      <c r="K170" s="3"/>
      <c r="V170" s="3"/>
      <c r="W170" s="41"/>
      <c r="X170" s="41"/>
      <c r="Y170" s="3"/>
    </row>
    <row r="171" ht="15.75" customHeight="1">
      <c r="A171" s="1"/>
      <c r="D171" s="12"/>
      <c r="E171" s="12"/>
      <c r="F171" s="12"/>
      <c r="G171" s="12"/>
      <c r="H171" s="12"/>
      <c r="K171" s="3"/>
      <c r="V171" s="3"/>
      <c r="W171" s="41"/>
      <c r="X171" s="41"/>
      <c r="Y171" s="3"/>
    </row>
    <row r="172" ht="15.75" customHeight="1">
      <c r="A172" s="1"/>
      <c r="D172" s="12"/>
      <c r="E172" s="12"/>
      <c r="F172" s="12"/>
      <c r="G172" s="12"/>
      <c r="H172" s="12"/>
      <c r="K172" s="3"/>
      <c r="V172" s="3"/>
      <c r="W172" s="41"/>
      <c r="X172" s="41"/>
      <c r="Y172" s="3"/>
    </row>
    <row r="173" ht="15.75" customHeight="1">
      <c r="A173" s="1"/>
      <c r="D173" s="12"/>
      <c r="E173" s="12"/>
      <c r="F173" s="12"/>
      <c r="G173" s="12"/>
      <c r="H173" s="12"/>
      <c r="K173" s="3"/>
      <c r="V173" s="3"/>
      <c r="W173" s="41"/>
      <c r="X173" s="41"/>
      <c r="Y173" s="3"/>
    </row>
    <row r="174" ht="15.75" customHeight="1">
      <c r="A174" s="1"/>
      <c r="D174" s="12"/>
      <c r="E174" s="12"/>
      <c r="F174" s="12"/>
      <c r="G174" s="12"/>
      <c r="H174" s="12"/>
      <c r="K174" s="3"/>
      <c r="V174" s="3"/>
      <c r="W174" s="41"/>
      <c r="X174" s="41"/>
      <c r="Y174" s="3"/>
    </row>
    <row r="175" ht="15.75" customHeight="1">
      <c r="A175" s="1"/>
      <c r="D175" s="12"/>
      <c r="E175" s="12"/>
      <c r="F175" s="12"/>
      <c r="G175" s="12"/>
      <c r="H175" s="12"/>
      <c r="K175" s="3"/>
      <c r="V175" s="3"/>
      <c r="W175" s="41"/>
      <c r="X175" s="41"/>
      <c r="Y175" s="3"/>
    </row>
    <row r="176" ht="15.75" customHeight="1">
      <c r="A176" s="1"/>
      <c r="D176" s="12"/>
      <c r="E176" s="12"/>
      <c r="F176" s="12"/>
      <c r="G176" s="12"/>
      <c r="H176" s="12"/>
      <c r="K176" s="3"/>
      <c r="V176" s="3"/>
      <c r="W176" s="41"/>
      <c r="X176" s="41"/>
      <c r="Y176" s="3"/>
    </row>
    <row r="177" ht="15.75" customHeight="1">
      <c r="A177" s="1"/>
      <c r="D177" s="12"/>
      <c r="E177" s="12"/>
      <c r="F177" s="12"/>
      <c r="G177" s="12"/>
      <c r="H177" s="12"/>
      <c r="K177" s="3"/>
      <c r="V177" s="3"/>
      <c r="W177" s="41"/>
      <c r="X177" s="41"/>
      <c r="Y177" s="3"/>
    </row>
    <row r="178" ht="15.75" customHeight="1">
      <c r="A178" s="1"/>
      <c r="D178" s="12"/>
      <c r="E178" s="12"/>
      <c r="F178" s="12"/>
      <c r="G178" s="12"/>
      <c r="H178" s="12"/>
      <c r="K178" s="3"/>
      <c r="V178" s="3"/>
      <c r="W178" s="41"/>
      <c r="X178" s="41"/>
      <c r="Y178" s="3"/>
    </row>
    <row r="179" ht="15.75" customHeight="1">
      <c r="A179" s="1"/>
      <c r="D179" s="12"/>
      <c r="E179" s="12"/>
      <c r="F179" s="12"/>
      <c r="G179" s="12"/>
      <c r="H179" s="12"/>
      <c r="K179" s="3"/>
      <c r="V179" s="3"/>
      <c r="W179" s="41"/>
      <c r="X179" s="41"/>
      <c r="Y179" s="3"/>
    </row>
    <row r="180" ht="15.75" customHeight="1">
      <c r="A180" s="1"/>
      <c r="D180" s="12"/>
      <c r="E180" s="12"/>
      <c r="F180" s="12"/>
      <c r="G180" s="12"/>
      <c r="H180" s="12"/>
      <c r="K180" s="3"/>
      <c r="V180" s="3"/>
      <c r="W180" s="41"/>
      <c r="X180" s="41"/>
      <c r="Y180" s="3"/>
    </row>
    <row r="181" ht="15.75" customHeight="1">
      <c r="A181" s="1"/>
      <c r="D181" s="12"/>
      <c r="E181" s="12"/>
      <c r="F181" s="12"/>
      <c r="G181" s="12"/>
      <c r="H181" s="12"/>
      <c r="K181" s="3"/>
      <c r="V181" s="3"/>
      <c r="W181" s="41"/>
      <c r="X181" s="41"/>
      <c r="Y181" s="3"/>
    </row>
    <row r="182" ht="15.75" customHeight="1">
      <c r="A182" s="1"/>
      <c r="D182" s="12"/>
      <c r="E182" s="12"/>
      <c r="F182" s="12"/>
      <c r="G182" s="12"/>
      <c r="H182" s="12"/>
      <c r="K182" s="3"/>
      <c r="V182" s="3"/>
      <c r="W182" s="41"/>
      <c r="X182" s="41"/>
      <c r="Y182" s="3"/>
    </row>
    <row r="183" ht="15.75" customHeight="1">
      <c r="A183" s="1"/>
      <c r="D183" s="12"/>
      <c r="E183" s="12"/>
      <c r="F183" s="12"/>
      <c r="G183" s="12"/>
      <c r="H183" s="12"/>
      <c r="K183" s="3"/>
      <c r="V183" s="3"/>
      <c r="W183" s="41"/>
      <c r="X183" s="41"/>
      <c r="Y183" s="3"/>
    </row>
    <row r="184" ht="15.75" customHeight="1">
      <c r="A184" s="1"/>
      <c r="D184" s="12"/>
      <c r="E184" s="12"/>
      <c r="F184" s="12"/>
      <c r="G184" s="12"/>
      <c r="H184" s="12"/>
      <c r="K184" s="3"/>
      <c r="V184" s="3"/>
      <c r="W184" s="41"/>
      <c r="X184" s="41"/>
      <c r="Y184" s="3"/>
    </row>
    <row r="185" ht="15.75" customHeight="1">
      <c r="A185" s="1"/>
      <c r="D185" s="12"/>
      <c r="E185" s="12"/>
      <c r="F185" s="12"/>
      <c r="G185" s="12"/>
      <c r="H185" s="12"/>
      <c r="K185" s="3"/>
      <c r="V185" s="3"/>
      <c r="W185" s="41"/>
      <c r="X185" s="41"/>
      <c r="Y185" s="3"/>
    </row>
    <row r="186" ht="15.75" customHeight="1">
      <c r="A186" s="1"/>
      <c r="D186" s="12"/>
      <c r="E186" s="12"/>
      <c r="F186" s="12"/>
      <c r="G186" s="12"/>
      <c r="H186" s="12"/>
      <c r="K186" s="3"/>
      <c r="V186" s="3"/>
      <c r="W186" s="41"/>
      <c r="X186" s="41"/>
      <c r="Y186" s="3"/>
    </row>
    <row r="187" ht="15.75" customHeight="1">
      <c r="A187" s="1"/>
      <c r="D187" s="12"/>
      <c r="E187" s="12"/>
      <c r="F187" s="12"/>
      <c r="G187" s="12"/>
      <c r="H187" s="12"/>
      <c r="K187" s="3"/>
      <c r="V187" s="3"/>
      <c r="W187" s="41"/>
      <c r="X187" s="41"/>
      <c r="Y187" s="3"/>
    </row>
    <row r="188" ht="15.75" customHeight="1">
      <c r="A188" s="1"/>
      <c r="D188" s="12"/>
      <c r="E188" s="12"/>
      <c r="F188" s="12"/>
      <c r="G188" s="12"/>
      <c r="H188" s="12"/>
      <c r="K188" s="3"/>
      <c r="V188" s="3"/>
      <c r="W188" s="41"/>
      <c r="X188" s="41"/>
      <c r="Y188" s="3"/>
    </row>
    <row r="189" ht="15.75" customHeight="1">
      <c r="A189" s="1"/>
      <c r="D189" s="12"/>
      <c r="E189" s="12"/>
      <c r="F189" s="12"/>
      <c r="G189" s="12"/>
      <c r="H189" s="12"/>
      <c r="K189" s="3"/>
      <c r="V189" s="3"/>
      <c r="W189" s="41"/>
      <c r="X189" s="41"/>
      <c r="Y189" s="3"/>
    </row>
    <row r="190" ht="15.75" customHeight="1">
      <c r="A190" s="1"/>
      <c r="D190" s="12"/>
      <c r="E190" s="12"/>
      <c r="F190" s="12"/>
      <c r="G190" s="12"/>
      <c r="H190" s="12"/>
      <c r="K190" s="3"/>
      <c r="V190" s="3"/>
      <c r="W190" s="41"/>
      <c r="X190" s="41"/>
      <c r="Y190" s="3"/>
    </row>
    <row r="191" ht="15.75" customHeight="1">
      <c r="A191" s="1"/>
      <c r="D191" s="12"/>
      <c r="E191" s="12"/>
      <c r="F191" s="12"/>
      <c r="G191" s="12"/>
      <c r="H191" s="12"/>
      <c r="K191" s="3"/>
      <c r="V191" s="3"/>
      <c r="W191" s="41"/>
      <c r="X191" s="41"/>
      <c r="Y191" s="3"/>
    </row>
    <row r="192" ht="15.75" customHeight="1">
      <c r="A192" s="1"/>
      <c r="D192" s="12"/>
      <c r="E192" s="12"/>
      <c r="F192" s="12"/>
      <c r="G192" s="12"/>
      <c r="H192" s="12"/>
      <c r="K192" s="3"/>
      <c r="V192" s="3"/>
      <c r="W192" s="41"/>
      <c r="X192" s="41"/>
      <c r="Y192" s="3"/>
    </row>
    <row r="193" ht="15.75" customHeight="1">
      <c r="A193" s="1"/>
      <c r="D193" s="12"/>
      <c r="E193" s="12"/>
      <c r="F193" s="12"/>
      <c r="G193" s="12"/>
      <c r="H193" s="12"/>
      <c r="K193" s="3"/>
      <c r="V193" s="3"/>
      <c r="W193" s="41"/>
      <c r="X193" s="41"/>
      <c r="Y193" s="3"/>
    </row>
    <row r="194" ht="15.75" customHeight="1">
      <c r="A194" s="1"/>
      <c r="D194" s="12"/>
      <c r="E194" s="12"/>
      <c r="F194" s="12"/>
      <c r="G194" s="12"/>
      <c r="H194" s="12"/>
      <c r="K194" s="3"/>
      <c r="V194" s="3"/>
      <c r="W194" s="41"/>
      <c r="X194" s="41"/>
      <c r="Y194" s="3"/>
    </row>
    <row r="195" ht="15.75" customHeight="1">
      <c r="A195" s="1"/>
      <c r="D195" s="12"/>
      <c r="E195" s="12"/>
      <c r="F195" s="12"/>
      <c r="G195" s="12"/>
      <c r="H195" s="12"/>
      <c r="K195" s="3"/>
      <c r="V195" s="3"/>
      <c r="W195" s="41"/>
      <c r="X195" s="41"/>
      <c r="Y195" s="3"/>
    </row>
    <row r="196" ht="15.75" customHeight="1">
      <c r="A196" s="1"/>
      <c r="D196" s="12"/>
      <c r="E196" s="12"/>
      <c r="F196" s="12"/>
      <c r="G196" s="12"/>
      <c r="H196" s="12"/>
      <c r="K196" s="3"/>
      <c r="V196" s="3"/>
      <c r="W196" s="41"/>
      <c r="X196" s="41"/>
      <c r="Y196" s="3"/>
    </row>
    <row r="197" ht="15.75" customHeight="1">
      <c r="A197" s="1"/>
      <c r="D197" s="12"/>
      <c r="E197" s="12"/>
      <c r="F197" s="12"/>
      <c r="G197" s="12"/>
      <c r="H197" s="12"/>
      <c r="K197" s="3"/>
      <c r="V197" s="3"/>
      <c r="W197" s="41"/>
      <c r="X197" s="41"/>
      <c r="Y197" s="3"/>
    </row>
    <row r="198" ht="15.75" customHeight="1">
      <c r="A198" s="1"/>
      <c r="D198" s="12"/>
      <c r="E198" s="12"/>
      <c r="F198" s="12"/>
      <c r="G198" s="12"/>
      <c r="H198" s="12"/>
      <c r="K198" s="3"/>
      <c r="V198" s="3"/>
      <c r="W198" s="41"/>
      <c r="X198" s="41"/>
      <c r="Y198" s="3"/>
    </row>
    <row r="199" ht="15.75" customHeight="1">
      <c r="A199" s="1"/>
      <c r="D199" s="12"/>
      <c r="E199" s="12"/>
      <c r="F199" s="12"/>
      <c r="G199" s="12"/>
      <c r="H199" s="12"/>
      <c r="K199" s="3"/>
      <c r="V199" s="3"/>
      <c r="W199" s="41"/>
      <c r="X199" s="41"/>
      <c r="Y199" s="3"/>
    </row>
    <row r="200" ht="15.75" customHeight="1">
      <c r="A200" s="1"/>
      <c r="D200" s="12"/>
      <c r="E200" s="12"/>
      <c r="F200" s="12"/>
      <c r="G200" s="12"/>
      <c r="H200" s="12"/>
      <c r="K200" s="3"/>
      <c r="V200" s="3"/>
      <c r="W200" s="41"/>
      <c r="X200" s="41"/>
      <c r="Y200" s="3"/>
    </row>
    <row r="201" ht="15.75" customHeight="1">
      <c r="A201" s="1"/>
      <c r="D201" s="12"/>
      <c r="E201" s="12"/>
      <c r="F201" s="12"/>
      <c r="G201" s="12"/>
      <c r="H201" s="12"/>
      <c r="K201" s="3"/>
      <c r="V201" s="3"/>
      <c r="W201" s="41"/>
      <c r="X201" s="41"/>
      <c r="Y201" s="3"/>
    </row>
    <row r="202" ht="15.75" customHeight="1">
      <c r="A202" s="1"/>
      <c r="D202" s="12"/>
      <c r="E202" s="12"/>
      <c r="F202" s="12"/>
      <c r="G202" s="12"/>
      <c r="H202" s="12"/>
      <c r="K202" s="3"/>
      <c r="V202" s="3"/>
      <c r="W202" s="41"/>
      <c r="X202" s="41"/>
      <c r="Y202" s="3"/>
    </row>
    <row r="203" ht="15.75" customHeight="1">
      <c r="A203" s="1"/>
      <c r="D203" s="12"/>
      <c r="E203" s="12"/>
      <c r="F203" s="12"/>
      <c r="G203" s="12"/>
      <c r="H203" s="12"/>
      <c r="K203" s="3"/>
      <c r="V203" s="3"/>
      <c r="W203" s="41"/>
      <c r="X203" s="41"/>
      <c r="Y203" s="3"/>
    </row>
    <row r="204" ht="15.75" customHeight="1">
      <c r="A204" s="1"/>
      <c r="D204" s="12"/>
      <c r="E204" s="12"/>
      <c r="F204" s="12"/>
      <c r="G204" s="12"/>
      <c r="H204" s="12"/>
      <c r="K204" s="3"/>
      <c r="V204" s="3"/>
      <c r="W204" s="41"/>
      <c r="X204" s="41"/>
      <c r="Y204" s="3"/>
    </row>
    <row r="205" ht="15.75" customHeight="1">
      <c r="A205" s="1"/>
      <c r="D205" s="12"/>
      <c r="E205" s="12"/>
      <c r="F205" s="12"/>
      <c r="G205" s="12"/>
      <c r="H205" s="12"/>
      <c r="K205" s="3"/>
      <c r="V205" s="3"/>
      <c r="W205" s="41"/>
      <c r="X205" s="41"/>
      <c r="Y205" s="3"/>
    </row>
    <row r="206" ht="15.75" customHeight="1">
      <c r="A206" s="1"/>
      <c r="D206" s="12"/>
      <c r="E206" s="12"/>
      <c r="F206" s="12"/>
      <c r="G206" s="12"/>
      <c r="H206" s="12"/>
      <c r="K206" s="3"/>
      <c r="V206" s="3"/>
      <c r="W206" s="41"/>
      <c r="X206" s="41"/>
      <c r="Y206" s="3"/>
    </row>
    <row r="207" ht="15.75" customHeight="1">
      <c r="A207" s="1"/>
      <c r="D207" s="12"/>
      <c r="E207" s="12"/>
      <c r="F207" s="12"/>
      <c r="G207" s="12"/>
      <c r="H207" s="12"/>
      <c r="K207" s="3"/>
      <c r="V207" s="3"/>
      <c r="W207" s="41"/>
      <c r="X207" s="41"/>
      <c r="Y207" s="3"/>
    </row>
    <row r="208" ht="15.75" customHeight="1">
      <c r="A208" s="1"/>
      <c r="D208" s="12"/>
      <c r="E208" s="12"/>
      <c r="F208" s="12"/>
      <c r="G208" s="12"/>
      <c r="H208" s="12"/>
      <c r="K208" s="3"/>
      <c r="V208" s="3"/>
      <c r="W208" s="41"/>
      <c r="X208" s="41"/>
      <c r="Y208" s="3"/>
    </row>
    <row r="209" ht="15.75" customHeight="1">
      <c r="A209" s="1"/>
      <c r="D209" s="12"/>
      <c r="E209" s="12"/>
      <c r="F209" s="12"/>
      <c r="G209" s="12"/>
      <c r="H209" s="12"/>
      <c r="K209" s="3"/>
      <c r="V209" s="3"/>
      <c r="W209" s="41"/>
      <c r="X209" s="41"/>
      <c r="Y209" s="3"/>
    </row>
    <row r="210" ht="15.75" customHeight="1">
      <c r="A210" s="1"/>
      <c r="D210" s="12"/>
      <c r="E210" s="12"/>
      <c r="F210" s="12"/>
      <c r="G210" s="12"/>
      <c r="H210" s="12"/>
      <c r="K210" s="3"/>
      <c r="V210" s="3"/>
      <c r="W210" s="41"/>
      <c r="X210" s="41"/>
      <c r="Y210" s="3"/>
    </row>
    <row r="211" ht="15.75" customHeight="1">
      <c r="A211" s="1"/>
      <c r="D211" s="12"/>
      <c r="E211" s="12"/>
      <c r="F211" s="12"/>
      <c r="G211" s="12"/>
      <c r="H211" s="12"/>
      <c r="K211" s="3"/>
      <c r="V211" s="3"/>
      <c r="W211" s="41"/>
      <c r="X211" s="41"/>
      <c r="Y211" s="3"/>
    </row>
    <row r="212" ht="15.75" customHeight="1">
      <c r="A212" s="1"/>
      <c r="D212" s="12"/>
      <c r="E212" s="12"/>
      <c r="F212" s="12"/>
      <c r="G212" s="12"/>
      <c r="H212" s="12"/>
      <c r="K212" s="3"/>
      <c r="V212" s="3"/>
      <c r="W212" s="41"/>
      <c r="X212" s="41"/>
      <c r="Y212" s="3"/>
    </row>
    <row r="213" ht="15.75" customHeight="1">
      <c r="A213" s="1"/>
      <c r="D213" s="12"/>
      <c r="E213" s="12"/>
      <c r="F213" s="12"/>
      <c r="G213" s="12"/>
      <c r="H213" s="12"/>
      <c r="K213" s="3"/>
      <c r="V213" s="3"/>
      <c r="W213" s="41"/>
      <c r="X213" s="41"/>
      <c r="Y213" s="3"/>
    </row>
    <row r="214" ht="15.75" customHeight="1">
      <c r="A214" s="1"/>
      <c r="D214" s="12"/>
      <c r="E214" s="12"/>
      <c r="F214" s="12"/>
      <c r="G214" s="12"/>
      <c r="H214" s="12"/>
      <c r="K214" s="3"/>
      <c r="V214" s="3"/>
      <c r="W214" s="41"/>
      <c r="X214" s="41"/>
      <c r="Y214" s="3"/>
    </row>
    <row r="215" ht="15.75" customHeight="1">
      <c r="A215" s="1"/>
      <c r="D215" s="12"/>
      <c r="E215" s="12"/>
      <c r="F215" s="12"/>
      <c r="G215" s="12"/>
      <c r="H215" s="12"/>
      <c r="K215" s="3"/>
      <c r="V215" s="3"/>
      <c r="W215" s="41"/>
      <c r="X215" s="41"/>
      <c r="Y215" s="3"/>
    </row>
    <row r="216" ht="15.75" customHeight="1">
      <c r="A216" s="1"/>
      <c r="D216" s="12"/>
      <c r="E216" s="12"/>
      <c r="F216" s="12"/>
      <c r="G216" s="12"/>
      <c r="H216" s="12"/>
      <c r="K216" s="3"/>
      <c r="V216" s="3"/>
      <c r="W216" s="41"/>
      <c r="X216" s="41"/>
      <c r="Y216" s="3"/>
    </row>
    <row r="217" ht="15.75" customHeight="1">
      <c r="A217" s="1"/>
      <c r="D217" s="12"/>
      <c r="E217" s="12"/>
      <c r="F217" s="12"/>
      <c r="G217" s="12"/>
      <c r="H217" s="12"/>
      <c r="K217" s="3"/>
      <c r="V217" s="3"/>
      <c r="W217" s="41"/>
      <c r="X217" s="41"/>
      <c r="Y217" s="3"/>
    </row>
    <row r="218" ht="15.75" customHeight="1">
      <c r="A218" s="1"/>
      <c r="D218" s="12"/>
      <c r="E218" s="12"/>
      <c r="F218" s="12"/>
      <c r="G218" s="12"/>
      <c r="H218" s="12"/>
      <c r="K218" s="3"/>
      <c r="V218" s="3"/>
      <c r="W218" s="41"/>
      <c r="X218" s="41"/>
      <c r="Y218" s="3"/>
    </row>
    <row r="219" ht="15.75" customHeight="1">
      <c r="A219" s="1"/>
      <c r="D219" s="12"/>
      <c r="E219" s="12"/>
      <c r="F219" s="12"/>
      <c r="G219" s="12"/>
      <c r="H219" s="12"/>
      <c r="K219" s="3"/>
      <c r="V219" s="3"/>
      <c r="W219" s="41"/>
      <c r="X219" s="41"/>
      <c r="Y219" s="3"/>
    </row>
    <row r="220" ht="15.75" customHeight="1">
      <c r="A220" s="1"/>
      <c r="D220" s="12"/>
      <c r="E220" s="12"/>
      <c r="F220" s="12"/>
      <c r="G220" s="12"/>
      <c r="H220" s="12"/>
      <c r="K220" s="3"/>
      <c r="V220" s="3"/>
      <c r="W220" s="41"/>
      <c r="X220" s="41"/>
      <c r="Y220" s="3"/>
    </row>
    <row r="221" ht="15.75" customHeight="1">
      <c r="A221" s="1"/>
      <c r="D221" s="12"/>
      <c r="E221" s="12"/>
      <c r="F221" s="12"/>
      <c r="G221" s="12"/>
      <c r="H221" s="12"/>
      <c r="K221" s="3"/>
      <c r="V221" s="3"/>
      <c r="W221" s="41"/>
      <c r="X221" s="41"/>
      <c r="Y221" s="3"/>
    </row>
    <row r="222" ht="15.75" customHeight="1">
      <c r="A222" s="1"/>
      <c r="D222" s="12"/>
      <c r="E222" s="12"/>
      <c r="F222" s="12"/>
      <c r="G222" s="12"/>
      <c r="H222" s="12"/>
      <c r="K222" s="3"/>
      <c r="V222" s="3"/>
      <c r="W222" s="41"/>
      <c r="X222" s="41"/>
      <c r="Y222" s="3"/>
    </row>
    <row r="223" ht="15.75" customHeight="1">
      <c r="A223" s="1"/>
      <c r="D223" s="12"/>
      <c r="E223" s="12"/>
      <c r="F223" s="12"/>
      <c r="G223" s="12"/>
      <c r="H223" s="12"/>
      <c r="K223" s="3"/>
      <c r="V223" s="3"/>
      <c r="W223" s="41"/>
      <c r="X223" s="41"/>
      <c r="Y223" s="3"/>
    </row>
    <row r="224" ht="15.75" customHeight="1">
      <c r="A224" s="1"/>
      <c r="D224" s="12"/>
      <c r="E224" s="12"/>
      <c r="F224" s="12"/>
      <c r="G224" s="12"/>
      <c r="H224" s="12"/>
      <c r="K224" s="3"/>
      <c r="V224" s="3"/>
      <c r="W224" s="41"/>
      <c r="X224" s="41"/>
      <c r="Y224" s="3"/>
    </row>
    <row r="225" ht="15.75" customHeight="1">
      <c r="A225" s="1"/>
      <c r="D225" s="12"/>
      <c r="E225" s="12"/>
      <c r="F225" s="12"/>
      <c r="G225" s="12"/>
      <c r="H225" s="12"/>
      <c r="K225" s="3"/>
      <c r="V225" s="3"/>
      <c r="W225" s="41"/>
      <c r="X225" s="41"/>
      <c r="Y225" s="3"/>
    </row>
    <row r="226" ht="15.75" customHeight="1">
      <c r="W226" s="42"/>
      <c r="X226" s="42"/>
    </row>
    <row r="227" ht="15.75" customHeight="1">
      <c r="W227" s="42"/>
      <c r="X227" s="42"/>
    </row>
    <row r="228" ht="15.75" customHeight="1">
      <c r="W228" s="42"/>
      <c r="X228" s="42"/>
    </row>
    <row r="229" ht="15.75" customHeight="1">
      <c r="W229" s="42"/>
      <c r="X229" s="42"/>
    </row>
    <row r="230" ht="15.75" customHeight="1">
      <c r="W230" s="42"/>
      <c r="X230" s="42"/>
    </row>
    <row r="231" ht="15.75" customHeight="1">
      <c r="W231" s="42"/>
      <c r="X231" s="42"/>
    </row>
    <row r="232" ht="15.75" customHeight="1">
      <c r="W232" s="42"/>
      <c r="X232" s="42"/>
    </row>
    <row r="233" ht="15.75" customHeight="1">
      <c r="W233" s="42"/>
      <c r="X233" s="42"/>
    </row>
    <row r="234" ht="15.75" customHeight="1">
      <c r="W234" s="42"/>
      <c r="X234" s="42"/>
    </row>
    <row r="235" ht="15.75" customHeight="1">
      <c r="W235" s="42"/>
      <c r="X235" s="42"/>
    </row>
    <row r="236" ht="15.75" customHeight="1">
      <c r="W236" s="42"/>
      <c r="X236" s="42"/>
    </row>
    <row r="237" ht="15.75" customHeight="1">
      <c r="W237" s="42"/>
      <c r="X237" s="42"/>
    </row>
    <row r="238" ht="15.75" customHeight="1">
      <c r="W238" s="42"/>
      <c r="X238" s="42"/>
    </row>
    <row r="239" ht="15.75" customHeight="1">
      <c r="W239" s="42"/>
      <c r="X239" s="42"/>
    </row>
    <row r="240" ht="15.75" customHeight="1">
      <c r="W240" s="42"/>
      <c r="X240" s="42"/>
    </row>
    <row r="241" ht="15.75" customHeight="1">
      <c r="W241" s="42"/>
      <c r="X241" s="42"/>
    </row>
    <row r="242" ht="15.75" customHeight="1">
      <c r="W242" s="42"/>
      <c r="X242" s="42"/>
    </row>
    <row r="243" ht="15.75" customHeight="1">
      <c r="W243" s="42"/>
      <c r="X243" s="42"/>
    </row>
    <row r="244" ht="15.75" customHeight="1">
      <c r="W244" s="42"/>
      <c r="X244" s="42"/>
    </row>
    <row r="245" ht="15.75" customHeight="1">
      <c r="W245" s="42"/>
      <c r="X245" s="42"/>
    </row>
    <row r="246" ht="15.75" customHeight="1">
      <c r="W246" s="42"/>
      <c r="X246" s="42"/>
    </row>
    <row r="247" ht="15.75" customHeight="1">
      <c r="W247" s="42"/>
      <c r="X247" s="42"/>
    </row>
    <row r="248" ht="15.75" customHeight="1">
      <c r="W248" s="42"/>
      <c r="X248" s="42"/>
    </row>
    <row r="249" ht="15.75" customHeight="1">
      <c r="W249" s="42"/>
      <c r="X249" s="42"/>
    </row>
    <row r="250" ht="15.75" customHeight="1">
      <c r="W250" s="42"/>
      <c r="X250" s="42"/>
    </row>
    <row r="251" ht="15.75" customHeight="1">
      <c r="W251" s="42"/>
      <c r="X251" s="42"/>
    </row>
    <row r="252" ht="15.75" customHeight="1">
      <c r="W252" s="42"/>
      <c r="X252" s="42"/>
    </row>
    <row r="253" ht="15.75" customHeight="1">
      <c r="W253" s="42"/>
      <c r="X253" s="42"/>
    </row>
    <row r="254" ht="15.75" customHeight="1">
      <c r="W254" s="42"/>
      <c r="X254" s="42"/>
    </row>
    <row r="255" ht="15.75" customHeight="1">
      <c r="W255" s="42"/>
      <c r="X255" s="42"/>
    </row>
    <row r="256" ht="15.75" customHeight="1">
      <c r="W256" s="42"/>
      <c r="X256" s="42"/>
    </row>
    <row r="257" ht="15.75" customHeight="1">
      <c r="W257" s="42"/>
      <c r="X257" s="42"/>
    </row>
    <row r="258" ht="15.75" customHeight="1">
      <c r="W258" s="42"/>
      <c r="X258" s="42"/>
    </row>
    <row r="259" ht="15.75" customHeight="1">
      <c r="W259" s="42"/>
      <c r="X259" s="42"/>
    </row>
    <row r="260" ht="15.75" customHeight="1">
      <c r="W260" s="42"/>
      <c r="X260" s="42"/>
    </row>
    <row r="261" ht="15.75" customHeight="1">
      <c r="W261" s="42"/>
      <c r="X261" s="42"/>
    </row>
    <row r="262" ht="15.75" customHeight="1">
      <c r="W262" s="42"/>
      <c r="X262" s="42"/>
    </row>
    <row r="263" ht="15.75" customHeight="1">
      <c r="W263" s="42"/>
      <c r="X263" s="42"/>
    </row>
    <row r="264" ht="15.75" customHeight="1">
      <c r="W264" s="42"/>
      <c r="X264" s="42"/>
    </row>
    <row r="265" ht="15.75" customHeight="1">
      <c r="W265" s="42"/>
      <c r="X265" s="42"/>
    </row>
    <row r="266" ht="15.75" customHeight="1">
      <c r="W266" s="42"/>
      <c r="X266" s="42"/>
    </row>
    <row r="267" ht="15.75" customHeight="1">
      <c r="W267" s="42"/>
      <c r="X267" s="42"/>
    </row>
    <row r="268" ht="15.75" customHeight="1">
      <c r="W268" s="42"/>
      <c r="X268" s="42"/>
    </row>
    <row r="269" ht="15.75" customHeight="1">
      <c r="W269" s="42"/>
      <c r="X269" s="42"/>
    </row>
    <row r="270" ht="15.75" customHeight="1">
      <c r="W270" s="42"/>
      <c r="X270" s="42"/>
    </row>
    <row r="271" ht="15.75" customHeight="1">
      <c r="W271" s="42"/>
      <c r="X271" s="42"/>
    </row>
    <row r="272" ht="15.75" customHeight="1">
      <c r="W272" s="42"/>
      <c r="X272" s="42"/>
    </row>
    <row r="273" ht="15.75" customHeight="1">
      <c r="W273" s="42"/>
      <c r="X273" s="42"/>
    </row>
    <row r="274" ht="15.75" customHeight="1">
      <c r="W274" s="42"/>
      <c r="X274" s="42"/>
    </row>
    <row r="275" ht="15.75" customHeight="1">
      <c r="W275" s="42"/>
      <c r="X275" s="42"/>
    </row>
    <row r="276" ht="15.75" customHeight="1">
      <c r="W276" s="42"/>
      <c r="X276" s="42"/>
    </row>
    <row r="277" ht="15.75" customHeight="1">
      <c r="W277" s="42"/>
      <c r="X277" s="42"/>
    </row>
    <row r="278" ht="15.75" customHeight="1">
      <c r="W278" s="42"/>
      <c r="X278" s="42"/>
    </row>
    <row r="279" ht="15.75" customHeight="1">
      <c r="W279" s="42"/>
      <c r="X279" s="42"/>
    </row>
    <row r="280" ht="15.75" customHeight="1">
      <c r="W280" s="42"/>
      <c r="X280" s="42"/>
    </row>
    <row r="281" ht="15.75" customHeight="1">
      <c r="W281" s="42"/>
      <c r="X281" s="42"/>
    </row>
    <row r="282" ht="15.75" customHeight="1">
      <c r="W282" s="42"/>
      <c r="X282" s="42"/>
    </row>
    <row r="283" ht="15.75" customHeight="1">
      <c r="W283" s="42"/>
      <c r="X283" s="42"/>
    </row>
    <row r="284" ht="15.75" customHeight="1">
      <c r="W284" s="42"/>
      <c r="X284" s="42"/>
    </row>
    <row r="285" ht="15.75" customHeight="1">
      <c r="W285" s="42"/>
      <c r="X285" s="42"/>
    </row>
    <row r="286" ht="15.75" customHeight="1">
      <c r="W286" s="42"/>
      <c r="X286" s="42"/>
    </row>
    <row r="287" ht="15.75" customHeight="1">
      <c r="W287" s="42"/>
      <c r="X287" s="42"/>
    </row>
    <row r="288" ht="15.75" customHeight="1">
      <c r="W288" s="42"/>
      <c r="X288" s="42"/>
    </row>
    <row r="289" ht="15.75" customHeight="1">
      <c r="W289" s="42"/>
      <c r="X289" s="42"/>
    </row>
    <row r="290" ht="15.75" customHeight="1">
      <c r="W290" s="42"/>
      <c r="X290" s="42"/>
    </row>
    <row r="291" ht="15.75" customHeight="1">
      <c r="W291" s="42"/>
      <c r="X291" s="42"/>
    </row>
    <row r="292" ht="15.75" customHeight="1">
      <c r="W292" s="42"/>
      <c r="X292" s="42"/>
    </row>
    <row r="293" ht="15.75" customHeight="1">
      <c r="W293" s="42"/>
      <c r="X293" s="42"/>
    </row>
    <row r="294" ht="15.75" customHeight="1">
      <c r="W294" s="42"/>
      <c r="X294" s="42"/>
    </row>
    <row r="295" ht="15.75" customHeight="1">
      <c r="W295" s="42"/>
      <c r="X295" s="42"/>
    </row>
    <row r="296" ht="15.75" customHeight="1">
      <c r="W296" s="42"/>
      <c r="X296" s="42"/>
    </row>
    <row r="297" ht="15.75" customHeight="1">
      <c r="W297" s="42"/>
      <c r="X297" s="42"/>
    </row>
    <row r="298" ht="15.75" customHeight="1">
      <c r="W298" s="42"/>
      <c r="X298" s="42"/>
    </row>
    <row r="299" ht="15.75" customHeight="1">
      <c r="W299" s="42"/>
      <c r="X299" s="42"/>
    </row>
    <row r="300" ht="15.75" customHeight="1">
      <c r="W300" s="42"/>
      <c r="X300" s="42"/>
    </row>
    <row r="301" ht="15.75" customHeight="1">
      <c r="W301" s="42"/>
      <c r="X301" s="42"/>
    </row>
    <row r="302" ht="15.75" customHeight="1">
      <c r="W302" s="42"/>
      <c r="X302" s="42"/>
    </row>
    <row r="303" ht="15.75" customHeight="1">
      <c r="W303" s="42"/>
      <c r="X303" s="42"/>
    </row>
    <row r="304" ht="15.75" customHeight="1">
      <c r="W304" s="42"/>
      <c r="X304" s="42"/>
    </row>
    <row r="305" ht="15.75" customHeight="1">
      <c r="W305" s="42"/>
      <c r="X305" s="42"/>
    </row>
    <row r="306" ht="15.75" customHeight="1">
      <c r="W306" s="42"/>
      <c r="X306" s="42"/>
    </row>
    <row r="307" ht="15.75" customHeight="1">
      <c r="W307" s="42"/>
      <c r="X307" s="42"/>
    </row>
    <row r="308" ht="15.75" customHeight="1">
      <c r="W308" s="42"/>
      <c r="X308" s="42"/>
    </row>
    <row r="309" ht="15.75" customHeight="1">
      <c r="W309" s="42"/>
      <c r="X309" s="42"/>
    </row>
    <row r="310" ht="15.75" customHeight="1">
      <c r="W310" s="42"/>
      <c r="X310" s="42"/>
    </row>
    <row r="311" ht="15.75" customHeight="1">
      <c r="W311" s="42"/>
      <c r="X311" s="42"/>
    </row>
    <row r="312" ht="15.75" customHeight="1">
      <c r="W312" s="42"/>
      <c r="X312" s="42"/>
    </row>
    <row r="313" ht="15.75" customHeight="1">
      <c r="W313" s="42"/>
      <c r="X313" s="42"/>
    </row>
    <row r="314" ht="15.75" customHeight="1">
      <c r="W314" s="42"/>
      <c r="X314" s="42"/>
    </row>
    <row r="315" ht="15.75" customHeight="1">
      <c r="W315" s="42"/>
      <c r="X315" s="42"/>
    </row>
    <row r="316" ht="15.75" customHeight="1">
      <c r="W316" s="42"/>
      <c r="X316" s="42"/>
    </row>
    <row r="317" ht="15.75" customHeight="1">
      <c r="W317" s="42"/>
      <c r="X317" s="42"/>
    </row>
    <row r="318" ht="15.75" customHeight="1">
      <c r="W318" s="42"/>
      <c r="X318" s="42"/>
    </row>
    <row r="319" ht="15.75" customHeight="1">
      <c r="W319" s="42"/>
      <c r="X319" s="42"/>
    </row>
    <row r="320" ht="15.75" customHeight="1">
      <c r="W320" s="42"/>
      <c r="X320" s="42"/>
    </row>
    <row r="321" ht="15.75" customHeight="1">
      <c r="W321" s="42"/>
      <c r="X321" s="42"/>
    </row>
    <row r="322" ht="15.75" customHeight="1">
      <c r="W322" s="42"/>
      <c r="X322" s="42"/>
    </row>
    <row r="323" ht="15.75" customHeight="1">
      <c r="W323" s="42"/>
      <c r="X323" s="42"/>
    </row>
    <row r="324" ht="15.75" customHeight="1">
      <c r="W324" s="42"/>
      <c r="X324" s="42"/>
    </row>
    <row r="325" ht="15.75" customHeight="1">
      <c r="W325" s="42"/>
      <c r="X325" s="42"/>
    </row>
    <row r="326" ht="15.75" customHeight="1">
      <c r="W326" s="42"/>
      <c r="X326" s="42"/>
    </row>
    <row r="327" ht="15.75" customHeight="1">
      <c r="W327" s="42"/>
      <c r="X327" s="42"/>
    </row>
    <row r="328" ht="15.75" customHeight="1">
      <c r="W328" s="42"/>
      <c r="X328" s="42"/>
    </row>
    <row r="329" ht="15.75" customHeight="1">
      <c r="W329" s="42"/>
      <c r="X329" s="42"/>
    </row>
    <row r="330" ht="15.75" customHeight="1">
      <c r="W330" s="42"/>
      <c r="X330" s="42"/>
    </row>
    <row r="331" ht="15.75" customHeight="1">
      <c r="W331" s="42"/>
      <c r="X331" s="42"/>
    </row>
    <row r="332" ht="15.75" customHeight="1">
      <c r="W332" s="42"/>
      <c r="X332" s="42"/>
    </row>
    <row r="333" ht="15.75" customHeight="1">
      <c r="W333" s="42"/>
      <c r="X333" s="42"/>
    </row>
    <row r="334" ht="15.75" customHeight="1">
      <c r="W334" s="42"/>
      <c r="X334" s="42"/>
    </row>
    <row r="335" ht="15.75" customHeight="1">
      <c r="W335" s="42"/>
      <c r="X335" s="42"/>
    </row>
    <row r="336" ht="15.75" customHeight="1">
      <c r="W336" s="42"/>
      <c r="X336" s="42"/>
    </row>
    <row r="337" ht="15.75" customHeight="1">
      <c r="W337" s="42"/>
      <c r="X337" s="42"/>
    </row>
    <row r="338" ht="15.75" customHeight="1">
      <c r="W338" s="42"/>
      <c r="X338" s="42"/>
    </row>
    <row r="339" ht="15.75" customHeight="1">
      <c r="W339" s="42"/>
      <c r="X339" s="42"/>
    </row>
    <row r="340" ht="15.75" customHeight="1">
      <c r="W340" s="42"/>
      <c r="X340" s="42"/>
    </row>
    <row r="341" ht="15.75" customHeight="1">
      <c r="W341" s="42"/>
      <c r="X341" s="42"/>
    </row>
    <row r="342" ht="15.75" customHeight="1">
      <c r="W342" s="42"/>
      <c r="X342" s="42"/>
    </row>
    <row r="343" ht="15.75" customHeight="1">
      <c r="W343" s="42"/>
      <c r="X343" s="42"/>
    </row>
    <row r="344" ht="15.75" customHeight="1">
      <c r="W344" s="42"/>
      <c r="X344" s="42"/>
    </row>
    <row r="345" ht="15.75" customHeight="1">
      <c r="W345" s="42"/>
      <c r="X345" s="42"/>
    </row>
    <row r="346" ht="15.75" customHeight="1">
      <c r="W346" s="42"/>
      <c r="X346" s="42"/>
    </row>
    <row r="347" ht="15.75" customHeight="1">
      <c r="W347" s="42"/>
      <c r="X347" s="42"/>
    </row>
    <row r="348" ht="15.75" customHeight="1">
      <c r="W348" s="42"/>
      <c r="X348" s="42"/>
    </row>
    <row r="349" ht="15.75" customHeight="1">
      <c r="W349" s="42"/>
      <c r="X349" s="42"/>
    </row>
    <row r="350" ht="15.75" customHeight="1">
      <c r="W350" s="42"/>
      <c r="X350" s="42"/>
    </row>
    <row r="351" ht="15.75" customHeight="1">
      <c r="W351" s="42"/>
      <c r="X351" s="42"/>
    </row>
    <row r="352" ht="15.75" customHeight="1">
      <c r="W352" s="42"/>
      <c r="X352" s="42"/>
    </row>
    <row r="353" ht="15.75" customHeight="1">
      <c r="W353" s="42"/>
      <c r="X353" s="42"/>
    </row>
    <row r="354" ht="15.75" customHeight="1">
      <c r="W354" s="42"/>
      <c r="X354" s="42"/>
    </row>
    <row r="355" ht="15.75" customHeight="1">
      <c r="W355" s="42"/>
      <c r="X355" s="42"/>
    </row>
    <row r="356" ht="15.75" customHeight="1">
      <c r="W356" s="42"/>
      <c r="X356" s="42"/>
    </row>
    <row r="357" ht="15.75" customHeight="1">
      <c r="W357" s="42"/>
      <c r="X357" s="42"/>
    </row>
    <row r="358" ht="15.75" customHeight="1">
      <c r="W358" s="42"/>
      <c r="X358" s="42"/>
    </row>
    <row r="359" ht="15.75" customHeight="1">
      <c r="W359" s="42"/>
      <c r="X359" s="42"/>
    </row>
    <row r="360" ht="15.75" customHeight="1">
      <c r="W360" s="42"/>
      <c r="X360" s="42"/>
    </row>
    <row r="361" ht="15.75" customHeight="1">
      <c r="W361" s="42"/>
      <c r="X361" s="42"/>
    </row>
    <row r="362" ht="15.75" customHeight="1">
      <c r="W362" s="42"/>
      <c r="X362" s="42"/>
    </row>
    <row r="363" ht="15.75" customHeight="1">
      <c r="W363" s="42"/>
      <c r="X363" s="42"/>
    </row>
    <row r="364" ht="15.75" customHeight="1">
      <c r="W364" s="42"/>
      <c r="X364" s="42"/>
    </row>
    <row r="365" ht="15.75" customHeight="1">
      <c r="W365" s="42"/>
      <c r="X365" s="42"/>
    </row>
    <row r="366" ht="15.75" customHeight="1">
      <c r="W366" s="42"/>
      <c r="X366" s="42"/>
    </row>
    <row r="367" ht="15.75" customHeight="1">
      <c r="W367" s="42"/>
      <c r="X367" s="42"/>
    </row>
    <row r="368" ht="15.75" customHeight="1">
      <c r="W368" s="42"/>
      <c r="X368" s="42"/>
    </row>
    <row r="369" ht="15.75" customHeight="1">
      <c r="W369" s="42"/>
      <c r="X369" s="42"/>
    </row>
    <row r="370" ht="15.75" customHeight="1">
      <c r="W370" s="42"/>
      <c r="X370" s="42"/>
    </row>
    <row r="371" ht="15.75" customHeight="1">
      <c r="W371" s="42"/>
      <c r="X371" s="42"/>
    </row>
    <row r="372" ht="15.75" customHeight="1">
      <c r="W372" s="42"/>
      <c r="X372" s="42"/>
    </row>
    <row r="373" ht="15.75" customHeight="1">
      <c r="W373" s="42"/>
      <c r="X373" s="42"/>
    </row>
    <row r="374" ht="15.75" customHeight="1">
      <c r="W374" s="42"/>
      <c r="X374" s="42"/>
    </row>
    <row r="375" ht="15.75" customHeight="1">
      <c r="W375" s="42"/>
      <c r="X375" s="42"/>
    </row>
    <row r="376" ht="15.75" customHeight="1">
      <c r="W376" s="42"/>
      <c r="X376" s="42"/>
    </row>
    <row r="377" ht="15.75" customHeight="1">
      <c r="W377" s="42"/>
      <c r="X377" s="42"/>
    </row>
    <row r="378" ht="15.75" customHeight="1">
      <c r="W378" s="42"/>
      <c r="X378" s="42"/>
    </row>
    <row r="379" ht="15.75" customHeight="1">
      <c r="W379" s="42"/>
      <c r="X379" s="42"/>
    </row>
    <row r="380" ht="15.75" customHeight="1">
      <c r="W380" s="42"/>
      <c r="X380" s="42"/>
    </row>
    <row r="381" ht="15.75" customHeight="1">
      <c r="W381" s="42"/>
      <c r="X381" s="42"/>
    </row>
    <row r="382" ht="15.75" customHeight="1">
      <c r="W382" s="42"/>
      <c r="X382" s="42"/>
    </row>
    <row r="383" ht="15.75" customHeight="1">
      <c r="W383" s="42"/>
      <c r="X383" s="42"/>
    </row>
    <row r="384" ht="15.75" customHeight="1">
      <c r="W384" s="42"/>
      <c r="X384" s="42"/>
    </row>
    <row r="385" ht="15.75" customHeight="1">
      <c r="W385" s="42"/>
      <c r="X385" s="42"/>
    </row>
    <row r="386" ht="15.75" customHeight="1">
      <c r="W386" s="42"/>
      <c r="X386" s="42"/>
    </row>
    <row r="387" ht="15.75" customHeight="1">
      <c r="W387" s="42"/>
      <c r="X387" s="42"/>
    </row>
    <row r="388" ht="15.75" customHeight="1">
      <c r="W388" s="42"/>
      <c r="X388" s="42"/>
    </row>
    <row r="389" ht="15.75" customHeight="1">
      <c r="W389" s="42"/>
      <c r="X389" s="42"/>
    </row>
    <row r="390" ht="15.75" customHeight="1">
      <c r="W390" s="42"/>
      <c r="X390" s="42"/>
    </row>
    <row r="391" ht="15.75" customHeight="1">
      <c r="W391" s="42"/>
      <c r="X391" s="42"/>
    </row>
    <row r="392" ht="15.75" customHeight="1">
      <c r="W392" s="42"/>
      <c r="X392" s="42"/>
    </row>
    <row r="393" ht="15.75" customHeight="1">
      <c r="W393" s="42"/>
      <c r="X393" s="42"/>
    </row>
    <row r="394" ht="15.75" customHeight="1">
      <c r="W394" s="42"/>
      <c r="X394" s="42"/>
    </row>
    <row r="395" ht="15.75" customHeight="1">
      <c r="W395" s="42"/>
      <c r="X395" s="42"/>
    </row>
    <row r="396" ht="15.75" customHeight="1">
      <c r="W396" s="42"/>
      <c r="X396" s="42"/>
    </row>
    <row r="397" ht="15.75" customHeight="1">
      <c r="W397" s="42"/>
      <c r="X397" s="42"/>
    </row>
    <row r="398" ht="15.75" customHeight="1">
      <c r="W398" s="42"/>
      <c r="X398" s="42"/>
    </row>
    <row r="399" ht="15.75" customHeight="1">
      <c r="W399" s="42"/>
      <c r="X399" s="42"/>
    </row>
    <row r="400" ht="15.75" customHeight="1">
      <c r="W400" s="42"/>
      <c r="X400" s="42"/>
    </row>
    <row r="401" ht="15.75" customHeight="1">
      <c r="W401" s="42"/>
      <c r="X401" s="42"/>
    </row>
    <row r="402" ht="15.75" customHeight="1">
      <c r="W402" s="42"/>
      <c r="X402" s="42"/>
    </row>
    <row r="403" ht="15.75" customHeight="1">
      <c r="W403" s="42"/>
      <c r="X403" s="42"/>
    </row>
    <row r="404" ht="15.75" customHeight="1">
      <c r="W404" s="42"/>
      <c r="X404" s="42"/>
    </row>
    <row r="405" ht="15.75" customHeight="1">
      <c r="W405" s="42"/>
      <c r="X405" s="42"/>
    </row>
    <row r="406" ht="15.75" customHeight="1">
      <c r="W406" s="42"/>
      <c r="X406" s="42"/>
    </row>
    <row r="407" ht="15.75" customHeight="1">
      <c r="W407" s="42"/>
      <c r="X407" s="42"/>
    </row>
    <row r="408" ht="15.75" customHeight="1">
      <c r="W408" s="42"/>
      <c r="X408" s="42"/>
    </row>
    <row r="409" ht="15.75" customHeight="1">
      <c r="W409" s="42"/>
      <c r="X409" s="42"/>
    </row>
    <row r="410" ht="15.75" customHeight="1">
      <c r="W410" s="42"/>
      <c r="X410" s="42"/>
    </row>
    <row r="411" ht="15.75" customHeight="1">
      <c r="W411" s="42"/>
      <c r="X411" s="42"/>
    </row>
    <row r="412" ht="15.75" customHeight="1">
      <c r="W412" s="42"/>
      <c r="X412" s="42"/>
    </row>
    <row r="413" ht="15.75" customHeight="1">
      <c r="W413" s="42"/>
      <c r="X413" s="42"/>
    </row>
    <row r="414" ht="15.75" customHeight="1">
      <c r="W414" s="42"/>
      <c r="X414" s="42"/>
    </row>
    <row r="415" ht="15.75" customHeight="1">
      <c r="W415" s="42"/>
      <c r="X415" s="42"/>
    </row>
    <row r="416" ht="15.75" customHeight="1">
      <c r="W416" s="42"/>
      <c r="X416" s="42"/>
    </row>
    <row r="417" ht="15.75" customHeight="1">
      <c r="W417" s="42"/>
      <c r="X417" s="42"/>
    </row>
    <row r="418" ht="15.75" customHeight="1">
      <c r="W418" s="42"/>
      <c r="X418" s="42"/>
    </row>
    <row r="419" ht="15.75" customHeight="1">
      <c r="W419" s="42"/>
      <c r="X419" s="42"/>
    </row>
    <row r="420" ht="15.75" customHeight="1">
      <c r="W420" s="42"/>
      <c r="X420" s="42"/>
    </row>
    <row r="421" ht="15.75" customHeight="1">
      <c r="W421" s="42"/>
      <c r="X421" s="42"/>
    </row>
    <row r="422" ht="15.75" customHeight="1">
      <c r="W422" s="42"/>
      <c r="X422" s="42"/>
    </row>
    <row r="423" ht="15.75" customHeight="1">
      <c r="W423" s="42"/>
      <c r="X423" s="42"/>
    </row>
    <row r="424" ht="15.75" customHeight="1">
      <c r="W424" s="42"/>
      <c r="X424" s="42"/>
    </row>
    <row r="425" ht="15.75" customHeight="1">
      <c r="W425" s="42"/>
      <c r="X425" s="42"/>
    </row>
    <row r="426" ht="15.75" customHeight="1">
      <c r="W426" s="42"/>
      <c r="X426" s="42"/>
    </row>
    <row r="427" ht="15.75" customHeight="1">
      <c r="W427" s="42"/>
      <c r="X427" s="42"/>
    </row>
    <row r="428" ht="15.75" customHeight="1">
      <c r="W428" s="42"/>
      <c r="X428" s="42"/>
    </row>
    <row r="429" ht="15.75" customHeight="1">
      <c r="W429" s="42"/>
      <c r="X429" s="42"/>
    </row>
    <row r="430" ht="15.75" customHeight="1">
      <c r="W430" s="42"/>
      <c r="X430" s="42"/>
    </row>
    <row r="431" ht="15.75" customHeight="1">
      <c r="W431" s="42"/>
      <c r="X431" s="42"/>
    </row>
    <row r="432" ht="15.75" customHeight="1">
      <c r="W432" s="42"/>
      <c r="X432" s="42"/>
    </row>
    <row r="433" ht="15.75" customHeight="1">
      <c r="W433" s="42"/>
      <c r="X433" s="42"/>
    </row>
    <row r="434" ht="15.75" customHeight="1">
      <c r="W434" s="42"/>
      <c r="X434" s="42"/>
    </row>
    <row r="435" ht="15.75" customHeight="1">
      <c r="W435" s="42"/>
      <c r="X435" s="42"/>
    </row>
    <row r="436" ht="15.75" customHeight="1">
      <c r="W436" s="42"/>
      <c r="X436" s="42"/>
    </row>
    <row r="437" ht="15.75" customHeight="1">
      <c r="W437" s="42"/>
      <c r="X437" s="42"/>
    </row>
    <row r="438" ht="15.75" customHeight="1">
      <c r="W438" s="42"/>
      <c r="X438" s="42"/>
    </row>
    <row r="439" ht="15.75" customHeight="1">
      <c r="W439" s="42"/>
      <c r="X439" s="42"/>
    </row>
    <row r="440" ht="15.75" customHeight="1">
      <c r="W440" s="42"/>
      <c r="X440" s="42"/>
    </row>
    <row r="441" ht="15.75" customHeight="1">
      <c r="W441" s="42"/>
      <c r="X441" s="42"/>
    </row>
    <row r="442" ht="15.75" customHeight="1">
      <c r="W442" s="42"/>
      <c r="X442" s="42"/>
    </row>
    <row r="443" ht="15.75" customHeight="1">
      <c r="W443" s="42"/>
      <c r="X443" s="42"/>
    </row>
    <row r="444" ht="15.75" customHeight="1">
      <c r="W444" s="42"/>
      <c r="X444" s="42"/>
    </row>
    <row r="445" ht="15.75" customHeight="1">
      <c r="W445" s="42"/>
      <c r="X445" s="42"/>
    </row>
    <row r="446" ht="15.75" customHeight="1">
      <c r="W446" s="42"/>
      <c r="X446" s="42"/>
    </row>
    <row r="447" ht="15.75" customHeight="1">
      <c r="W447" s="42"/>
      <c r="X447" s="42"/>
    </row>
    <row r="448" ht="15.75" customHeight="1">
      <c r="W448" s="42"/>
      <c r="X448" s="42"/>
    </row>
    <row r="449" ht="15.75" customHeight="1">
      <c r="W449" s="42"/>
      <c r="X449" s="42"/>
    </row>
    <row r="450" ht="15.75" customHeight="1">
      <c r="W450" s="42"/>
      <c r="X450" s="42"/>
    </row>
    <row r="451" ht="15.75" customHeight="1">
      <c r="W451" s="42"/>
      <c r="X451" s="42"/>
    </row>
    <row r="452" ht="15.75" customHeight="1">
      <c r="W452" s="42"/>
      <c r="X452" s="42"/>
    </row>
    <row r="453" ht="15.75" customHeight="1">
      <c r="W453" s="42"/>
      <c r="X453" s="42"/>
    </row>
    <row r="454" ht="15.75" customHeight="1">
      <c r="W454" s="42"/>
      <c r="X454" s="42"/>
    </row>
    <row r="455" ht="15.75" customHeight="1">
      <c r="W455" s="42"/>
      <c r="X455" s="42"/>
    </row>
    <row r="456" ht="15.75" customHeight="1">
      <c r="W456" s="42"/>
      <c r="X456" s="42"/>
    </row>
    <row r="457" ht="15.75" customHeight="1">
      <c r="W457" s="42"/>
      <c r="X457" s="42"/>
    </row>
    <row r="458" ht="15.75" customHeight="1">
      <c r="W458" s="42"/>
      <c r="X458" s="42"/>
    </row>
    <row r="459" ht="15.75" customHeight="1">
      <c r="W459" s="42"/>
      <c r="X459" s="42"/>
    </row>
    <row r="460" ht="15.75" customHeight="1">
      <c r="W460" s="42"/>
      <c r="X460" s="42"/>
    </row>
    <row r="461" ht="15.75" customHeight="1">
      <c r="W461" s="42"/>
      <c r="X461" s="42"/>
    </row>
    <row r="462" ht="15.75" customHeight="1">
      <c r="W462" s="42"/>
      <c r="X462" s="42"/>
    </row>
    <row r="463" ht="15.75" customHeight="1">
      <c r="W463" s="42"/>
      <c r="X463" s="42"/>
    </row>
    <row r="464" ht="15.75" customHeight="1">
      <c r="W464" s="42"/>
      <c r="X464" s="42"/>
    </row>
    <row r="465" ht="15.75" customHeight="1">
      <c r="W465" s="42"/>
      <c r="X465" s="42"/>
    </row>
    <row r="466" ht="15.75" customHeight="1">
      <c r="W466" s="42"/>
      <c r="X466" s="42"/>
    </row>
    <row r="467" ht="15.75" customHeight="1">
      <c r="W467" s="42"/>
      <c r="X467" s="42"/>
    </row>
    <row r="468" ht="15.75" customHeight="1">
      <c r="W468" s="42"/>
      <c r="X468" s="42"/>
    </row>
    <row r="469" ht="15.75" customHeight="1">
      <c r="W469" s="42"/>
      <c r="X469" s="42"/>
    </row>
    <row r="470" ht="15.75" customHeight="1">
      <c r="W470" s="42"/>
      <c r="X470" s="42"/>
    </row>
    <row r="471" ht="15.75" customHeight="1">
      <c r="W471" s="42"/>
      <c r="X471" s="42"/>
    </row>
    <row r="472" ht="15.75" customHeight="1">
      <c r="W472" s="42"/>
      <c r="X472" s="42"/>
    </row>
    <row r="473" ht="15.75" customHeight="1">
      <c r="W473" s="42"/>
      <c r="X473" s="42"/>
    </row>
    <row r="474" ht="15.75" customHeight="1">
      <c r="W474" s="42"/>
      <c r="X474" s="42"/>
    </row>
    <row r="475" ht="15.75" customHeight="1">
      <c r="W475" s="42"/>
      <c r="X475" s="42"/>
    </row>
    <row r="476" ht="15.75" customHeight="1">
      <c r="W476" s="42"/>
      <c r="X476" s="42"/>
    </row>
    <row r="477" ht="15.75" customHeight="1">
      <c r="W477" s="42"/>
      <c r="X477" s="42"/>
    </row>
    <row r="478" ht="15.75" customHeight="1">
      <c r="W478" s="42"/>
      <c r="X478" s="42"/>
    </row>
    <row r="479" ht="15.75" customHeight="1">
      <c r="W479" s="42"/>
      <c r="X479" s="42"/>
    </row>
    <row r="480" ht="15.75" customHeight="1">
      <c r="W480" s="42"/>
      <c r="X480" s="42"/>
    </row>
    <row r="481" ht="15.75" customHeight="1">
      <c r="W481" s="42"/>
      <c r="X481" s="42"/>
    </row>
    <row r="482" ht="15.75" customHeight="1">
      <c r="W482" s="42"/>
      <c r="X482" s="42"/>
    </row>
    <row r="483" ht="15.75" customHeight="1">
      <c r="W483" s="42"/>
      <c r="X483" s="42"/>
    </row>
    <row r="484" ht="15.75" customHeight="1">
      <c r="W484" s="42"/>
      <c r="X484" s="42"/>
    </row>
    <row r="485" ht="15.75" customHeight="1">
      <c r="W485" s="42"/>
      <c r="X485" s="42"/>
    </row>
    <row r="486" ht="15.75" customHeight="1">
      <c r="W486" s="42"/>
      <c r="X486" s="42"/>
    </row>
    <row r="487" ht="15.75" customHeight="1">
      <c r="W487" s="42"/>
      <c r="X487" s="42"/>
    </row>
    <row r="488" ht="15.75" customHeight="1">
      <c r="W488" s="42"/>
      <c r="X488" s="42"/>
    </row>
    <row r="489" ht="15.75" customHeight="1">
      <c r="W489" s="42"/>
      <c r="X489" s="42"/>
    </row>
    <row r="490" ht="15.75" customHeight="1">
      <c r="W490" s="42"/>
      <c r="X490" s="42"/>
    </row>
    <row r="491" ht="15.75" customHeight="1">
      <c r="W491" s="42"/>
      <c r="X491" s="42"/>
    </row>
    <row r="492" ht="15.75" customHeight="1">
      <c r="W492" s="42"/>
      <c r="X492" s="42"/>
    </row>
    <row r="493" ht="15.75" customHeight="1">
      <c r="W493" s="42"/>
      <c r="X493" s="42"/>
    </row>
    <row r="494" ht="15.75" customHeight="1">
      <c r="W494" s="42"/>
      <c r="X494" s="42"/>
    </row>
    <row r="495" ht="15.75" customHeight="1">
      <c r="W495" s="42"/>
      <c r="X495" s="42"/>
    </row>
    <row r="496" ht="15.75" customHeight="1">
      <c r="W496" s="42"/>
      <c r="X496" s="42"/>
    </row>
    <row r="497" ht="15.75" customHeight="1">
      <c r="W497" s="42"/>
      <c r="X497" s="42"/>
    </row>
    <row r="498" ht="15.75" customHeight="1">
      <c r="W498" s="42"/>
      <c r="X498" s="42"/>
    </row>
    <row r="499" ht="15.75" customHeight="1">
      <c r="W499" s="42"/>
      <c r="X499" s="42"/>
    </row>
    <row r="500" ht="15.75" customHeight="1">
      <c r="W500" s="42"/>
      <c r="X500" s="42"/>
    </row>
    <row r="501" ht="15.75" customHeight="1">
      <c r="W501" s="42"/>
      <c r="X501" s="42"/>
    </row>
    <row r="502" ht="15.75" customHeight="1">
      <c r="W502" s="42"/>
      <c r="X502" s="42"/>
    </row>
    <row r="503" ht="15.75" customHeight="1">
      <c r="W503" s="42"/>
      <c r="X503" s="42"/>
    </row>
    <row r="504" ht="15.75" customHeight="1">
      <c r="W504" s="42"/>
      <c r="X504" s="42"/>
    </row>
    <row r="505" ht="15.75" customHeight="1">
      <c r="W505" s="42"/>
      <c r="X505" s="42"/>
    </row>
    <row r="506" ht="15.75" customHeight="1">
      <c r="W506" s="42"/>
      <c r="X506" s="42"/>
    </row>
    <row r="507" ht="15.75" customHeight="1">
      <c r="W507" s="42"/>
      <c r="X507" s="42"/>
    </row>
    <row r="508" ht="15.75" customHeight="1">
      <c r="W508" s="42"/>
      <c r="X508" s="42"/>
    </row>
    <row r="509" ht="15.75" customHeight="1">
      <c r="W509" s="42"/>
      <c r="X509" s="42"/>
    </row>
    <row r="510" ht="15.75" customHeight="1">
      <c r="W510" s="42"/>
      <c r="X510" s="42"/>
    </row>
    <row r="511" ht="15.75" customHeight="1">
      <c r="W511" s="42"/>
      <c r="X511" s="42"/>
    </row>
    <row r="512" ht="15.75" customHeight="1">
      <c r="W512" s="42"/>
      <c r="X512" s="42"/>
    </row>
    <row r="513" ht="15.75" customHeight="1">
      <c r="W513" s="42"/>
      <c r="X513" s="42"/>
    </row>
    <row r="514" ht="15.75" customHeight="1">
      <c r="W514" s="42"/>
      <c r="X514" s="42"/>
    </row>
    <row r="515" ht="15.75" customHeight="1">
      <c r="W515" s="42"/>
      <c r="X515" s="42"/>
    </row>
    <row r="516" ht="15.75" customHeight="1">
      <c r="W516" s="42"/>
      <c r="X516" s="42"/>
    </row>
    <row r="517" ht="15.75" customHeight="1">
      <c r="W517" s="42"/>
      <c r="X517" s="42"/>
    </row>
    <row r="518" ht="15.75" customHeight="1">
      <c r="W518" s="42"/>
      <c r="X518" s="42"/>
    </row>
    <row r="519" ht="15.75" customHeight="1">
      <c r="W519" s="42"/>
      <c r="X519" s="42"/>
    </row>
    <row r="520" ht="15.75" customHeight="1">
      <c r="W520" s="42"/>
      <c r="X520" s="42"/>
    </row>
    <row r="521" ht="15.75" customHeight="1">
      <c r="W521" s="42"/>
      <c r="X521" s="42"/>
    </row>
    <row r="522" ht="15.75" customHeight="1">
      <c r="W522" s="42"/>
      <c r="X522" s="42"/>
    </row>
    <row r="523" ht="15.75" customHeight="1">
      <c r="W523" s="42"/>
      <c r="X523" s="42"/>
    </row>
    <row r="524" ht="15.75" customHeight="1">
      <c r="W524" s="42"/>
      <c r="X524" s="42"/>
    </row>
    <row r="525" ht="15.75" customHeight="1">
      <c r="W525" s="42"/>
      <c r="X525" s="42"/>
    </row>
    <row r="526" ht="15.75" customHeight="1">
      <c r="W526" s="42"/>
      <c r="X526" s="42"/>
    </row>
    <row r="527" ht="15.75" customHeight="1">
      <c r="W527" s="42"/>
      <c r="X527" s="42"/>
    </row>
    <row r="528" ht="15.75" customHeight="1">
      <c r="W528" s="42"/>
      <c r="X528" s="42"/>
    </row>
    <row r="529" ht="15.75" customHeight="1">
      <c r="W529" s="42"/>
      <c r="X529" s="42"/>
    </row>
    <row r="530" ht="15.75" customHeight="1">
      <c r="W530" s="42"/>
      <c r="X530" s="42"/>
    </row>
    <row r="531" ht="15.75" customHeight="1">
      <c r="W531" s="42"/>
      <c r="X531" s="42"/>
    </row>
    <row r="532" ht="15.75" customHeight="1">
      <c r="W532" s="42"/>
      <c r="X532" s="42"/>
    </row>
    <row r="533" ht="15.75" customHeight="1">
      <c r="W533" s="42"/>
      <c r="X533" s="42"/>
    </row>
    <row r="534" ht="15.75" customHeight="1">
      <c r="W534" s="42"/>
      <c r="X534" s="42"/>
    </row>
    <row r="535" ht="15.75" customHeight="1">
      <c r="W535" s="42"/>
      <c r="X535" s="42"/>
    </row>
    <row r="536" ht="15.75" customHeight="1">
      <c r="W536" s="42"/>
      <c r="X536" s="42"/>
    </row>
    <row r="537" ht="15.75" customHeight="1">
      <c r="W537" s="42"/>
      <c r="X537" s="42"/>
    </row>
    <row r="538" ht="15.75" customHeight="1">
      <c r="W538" s="42"/>
      <c r="X538" s="42"/>
    </row>
    <row r="539" ht="15.75" customHeight="1">
      <c r="W539" s="42"/>
      <c r="X539" s="42"/>
    </row>
    <row r="540" ht="15.75" customHeight="1">
      <c r="W540" s="42"/>
      <c r="X540" s="42"/>
    </row>
    <row r="541" ht="15.75" customHeight="1">
      <c r="W541" s="42"/>
      <c r="X541" s="42"/>
    </row>
    <row r="542" ht="15.75" customHeight="1">
      <c r="W542" s="42"/>
      <c r="X542" s="42"/>
    </row>
    <row r="543" ht="15.75" customHeight="1">
      <c r="W543" s="42"/>
      <c r="X543" s="42"/>
    </row>
    <row r="544" ht="15.75" customHeight="1">
      <c r="W544" s="42"/>
      <c r="X544" s="42"/>
    </row>
    <row r="545" ht="15.75" customHeight="1">
      <c r="W545" s="42"/>
      <c r="X545" s="42"/>
    </row>
    <row r="546" ht="15.75" customHeight="1">
      <c r="W546" s="42"/>
      <c r="X546" s="42"/>
    </row>
    <row r="547" ht="15.75" customHeight="1">
      <c r="W547" s="42"/>
      <c r="X547" s="42"/>
    </row>
    <row r="548" ht="15.75" customHeight="1">
      <c r="W548" s="42"/>
      <c r="X548" s="42"/>
    </row>
    <row r="549" ht="15.75" customHeight="1">
      <c r="W549" s="42"/>
      <c r="X549" s="42"/>
    </row>
    <row r="550" ht="15.75" customHeight="1">
      <c r="W550" s="42"/>
      <c r="X550" s="42"/>
    </row>
    <row r="551" ht="15.75" customHeight="1">
      <c r="W551" s="42"/>
      <c r="X551" s="42"/>
    </row>
    <row r="552" ht="15.75" customHeight="1">
      <c r="W552" s="42"/>
      <c r="X552" s="42"/>
    </row>
    <row r="553" ht="15.75" customHeight="1">
      <c r="W553" s="42"/>
      <c r="X553" s="42"/>
    </row>
    <row r="554" ht="15.75" customHeight="1">
      <c r="W554" s="42"/>
      <c r="X554" s="42"/>
    </row>
    <row r="555" ht="15.75" customHeight="1">
      <c r="W555" s="42"/>
      <c r="X555" s="42"/>
    </row>
    <row r="556" ht="15.75" customHeight="1">
      <c r="W556" s="42"/>
      <c r="X556" s="42"/>
    </row>
    <row r="557" ht="15.75" customHeight="1">
      <c r="W557" s="42"/>
      <c r="X557" s="42"/>
    </row>
    <row r="558" ht="15.75" customHeight="1">
      <c r="W558" s="42"/>
      <c r="X558" s="42"/>
    </row>
    <row r="559" ht="15.75" customHeight="1">
      <c r="W559" s="42"/>
      <c r="X559" s="42"/>
    </row>
    <row r="560" ht="15.75" customHeight="1">
      <c r="W560" s="42"/>
      <c r="X560" s="42"/>
    </row>
    <row r="561" ht="15.75" customHeight="1">
      <c r="W561" s="42"/>
      <c r="X561" s="42"/>
    </row>
    <row r="562" ht="15.75" customHeight="1">
      <c r="W562" s="42"/>
      <c r="X562" s="42"/>
    </row>
    <row r="563" ht="15.75" customHeight="1">
      <c r="W563" s="42"/>
      <c r="X563" s="42"/>
    </row>
    <row r="564" ht="15.75" customHeight="1">
      <c r="W564" s="42"/>
      <c r="X564" s="42"/>
    </row>
    <row r="565" ht="15.75" customHeight="1">
      <c r="W565" s="42"/>
      <c r="X565" s="42"/>
    </row>
    <row r="566" ht="15.75" customHeight="1">
      <c r="W566" s="42"/>
      <c r="X566" s="42"/>
    </row>
    <row r="567" ht="15.75" customHeight="1">
      <c r="W567" s="42"/>
      <c r="X567" s="42"/>
    </row>
    <row r="568" ht="15.75" customHeight="1">
      <c r="W568" s="42"/>
      <c r="X568" s="42"/>
    </row>
    <row r="569" ht="15.75" customHeight="1">
      <c r="W569" s="42"/>
      <c r="X569" s="42"/>
    </row>
    <row r="570" ht="15.75" customHeight="1">
      <c r="W570" s="42"/>
      <c r="X570" s="42"/>
    </row>
    <row r="571" ht="15.75" customHeight="1">
      <c r="W571" s="42"/>
      <c r="X571" s="42"/>
    </row>
    <row r="572" ht="15.75" customHeight="1">
      <c r="W572" s="42"/>
      <c r="X572" s="42"/>
    </row>
    <row r="573" ht="15.75" customHeight="1">
      <c r="W573" s="42"/>
      <c r="X573" s="42"/>
    </row>
    <row r="574" ht="15.75" customHeight="1">
      <c r="W574" s="42"/>
      <c r="X574" s="42"/>
    </row>
    <row r="575" ht="15.75" customHeight="1">
      <c r="W575" s="42"/>
      <c r="X575" s="42"/>
    </row>
    <row r="576" ht="15.75" customHeight="1">
      <c r="W576" s="42"/>
      <c r="X576" s="42"/>
    </row>
    <row r="577" ht="15.75" customHeight="1">
      <c r="W577" s="42"/>
      <c r="X577" s="42"/>
    </row>
    <row r="578" ht="15.75" customHeight="1">
      <c r="W578" s="42"/>
      <c r="X578" s="42"/>
    </row>
    <row r="579" ht="15.75" customHeight="1">
      <c r="W579" s="42"/>
      <c r="X579" s="42"/>
    </row>
    <row r="580" ht="15.75" customHeight="1">
      <c r="W580" s="42"/>
      <c r="X580" s="42"/>
    </row>
    <row r="581" ht="15.75" customHeight="1">
      <c r="W581" s="42"/>
      <c r="X581" s="42"/>
    </row>
    <row r="582" ht="15.75" customHeight="1">
      <c r="W582" s="42"/>
      <c r="X582" s="42"/>
    </row>
    <row r="583" ht="15.75" customHeight="1">
      <c r="W583" s="42"/>
      <c r="X583" s="42"/>
    </row>
    <row r="584" ht="15.75" customHeight="1">
      <c r="W584" s="42"/>
      <c r="X584" s="42"/>
    </row>
    <row r="585" ht="15.75" customHeight="1">
      <c r="W585" s="42"/>
      <c r="X585" s="42"/>
    </row>
    <row r="586" ht="15.75" customHeight="1">
      <c r="W586" s="42"/>
      <c r="X586" s="42"/>
    </row>
    <row r="587" ht="15.75" customHeight="1">
      <c r="W587" s="42"/>
      <c r="X587" s="42"/>
    </row>
    <row r="588" ht="15.75" customHeight="1">
      <c r="W588" s="42"/>
      <c r="X588" s="42"/>
    </row>
    <row r="589" ht="15.75" customHeight="1">
      <c r="W589" s="42"/>
      <c r="X589" s="42"/>
    </row>
    <row r="590" ht="15.75" customHeight="1">
      <c r="W590" s="42"/>
      <c r="X590" s="42"/>
    </row>
    <row r="591" ht="15.75" customHeight="1">
      <c r="W591" s="42"/>
      <c r="X591" s="42"/>
    </row>
    <row r="592" ht="15.75" customHeight="1">
      <c r="W592" s="42"/>
      <c r="X592" s="42"/>
    </row>
    <row r="593" ht="15.75" customHeight="1">
      <c r="W593" s="42"/>
      <c r="X593" s="42"/>
    </row>
    <row r="594" ht="15.75" customHeight="1">
      <c r="W594" s="42"/>
      <c r="X594" s="42"/>
    </row>
    <row r="595" ht="15.75" customHeight="1">
      <c r="W595" s="42"/>
      <c r="X595" s="42"/>
    </row>
    <row r="596" ht="15.75" customHeight="1">
      <c r="W596" s="42"/>
      <c r="X596" s="42"/>
    </row>
    <row r="597" ht="15.75" customHeight="1">
      <c r="W597" s="42"/>
      <c r="X597" s="42"/>
    </row>
    <row r="598" ht="15.75" customHeight="1">
      <c r="W598" s="42"/>
      <c r="X598" s="42"/>
    </row>
    <row r="599" ht="15.75" customHeight="1">
      <c r="W599" s="42"/>
      <c r="X599" s="42"/>
    </row>
    <row r="600" ht="15.75" customHeight="1">
      <c r="W600" s="42"/>
      <c r="X600" s="42"/>
    </row>
    <row r="601" ht="15.75" customHeight="1">
      <c r="W601" s="42"/>
      <c r="X601" s="42"/>
    </row>
    <row r="602" ht="15.75" customHeight="1">
      <c r="W602" s="42"/>
      <c r="X602" s="42"/>
    </row>
    <row r="603" ht="15.75" customHeight="1">
      <c r="W603" s="42"/>
      <c r="X603" s="42"/>
    </row>
    <row r="604" ht="15.75" customHeight="1">
      <c r="W604" s="42"/>
      <c r="X604" s="42"/>
    </row>
    <row r="605" ht="15.75" customHeight="1">
      <c r="W605" s="42"/>
      <c r="X605" s="42"/>
    </row>
    <row r="606" ht="15.75" customHeight="1">
      <c r="W606" s="42"/>
      <c r="X606" s="42"/>
    </row>
    <row r="607" ht="15.75" customHeight="1">
      <c r="W607" s="42"/>
      <c r="X607" s="42"/>
    </row>
    <row r="608" ht="15.75" customHeight="1">
      <c r="W608" s="42"/>
      <c r="X608" s="42"/>
    </row>
    <row r="609" ht="15.75" customHeight="1">
      <c r="W609" s="42"/>
      <c r="X609" s="42"/>
    </row>
    <row r="610" ht="15.75" customHeight="1">
      <c r="W610" s="42"/>
      <c r="X610" s="42"/>
    </row>
    <row r="611" ht="15.75" customHeight="1">
      <c r="W611" s="42"/>
      <c r="X611" s="42"/>
    </row>
    <row r="612" ht="15.75" customHeight="1">
      <c r="W612" s="42"/>
      <c r="X612" s="42"/>
    </row>
    <row r="613" ht="15.75" customHeight="1">
      <c r="W613" s="42"/>
      <c r="X613" s="42"/>
    </row>
    <row r="614" ht="15.75" customHeight="1">
      <c r="W614" s="42"/>
      <c r="X614" s="42"/>
    </row>
    <row r="615" ht="15.75" customHeight="1">
      <c r="W615" s="42"/>
      <c r="X615" s="42"/>
    </row>
    <row r="616" ht="15.75" customHeight="1">
      <c r="W616" s="42"/>
      <c r="X616" s="42"/>
    </row>
    <row r="617" ht="15.75" customHeight="1">
      <c r="W617" s="42"/>
      <c r="X617" s="42"/>
    </row>
    <row r="618" ht="15.75" customHeight="1">
      <c r="W618" s="42"/>
      <c r="X618" s="42"/>
    </row>
    <row r="619" ht="15.75" customHeight="1">
      <c r="W619" s="42"/>
      <c r="X619" s="42"/>
    </row>
    <row r="620" ht="15.75" customHeight="1">
      <c r="W620" s="42"/>
      <c r="X620" s="42"/>
    </row>
    <row r="621" ht="15.75" customHeight="1">
      <c r="W621" s="42"/>
      <c r="X621" s="42"/>
    </row>
    <row r="622" ht="15.75" customHeight="1">
      <c r="W622" s="42"/>
      <c r="X622" s="42"/>
    </row>
    <row r="623" ht="15.75" customHeight="1">
      <c r="W623" s="42"/>
      <c r="X623" s="42"/>
    </row>
    <row r="624" ht="15.75" customHeight="1">
      <c r="W624" s="42"/>
      <c r="X624" s="42"/>
    </row>
    <row r="625" ht="15.75" customHeight="1">
      <c r="W625" s="42"/>
      <c r="X625" s="42"/>
    </row>
    <row r="626" ht="15.75" customHeight="1">
      <c r="W626" s="42"/>
      <c r="X626" s="42"/>
    </row>
    <row r="627" ht="15.75" customHeight="1">
      <c r="W627" s="42"/>
      <c r="X627" s="42"/>
    </row>
    <row r="628" ht="15.75" customHeight="1">
      <c r="W628" s="42"/>
      <c r="X628" s="42"/>
    </row>
    <row r="629" ht="15.75" customHeight="1">
      <c r="W629" s="42"/>
      <c r="X629" s="42"/>
    </row>
    <row r="630" ht="15.75" customHeight="1">
      <c r="W630" s="42"/>
      <c r="X630" s="42"/>
    </row>
    <row r="631" ht="15.75" customHeight="1">
      <c r="W631" s="42"/>
      <c r="X631" s="42"/>
    </row>
    <row r="632" ht="15.75" customHeight="1">
      <c r="W632" s="42"/>
      <c r="X632" s="42"/>
    </row>
    <row r="633" ht="15.75" customHeight="1">
      <c r="W633" s="42"/>
      <c r="X633" s="42"/>
    </row>
    <row r="634" ht="15.75" customHeight="1">
      <c r="W634" s="42"/>
      <c r="X634" s="42"/>
    </row>
    <row r="635" ht="15.75" customHeight="1">
      <c r="W635" s="42"/>
      <c r="X635" s="42"/>
    </row>
    <row r="636" ht="15.75" customHeight="1">
      <c r="W636" s="42"/>
      <c r="X636" s="42"/>
    </row>
    <row r="637" ht="15.75" customHeight="1">
      <c r="W637" s="42"/>
      <c r="X637" s="42"/>
    </row>
    <row r="638" ht="15.75" customHeight="1">
      <c r="W638" s="42"/>
      <c r="X638" s="42"/>
    </row>
    <row r="639" ht="15.75" customHeight="1">
      <c r="W639" s="42"/>
      <c r="X639" s="42"/>
    </row>
    <row r="640" ht="15.75" customHeight="1">
      <c r="W640" s="42"/>
      <c r="X640" s="42"/>
    </row>
    <row r="641" ht="15.75" customHeight="1">
      <c r="W641" s="42"/>
      <c r="X641" s="42"/>
    </row>
    <row r="642" ht="15.75" customHeight="1">
      <c r="W642" s="42"/>
      <c r="X642" s="42"/>
    </row>
    <row r="643" ht="15.75" customHeight="1">
      <c r="W643" s="42"/>
      <c r="X643" s="42"/>
    </row>
    <row r="644" ht="15.75" customHeight="1">
      <c r="W644" s="42"/>
      <c r="X644" s="42"/>
    </row>
    <row r="645" ht="15.75" customHeight="1">
      <c r="W645" s="42"/>
      <c r="X645" s="42"/>
    </row>
    <row r="646" ht="15.75" customHeight="1">
      <c r="W646" s="42"/>
      <c r="X646" s="42"/>
    </row>
    <row r="647" ht="15.75" customHeight="1">
      <c r="W647" s="42"/>
      <c r="X647" s="42"/>
    </row>
    <row r="648" ht="15.75" customHeight="1">
      <c r="W648" s="42"/>
      <c r="X648" s="42"/>
    </row>
    <row r="649" ht="15.75" customHeight="1">
      <c r="W649" s="42"/>
      <c r="X649" s="42"/>
    </row>
    <row r="650" ht="15.75" customHeight="1">
      <c r="W650" s="42"/>
      <c r="X650" s="42"/>
    </row>
    <row r="651" ht="15.75" customHeight="1">
      <c r="W651" s="42"/>
      <c r="X651" s="42"/>
    </row>
    <row r="652" ht="15.75" customHeight="1">
      <c r="W652" s="42"/>
      <c r="X652" s="42"/>
    </row>
    <row r="653" ht="15.75" customHeight="1">
      <c r="W653" s="42"/>
      <c r="X653" s="42"/>
    </row>
    <row r="654" ht="15.75" customHeight="1">
      <c r="W654" s="42"/>
      <c r="X654" s="42"/>
    </row>
    <row r="655" ht="15.75" customHeight="1">
      <c r="W655" s="42"/>
      <c r="X655" s="42"/>
    </row>
    <row r="656" ht="15.75" customHeight="1">
      <c r="W656" s="42"/>
      <c r="X656" s="42"/>
    </row>
    <row r="657" ht="15.75" customHeight="1">
      <c r="W657" s="42"/>
      <c r="X657" s="42"/>
    </row>
    <row r="658" ht="15.75" customHeight="1">
      <c r="W658" s="42"/>
      <c r="X658" s="42"/>
    </row>
    <row r="659" ht="15.75" customHeight="1">
      <c r="W659" s="42"/>
      <c r="X659" s="42"/>
    </row>
    <row r="660" ht="15.75" customHeight="1">
      <c r="W660" s="42"/>
      <c r="X660" s="42"/>
    </row>
    <row r="661" ht="15.75" customHeight="1">
      <c r="W661" s="42"/>
      <c r="X661" s="42"/>
    </row>
    <row r="662" ht="15.75" customHeight="1">
      <c r="W662" s="42"/>
      <c r="X662" s="42"/>
    </row>
    <row r="663" ht="15.75" customHeight="1">
      <c r="W663" s="42"/>
      <c r="X663" s="42"/>
    </row>
    <row r="664" ht="15.75" customHeight="1">
      <c r="W664" s="42"/>
      <c r="X664" s="42"/>
    </row>
    <row r="665" ht="15.75" customHeight="1">
      <c r="W665" s="42"/>
      <c r="X665" s="42"/>
    </row>
    <row r="666" ht="15.75" customHeight="1">
      <c r="W666" s="42"/>
      <c r="X666" s="42"/>
    </row>
    <row r="667" ht="15.75" customHeight="1">
      <c r="W667" s="42"/>
      <c r="X667" s="42"/>
    </row>
    <row r="668" ht="15.75" customHeight="1">
      <c r="W668" s="42"/>
      <c r="X668" s="42"/>
    </row>
    <row r="669" ht="15.75" customHeight="1">
      <c r="W669" s="42"/>
      <c r="X669" s="42"/>
    </row>
    <row r="670" ht="15.75" customHeight="1">
      <c r="W670" s="42"/>
      <c r="X670" s="42"/>
    </row>
    <row r="671" ht="15.75" customHeight="1">
      <c r="W671" s="42"/>
      <c r="X671" s="42"/>
    </row>
    <row r="672" ht="15.75" customHeight="1">
      <c r="W672" s="42"/>
      <c r="X672" s="42"/>
    </row>
    <row r="673" ht="15.75" customHeight="1">
      <c r="W673" s="42"/>
      <c r="X673" s="42"/>
    </row>
    <row r="674" ht="15.75" customHeight="1">
      <c r="W674" s="42"/>
      <c r="X674" s="42"/>
    </row>
    <row r="675" ht="15.75" customHeight="1">
      <c r="W675" s="42"/>
      <c r="X675" s="42"/>
    </row>
    <row r="676" ht="15.75" customHeight="1">
      <c r="W676" s="42"/>
      <c r="X676" s="42"/>
    </row>
    <row r="677" ht="15.75" customHeight="1">
      <c r="W677" s="42"/>
      <c r="X677" s="42"/>
    </row>
    <row r="678" ht="15.75" customHeight="1">
      <c r="W678" s="42"/>
      <c r="X678" s="42"/>
    </row>
    <row r="679" ht="15.75" customHeight="1">
      <c r="W679" s="42"/>
      <c r="X679" s="42"/>
    </row>
    <row r="680" ht="15.75" customHeight="1">
      <c r="W680" s="42"/>
      <c r="X680" s="42"/>
    </row>
    <row r="681" ht="15.75" customHeight="1">
      <c r="W681" s="42"/>
      <c r="X681" s="42"/>
    </row>
    <row r="682" ht="15.75" customHeight="1">
      <c r="W682" s="42"/>
      <c r="X682" s="42"/>
    </row>
    <row r="683" ht="15.75" customHeight="1">
      <c r="W683" s="42"/>
      <c r="X683" s="42"/>
    </row>
    <row r="684" ht="15.75" customHeight="1">
      <c r="W684" s="42"/>
      <c r="X684" s="42"/>
    </row>
    <row r="685" ht="15.75" customHeight="1">
      <c r="W685" s="42"/>
      <c r="X685" s="42"/>
    </row>
    <row r="686" ht="15.75" customHeight="1">
      <c r="W686" s="42"/>
      <c r="X686" s="42"/>
    </row>
    <row r="687" ht="15.75" customHeight="1">
      <c r="W687" s="42"/>
      <c r="X687" s="42"/>
    </row>
    <row r="688" ht="15.75" customHeight="1">
      <c r="W688" s="42"/>
      <c r="X688" s="42"/>
    </row>
    <row r="689" ht="15.75" customHeight="1">
      <c r="W689" s="42"/>
      <c r="X689" s="42"/>
    </row>
    <row r="690" ht="15.75" customHeight="1">
      <c r="W690" s="42"/>
      <c r="X690" s="42"/>
    </row>
    <row r="691" ht="15.75" customHeight="1">
      <c r="W691" s="42"/>
      <c r="X691" s="42"/>
    </row>
    <row r="692" ht="15.75" customHeight="1">
      <c r="W692" s="42"/>
      <c r="X692" s="42"/>
    </row>
    <row r="693" ht="15.75" customHeight="1">
      <c r="W693" s="42"/>
      <c r="X693" s="42"/>
    </row>
    <row r="694" ht="15.75" customHeight="1">
      <c r="W694" s="42"/>
      <c r="X694" s="42"/>
    </row>
    <row r="695" ht="15.75" customHeight="1">
      <c r="W695" s="42"/>
      <c r="X695" s="42"/>
    </row>
    <row r="696" ht="15.75" customHeight="1">
      <c r="W696" s="42"/>
      <c r="X696" s="42"/>
    </row>
    <row r="697" ht="15.75" customHeight="1">
      <c r="W697" s="42"/>
      <c r="X697" s="42"/>
    </row>
    <row r="698" ht="15.75" customHeight="1">
      <c r="W698" s="42"/>
      <c r="X698" s="42"/>
    </row>
    <row r="699" ht="15.75" customHeight="1">
      <c r="W699" s="42"/>
      <c r="X699" s="42"/>
    </row>
    <row r="700" ht="15.75" customHeight="1">
      <c r="W700" s="42"/>
      <c r="X700" s="42"/>
    </row>
    <row r="701" ht="15.75" customHeight="1">
      <c r="W701" s="42"/>
      <c r="X701" s="42"/>
    </row>
    <row r="702" ht="15.75" customHeight="1">
      <c r="W702" s="42"/>
      <c r="X702" s="42"/>
    </row>
    <row r="703" ht="15.75" customHeight="1">
      <c r="W703" s="42"/>
      <c r="X703" s="42"/>
    </row>
    <row r="704" ht="15.75" customHeight="1">
      <c r="W704" s="42"/>
      <c r="X704" s="42"/>
    </row>
    <row r="705" ht="15.75" customHeight="1">
      <c r="W705" s="42"/>
      <c r="X705" s="42"/>
    </row>
    <row r="706" ht="15.75" customHeight="1">
      <c r="W706" s="42"/>
      <c r="X706" s="42"/>
    </row>
    <row r="707" ht="15.75" customHeight="1">
      <c r="W707" s="42"/>
      <c r="X707" s="42"/>
    </row>
    <row r="708" ht="15.75" customHeight="1">
      <c r="W708" s="42"/>
      <c r="X708" s="42"/>
    </row>
    <row r="709" ht="15.75" customHeight="1">
      <c r="W709" s="42"/>
      <c r="X709" s="42"/>
    </row>
    <row r="710" ht="15.75" customHeight="1">
      <c r="W710" s="42"/>
      <c r="X710" s="42"/>
    </row>
    <row r="711" ht="15.75" customHeight="1">
      <c r="W711" s="42"/>
      <c r="X711" s="42"/>
    </row>
    <row r="712" ht="15.75" customHeight="1">
      <c r="W712" s="42"/>
      <c r="X712" s="42"/>
    </row>
    <row r="713" ht="15.75" customHeight="1">
      <c r="W713" s="42"/>
      <c r="X713" s="42"/>
    </row>
    <row r="714" ht="15.75" customHeight="1">
      <c r="W714" s="42"/>
      <c r="X714" s="42"/>
    </row>
    <row r="715" ht="15.75" customHeight="1">
      <c r="W715" s="42"/>
      <c r="X715" s="42"/>
    </row>
    <row r="716" ht="15.75" customHeight="1">
      <c r="W716" s="42"/>
      <c r="X716" s="42"/>
    </row>
    <row r="717" ht="15.75" customHeight="1">
      <c r="W717" s="42"/>
      <c r="X717" s="42"/>
    </row>
    <row r="718" ht="15.75" customHeight="1">
      <c r="W718" s="42"/>
      <c r="X718" s="42"/>
    </row>
    <row r="719" ht="15.75" customHeight="1">
      <c r="W719" s="42"/>
      <c r="X719" s="42"/>
    </row>
    <row r="720" ht="15.75" customHeight="1">
      <c r="W720" s="42"/>
      <c r="X720" s="42"/>
    </row>
    <row r="721" ht="15.75" customHeight="1">
      <c r="W721" s="42"/>
      <c r="X721" s="42"/>
    </row>
    <row r="722" ht="15.75" customHeight="1">
      <c r="W722" s="42"/>
      <c r="X722" s="42"/>
    </row>
    <row r="723" ht="15.75" customHeight="1">
      <c r="W723" s="42"/>
      <c r="X723" s="42"/>
    </row>
    <row r="724" ht="15.75" customHeight="1">
      <c r="W724" s="42"/>
      <c r="X724" s="42"/>
    </row>
    <row r="725" ht="15.75" customHeight="1">
      <c r="W725" s="42"/>
      <c r="X725" s="42"/>
    </row>
    <row r="726" ht="15.75" customHeight="1">
      <c r="W726" s="42"/>
      <c r="X726" s="42"/>
    </row>
    <row r="727" ht="15.75" customHeight="1">
      <c r="W727" s="42"/>
      <c r="X727" s="42"/>
    </row>
    <row r="728" ht="15.75" customHeight="1">
      <c r="W728" s="42"/>
      <c r="X728" s="42"/>
    </row>
    <row r="729" ht="15.75" customHeight="1">
      <c r="W729" s="42"/>
      <c r="X729" s="42"/>
    </row>
    <row r="730" ht="15.75" customHeight="1">
      <c r="W730" s="42"/>
      <c r="X730" s="42"/>
    </row>
    <row r="731" ht="15.75" customHeight="1">
      <c r="W731" s="42"/>
      <c r="X731" s="42"/>
    </row>
    <row r="732" ht="15.75" customHeight="1">
      <c r="W732" s="42"/>
      <c r="X732" s="42"/>
    </row>
    <row r="733" ht="15.75" customHeight="1">
      <c r="W733" s="42"/>
      <c r="X733" s="42"/>
    </row>
    <row r="734" ht="15.75" customHeight="1">
      <c r="W734" s="42"/>
      <c r="X734" s="42"/>
    </row>
    <row r="735" ht="15.75" customHeight="1">
      <c r="W735" s="42"/>
      <c r="X735" s="42"/>
    </row>
    <row r="736" ht="15.75" customHeight="1">
      <c r="W736" s="42"/>
      <c r="X736" s="42"/>
    </row>
    <row r="737" ht="15.75" customHeight="1">
      <c r="W737" s="42"/>
      <c r="X737" s="42"/>
    </row>
    <row r="738" ht="15.75" customHeight="1">
      <c r="W738" s="42"/>
      <c r="X738" s="42"/>
    </row>
    <row r="739" ht="15.75" customHeight="1">
      <c r="W739" s="42"/>
      <c r="X739" s="42"/>
    </row>
    <row r="740" ht="15.75" customHeight="1">
      <c r="W740" s="42"/>
      <c r="X740" s="42"/>
    </row>
    <row r="741" ht="15.75" customHeight="1">
      <c r="W741" s="42"/>
      <c r="X741" s="42"/>
    </row>
    <row r="742" ht="15.75" customHeight="1">
      <c r="W742" s="42"/>
      <c r="X742" s="42"/>
    </row>
    <row r="743" ht="15.75" customHeight="1">
      <c r="W743" s="42"/>
      <c r="X743" s="42"/>
    </row>
    <row r="744" ht="15.75" customHeight="1">
      <c r="W744" s="42"/>
      <c r="X744" s="42"/>
    </row>
    <row r="745" ht="15.75" customHeight="1">
      <c r="W745" s="42"/>
      <c r="X745" s="42"/>
    </row>
    <row r="746" ht="15.75" customHeight="1">
      <c r="W746" s="42"/>
      <c r="X746" s="42"/>
    </row>
    <row r="747" ht="15.75" customHeight="1">
      <c r="W747" s="42"/>
      <c r="X747" s="42"/>
    </row>
    <row r="748" ht="15.75" customHeight="1">
      <c r="W748" s="42"/>
      <c r="X748" s="42"/>
    </row>
    <row r="749" ht="15.75" customHeight="1">
      <c r="W749" s="42"/>
      <c r="X749" s="42"/>
    </row>
    <row r="750" ht="15.75" customHeight="1">
      <c r="W750" s="42"/>
      <c r="X750" s="42"/>
    </row>
    <row r="751" ht="15.75" customHeight="1">
      <c r="W751" s="42"/>
      <c r="X751" s="42"/>
    </row>
    <row r="752" ht="15.75" customHeight="1">
      <c r="W752" s="42"/>
      <c r="X752" s="42"/>
    </row>
    <row r="753" ht="15.75" customHeight="1">
      <c r="W753" s="42"/>
      <c r="X753" s="42"/>
    </row>
    <row r="754" ht="15.75" customHeight="1">
      <c r="W754" s="42"/>
      <c r="X754" s="42"/>
    </row>
    <row r="755" ht="15.75" customHeight="1">
      <c r="W755" s="42"/>
      <c r="X755" s="42"/>
    </row>
    <row r="756" ht="15.75" customHeight="1">
      <c r="W756" s="42"/>
      <c r="X756" s="42"/>
    </row>
    <row r="757" ht="15.75" customHeight="1">
      <c r="W757" s="42"/>
      <c r="X757" s="42"/>
    </row>
    <row r="758" ht="15.75" customHeight="1">
      <c r="W758" s="42"/>
      <c r="X758" s="42"/>
    </row>
    <row r="759" ht="15.75" customHeight="1">
      <c r="W759" s="42"/>
      <c r="X759" s="42"/>
    </row>
    <row r="760" ht="15.75" customHeight="1">
      <c r="W760" s="42"/>
      <c r="X760" s="42"/>
    </row>
    <row r="761" ht="15.75" customHeight="1">
      <c r="W761" s="42"/>
      <c r="X761" s="42"/>
    </row>
    <row r="762" ht="15.75" customHeight="1">
      <c r="W762" s="42"/>
      <c r="X762" s="42"/>
    </row>
    <row r="763" ht="15.75" customHeight="1">
      <c r="W763" s="42"/>
      <c r="X763" s="42"/>
    </row>
    <row r="764" ht="15.75" customHeight="1">
      <c r="W764" s="42"/>
      <c r="X764" s="42"/>
    </row>
    <row r="765" ht="15.75" customHeight="1">
      <c r="W765" s="42"/>
      <c r="X765" s="42"/>
    </row>
    <row r="766" ht="15.75" customHeight="1">
      <c r="W766" s="42"/>
      <c r="X766" s="42"/>
    </row>
    <row r="767" ht="15.75" customHeight="1">
      <c r="W767" s="42"/>
      <c r="X767" s="42"/>
    </row>
    <row r="768" ht="15.75" customHeight="1">
      <c r="W768" s="42"/>
      <c r="X768" s="42"/>
    </row>
    <row r="769" ht="15.75" customHeight="1">
      <c r="W769" s="42"/>
      <c r="X769" s="42"/>
    </row>
    <row r="770" ht="15.75" customHeight="1">
      <c r="W770" s="42"/>
      <c r="X770" s="42"/>
    </row>
    <row r="771" ht="15.75" customHeight="1">
      <c r="W771" s="42"/>
      <c r="X771" s="42"/>
    </row>
    <row r="772" ht="15.75" customHeight="1">
      <c r="W772" s="42"/>
      <c r="X772" s="42"/>
    </row>
    <row r="773" ht="15.75" customHeight="1">
      <c r="W773" s="42"/>
      <c r="X773" s="42"/>
    </row>
    <row r="774" ht="15.75" customHeight="1">
      <c r="W774" s="42"/>
      <c r="X774" s="42"/>
    </row>
    <row r="775" ht="15.75" customHeight="1">
      <c r="W775" s="42"/>
      <c r="X775" s="42"/>
    </row>
    <row r="776" ht="15.75" customHeight="1">
      <c r="W776" s="42"/>
      <c r="X776" s="42"/>
    </row>
    <row r="777" ht="15.75" customHeight="1">
      <c r="W777" s="42"/>
      <c r="X777" s="42"/>
    </row>
    <row r="778" ht="15.75" customHeight="1">
      <c r="W778" s="42"/>
      <c r="X778" s="42"/>
    </row>
    <row r="779" ht="15.75" customHeight="1">
      <c r="W779" s="42"/>
      <c r="X779" s="42"/>
    </row>
    <row r="780" ht="15.75" customHeight="1">
      <c r="W780" s="42"/>
      <c r="X780" s="42"/>
    </row>
    <row r="781" ht="15.75" customHeight="1">
      <c r="W781" s="42"/>
      <c r="X781" s="42"/>
    </row>
    <row r="782" ht="15.75" customHeight="1">
      <c r="W782" s="42"/>
      <c r="X782" s="42"/>
    </row>
    <row r="783" ht="15.75" customHeight="1">
      <c r="W783" s="42"/>
      <c r="X783" s="42"/>
    </row>
    <row r="784" ht="15.75" customHeight="1">
      <c r="W784" s="42"/>
      <c r="X784" s="42"/>
    </row>
    <row r="785" ht="15.75" customHeight="1">
      <c r="W785" s="42"/>
      <c r="X785" s="42"/>
    </row>
    <row r="786" ht="15.75" customHeight="1">
      <c r="W786" s="42"/>
      <c r="X786" s="42"/>
    </row>
    <row r="787" ht="15.75" customHeight="1">
      <c r="W787" s="42"/>
      <c r="X787" s="42"/>
    </row>
    <row r="788" ht="15.75" customHeight="1">
      <c r="W788" s="42"/>
      <c r="X788" s="42"/>
    </row>
    <row r="789" ht="15.75" customHeight="1">
      <c r="W789" s="42"/>
      <c r="X789" s="42"/>
    </row>
    <row r="790" ht="15.75" customHeight="1">
      <c r="W790" s="42"/>
      <c r="X790" s="42"/>
    </row>
    <row r="791" ht="15.75" customHeight="1">
      <c r="W791" s="42"/>
      <c r="X791" s="42"/>
    </row>
    <row r="792" ht="15.75" customHeight="1">
      <c r="W792" s="42"/>
      <c r="X792" s="42"/>
    </row>
    <row r="793" ht="15.75" customHeight="1">
      <c r="W793" s="42"/>
      <c r="X793" s="42"/>
    </row>
    <row r="794" ht="15.75" customHeight="1">
      <c r="W794" s="42"/>
      <c r="X794" s="42"/>
    </row>
    <row r="795" ht="15.75" customHeight="1">
      <c r="W795" s="42"/>
      <c r="X795" s="42"/>
    </row>
    <row r="796" ht="15.75" customHeight="1">
      <c r="W796" s="42"/>
      <c r="X796" s="42"/>
    </row>
    <row r="797" ht="15.75" customHeight="1">
      <c r="W797" s="42"/>
      <c r="X797" s="42"/>
    </row>
    <row r="798" ht="15.75" customHeight="1">
      <c r="W798" s="42"/>
      <c r="X798" s="42"/>
    </row>
    <row r="799" ht="15.75" customHeight="1">
      <c r="W799" s="42"/>
      <c r="X799" s="42"/>
    </row>
    <row r="800" ht="15.75" customHeight="1">
      <c r="W800" s="42"/>
      <c r="X800" s="42"/>
    </row>
    <row r="801" ht="15.75" customHeight="1">
      <c r="W801" s="42"/>
      <c r="X801" s="42"/>
    </row>
    <row r="802" ht="15.75" customHeight="1">
      <c r="W802" s="42"/>
      <c r="X802" s="42"/>
    </row>
    <row r="803" ht="15.75" customHeight="1">
      <c r="W803" s="42"/>
      <c r="X803" s="42"/>
    </row>
    <row r="804" ht="15.75" customHeight="1">
      <c r="W804" s="42"/>
      <c r="X804" s="42"/>
    </row>
    <row r="805" ht="15.75" customHeight="1">
      <c r="W805" s="42"/>
      <c r="X805" s="42"/>
    </row>
    <row r="806" ht="15.75" customHeight="1">
      <c r="W806" s="42"/>
      <c r="X806" s="42"/>
    </row>
    <row r="807" ht="15.75" customHeight="1">
      <c r="W807" s="42"/>
      <c r="X807" s="42"/>
    </row>
    <row r="808" ht="15.75" customHeight="1">
      <c r="W808" s="42"/>
      <c r="X808" s="42"/>
    </row>
    <row r="809" ht="15.75" customHeight="1">
      <c r="W809" s="42"/>
      <c r="X809" s="42"/>
    </row>
    <row r="810" ht="15.75" customHeight="1">
      <c r="W810" s="42"/>
      <c r="X810" s="42"/>
    </row>
    <row r="811" ht="15.75" customHeight="1">
      <c r="W811" s="42"/>
      <c r="X811" s="42"/>
    </row>
    <row r="812" ht="15.75" customHeight="1">
      <c r="W812" s="42"/>
      <c r="X812" s="42"/>
    </row>
    <row r="813" ht="15.75" customHeight="1">
      <c r="W813" s="42"/>
      <c r="X813" s="42"/>
    </row>
    <row r="814" ht="15.75" customHeight="1">
      <c r="W814" s="42"/>
      <c r="X814" s="42"/>
    </row>
    <row r="815" ht="15.75" customHeight="1">
      <c r="W815" s="42"/>
      <c r="X815" s="42"/>
    </row>
    <row r="816" ht="15.75" customHeight="1">
      <c r="W816" s="42"/>
      <c r="X816" s="42"/>
    </row>
    <row r="817" ht="15.75" customHeight="1">
      <c r="W817" s="42"/>
      <c r="X817" s="42"/>
    </row>
    <row r="818" ht="15.75" customHeight="1">
      <c r="W818" s="42"/>
      <c r="X818" s="42"/>
    </row>
    <row r="819" ht="15.75" customHeight="1">
      <c r="W819" s="42"/>
      <c r="X819" s="42"/>
    </row>
    <row r="820" ht="15.75" customHeight="1">
      <c r="W820" s="42"/>
      <c r="X820" s="42"/>
    </row>
    <row r="821" ht="15.75" customHeight="1">
      <c r="W821" s="42"/>
      <c r="X821" s="42"/>
    </row>
    <row r="822" ht="15.75" customHeight="1">
      <c r="W822" s="42"/>
      <c r="X822" s="42"/>
    </row>
    <row r="823" ht="15.75" customHeight="1">
      <c r="W823" s="42"/>
      <c r="X823" s="42"/>
    </row>
    <row r="824" ht="15.75" customHeight="1">
      <c r="W824" s="42"/>
      <c r="X824" s="42"/>
    </row>
    <row r="825" ht="15.75" customHeight="1">
      <c r="W825" s="42"/>
      <c r="X825" s="42"/>
    </row>
    <row r="826" ht="15.75" customHeight="1">
      <c r="W826" s="42"/>
      <c r="X826" s="42"/>
    </row>
    <row r="827" ht="15.75" customHeight="1">
      <c r="W827" s="42"/>
      <c r="X827" s="42"/>
    </row>
    <row r="828" ht="15.75" customHeight="1">
      <c r="W828" s="42"/>
      <c r="X828" s="42"/>
    </row>
    <row r="829" ht="15.75" customHeight="1">
      <c r="W829" s="42"/>
      <c r="X829" s="42"/>
    </row>
    <row r="830" ht="15.75" customHeight="1">
      <c r="W830" s="42"/>
      <c r="X830" s="42"/>
    </row>
    <row r="831" ht="15.75" customHeight="1">
      <c r="W831" s="42"/>
      <c r="X831" s="42"/>
    </row>
    <row r="832" ht="15.75" customHeight="1">
      <c r="W832" s="42"/>
      <c r="X832" s="42"/>
    </row>
    <row r="833" ht="15.75" customHeight="1">
      <c r="W833" s="42"/>
      <c r="X833" s="42"/>
    </row>
    <row r="834" ht="15.75" customHeight="1">
      <c r="W834" s="42"/>
      <c r="X834" s="42"/>
    </row>
    <row r="835" ht="15.75" customHeight="1">
      <c r="W835" s="42"/>
      <c r="X835" s="42"/>
    </row>
    <row r="836" ht="15.75" customHeight="1">
      <c r="W836" s="42"/>
      <c r="X836" s="42"/>
    </row>
    <row r="837" ht="15.75" customHeight="1">
      <c r="W837" s="42"/>
      <c r="X837" s="42"/>
    </row>
    <row r="838" ht="15.75" customHeight="1">
      <c r="W838" s="42"/>
      <c r="X838" s="42"/>
    </row>
    <row r="839" ht="15.75" customHeight="1">
      <c r="W839" s="42"/>
      <c r="X839" s="42"/>
    </row>
    <row r="840" ht="15.75" customHeight="1">
      <c r="W840" s="42"/>
      <c r="X840" s="42"/>
    </row>
    <row r="841" ht="15.75" customHeight="1">
      <c r="W841" s="42"/>
      <c r="X841" s="42"/>
    </row>
    <row r="842" ht="15.75" customHeight="1">
      <c r="W842" s="42"/>
      <c r="X842" s="42"/>
    </row>
    <row r="843" ht="15.75" customHeight="1">
      <c r="W843" s="42"/>
      <c r="X843" s="42"/>
    </row>
    <row r="844" ht="15.75" customHeight="1">
      <c r="W844" s="42"/>
      <c r="X844" s="42"/>
    </row>
    <row r="845" ht="15.75" customHeight="1">
      <c r="W845" s="42"/>
      <c r="X845" s="42"/>
    </row>
    <row r="846" ht="15.75" customHeight="1">
      <c r="W846" s="42"/>
      <c r="X846" s="42"/>
    </row>
    <row r="847" ht="15.75" customHeight="1">
      <c r="W847" s="42"/>
      <c r="X847" s="42"/>
    </row>
    <row r="848" ht="15.75" customHeight="1">
      <c r="W848" s="42"/>
      <c r="X848" s="42"/>
    </row>
    <row r="849" ht="15.75" customHeight="1">
      <c r="W849" s="42"/>
      <c r="X849" s="42"/>
    </row>
    <row r="850" ht="15.75" customHeight="1">
      <c r="W850" s="42"/>
      <c r="X850" s="42"/>
    </row>
    <row r="851" ht="15.75" customHeight="1">
      <c r="W851" s="42"/>
      <c r="X851" s="42"/>
    </row>
    <row r="852" ht="15.75" customHeight="1">
      <c r="W852" s="42"/>
      <c r="X852" s="42"/>
    </row>
    <row r="853" ht="15.75" customHeight="1">
      <c r="W853" s="42"/>
      <c r="X853" s="42"/>
    </row>
    <row r="854" ht="15.75" customHeight="1">
      <c r="W854" s="42"/>
      <c r="X854" s="42"/>
    </row>
    <row r="855" ht="15.75" customHeight="1">
      <c r="W855" s="42"/>
      <c r="X855" s="42"/>
    </row>
    <row r="856" ht="15.75" customHeight="1">
      <c r="W856" s="42"/>
      <c r="X856" s="42"/>
    </row>
    <row r="857" ht="15.75" customHeight="1">
      <c r="W857" s="42"/>
      <c r="X857" s="42"/>
    </row>
    <row r="858" ht="15.75" customHeight="1">
      <c r="W858" s="42"/>
      <c r="X858" s="42"/>
    </row>
    <row r="859" ht="15.75" customHeight="1">
      <c r="W859" s="42"/>
      <c r="X859" s="42"/>
    </row>
    <row r="860" ht="15.75" customHeight="1">
      <c r="W860" s="42"/>
      <c r="X860" s="42"/>
    </row>
    <row r="861" ht="15.75" customHeight="1">
      <c r="W861" s="42"/>
      <c r="X861" s="42"/>
    </row>
    <row r="862" ht="15.75" customHeight="1">
      <c r="W862" s="42"/>
      <c r="X862" s="42"/>
    </row>
    <row r="863" ht="15.75" customHeight="1">
      <c r="W863" s="42"/>
      <c r="X863" s="42"/>
    </row>
    <row r="864" ht="15.75" customHeight="1">
      <c r="W864" s="42"/>
      <c r="X864" s="42"/>
    </row>
    <row r="865" ht="15.75" customHeight="1">
      <c r="W865" s="42"/>
      <c r="X865" s="42"/>
    </row>
    <row r="866" ht="15.75" customHeight="1">
      <c r="W866" s="42"/>
      <c r="X866" s="42"/>
    </row>
    <row r="867" ht="15.75" customHeight="1">
      <c r="W867" s="42"/>
      <c r="X867" s="42"/>
    </row>
    <row r="868" ht="15.75" customHeight="1">
      <c r="W868" s="42"/>
      <c r="X868" s="42"/>
    </row>
    <row r="869" ht="15.75" customHeight="1">
      <c r="W869" s="42"/>
      <c r="X869" s="42"/>
    </row>
    <row r="870" ht="15.75" customHeight="1">
      <c r="W870" s="42"/>
      <c r="X870" s="42"/>
    </row>
    <row r="871" ht="15.75" customHeight="1">
      <c r="W871" s="42"/>
      <c r="X871" s="42"/>
    </row>
    <row r="872" ht="15.75" customHeight="1">
      <c r="W872" s="42"/>
      <c r="X872" s="42"/>
    </row>
    <row r="873" ht="15.75" customHeight="1">
      <c r="W873" s="42"/>
      <c r="X873" s="42"/>
    </row>
    <row r="874" ht="15.75" customHeight="1">
      <c r="W874" s="42"/>
      <c r="X874" s="42"/>
    </row>
    <row r="875" ht="15.75" customHeight="1">
      <c r="W875" s="42"/>
      <c r="X875" s="42"/>
    </row>
    <row r="876" ht="15.75" customHeight="1">
      <c r="W876" s="42"/>
      <c r="X876" s="42"/>
    </row>
    <row r="877" ht="15.75" customHeight="1">
      <c r="W877" s="42"/>
      <c r="X877" s="42"/>
    </row>
    <row r="878" ht="15.75" customHeight="1">
      <c r="W878" s="42"/>
      <c r="X878" s="42"/>
    </row>
    <row r="879" ht="15.75" customHeight="1">
      <c r="W879" s="42"/>
      <c r="X879" s="42"/>
    </row>
    <row r="880" ht="15.75" customHeight="1">
      <c r="W880" s="42"/>
      <c r="X880" s="42"/>
    </row>
    <row r="881" ht="15.75" customHeight="1">
      <c r="W881" s="42"/>
      <c r="X881" s="42"/>
    </row>
    <row r="882" ht="15.75" customHeight="1">
      <c r="W882" s="42"/>
      <c r="X882" s="42"/>
    </row>
    <row r="883" ht="15.75" customHeight="1">
      <c r="W883" s="42"/>
      <c r="X883" s="42"/>
    </row>
    <row r="884" ht="15.75" customHeight="1">
      <c r="W884" s="42"/>
      <c r="X884" s="42"/>
    </row>
    <row r="885" ht="15.75" customHeight="1">
      <c r="W885" s="42"/>
      <c r="X885" s="42"/>
    </row>
    <row r="886" ht="15.75" customHeight="1">
      <c r="W886" s="42"/>
      <c r="X886" s="42"/>
    </row>
    <row r="887" ht="15.75" customHeight="1">
      <c r="W887" s="42"/>
      <c r="X887" s="42"/>
    </row>
    <row r="888" ht="15.75" customHeight="1">
      <c r="W888" s="42"/>
      <c r="X888" s="42"/>
    </row>
    <row r="889" ht="15.75" customHeight="1">
      <c r="W889" s="42"/>
      <c r="X889" s="42"/>
    </row>
    <row r="890" ht="15.75" customHeight="1">
      <c r="W890" s="42"/>
      <c r="X890" s="42"/>
    </row>
    <row r="891" ht="15.75" customHeight="1">
      <c r="W891" s="42"/>
      <c r="X891" s="42"/>
    </row>
    <row r="892" ht="15.75" customHeight="1">
      <c r="W892" s="42"/>
      <c r="X892" s="42"/>
    </row>
    <row r="893" ht="15.75" customHeight="1">
      <c r="W893" s="42"/>
      <c r="X893" s="42"/>
    </row>
    <row r="894" ht="15.75" customHeight="1">
      <c r="W894" s="42"/>
      <c r="X894" s="42"/>
    </row>
    <row r="895" ht="15.75" customHeight="1">
      <c r="W895" s="42"/>
      <c r="X895" s="42"/>
    </row>
    <row r="896" ht="15.75" customHeight="1">
      <c r="W896" s="42"/>
      <c r="X896" s="42"/>
    </row>
    <row r="897" ht="15.75" customHeight="1">
      <c r="W897" s="42"/>
      <c r="X897" s="42"/>
    </row>
    <row r="898" ht="15.75" customHeight="1">
      <c r="W898" s="42"/>
      <c r="X898" s="42"/>
    </row>
    <row r="899" ht="15.75" customHeight="1">
      <c r="W899" s="42"/>
      <c r="X899" s="42"/>
    </row>
    <row r="900" ht="15.75" customHeight="1">
      <c r="W900" s="42"/>
      <c r="X900" s="42"/>
    </row>
    <row r="901" ht="15.75" customHeight="1">
      <c r="W901" s="42"/>
      <c r="X901" s="42"/>
    </row>
    <row r="902" ht="15.75" customHeight="1">
      <c r="W902" s="42"/>
      <c r="X902" s="42"/>
    </row>
    <row r="903" ht="15.75" customHeight="1">
      <c r="W903" s="42"/>
      <c r="X903" s="42"/>
    </row>
    <row r="904" ht="15.75" customHeight="1">
      <c r="W904" s="42"/>
      <c r="X904" s="42"/>
    </row>
    <row r="905" ht="15.75" customHeight="1">
      <c r="W905" s="42"/>
      <c r="X905" s="42"/>
    </row>
    <row r="906" ht="15.75" customHeight="1">
      <c r="W906" s="42"/>
      <c r="X906" s="42"/>
    </row>
    <row r="907" ht="15.75" customHeight="1">
      <c r="W907" s="42"/>
      <c r="X907" s="42"/>
    </row>
    <row r="908" ht="15.75" customHeight="1">
      <c r="W908" s="42"/>
      <c r="X908" s="42"/>
    </row>
    <row r="909" ht="15.75" customHeight="1">
      <c r="W909" s="42"/>
      <c r="X909" s="42"/>
    </row>
    <row r="910" ht="15.75" customHeight="1">
      <c r="W910" s="42"/>
      <c r="X910" s="42"/>
    </row>
    <row r="911" ht="15.75" customHeight="1">
      <c r="W911" s="42"/>
      <c r="X911" s="42"/>
    </row>
    <row r="912" ht="15.75" customHeight="1">
      <c r="W912" s="42"/>
      <c r="X912" s="42"/>
    </row>
    <row r="913" ht="15.75" customHeight="1">
      <c r="W913" s="42"/>
      <c r="X913" s="42"/>
    </row>
    <row r="914" ht="15.75" customHeight="1">
      <c r="W914" s="42"/>
      <c r="X914" s="42"/>
    </row>
    <row r="915" ht="15.75" customHeight="1">
      <c r="W915" s="42"/>
      <c r="X915" s="42"/>
    </row>
    <row r="916" ht="15.75" customHeight="1">
      <c r="W916" s="42"/>
      <c r="X916" s="42"/>
    </row>
    <row r="917" ht="15.75" customHeight="1">
      <c r="W917" s="42"/>
      <c r="X917" s="42"/>
    </row>
    <row r="918" ht="15.75" customHeight="1">
      <c r="W918" s="42"/>
      <c r="X918" s="42"/>
    </row>
    <row r="919" ht="15.75" customHeight="1">
      <c r="W919" s="42"/>
      <c r="X919" s="42"/>
    </row>
    <row r="920" ht="15.75" customHeight="1">
      <c r="W920" s="42"/>
      <c r="X920" s="42"/>
    </row>
    <row r="921" ht="15.75" customHeight="1">
      <c r="W921" s="42"/>
      <c r="X921" s="42"/>
    </row>
    <row r="922" ht="15.75" customHeight="1">
      <c r="W922" s="42"/>
      <c r="X922" s="42"/>
    </row>
    <row r="923" ht="15.75" customHeight="1">
      <c r="W923" s="42"/>
      <c r="X923" s="42"/>
    </row>
    <row r="924" ht="15.75" customHeight="1">
      <c r="W924" s="42"/>
      <c r="X924" s="42"/>
    </row>
    <row r="925" ht="15.75" customHeight="1">
      <c r="W925" s="42"/>
      <c r="X925" s="42"/>
    </row>
    <row r="926" ht="15.75" customHeight="1">
      <c r="W926" s="42"/>
      <c r="X926" s="42"/>
    </row>
    <row r="927" ht="15.75" customHeight="1">
      <c r="W927" s="42"/>
      <c r="X927" s="42"/>
    </row>
    <row r="928" ht="15.75" customHeight="1">
      <c r="W928" s="42"/>
      <c r="X928" s="42"/>
    </row>
    <row r="929" ht="15.75" customHeight="1">
      <c r="W929" s="42"/>
      <c r="X929" s="42"/>
    </row>
    <row r="930" ht="15.75" customHeight="1">
      <c r="W930" s="42"/>
      <c r="X930" s="42"/>
    </row>
    <row r="931" ht="15.75" customHeight="1">
      <c r="W931" s="42"/>
      <c r="X931" s="42"/>
    </row>
    <row r="932" ht="15.75" customHeight="1">
      <c r="W932" s="42"/>
      <c r="X932" s="42"/>
    </row>
    <row r="933" ht="15.75" customHeight="1">
      <c r="W933" s="42"/>
      <c r="X933" s="42"/>
    </row>
    <row r="934" ht="15.75" customHeight="1">
      <c r="W934" s="42"/>
      <c r="X934" s="42"/>
    </row>
    <row r="935" ht="15.75" customHeight="1">
      <c r="W935" s="42"/>
      <c r="X935" s="42"/>
    </row>
    <row r="936" ht="15.75" customHeight="1">
      <c r="W936" s="42"/>
      <c r="X936" s="42"/>
    </row>
    <row r="937" ht="15.75" customHeight="1">
      <c r="W937" s="42"/>
      <c r="X937" s="42"/>
    </row>
    <row r="938" ht="15.75" customHeight="1">
      <c r="W938" s="42"/>
      <c r="X938" s="42"/>
    </row>
    <row r="939" ht="15.75" customHeight="1">
      <c r="W939" s="42"/>
      <c r="X939" s="42"/>
    </row>
    <row r="940" ht="15.75" customHeight="1">
      <c r="W940" s="42"/>
      <c r="X940" s="42"/>
    </row>
    <row r="941" ht="15.75" customHeight="1">
      <c r="W941" s="42"/>
      <c r="X941" s="42"/>
    </row>
    <row r="942" ht="15.75" customHeight="1">
      <c r="W942" s="42"/>
      <c r="X942" s="42"/>
    </row>
    <row r="943" ht="15.75" customHeight="1">
      <c r="W943" s="42"/>
      <c r="X943" s="42"/>
    </row>
    <row r="944" ht="15.75" customHeight="1">
      <c r="W944" s="42"/>
      <c r="X944" s="42"/>
    </row>
    <row r="945" ht="15.75" customHeight="1">
      <c r="W945" s="42"/>
      <c r="X945" s="42"/>
    </row>
    <row r="946" ht="15.75" customHeight="1">
      <c r="W946" s="42"/>
      <c r="X946" s="42"/>
    </row>
    <row r="947" ht="15.75" customHeight="1">
      <c r="W947" s="42"/>
      <c r="X947" s="42"/>
    </row>
    <row r="948" ht="15.75" customHeight="1">
      <c r="W948" s="42"/>
      <c r="X948" s="42"/>
    </row>
    <row r="949" ht="15.75" customHeight="1">
      <c r="W949" s="42"/>
      <c r="X949" s="42"/>
    </row>
    <row r="950" ht="15.75" customHeight="1">
      <c r="W950" s="42"/>
      <c r="X950" s="42"/>
    </row>
    <row r="951" ht="15.75" customHeight="1">
      <c r="W951" s="42"/>
      <c r="X951" s="42"/>
    </row>
    <row r="952" ht="15.75" customHeight="1">
      <c r="W952" s="42"/>
      <c r="X952" s="42"/>
    </row>
    <row r="953" ht="15.75" customHeight="1">
      <c r="W953" s="42"/>
      <c r="X953" s="42"/>
    </row>
    <row r="954" ht="15.75" customHeight="1">
      <c r="W954" s="42"/>
      <c r="X954" s="42"/>
    </row>
    <row r="955" ht="15.75" customHeight="1">
      <c r="W955" s="42"/>
      <c r="X955" s="42"/>
    </row>
    <row r="956" ht="15.75" customHeight="1">
      <c r="W956" s="42"/>
      <c r="X956" s="42"/>
    </row>
    <row r="957" ht="15.75" customHeight="1">
      <c r="W957" s="42"/>
      <c r="X957" s="42"/>
    </row>
    <row r="958" ht="15.75" customHeight="1">
      <c r="W958" s="42"/>
      <c r="X958" s="42"/>
    </row>
    <row r="959" ht="15.75" customHeight="1">
      <c r="W959" s="42"/>
      <c r="X959" s="42"/>
    </row>
    <row r="960" ht="15.75" customHeight="1">
      <c r="W960" s="42"/>
      <c r="X960" s="42"/>
    </row>
    <row r="961" ht="15.75" customHeight="1">
      <c r="W961" s="42"/>
      <c r="X961" s="42"/>
    </row>
    <row r="962" ht="15.75" customHeight="1">
      <c r="W962" s="42"/>
      <c r="X962" s="42"/>
    </row>
    <row r="963" ht="15.75" customHeight="1">
      <c r="W963" s="42"/>
      <c r="X963" s="42"/>
    </row>
    <row r="964" ht="15.75" customHeight="1">
      <c r="W964" s="42"/>
      <c r="X964" s="42"/>
    </row>
    <row r="965" ht="15.75" customHeight="1">
      <c r="W965" s="42"/>
      <c r="X965" s="42"/>
    </row>
    <row r="966" ht="15.75" customHeight="1">
      <c r="W966" s="42"/>
      <c r="X966" s="42"/>
    </row>
    <row r="967" ht="15.75" customHeight="1">
      <c r="W967" s="42"/>
      <c r="X967" s="42"/>
    </row>
    <row r="968" ht="15.75" customHeight="1">
      <c r="W968" s="42"/>
      <c r="X968" s="42"/>
    </row>
    <row r="969" ht="15.75" customHeight="1">
      <c r="W969" s="42"/>
      <c r="X969" s="42"/>
    </row>
    <row r="970" ht="15.75" customHeight="1">
      <c r="W970" s="42"/>
      <c r="X970" s="42"/>
    </row>
    <row r="971" ht="15.75" customHeight="1">
      <c r="W971" s="42"/>
      <c r="X971" s="42"/>
    </row>
    <row r="972" ht="15.75" customHeight="1">
      <c r="W972" s="42"/>
      <c r="X972" s="42"/>
    </row>
    <row r="973" ht="15.75" customHeight="1">
      <c r="W973" s="42"/>
      <c r="X973" s="42"/>
    </row>
    <row r="974" ht="15.75" customHeight="1">
      <c r="W974" s="42"/>
      <c r="X974" s="42"/>
    </row>
    <row r="975" ht="15.75" customHeight="1">
      <c r="W975" s="42"/>
      <c r="X975" s="42"/>
    </row>
    <row r="976" ht="15.75" customHeight="1">
      <c r="W976" s="42"/>
      <c r="X976" s="42"/>
    </row>
    <row r="977" ht="15.75" customHeight="1">
      <c r="W977" s="42"/>
      <c r="X977" s="42"/>
    </row>
    <row r="978" ht="15.75" customHeight="1">
      <c r="W978" s="42"/>
      <c r="X978" s="42"/>
    </row>
    <row r="979" ht="15.75" customHeight="1">
      <c r="W979" s="42"/>
      <c r="X979" s="42"/>
    </row>
    <row r="980" ht="15.75" customHeight="1">
      <c r="W980" s="42"/>
      <c r="X980" s="42"/>
    </row>
    <row r="981" ht="15.75" customHeight="1">
      <c r="W981" s="42"/>
      <c r="X981" s="42"/>
    </row>
    <row r="982" ht="15.75" customHeight="1">
      <c r="W982" s="42"/>
      <c r="X982" s="42"/>
    </row>
    <row r="983" ht="15.75" customHeight="1">
      <c r="W983" s="42"/>
      <c r="X983" s="42"/>
    </row>
    <row r="984" ht="15.75" customHeight="1">
      <c r="W984" s="42"/>
      <c r="X984" s="42"/>
    </row>
    <row r="985" ht="15.75" customHeight="1">
      <c r="W985" s="42"/>
      <c r="X985" s="42"/>
    </row>
    <row r="986" ht="15.75" customHeight="1">
      <c r="W986" s="42"/>
      <c r="X986" s="42"/>
    </row>
    <row r="987" ht="15.75" customHeight="1">
      <c r="W987" s="42"/>
      <c r="X987" s="42"/>
    </row>
    <row r="988" ht="15.75" customHeight="1">
      <c r="W988" s="42"/>
      <c r="X988" s="42"/>
    </row>
    <row r="989" ht="15.75" customHeight="1">
      <c r="W989" s="42"/>
      <c r="X989" s="42"/>
    </row>
    <row r="990" ht="15.75" customHeight="1">
      <c r="W990" s="42"/>
      <c r="X990" s="42"/>
    </row>
    <row r="991" ht="15.75" customHeight="1">
      <c r="W991" s="42"/>
      <c r="X991" s="42"/>
    </row>
    <row r="992" ht="15.75" customHeight="1">
      <c r="W992" s="42"/>
      <c r="X992" s="42"/>
    </row>
    <row r="993" ht="15.75" customHeight="1">
      <c r="W993" s="42"/>
      <c r="X993" s="42"/>
    </row>
    <row r="994" ht="15.75" customHeight="1">
      <c r="W994" s="42"/>
      <c r="X994" s="42"/>
    </row>
    <row r="995" ht="15.75" customHeight="1">
      <c r="W995" s="42"/>
      <c r="X995" s="42"/>
    </row>
    <row r="996" ht="15.75" customHeight="1">
      <c r="W996" s="42"/>
      <c r="X996" s="42"/>
    </row>
    <row r="997" ht="15.75" customHeight="1">
      <c r="W997" s="42"/>
      <c r="X997" s="42"/>
    </row>
    <row r="998" ht="15.75" customHeight="1">
      <c r="W998" s="42"/>
      <c r="X998" s="42"/>
    </row>
    <row r="999" ht="15.75" customHeight="1">
      <c r="W999" s="42"/>
      <c r="X999" s="42"/>
    </row>
    <row r="1000" ht="15.75" customHeight="1">
      <c r="W1000" s="42"/>
      <c r="X1000" s="42"/>
    </row>
  </sheetData>
  <hyperlinks>
    <hyperlink r:id="rId1" ref="M2"/>
    <hyperlink r:id="rId2" ref="O2"/>
    <hyperlink r:id="rId3" ref="Q2"/>
    <hyperlink r:id="rId4" ref="M3"/>
    <hyperlink r:id="rId5" ref="O3"/>
    <hyperlink r:id="rId6" ref="Q3"/>
    <hyperlink r:id="rId7" ref="M4"/>
    <hyperlink r:id="rId8" ref="O4"/>
    <hyperlink r:id="rId9" ref="Q4"/>
    <hyperlink r:id="rId10" ref="M5"/>
    <hyperlink r:id="rId11" ref="O5"/>
    <hyperlink r:id="rId12" ref="Q5"/>
    <hyperlink r:id="rId13" ref="M6"/>
    <hyperlink r:id="rId14" ref="O6"/>
    <hyperlink r:id="rId15" ref="Q6"/>
    <hyperlink r:id="rId16" ref="M7"/>
    <hyperlink r:id="rId17" ref="O7"/>
    <hyperlink r:id="rId18" ref="Q7"/>
    <hyperlink r:id="rId19" ref="M8"/>
    <hyperlink r:id="rId20" ref="O8"/>
    <hyperlink r:id="rId21" ref="Q8"/>
    <hyperlink r:id="rId22" ref="M9"/>
    <hyperlink r:id="rId23" ref="O9"/>
    <hyperlink r:id="rId24" ref="M10"/>
    <hyperlink r:id="rId25" ref="O10"/>
    <hyperlink r:id="rId26" ref="Q10"/>
    <hyperlink r:id="rId27" ref="M12"/>
    <hyperlink r:id="rId28" ref="O12"/>
    <hyperlink r:id="rId29" ref="Q12"/>
    <hyperlink r:id="rId30" ref="M13"/>
    <hyperlink r:id="rId31" ref="O13"/>
    <hyperlink r:id="rId32" ref="Q13"/>
    <hyperlink r:id="rId33" ref="M14"/>
    <hyperlink r:id="rId34" ref="O14"/>
    <hyperlink r:id="rId35" ref="Q14"/>
    <hyperlink r:id="rId36" ref="M15"/>
    <hyperlink r:id="rId37" ref="O15"/>
    <hyperlink r:id="rId38" ref="Q15"/>
    <hyperlink r:id="rId39" ref="M16"/>
    <hyperlink r:id="rId40" ref="O16"/>
    <hyperlink r:id="rId41" ref="Q16"/>
    <hyperlink r:id="rId42" ref="M17"/>
    <hyperlink r:id="rId43" ref="O17"/>
    <hyperlink r:id="rId44" ref="Q17"/>
    <hyperlink r:id="rId45" ref="M18"/>
    <hyperlink r:id="rId46" ref="O18"/>
    <hyperlink r:id="rId47" ref="Q18"/>
    <hyperlink r:id="rId48" ref="M19"/>
    <hyperlink r:id="rId49" ref="O19"/>
    <hyperlink r:id="rId50" ref="Q19"/>
    <hyperlink r:id="rId51" ref="M20"/>
    <hyperlink r:id="rId52" ref="O20"/>
    <hyperlink r:id="rId53" ref="Q20"/>
    <hyperlink r:id="rId54" ref="M21"/>
    <hyperlink r:id="rId55" ref="O21"/>
    <hyperlink r:id="rId56" ref="Q21"/>
    <hyperlink r:id="rId57" ref="M22"/>
    <hyperlink r:id="rId58" ref="O22"/>
    <hyperlink r:id="rId59" ref="Q22"/>
    <hyperlink r:id="rId60" ref="M23"/>
    <hyperlink r:id="rId61" ref="O23"/>
    <hyperlink r:id="rId62" ref="Q23"/>
    <hyperlink r:id="rId63" ref="M24"/>
    <hyperlink r:id="rId64" ref="O24"/>
    <hyperlink r:id="rId65" ref="Q24"/>
    <hyperlink r:id="rId66" ref="M25"/>
    <hyperlink r:id="rId67" ref="O25"/>
    <hyperlink r:id="rId68" ref="Q25"/>
  </hyperlinks>
  <printOptions/>
  <pageMargins bottom="0.75" footer="0.0" header="0.0" left="0.7" right="0.7" top="0.75"/>
  <pageSetup paperSize="9" orientation="portrait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 outlineLevelCol="1"/>
  <cols>
    <col customWidth="1" min="1" max="1" width="4.71"/>
    <col customWidth="1" min="2" max="3" width="14.43"/>
    <col customWidth="1" min="4" max="4" width="16.14"/>
    <col customWidth="1" min="5" max="5" width="9.14"/>
    <col customWidth="1" min="6" max="6" width="8.14"/>
    <col customWidth="1" min="7" max="7" width="9.29"/>
    <col customWidth="1" min="8" max="8" width="9.86"/>
    <col customWidth="1" min="9" max="9" width="9.57"/>
    <col customWidth="1" min="10" max="10" width="8.57"/>
    <col customWidth="1" min="11" max="11" width="7.86"/>
    <col customWidth="1" min="12" max="13" width="7.14"/>
    <col customWidth="1" min="14" max="15" width="8.71"/>
    <col customWidth="1" min="16" max="17" width="8.29"/>
    <col customWidth="1" min="18" max="19" width="8.71"/>
    <col customWidth="1" min="20" max="21" width="9.57"/>
    <col customWidth="1" min="22" max="22" width="10.71"/>
    <col customWidth="1" min="23" max="25" width="7.86"/>
    <col customWidth="1" min="26" max="26" width="7.71"/>
    <col customWidth="1" min="27" max="27" width="10.57"/>
    <col customWidth="1" min="28" max="28" width="7.43"/>
    <col customWidth="1" min="29" max="29" width="6.86"/>
    <col customWidth="1" min="30" max="30" width="8.43"/>
    <col customWidth="1" min="31" max="31" width="6.86"/>
    <col customWidth="1" min="32" max="32" width="7.29"/>
    <col customWidth="1" min="33" max="33" width="7.86"/>
    <col customWidth="1" min="34" max="34" width="9.0"/>
    <col customWidth="1" min="35" max="35" width="8.29"/>
    <col customWidth="1" min="36" max="37" width="8.57"/>
    <col customWidth="1" min="38" max="38" width="7.57"/>
    <col customWidth="1" min="39" max="39" width="7.86"/>
    <col customWidth="1" min="40" max="41" width="14.43" outlineLevel="1"/>
    <col customWidth="1" min="42" max="42" width="7.86"/>
    <col customWidth="1" min="43" max="43" width="7.43"/>
    <col customWidth="1" min="44" max="44" width="7.0"/>
    <col customWidth="1" min="45" max="45" width="7.14"/>
    <col customWidth="1" min="46" max="46" width="7.0"/>
    <col customWidth="1" min="47" max="47" width="8.57"/>
  </cols>
  <sheetData>
    <row r="1" ht="15.75" customHeight="1">
      <c r="A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  <c r="K1" s="2"/>
      <c r="L1" s="2" t="s">
        <v>7</v>
      </c>
      <c r="M1" s="4" t="s">
        <v>8</v>
      </c>
      <c r="N1" s="2" t="s">
        <v>9</v>
      </c>
      <c r="O1" s="4" t="s">
        <v>10</v>
      </c>
      <c r="P1" s="2" t="s">
        <v>11</v>
      </c>
      <c r="Q1" s="4" t="s">
        <v>12</v>
      </c>
      <c r="R1" s="4"/>
      <c r="S1" s="4" t="s">
        <v>13</v>
      </c>
      <c r="T1" s="4" t="s">
        <v>14</v>
      </c>
      <c r="U1" s="4" t="s">
        <v>15</v>
      </c>
      <c r="V1" s="3" t="s">
        <v>16</v>
      </c>
      <c r="W1" s="6" t="s">
        <v>17</v>
      </c>
      <c r="X1" s="6" t="s">
        <v>18</v>
      </c>
      <c r="Y1" s="3" t="s">
        <v>19</v>
      </c>
      <c r="AA1" s="2" t="s">
        <v>20</v>
      </c>
      <c r="AB1" s="7">
        <v>44237.0</v>
      </c>
      <c r="AC1" s="8">
        <v>44251.0</v>
      </c>
      <c r="AD1" s="8">
        <v>44258.0</v>
      </c>
      <c r="AE1" s="8">
        <v>44265.0</v>
      </c>
      <c r="AF1" s="8">
        <v>44272.0</v>
      </c>
      <c r="AG1" s="8">
        <v>44279.0</v>
      </c>
      <c r="AH1" s="4" t="s">
        <v>21</v>
      </c>
      <c r="AI1" s="8">
        <v>44293.0</v>
      </c>
      <c r="AJ1" s="8">
        <v>44300.0</v>
      </c>
      <c r="AK1" s="8">
        <v>44307.0</v>
      </c>
      <c r="AL1" s="8">
        <v>44314.0</v>
      </c>
      <c r="AM1" s="8">
        <v>44321.0</v>
      </c>
      <c r="AO1" s="2" t="s">
        <v>22</v>
      </c>
      <c r="AP1" s="9">
        <v>44239.0</v>
      </c>
      <c r="AQ1" s="9"/>
      <c r="AR1" s="9"/>
      <c r="AS1" s="9"/>
      <c r="AT1" s="9"/>
      <c r="AU1" s="9"/>
    </row>
    <row r="2" ht="15.75" customHeight="1">
      <c r="A2" s="10">
        <v>1.0</v>
      </c>
      <c r="B2" s="12" t="s">
        <v>158</v>
      </c>
      <c r="C2" s="12" t="s">
        <v>159</v>
      </c>
      <c r="D2" s="13" t="s">
        <v>160</v>
      </c>
      <c r="E2" s="14">
        <v>44253.0</v>
      </c>
      <c r="F2" s="15">
        <v>46.0</v>
      </c>
      <c r="G2" s="4">
        <v>32.0</v>
      </c>
      <c r="H2" s="4">
        <v>1.0</v>
      </c>
      <c r="I2" s="4">
        <f t="shared" ref="I2:I4" si="1">IF(SUM(AB5:AH5)=7,5,IF(AND(SUM(AB5:AH5)&lt;7,SUM(AB5:AH5)&gt;=5),5,IF(AND(SUM(AB5:AH5)&lt;5,SUM(AB5:AH5)&gt;=3),3,IF(AND(SUM(AB5:AH5)&lt;3,SUM(AB5:AH5)&gt;=2),1,0))))</f>
        <v>5</v>
      </c>
      <c r="J2" s="16">
        <f t="shared" ref="J2:J14" si="2">((ROUND((IF(AND(G2&gt;=25,F2&gt;=25),(((G2+F2)/2)+I2)*H2, 0)),0)))</f>
        <v>44</v>
      </c>
      <c r="K2" s="2"/>
      <c r="L2" s="17">
        <v>35.0</v>
      </c>
      <c r="M2" s="26" t="s">
        <v>161</v>
      </c>
      <c r="N2" s="20">
        <v>45.0</v>
      </c>
      <c r="O2" s="18" t="s">
        <v>162</v>
      </c>
      <c r="P2" s="20">
        <v>45.0</v>
      </c>
      <c r="Q2" s="18" t="s">
        <v>163</v>
      </c>
      <c r="R2" s="43">
        <f t="shared" ref="R2:R26" si="3">ROUND(SUM(L2,N2,P2)/3,0)</f>
        <v>42</v>
      </c>
      <c r="S2" s="17">
        <v>1.0</v>
      </c>
      <c r="T2" s="4">
        <v>0.0</v>
      </c>
      <c r="U2" s="2">
        <f t="shared" ref="U2:U26" si="4">IF(AND(T2&lt;=21, T2&gt;=20),5,(IF(AND(T2&gt;=18,T2&lt;=19),4,(IF(AND(T2&gt;=16,T2&lt;=17),3,(IF(AND(T2&gt;=14,T2&lt;=15),2,(IF(AND(T2&gt;=12,T2&lt;=13),1,0)))))))))</f>
        <v>0</v>
      </c>
      <c r="V2" s="44">
        <f t="shared" ref="V2:V26" si="5">SUM(R2+U2)</f>
        <v>42</v>
      </c>
      <c r="W2" s="45">
        <f t="shared" ref="W2:W20" si="6">IF(SUM(AB2:AM2)&gt;=8,1,0)</f>
        <v>1</v>
      </c>
      <c r="X2" s="45">
        <f t="shared" ref="X2:X20" si="7">IF(AND(J2&gt;=25,V2&gt;=25,W2=1),1,0)</f>
        <v>1</v>
      </c>
      <c r="Y2" s="16">
        <f t="shared" ref="Y2:Y11" si="8">ROUND(SUM(J2+V2)/2,0)*X2</f>
        <v>43</v>
      </c>
      <c r="Z2" s="2"/>
      <c r="AA2" s="2"/>
      <c r="AB2" s="4">
        <v>1.0</v>
      </c>
      <c r="AC2" s="4">
        <v>1.0</v>
      </c>
      <c r="AD2" s="4">
        <v>1.0</v>
      </c>
      <c r="AE2" s="25">
        <v>1.0</v>
      </c>
      <c r="AF2" s="25">
        <v>1.0</v>
      </c>
      <c r="AG2" s="4">
        <v>1.0</v>
      </c>
      <c r="AH2" s="25">
        <v>1.0</v>
      </c>
      <c r="AI2" s="4">
        <v>1.0</v>
      </c>
      <c r="AJ2" s="4">
        <v>1.0</v>
      </c>
      <c r="AK2" s="4">
        <v>1.0</v>
      </c>
      <c r="AL2" s="4">
        <v>1.0</v>
      </c>
      <c r="AM2" s="4">
        <v>1.0</v>
      </c>
      <c r="AN2" s="2"/>
      <c r="AO2" s="2"/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</row>
    <row r="3" ht="15.75" customHeight="1">
      <c r="A3" s="10">
        <v>2.0</v>
      </c>
      <c r="B3" s="12" t="s">
        <v>164</v>
      </c>
      <c r="C3" s="12" t="s">
        <v>125</v>
      </c>
      <c r="D3" s="13" t="s">
        <v>61</v>
      </c>
      <c r="E3" s="14">
        <v>44267.0</v>
      </c>
      <c r="F3" s="15">
        <v>43.0</v>
      </c>
      <c r="G3" s="4">
        <v>30.0</v>
      </c>
      <c r="H3" s="4">
        <v>1.0</v>
      </c>
      <c r="I3" s="4">
        <f t="shared" si="1"/>
        <v>5</v>
      </c>
      <c r="J3" s="16">
        <f t="shared" si="2"/>
        <v>42</v>
      </c>
      <c r="K3" s="2"/>
      <c r="L3" s="20">
        <v>40.0</v>
      </c>
      <c r="M3" s="26" t="s">
        <v>165</v>
      </c>
      <c r="N3" s="17">
        <v>45.0</v>
      </c>
      <c r="O3" s="26" t="s">
        <v>166</v>
      </c>
      <c r="P3" s="20">
        <v>45.0</v>
      </c>
      <c r="Q3" s="26" t="s">
        <v>167</v>
      </c>
      <c r="R3" s="43">
        <f t="shared" si="3"/>
        <v>43</v>
      </c>
      <c r="S3" s="17">
        <v>1.0</v>
      </c>
      <c r="T3" s="4">
        <v>13.0</v>
      </c>
      <c r="U3" s="2">
        <f t="shared" si="4"/>
        <v>1</v>
      </c>
      <c r="V3" s="44">
        <f t="shared" si="5"/>
        <v>44</v>
      </c>
      <c r="W3" s="45">
        <f t="shared" si="6"/>
        <v>1</v>
      </c>
      <c r="X3" s="45">
        <f t="shared" si="7"/>
        <v>1</v>
      </c>
      <c r="Y3" s="16">
        <f t="shared" si="8"/>
        <v>43</v>
      </c>
      <c r="Z3" s="2"/>
      <c r="AA3" s="2"/>
      <c r="AB3" s="4">
        <v>1.0</v>
      </c>
      <c r="AC3" s="4">
        <v>1.0</v>
      </c>
      <c r="AD3" s="4">
        <v>1.0</v>
      </c>
      <c r="AE3" s="25">
        <v>1.0</v>
      </c>
      <c r="AF3" s="25">
        <v>1.0</v>
      </c>
      <c r="AG3" s="4">
        <v>1.0</v>
      </c>
      <c r="AH3" s="25">
        <v>1.0</v>
      </c>
      <c r="AI3" s="4">
        <v>1.0</v>
      </c>
      <c r="AJ3" s="4">
        <v>1.0</v>
      </c>
      <c r="AK3" s="4">
        <v>1.0</v>
      </c>
      <c r="AL3" s="4">
        <v>1.0</v>
      </c>
      <c r="AM3" s="4">
        <v>1.0</v>
      </c>
      <c r="AN3" s="2"/>
      <c r="AO3" s="2"/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</row>
    <row r="4" ht="15.75" customHeight="1">
      <c r="A4" s="10">
        <v>3.0</v>
      </c>
      <c r="B4" s="12" t="s">
        <v>168</v>
      </c>
      <c r="C4" s="12" t="s">
        <v>169</v>
      </c>
      <c r="D4" s="13" t="s">
        <v>170</v>
      </c>
      <c r="E4" s="14">
        <v>44274.0</v>
      </c>
      <c r="F4" s="15">
        <v>45.0</v>
      </c>
      <c r="G4" s="4">
        <v>26.0</v>
      </c>
      <c r="H4" s="4">
        <v>1.0</v>
      </c>
      <c r="I4" s="4">
        <f t="shared" si="1"/>
        <v>0</v>
      </c>
      <c r="J4" s="16">
        <f t="shared" si="2"/>
        <v>36</v>
      </c>
      <c r="K4" s="2"/>
      <c r="L4" s="20">
        <v>40.0</v>
      </c>
      <c r="M4" s="26" t="s">
        <v>171</v>
      </c>
      <c r="N4" s="17">
        <v>45.0</v>
      </c>
      <c r="O4" s="26" t="s">
        <v>172</v>
      </c>
      <c r="P4" s="20">
        <v>45.0</v>
      </c>
      <c r="Q4" s="33" t="s">
        <v>173</v>
      </c>
      <c r="R4" s="43">
        <f t="shared" si="3"/>
        <v>43</v>
      </c>
      <c r="S4" s="17">
        <v>1.0</v>
      </c>
      <c r="T4" s="4">
        <v>11.0</v>
      </c>
      <c r="U4" s="2">
        <f t="shared" si="4"/>
        <v>0</v>
      </c>
      <c r="V4" s="44">
        <f t="shared" si="5"/>
        <v>43</v>
      </c>
      <c r="W4" s="45">
        <f t="shared" si="6"/>
        <v>1</v>
      </c>
      <c r="X4" s="45">
        <f t="shared" si="7"/>
        <v>1</v>
      </c>
      <c r="Y4" s="16">
        <f t="shared" si="8"/>
        <v>40</v>
      </c>
      <c r="Z4" s="2"/>
      <c r="AA4" s="2"/>
      <c r="AB4" s="4">
        <v>1.0</v>
      </c>
      <c r="AC4" s="4">
        <v>1.0</v>
      </c>
      <c r="AD4" s="4">
        <v>1.0</v>
      </c>
      <c r="AE4" s="25">
        <v>1.0</v>
      </c>
      <c r="AF4" s="2">
        <v>0.0</v>
      </c>
      <c r="AG4" s="4">
        <v>1.0</v>
      </c>
      <c r="AH4" s="25">
        <v>1.0</v>
      </c>
      <c r="AI4" s="4">
        <v>1.0</v>
      </c>
      <c r="AJ4" s="4">
        <v>1.0</v>
      </c>
      <c r="AK4" s="4">
        <v>1.0</v>
      </c>
      <c r="AL4" s="2">
        <v>0.0</v>
      </c>
      <c r="AM4" s="4">
        <v>1.0</v>
      </c>
      <c r="AN4" s="2"/>
      <c r="AO4" s="2"/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</row>
    <row r="5" ht="15.75" customHeight="1">
      <c r="A5" s="10">
        <v>4.0</v>
      </c>
      <c r="B5" s="11" t="s">
        <v>174</v>
      </c>
      <c r="C5" s="12" t="s">
        <v>175</v>
      </c>
      <c r="D5" s="13" t="s">
        <v>31</v>
      </c>
      <c r="E5" s="27">
        <v>44260.0</v>
      </c>
      <c r="F5" s="13">
        <v>40.0</v>
      </c>
      <c r="G5" s="4">
        <v>37.0</v>
      </c>
      <c r="H5" s="4">
        <v>1.0</v>
      </c>
      <c r="I5" s="4">
        <v>0.0</v>
      </c>
      <c r="J5" s="16">
        <f t="shared" si="2"/>
        <v>39</v>
      </c>
      <c r="K5" s="2"/>
      <c r="L5" s="17">
        <v>35.0</v>
      </c>
      <c r="M5" s="26" t="s">
        <v>176</v>
      </c>
      <c r="N5" s="17">
        <v>45.0</v>
      </c>
      <c r="O5" s="46" t="s">
        <v>177</v>
      </c>
      <c r="P5" s="17">
        <v>45.0</v>
      </c>
      <c r="Q5" s="26" t="s">
        <v>178</v>
      </c>
      <c r="R5" s="43">
        <f t="shared" si="3"/>
        <v>42</v>
      </c>
      <c r="S5" s="17">
        <v>1.0</v>
      </c>
      <c r="T5" s="4">
        <v>17.0</v>
      </c>
      <c r="U5" s="2">
        <f t="shared" si="4"/>
        <v>3</v>
      </c>
      <c r="V5" s="44">
        <f t="shared" si="5"/>
        <v>45</v>
      </c>
      <c r="W5" s="45">
        <f t="shared" si="6"/>
        <v>1</v>
      </c>
      <c r="X5" s="45">
        <f t="shared" si="7"/>
        <v>1</v>
      </c>
      <c r="Y5" s="16">
        <f t="shared" si="8"/>
        <v>42</v>
      </c>
      <c r="Z5" s="2"/>
      <c r="AA5" s="2"/>
      <c r="AB5" s="4">
        <v>1.0</v>
      </c>
      <c r="AC5" s="4">
        <v>1.0</v>
      </c>
      <c r="AD5" s="4">
        <v>1.0</v>
      </c>
      <c r="AE5" s="23">
        <v>0.0</v>
      </c>
      <c r="AF5" s="23">
        <v>0.0</v>
      </c>
      <c r="AG5" s="4">
        <v>1.0</v>
      </c>
      <c r="AH5" s="25">
        <v>1.0</v>
      </c>
      <c r="AI5" s="4">
        <v>1.0</v>
      </c>
      <c r="AJ5" s="4">
        <v>1.0</v>
      </c>
      <c r="AK5" s="4">
        <v>1.0</v>
      </c>
      <c r="AL5" s="2">
        <v>0.0</v>
      </c>
      <c r="AM5" s="4">
        <v>1.0</v>
      </c>
      <c r="AN5" s="2"/>
      <c r="AO5" s="2"/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</row>
    <row r="6" ht="15.75" customHeight="1">
      <c r="A6" s="10">
        <v>5.0</v>
      </c>
      <c r="B6" s="11" t="s">
        <v>179</v>
      </c>
      <c r="C6" s="12" t="s">
        <v>60</v>
      </c>
      <c r="D6" s="47" t="s">
        <v>180</v>
      </c>
      <c r="E6" s="14">
        <v>44260.0</v>
      </c>
      <c r="F6" s="15">
        <v>51.0</v>
      </c>
      <c r="G6" s="4">
        <v>33.0</v>
      </c>
      <c r="H6" s="4">
        <v>1.0</v>
      </c>
      <c r="I6" s="4">
        <v>0.0</v>
      </c>
      <c r="J6" s="16">
        <f t="shared" si="2"/>
        <v>42</v>
      </c>
      <c r="K6" s="2"/>
      <c r="L6" s="17">
        <v>45.0</v>
      </c>
      <c r="M6" s="26" t="s">
        <v>181</v>
      </c>
      <c r="N6" s="17">
        <v>45.0</v>
      </c>
      <c r="O6" s="26" t="s">
        <v>182</v>
      </c>
      <c r="P6" s="17">
        <v>45.0</v>
      </c>
      <c r="Q6" s="19" t="s">
        <v>183</v>
      </c>
      <c r="R6" s="43">
        <f t="shared" si="3"/>
        <v>45</v>
      </c>
      <c r="S6" s="17">
        <v>1.0</v>
      </c>
      <c r="T6" s="4">
        <v>0.0</v>
      </c>
      <c r="U6" s="2">
        <f t="shared" si="4"/>
        <v>0</v>
      </c>
      <c r="V6" s="44">
        <f t="shared" si="5"/>
        <v>45</v>
      </c>
      <c r="W6" s="45">
        <f t="shared" si="6"/>
        <v>1</v>
      </c>
      <c r="X6" s="45">
        <f t="shared" si="7"/>
        <v>1</v>
      </c>
      <c r="Y6" s="16">
        <f t="shared" si="8"/>
        <v>44</v>
      </c>
      <c r="Z6" s="2"/>
      <c r="AA6" s="2"/>
      <c r="AB6" s="4">
        <v>1.0</v>
      </c>
      <c r="AC6" s="4">
        <v>1.0</v>
      </c>
      <c r="AD6" s="4">
        <v>1.0</v>
      </c>
      <c r="AE6" s="23">
        <v>0.0</v>
      </c>
      <c r="AF6" s="25">
        <v>1.0</v>
      </c>
      <c r="AG6" s="4">
        <v>1.0</v>
      </c>
      <c r="AH6" s="23">
        <v>0.0</v>
      </c>
      <c r="AI6" s="4">
        <v>1.0</v>
      </c>
      <c r="AJ6" s="4">
        <v>1.0</v>
      </c>
      <c r="AK6" s="4">
        <v>1.0</v>
      </c>
      <c r="AL6" s="2">
        <v>0.0</v>
      </c>
      <c r="AM6" s="4">
        <v>1.0</v>
      </c>
      <c r="AN6" s="2"/>
      <c r="AO6" s="2"/>
      <c r="AP6" s="2">
        <v>0.0</v>
      </c>
      <c r="AQ6" s="2">
        <v>0.0</v>
      </c>
      <c r="AR6" s="2">
        <v>0.0</v>
      </c>
      <c r="AS6" s="2">
        <v>0.0</v>
      </c>
      <c r="AT6" s="2">
        <v>0.0</v>
      </c>
      <c r="AU6" s="2">
        <v>0.0</v>
      </c>
    </row>
    <row r="7" ht="14.25" customHeight="1">
      <c r="A7" s="10">
        <v>6.0</v>
      </c>
      <c r="B7" s="12" t="s">
        <v>184</v>
      </c>
      <c r="C7" s="12" t="s">
        <v>185</v>
      </c>
      <c r="D7" s="13" t="s">
        <v>186</v>
      </c>
      <c r="E7" s="27">
        <v>44267.0</v>
      </c>
      <c r="F7" s="48"/>
      <c r="G7" s="2">
        <v>0.0</v>
      </c>
      <c r="H7" s="2">
        <v>0.0</v>
      </c>
      <c r="I7" s="4">
        <f>IF(SUM(AB10:AH10)=7,5,IF(AND(SUM(AB10:AH10)&lt;7,SUM(AB10:AH10)&gt;=5),5,IF(AND(SUM(AB10:AH10)&lt;5,SUM(AB10:AH10)&gt;=3),3,IF(AND(SUM(AB10:AH10)&lt;3,SUM(AB10:AH10)&gt;=2),1,0))))</f>
        <v>5</v>
      </c>
      <c r="J7" s="3">
        <f t="shared" si="2"/>
        <v>0</v>
      </c>
      <c r="K7" s="2"/>
      <c r="L7" s="22">
        <v>0.0</v>
      </c>
      <c r="N7" s="22">
        <v>0.0</v>
      </c>
      <c r="P7" s="22">
        <v>0.0</v>
      </c>
      <c r="R7" s="43">
        <f t="shared" si="3"/>
        <v>0</v>
      </c>
      <c r="S7" s="22">
        <v>0.0</v>
      </c>
      <c r="T7" s="4">
        <v>0.0</v>
      </c>
      <c r="U7" s="2">
        <f t="shared" si="4"/>
        <v>0</v>
      </c>
      <c r="V7" s="49">
        <f t="shared" si="5"/>
        <v>0</v>
      </c>
      <c r="W7" s="45">
        <f t="shared" si="6"/>
        <v>0</v>
      </c>
      <c r="X7" s="45">
        <f t="shared" si="7"/>
        <v>0</v>
      </c>
      <c r="Y7" s="3">
        <f t="shared" si="8"/>
        <v>0</v>
      </c>
      <c r="Z7" s="2"/>
      <c r="AA7" s="2"/>
      <c r="AB7" s="4">
        <v>1.0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4">
        <v>1.0</v>
      </c>
      <c r="AN7" s="2"/>
      <c r="AO7" s="2"/>
      <c r="AP7" s="2">
        <v>0.0</v>
      </c>
      <c r="AQ7" s="2">
        <v>0.0</v>
      </c>
      <c r="AR7" s="2">
        <v>0.0</v>
      </c>
      <c r="AS7" s="2">
        <v>0.0</v>
      </c>
      <c r="AT7" s="2">
        <v>0.0</v>
      </c>
      <c r="AU7" s="2">
        <v>0.0</v>
      </c>
    </row>
    <row r="8" ht="15.75" customHeight="1">
      <c r="A8" s="10">
        <v>7.0</v>
      </c>
      <c r="B8" s="11" t="s">
        <v>187</v>
      </c>
      <c r="C8" s="12" t="s">
        <v>188</v>
      </c>
      <c r="D8" s="13" t="s">
        <v>71</v>
      </c>
      <c r="E8" s="14">
        <v>44274.0</v>
      </c>
      <c r="F8" s="15">
        <v>45.0</v>
      </c>
      <c r="G8" s="4">
        <v>27.0</v>
      </c>
      <c r="H8" s="4">
        <v>1.0</v>
      </c>
      <c r="I8" s="4">
        <v>0.0</v>
      </c>
      <c r="J8" s="16">
        <f t="shared" si="2"/>
        <v>36</v>
      </c>
      <c r="K8" s="2"/>
      <c r="L8" s="17">
        <v>45.0</v>
      </c>
      <c r="M8" s="26" t="s">
        <v>189</v>
      </c>
      <c r="N8" s="17">
        <v>45.0</v>
      </c>
      <c r="O8" s="18" t="s">
        <v>190</v>
      </c>
      <c r="P8" s="17">
        <v>45.0</v>
      </c>
      <c r="Q8" s="26" t="s">
        <v>191</v>
      </c>
      <c r="R8" s="43">
        <f t="shared" si="3"/>
        <v>45</v>
      </c>
      <c r="S8" s="17">
        <v>1.0</v>
      </c>
      <c r="T8" s="4">
        <v>12.0</v>
      </c>
      <c r="U8" s="2">
        <f t="shared" si="4"/>
        <v>1</v>
      </c>
      <c r="V8" s="44">
        <f t="shared" si="5"/>
        <v>46</v>
      </c>
      <c r="W8" s="45">
        <f t="shared" si="6"/>
        <v>1</v>
      </c>
      <c r="X8" s="45">
        <f t="shared" si="7"/>
        <v>1</v>
      </c>
      <c r="Y8" s="16">
        <f t="shared" si="8"/>
        <v>41</v>
      </c>
      <c r="Z8" s="2"/>
      <c r="AA8" s="2"/>
      <c r="AB8" s="4">
        <v>1.0</v>
      </c>
      <c r="AC8" s="4">
        <v>1.0</v>
      </c>
      <c r="AD8" s="2">
        <v>0.0</v>
      </c>
      <c r="AE8" s="23">
        <v>0.0</v>
      </c>
      <c r="AF8" s="25">
        <v>1.0</v>
      </c>
      <c r="AG8" s="4">
        <v>1.0</v>
      </c>
      <c r="AH8" s="23">
        <v>0.0</v>
      </c>
      <c r="AI8" s="4">
        <v>1.0</v>
      </c>
      <c r="AJ8" s="4">
        <v>1.0</v>
      </c>
      <c r="AK8" s="4">
        <v>1.0</v>
      </c>
      <c r="AL8" s="4">
        <v>1.0</v>
      </c>
      <c r="AM8" s="4">
        <v>1.0</v>
      </c>
      <c r="AN8" s="2"/>
      <c r="AO8" s="2"/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</row>
    <row r="9" ht="15.75" customHeight="1">
      <c r="A9" s="10">
        <v>8.0</v>
      </c>
      <c r="B9" s="12" t="s">
        <v>192</v>
      </c>
      <c r="C9" s="12" t="s">
        <v>193</v>
      </c>
      <c r="D9" s="13" t="s">
        <v>194</v>
      </c>
      <c r="E9" s="14">
        <v>44267.0</v>
      </c>
      <c r="F9" s="15">
        <v>51.0</v>
      </c>
      <c r="G9" s="4">
        <v>38.0</v>
      </c>
      <c r="H9" s="4">
        <v>1.0</v>
      </c>
      <c r="I9" s="4">
        <f>IF(SUM(AB12:AH12)=7,5,IF(AND(SUM(AB12:AH12)&lt;7,SUM(AB12:AH12)&gt;=5),5,IF(AND(SUM(AB12:AH12)&lt;5,SUM(AB12:AH12)&gt;=3),3,IF(AND(SUM(AB12:AH12)&lt;3,SUM(AB12:AH12)&gt;=2),1,0))))</f>
        <v>5</v>
      </c>
      <c r="J9" s="16">
        <f t="shared" si="2"/>
        <v>50</v>
      </c>
      <c r="K9" s="2"/>
      <c r="L9" s="17">
        <v>45.0</v>
      </c>
      <c r="M9" s="33" t="s">
        <v>195</v>
      </c>
      <c r="N9" s="17">
        <v>45.0</v>
      </c>
      <c r="O9" s="26" t="s">
        <v>196</v>
      </c>
      <c r="P9" s="17">
        <v>50.0</v>
      </c>
      <c r="Q9" s="26" t="s">
        <v>197</v>
      </c>
      <c r="R9" s="43">
        <f t="shared" si="3"/>
        <v>47</v>
      </c>
      <c r="S9" s="17">
        <v>1.0</v>
      </c>
      <c r="T9" s="4">
        <v>17.0</v>
      </c>
      <c r="U9" s="2">
        <f t="shared" si="4"/>
        <v>3</v>
      </c>
      <c r="V9" s="44">
        <f t="shared" si="5"/>
        <v>50</v>
      </c>
      <c r="W9" s="45">
        <f t="shared" si="6"/>
        <v>1</v>
      </c>
      <c r="X9" s="45">
        <f t="shared" si="7"/>
        <v>1</v>
      </c>
      <c r="Y9" s="16">
        <f t="shared" si="8"/>
        <v>50</v>
      </c>
      <c r="Z9" s="2"/>
      <c r="AA9" s="2"/>
      <c r="AB9" s="4">
        <v>1.0</v>
      </c>
      <c r="AC9" s="4">
        <v>1.0</v>
      </c>
      <c r="AD9" s="4">
        <v>1.0</v>
      </c>
      <c r="AE9" s="25">
        <v>1.0</v>
      </c>
      <c r="AF9" s="25">
        <v>1.0</v>
      </c>
      <c r="AG9" s="4">
        <v>1.0</v>
      </c>
      <c r="AH9" s="25">
        <v>1.0</v>
      </c>
      <c r="AI9" s="4">
        <v>1.0</v>
      </c>
      <c r="AJ9" s="4">
        <v>1.0</v>
      </c>
      <c r="AK9" s="4">
        <v>1.0</v>
      </c>
      <c r="AL9" s="4">
        <v>1.0</v>
      </c>
      <c r="AM9" s="4">
        <v>1.0</v>
      </c>
      <c r="AN9" s="2"/>
      <c r="AO9" s="2"/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</row>
    <row r="10" ht="15.75" customHeight="1">
      <c r="A10" s="10">
        <v>9.0</v>
      </c>
      <c r="B10" s="11" t="s">
        <v>198</v>
      </c>
      <c r="C10" s="12" t="s">
        <v>199</v>
      </c>
      <c r="D10" s="13" t="s">
        <v>200</v>
      </c>
      <c r="E10" s="14">
        <v>44274.0</v>
      </c>
      <c r="F10" s="15">
        <v>40.0</v>
      </c>
      <c r="G10" s="4">
        <v>44.0</v>
      </c>
      <c r="H10" s="4">
        <v>1.0</v>
      </c>
      <c r="I10" s="4">
        <v>0.0</v>
      </c>
      <c r="J10" s="16">
        <f t="shared" si="2"/>
        <v>42</v>
      </c>
      <c r="K10" s="2"/>
      <c r="L10" s="17">
        <v>40.0</v>
      </c>
      <c r="M10" s="26" t="s">
        <v>201</v>
      </c>
      <c r="N10" s="17">
        <v>45.0</v>
      </c>
      <c r="O10" s="26" t="s">
        <v>202</v>
      </c>
      <c r="P10" s="17">
        <v>45.0</v>
      </c>
      <c r="Q10" s="26" t="s">
        <v>203</v>
      </c>
      <c r="R10" s="43">
        <f t="shared" si="3"/>
        <v>43</v>
      </c>
      <c r="S10" s="17">
        <v>1.0</v>
      </c>
      <c r="T10" s="4">
        <v>0.0</v>
      </c>
      <c r="U10" s="2">
        <f t="shared" si="4"/>
        <v>0</v>
      </c>
      <c r="V10" s="44">
        <f t="shared" si="5"/>
        <v>43</v>
      </c>
      <c r="W10" s="45">
        <f t="shared" si="6"/>
        <v>1</v>
      </c>
      <c r="X10" s="45">
        <f t="shared" si="7"/>
        <v>1</v>
      </c>
      <c r="Y10" s="16">
        <f t="shared" si="8"/>
        <v>43</v>
      </c>
      <c r="Z10" s="2"/>
      <c r="AA10" s="2"/>
      <c r="AB10" s="4">
        <v>1.0</v>
      </c>
      <c r="AC10" s="4">
        <v>1.0</v>
      </c>
      <c r="AD10" s="4">
        <v>1.0</v>
      </c>
      <c r="AE10" s="23">
        <v>0.0</v>
      </c>
      <c r="AF10" s="23">
        <v>0.0</v>
      </c>
      <c r="AG10" s="4">
        <v>1.0</v>
      </c>
      <c r="AH10" s="25">
        <v>1.0</v>
      </c>
      <c r="AI10" s="4">
        <v>1.0</v>
      </c>
      <c r="AJ10" s="4">
        <v>1.0</v>
      </c>
      <c r="AK10" s="4">
        <v>1.0</v>
      </c>
      <c r="AL10" s="4">
        <v>1.0</v>
      </c>
      <c r="AM10" s="4">
        <v>1.0</v>
      </c>
      <c r="AN10" s="2"/>
      <c r="AO10" s="2"/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</row>
    <row r="11" ht="15.75" customHeight="1">
      <c r="A11" s="10">
        <v>10.0</v>
      </c>
      <c r="B11" s="11" t="s">
        <v>204</v>
      </c>
      <c r="C11" s="12" t="s">
        <v>60</v>
      </c>
      <c r="D11" s="13" t="s">
        <v>205</v>
      </c>
      <c r="E11" s="27">
        <v>44260.0</v>
      </c>
      <c r="F11" s="50">
        <v>45.0</v>
      </c>
      <c r="G11" s="4">
        <v>30.0</v>
      </c>
      <c r="H11" s="4">
        <v>1.0</v>
      </c>
      <c r="I11" s="4">
        <v>0.0</v>
      </c>
      <c r="J11" s="16">
        <f t="shared" si="2"/>
        <v>38</v>
      </c>
      <c r="K11" s="2"/>
      <c r="L11" s="17">
        <v>45.0</v>
      </c>
      <c r="M11" s="33" t="s">
        <v>206</v>
      </c>
      <c r="N11" s="17">
        <v>45.0</v>
      </c>
      <c r="O11" s="26" t="s">
        <v>207</v>
      </c>
      <c r="P11" s="17">
        <v>45.0</v>
      </c>
      <c r="Q11" s="18" t="s">
        <v>208</v>
      </c>
      <c r="R11" s="43">
        <f t="shared" si="3"/>
        <v>45</v>
      </c>
      <c r="S11" s="17">
        <v>1.0</v>
      </c>
      <c r="T11" s="4">
        <v>12.0</v>
      </c>
      <c r="U11" s="2">
        <f t="shared" si="4"/>
        <v>1</v>
      </c>
      <c r="V11" s="44">
        <f t="shared" si="5"/>
        <v>46</v>
      </c>
      <c r="W11" s="45">
        <f t="shared" si="6"/>
        <v>1</v>
      </c>
      <c r="X11" s="45">
        <f t="shared" si="7"/>
        <v>1</v>
      </c>
      <c r="Y11" s="16">
        <f t="shared" si="8"/>
        <v>42</v>
      </c>
      <c r="Z11" s="2"/>
      <c r="AA11" s="2"/>
      <c r="AB11" s="4">
        <v>1.0</v>
      </c>
      <c r="AC11" s="4">
        <v>1.0</v>
      </c>
      <c r="AD11" s="4">
        <v>1.0</v>
      </c>
      <c r="AE11" s="25">
        <v>1.0</v>
      </c>
      <c r="AF11" s="23">
        <v>0.0</v>
      </c>
      <c r="AG11" s="4">
        <v>1.0</v>
      </c>
      <c r="AH11" s="23">
        <v>0.0</v>
      </c>
      <c r="AI11" s="4">
        <v>1.0</v>
      </c>
      <c r="AJ11" s="4">
        <v>1.0</v>
      </c>
      <c r="AK11" s="4">
        <v>1.0</v>
      </c>
      <c r="AL11" s="4">
        <v>1.0</v>
      </c>
      <c r="AM11" s="4">
        <v>1.0</v>
      </c>
      <c r="AN11" s="2"/>
      <c r="AO11" s="2"/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</row>
    <row r="12" ht="15.75" customHeight="1">
      <c r="A12" s="10">
        <v>11.0</v>
      </c>
      <c r="B12" s="11" t="s">
        <v>209</v>
      </c>
      <c r="C12" s="12" t="s">
        <v>210</v>
      </c>
      <c r="D12" s="13" t="s">
        <v>126</v>
      </c>
      <c r="E12" s="14">
        <v>44274.0</v>
      </c>
      <c r="F12" s="15">
        <v>41.0</v>
      </c>
      <c r="G12" s="4">
        <v>30.0</v>
      </c>
      <c r="H12" s="4">
        <v>1.0</v>
      </c>
      <c r="I12" s="4">
        <v>0.0</v>
      </c>
      <c r="J12" s="16">
        <f t="shared" si="2"/>
        <v>36</v>
      </c>
      <c r="K12" s="2"/>
      <c r="L12" s="17">
        <v>45.0</v>
      </c>
      <c r="M12" s="26" t="s">
        <v>211</v>
      </c>
      <c r="N12" s="17">
        <v>45.0</v>
      </c>
      <c r="O12" s="18" t="s">
        <v>212</v>
      </c>
      <c r="P12" s="17">
        <v>45.0</v>
      </c>
      <c r="Q12" s="37" t="s">
        <v>213</v>
      </c>
      <c r="R12" s="43">
        <f t="shared" si="3"/>
        <v>45</v>
      </c>
      <c r="S12" s="17">
        <v>1.0</v>
      </c>
      <c r="T12" s="4">
        <v>6.0</v>
      </c>
      <c r="U12" s="2">
        <f t="shared" si="4"/>
        <v>0</v>
      </c>
      <c r="V12" s="44">
        <f t="shared" si="5"/>
        <v>45</v>
      </c>
      <c r="W12" s="45">
        <f t="shared" si="6"/>
        <v>1</v>
      </c>
      <c r="X12" s="45">
        <f t="shared" si="7"/>
        <v>1</v>
      </c>
      <c r="Y12" s="28">
        <v>45.0</v>
      </c>
      <c r="Z12" s="2"/>
      <c r="AA12" s="2"/>
      <c r="AB12" s="4">
        <v>1.0</v>
      </c>
      <c r="AC12" s="4">
        <v>1.0</v>
      </c>
      <c r="AD12" s="4">
        <v>1.0</v>
      </c>
      <c r="AE12" s="25">
        <v>1.0</v>
      </c>
      <c r="AF12" s="23">
        <v>0.0</v>
      </c>
      <c r="AG12" s="4">
        <v>1.0</v>
      </c>
      <c r="AH12" s="23">
        <v>0.0</v>
      </c>
      <c r="AI12" s="4">
        <v>1.0</v>
      </c>
      <c r="AJ12" s="4">
        <v>1.0</v>
      </c>
      <c r="AK12" s="2">
        <v>0.0</v>
      </c>
      <c r="AL12" s="4">
        <v>1.0</v>
      </c>
      <c r="AM12" s="4">
        <v>1.0</v>
      </c>
      <c r="AN12" s="2"/>
      <c r="AO12" s="2"/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</row>
    <row r="13" ht="15.75" customHeight="1">
      <c r="A13" s="10">
        <v>12.0</v>
      </c>
      <c r="B13" s="12" t="s">
        <v>214</v>
      </c>
      <c r="C13" s="12" t="s">
        <v>102</v>
      </c>
      <c r="D13" s="13" t="s">
        <v>215</v>
      </c>
      <c r="E13" s="27">
        <v>44281.0</v>
      </c>
      <c r="F13" s="13">
        <v>0.0</v>
      </c>
      <c r="G13" s="2">
        <v>0.0</v>
      </c>
      <c r="H13" s="2">
        <v>0.0</v>
      </c>
      <c r="I13" s="4">
        <f>IF(SUM(AB16:AH16)=7,5,IF(AND(SUM(AB16:AH16)&lt;7,SUM(AB16:AH16)&gt;=5),5,IF(AND(SUM(AB16:AH16)&lt;5,SUM(AB16:AH16)&gt;=3),3,IF(AND(SUM(AB16:AH16)&lt;3,SUM(AB16:AH16)&gt;=2),1,0))))</f>
        <v>5</v>
      </c>
      <c r="J13" s="3">
        <f t="shared" si="2"/>
        <v>0</v>
      </c>
      <c r="K13" s="2"/>
      <c r="L13" s="22">
        <v>0.0</v>
      </c>
      <c r="N13" s="22">
        <v>0.0</v>
      </c>
      <c r="P13" s="22">
        <v>0.0</v>
      </c>
      <c r="R13" s="43">
        <f t="shared" si="3"/>
        <v>0</v>
      </c>
      <c r="S13" s="22">
        <v>0.0</v>
      </c>
      <c r="T13" s="4">
        <v>0.0</v>
      </c>
      <c r="U13" s="2">
        <f t="shared" si="4"/>
        <v>0</v>
      </c>
      <c r="V13" s="49">
        <f t="shared" si="5"/>
        <v>0</v>
      </c>
      <c r="W13" s="45">
        <f t="shared" si="6"/>
        <v>0</v>
      </c>
      <c r="X13" s="45">
        <f t="shared" si="7"/>
        <v>0</v>
      </c>
      <c r="Y13" s="3">
        <f t="shared" ref="Y13:Y26" si="9">ROUND(SUM(J13+V13)/2,0)*X13</f>
        <v>0</v>
      </c>
      <c r="Z13" s="2"/>
      <c r="AA13" s="2"/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4">
        <v>1.0</v>
      </c>
      <c r="AN13" s="2"/>
      <c r="AO13" s="2"/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</row>
    <row r="14" ht="15.75" customHeight="1">
      <c r="A14" s="10">
        <v>13.0</v>
      </c>
      <c r="B14" s="11" t="s">
        <v>216</v>
      </c>
      <c r="C14" s="12" t="s">
        <v>217</v>
      </c>
      <c r="D14" s="13" t="s">
        <v>115</v>
      </c>
      <c r="E14" s="14">
        <v>44260.0</v>
      </c>
      <c r="F14" s="15">
        <v>31.0</v>
      </c>
      <c r="G14" s="4">
        <v>41.0</v>
      </c>
      <c r="H14" s="4">
        <v>1.0</v>
      </c>
      <c r="I14" s="4">
        <v>0.0</v>
      </c>
      <c r="J14" s="16">
        <f t="shared" si="2"/>
        <v>36</v>
      </c>
      <c r="K14" s="2"/>
      <c r="L14" s="17">
        <v>35.0</v>
      </c>
      <c r="M14" s="26" t="s">
        <v>218</v>
      </c>
      <c r="N14" s="17">
        <v>45.0</v>
      </c>
      <c r="O14" s="34" t="s">
        <v>219</v>
      </c>
      <c r="P14" s="17">
        <v>45.0</v>
      </c>
      <c r="Q14" s="26" t="s">
        <v>220</v>
      </c>
      <c r="R14" s="43">
        <f t="shared" si="3"/>
        <v>42</v>
      </c>
      <c r="S14" s="17">
        <v>1.0</v>
      </c>
      <c r="T14" s="4">
        <v>0.0</v>
      </c>
      <c r="U14" s="2">
        <f t="shared" si="4"/>
        <v>0</v>
      </c>
      <c r="V14" s="44">
        <f t="shared" si="5"/>
        <v>42</v>
      </c>
      <c r="W14" s="45">
        <f t="shared" si="6"/>
        <v>1</v>
      </c>
      <c r="X14" s="45">
        <f t="shared" si="7"/>
        <v>1</v>
      </c>
      <c r="Y14" s="16">
        <f t="shared" si="9"/>
        <v>39</v>
      </c>
      <c r="Z14" s="2"/>
      <c r="AA14" s="2"/>
      <c r="AB14" s="4">
        <v>1.0</v>
      </c>
      <c r="AC14" s="4">
        <v>1.0</v>
      </c>
      <c r="AD14" s="4">
        <v>1.0</v>
      </c>
      <c r="AE14" s="2">
        <v>0.0</v>
      </c>
      <c r="AF14" s="23">
        <v>0.0</v>
      </c>
      <c r="AG14" s="2">
        <v>0.0</v>
      </c>
      <c r="AH14" s="23">
        <v>0.0</v>
      </c>
      <c r="AI14" s="4">
        <v>1.0</v>
      </c>
      <c r="AJ14" s="4">
        <v>1.0</v>
      </c>
      <c r="AK14" s="4">
        <v>1.0</v>
      </c>
      <c r="AL14" s="4">
        <v>1.0</v>
      </c>
      <c r="AM14" s="4">
        <v>1.0</v>
      </c>
      <c r="AN14" s="2"/>
      <c r="AO14" s="2"/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</row>
    <row r="15" ht="15.75" customHeight="1">
      <c r="A15" s="10">
        <v>14.0</v>
      </c>
      <c r="B15" s="11" t="s">
        <v>221</v>
      </c>
      <c r="C15" s="12" t="s">
        <v>125</v>
      </c>
      <c r="D15" s="13" t="s">
        <v>222</v>
      </c>
      <c r="E15" s="27">
        <v>44281.0</v>
      </c>
      <c r="F15" s="13">
        <v>40.0</v>
      </c>
      <c r="G15" s="4">
        <v>30.0</v>
      </c>
      <c r="H15" s="2">
        <v>0.0</v>
      </c>
      <c r="I15" s="4">
        <v>0.0</v>
      </c>
      <c r="J15" s="28">
        <v>40.0</v>
      </c>
      <c r="K15" s="2"/>
      <c r="L15" s="17">
        <v>40.0</v>
      </c>
      <c r="M15" s="18" t="s">
        <v>223</v>
      </c>
      <c r="N15" s="17">
        <v>25.0</v>
      </c>
      <c r="O15" s="18" t="s">
        <v>224</v>
      </c>
      <c r="P15" s="17">
        <v>25.0</v>
      </c>
      <c r="Q15" s="26" t="s">
        <v>225</v>
      </c>
      <c r="R15" s="43">
        <f t="shared" si="3"/>
        <v>30</v>
      </c>
      <c r="S15" s="22">
        <v>0.0</v>
      </c>
      <c r="T15" s="4">
        <v>0.0</v>
      </c>
      <c r="U15" s="2">
        <f t="shared" si="4"/>
        <v>0</v>
      </c>
      <c r="V15" s="49">
        <f t="shared" si="5"/>
        <v>30</v>
      </c>
      <c r="W15" s="45">
        <f t="shared" si="6"/>
        <v>1</v>
      </c>
      <c r="X15" s="45">
        <f t="shared" si="7"/>
        <v>1</v>
      </c>
      <c r="Y15" s="3">
        <f t="shared" si="9"/>
        <v>35</v>
      </c>
      <c r="Z15" s="2"/>
      <c r="AA15" s="2"/>
      <c r="AB15" s="4">
        <v>1.0</v>
      </c>
      <c r="AC15" s="4">
        <v>1.0</v>
      </c>
      <c r="AD15" s="4">
        <v>1.0</v>
      </c>
      <c r="AE15" s="23">
        <v>0.0</v>
      </c>
      <c r="AF15" s="23">
        <v>0.0</v>
      </c>
      <c r="AG15" s="4">
        <v>1.0</v>
      </c>
      <c r="AH15" s="23">
        <v>0.0</v>
      </c>
      <c r="AI15" s="4">
        <v>1.0</v>
      </c>
      <c r="AJ15" s="4">
        <v>1.0</v>
      </c>
      <c r="AK15" s="4">
        <v>1.0</v>
      </c>
      <c r="AL15" s="4">
        <v>1.0</v>
      </c>
      <c r="AM15" s="4">
        <v>1.0</v>
      </c>
      <c r="AN15" s="2"/>
      <c r="AO15" s="2"/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</row>
    <row r="16" ht="15.75" customHeight="1">
      <c r="A16" s="10">
        <v>15.0</v>
      </c>
      <c r="B16" s="11" t="s">
        <v>226</v>
      </c>
      <c r="C16" s="12" t="s">
        <v>210</v>
      </c>
      <c r="D16" s="13" t="s">
        <v>227</v>
      </c>
      <c r="E16" s="14">
        <v>44281.0</v>
      </c>
      <c r="F16" s="15">
        <v>45.0</v>
      </c>
      <c r="G16" s="4">
        <v>44.0</v>
      </c>
      <c r="H16" s="4">
        <v>1.0</v>
      </c>
      <c r="I16" s="4">
        <v>0.0</v>
      </c>
      <c r="J16" s="16">
        <f t="shared" ref="J16:J26" si="10">((ROUND((IF(AND(G16&gt;=25,F16&gt;=25),(((G16+F16)/2)+I16)*H16, 0)),0)))</f>
        <v>45</v>
      </c>
      <c r="K16" s="2"/>
      <c r="L16" s="17">
        <v>43.0</v>
      </c>
      <c r="M16" s="26" t="s">
        <v>228</v>
      </c>
      <c r="N16" s="17">
        <v>45.0</v>
      </c>
      <c r="O16" s="26" t="s">
        <v>229</v>
      </c>
      <c r="P16" s="17">
        <v>45.0</v>
      </c>
      <c r="Q16" s="26" t="s">
        <v>230</v>
      </c>
      <c r="R16" s="43">
        <f t="shared" si="3"/>
        <v>44</v>
      </c>
      <c r="S16" s="17">
        <v>1.0</v>
      </c>
      <c r="T16" s="4">
        <v>15.0</v>
      </c>
      <c r="U16" s="2">
        <f t="shared" si="4"/>
        <v>2</v>
      </c>
      <c r="V16" s="44">
        <f t="shared" si="5"/>
        <v>46</v>
      </c>
      <c r="W16" s="45">
        <f t="shared" si="6"/>
        <v>1</v>
      </c>
      <c r="X16" s="45">
        <f t="shared" si="7"/>
        <v>1</v>
      </c>
      <c r="Y16" s="16">
        <f t="shared" si="9"/>
        <v>46</v>
      </c>
      <c r="Z16" s="2"/>
      <c r="AA16" s="2"/>
      <c r="AB16" s="4">
        <v>1.0</v>
      </c>
      <c r="AC16" s="4">
        <v>1.0</v>
      </c>
      <c r="AD16" s="4">
        <v>1.0</v>
      </c>
      <c r="AE16" s="23">
        <v>0.0</v>
      </c>
      <c r="AF16" s="23">
        <v>0.0</v>
      </c>
      <c r="AG16" s="4">
        <v>1.0</v>
      </c>
      <c r="AH16" s="25">
        <v>1.0</v>
      </c>
      <c r="AI16" s="4">
        <v>1.0</v>
      </c>
      <c r="AJ16" s="4">
        <v>1.0</v>
      </c>
      <c r="AK16" s="2">
        <v>0.0</v>
      </c>
      <c r="AL16" s="4">
        <v>1.0</v>
      </c>
      <c r="AM16" s="4">
        <v>1.0</v>
      </c>
      <c r="AN16" s="2"/>
      <c r="AO16" s="2"/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</row>
    <row r="17" ht="15.75" customHeight="1">
      <c r="A17" s="10">
        <v>16.0</v>
      </c>
      <c r="B17" s="35" t="s">
        <v>231</v>
      </c>
      <c r="C17" s="35" t="s">
        <v>232</v>
      </c>
      <c r="D17" s="13" t="s">
        <v>148</v>
      </c>
      <c r="E17" s="14">
        <v>44274.0</v>
      </c>
      <c r="F17" s="15">
        <v>40.0</v>
      </c>
      <c r="G17" s="4">
        <v>41.0</v>
      </c>
      <c r="H17" s="4">
        <v>1.0</v>
      </c>
      <c r="I17" s="4">
        <f t="shared" ref="I17:I18" si="11">IF(SUM(AB20:AH20)=7,5,IF(AND(SUM(AB20:AH20)&lt;7,SUM(AB20:AH20)&gt;=5),5,IF(AND(SUM(AB20:AH20)&lt;5,SUM(AB20:AH20)&gt;=3),3,IF(AND(SUM(AB20:AH20)&lt;3,SUM(AB20:AH20)&gt;=2),1,0))))</f>
        <v>5</v>
      </c>
      <c r="J17" s="16">
        <f t="shared" si="10"/>
        <v>46</v>
      </c>
      <c r="K17" s="2"/>
      <c r="L17" s="17">
        <v>45.0</v>
      </c>
      <c r="M17" s="26" t="s">
        <v>233</v>
      </c>
      <c r="N17" s="17">
        <v>45.0</v>
      </c>
      <c r="O17" s="18" t="s">
        <v>234</v>
      </c>
      <c r="P17" s="17">
        <v>50.0</v>
      </c>
      <c r="Q17" s="33" t="s">
        <v>235</v>
      </c>
      <c r="R17" s="43">
        <f t="shared" si="3"/>
        <v>47</v>
      </c>
      <c r="S17" s="17">
        <v>1.0</v>
      </c>
      <c r="T17" s="4">
        <v>15.0</v>
      </c>
      <c r="U17" s="2">
        <f t="shared" si="4"/>
        <v>2</v>
      </c>
      <c r="V17" s="44">
        <f t="shared" si="5"/>
        <v>49</v>
      </c>
      <c r="W17" s="45">
        <f t="shared" si="6"/>
        <v>1</v>
      </c>
      <c r="X17" s="45">
        <f t="shared" si="7"/>
        <v>1</v>
      </c>
      <c r="Y17" s="16">
        <f t="shared" si="9"/>
        <v>48</v>
      </c>
      <c r="Z17" s="2"/>
      <c r="AA17" s="2"/>
      <c r="AB17" s="4">
        <v>1.0</v>
      </c>
      <c r="AC17" s="4">
        <v>1.0</v>
      </c>
      <c r="AD17" s="4">
        <v>1.0</v>
      </c>
      <c r="AE17" s="25">
        <v>1.0</v>
      </c>
      <c r="AF17" s="25">
        <v>1.0</v>
      </c>
      <c r="AG17" s="4">
        <v>1.0</v>
      </c>
      <c r="AH17" s="25">
        <v>1.0</v>
      </c>
      <c r="AI17" s="4">
        <v>1.0</v>
      </c>
      <c r="AJ17" s="4">
        <v>1.0</v>
      </c>
      <c r="AK17" s="4">
        <v>1.0</v>
      </c>
      <c r="AL17" s="4">
        <v>1.0</v>
      </c>
      <c r="AM17" s="4">
        <v>1.0</v>
      </c>
      <c r="AN17" s="2"/>
      <c r="AO17" s="2"/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</row>
    <row r="18" ht="15.75" customHeight="1">
      <c r="A18" s="10">
        <v>17.0</v>
      </c>
      <c r="B18" s="12" t="s">
        <v>236</v>
      </c>
      <c r="C18" s="12" t="s">
        <v>237</v>
      </c>
      <c r="D18" s="13" t="s">
        <v>67</v>
      </c>
      <c r="E18" s="14">
        <v>44267.0</v>
      </c>
      <c r="F18" s="15">
        <v>50.0</v>
      </c>
      <c r="G18" s="4">
        <v>43.0</v>
      </c>
      <c r="H18" s="4">
        <v>1.0</v>
      </c>
      <c r="I18" s="4">
        <f t="shared" si="11"/>
        <v>3</v>
      </c>
      <c r="J18" s="16">
        <f t="shared" si="10"/>
        <v>50</v>
      </c>
      <c r="K18" s="2"/>
      <c r="L18" s="17">
        <v>45.0</v>
      </c>
      <c r="M18" s="26" t="s">
        <v>238</v>
      </c>
      <c r="N18" s="17">
        <v>45.0</v>
      </c>
      <c r="O18" s="26" t="s">
        <v>239</v>
      </c>
      <c r="P18" s="17">
        <v>45.0</v>
      </c>
      <c r="Q18" s="33" t="s">
        <v>240</v>
      </c>
      <c r="R18" s="43">
        <f t="shared" si="3"/>
        <v>45</v>
      </c>
      <c r="S18" s="17">
        <v>1.0</v>
      </c>
      <c r="T18" s="4">
        <v>0.0</v>
      </c>
      <c r="U18" s="2">
        <f t="shared" si="4"/>
        <v>0</v>
      </c>
      <c r="V18" s="44">
        <f t="shared" si="5"/>
        <v>45</v>
      </c>
      <c r="W18" s="45">
        <f t="shared" si="6"/>
        <v>1</v>
      </c>
      <c r="X18" s="45">
        <f t="shared" si="7"/>
        <v>1</v>
      </c>
      <c r="Y18" s="16">
        <f t="shared" si="9"/>
        <v>48</v>
      </c>
      <c r="Z18" s="2"/>
      <c r="AA18" s="2"/>
      <c r="AB18" s="4">
        <v>1.0</v>
      </c>
      <c r="AC18" s="4">
        <v>1.0</v>
      </c>
      <c r="AD18" s="4">
        <v>1.0</v>
      </c>
      <c r="AE18" s="25">
        <v>1.0</v>
      </c>
      <c r="AF18" s="23">
        <v>0.0</v>
      </c>
      <c r="AG18" s="4">
        <v>1.0</v>
      </c>
      <c r="AH18" s="25">
        <v>1.0</v>
      </c>
      <c r="AI18" s="4">
        <v>1.0</v>
      </c>
      <c r="AJ18" s="4">
        <v>1.0</v>
      </c>
      <c r="AK18" s="4">
        <v>1.0</v>
      </c>
      <c r="AL18" s="4">
        <v>1.0</v>
      </c>
      <c r="AM18" s="4">
        <v>1.0</v>
      </c>
      <c r="AN18" s="2"/>
      <c r="AO18" s="2"/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</row>
    <row r="19" ht="15.75" customHeight="1">
      <c r="A19" s="10">
        <v>18.0</v>
      </c>
      <c r="B19" s="11" t="s">
        <v>241</v>
      </c>
      <c r="C19" s="12" t="s">
        <v>125</v>
      </c>
      <c r="D19" s="13" t="s">
        <v>242</v>
      </c>
      <c r="E19" s="14">
        <v>44281.0</v>
      </c>
      <c r="F19" s="15">
        <v>45.0</v>
      </c>
      <c r="G19" s="4">
        <v>44.0</v>
      </c>
      <c r="H19" s="4">
        <v>1.0</v>
      </c>
      <c r="I19" s="4">
        <v>0.0</v>
      </c>
      <c r="J19" s="16">
        <f t="shared" si="10"/>
        <v>45</v>
      </c>
      <c r="K19" s="2"/>
      <c r="L19" s="17">
        <v>45.0</v>
      </c>
      <c r="M19" s="26" t="s">
        <v>243</v>
      </c>
      <c r="N19" s="17">
        <v>45.0</v>
      </c>
      <c r="O19" s="26" t="s">
        <v>244</v>
      </c>
      <c r="P19" s="17">
        <v>45.0</v>
      </c>
      <c r="Q19" s="26" t="s">
        <v>245</v>
      </c>
      <c r="R19" s="43">
        <f t="shared" si="3"/>
        <v>45</v>
      </c>
      <c r="S19" s="17">
        <v>1.0</v>
      </c>
      <c r="T19" s="4">
        <v>14.0</v>
      </c>
      <c r="U19" s="2">
        <f t="shared" si="4"/>
        <v>2</v>
      </c>
      <c r="V19" s="44">
        <f t="shared" si="5"/>
        <v>47</v>
      </c>
      <c r="W19" s="45">
        <f t="shared" si="6"/>
        <v>1</v>
      </c>
      <c r="X19" s="45">
        <f t="shared" si="7"/>
        <v>1</v>
      </c>
      <c r="Y19" s="16">
        <f t="shared" si="9"/>
        <v>46</v>
      </c>
      <c r="Z19" s="2"/>
      <c r="AA19" s="2"/>
      <c r="AB19" s="4">
        <v>1.0</v>
      </c>
      <c r="AC19" s="4">
        <v>1.0</v>
      </c>
      <c r="AD19" s="4">
        <v>1.0</v>
      </c>
      <c r="AE19" s="23">
        <v>0.0</v>
      </c>
      <c r="AF19" s="23">
        <v>0.0</v>
      </c>
      <c r="AG19" s="4">
        <v>1.0</v>
      </c>
      <c r="AH19" s="25">
        <v>1.0</v>
      </c>
      <c r="AI19" s="4">
        <v>1.0</v>
      </c>
      <c r="AJ19" s="4">
        <v>1.0</v>
      </c>
      <c r="AK19" s="4">
        <v>1.0</v>
      </c>
      <c r="AL19" s="4">
        <v>1.0</v>
      </c>
      <c r="AM19" s="4">
        <v>1.0</v>
      </c>
      <c r="AN19" s="2"/>
      <c r="AO19" s="2"/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</row>
    <row r="20" ht="15.75" customHeight="1">
      <c r="A20" s="10">
        <v>19.0</v>
      </c>
      <c r="B20" s="12" t="s">
        <v>246</v>
      </c>
      <c r="C20" s="12" t="s">
        <v>247</v>
      </c>
      <c r="D20" s="13" t="s">
        <v>103</v>
      </c>
      <c r="E20" s="14">
        <v>44267.0</v>
      </c>
      <c r="F20" s="15">
        <v>51.0</v>
      </c>
      <c r="G20" s="4">
        <v>38.0</v>
      </c>
      <c r="H20" s="4">
        <v>1.0</v>
      </c>
      <c r="I20" s="4">
        <f>IF(SUM(AB23:AH23)=7,5,IF(AND(SUM(AB23:AH23)&lt;7,SUM(AB23:AH23)&gt;=5),5,IF(AND(SUM(AB23:AH23)&lt;5,SUM(AB23:AH23)&gt;=3),3,IF(AND(SUM(AB23:AH23)&lt;3,SUM(AB23:AH23)&gt;=2),1,0))))</f>
        <v>3</v>
      </c>
      <c r="J20" s="16">
        <f t="shared" si="10"/>
        <v>48</v>
      </c>
      <c r="K20" s="2"/>
      <c r="L20" s="17">
        <v>45.0</v>
      </c>
      <c r="M20" s="26" t="s">
        <v>248</v>
      </c>
      <c r="N20" s="17">
        <v>45.0</v>
      </c>
      <c r="O20" s="26" t="s">
        <v>249</v>
      </c>
      <c r="P20" s="17">
        <v>45.0</v>
      </c>
      <c r="Q20" s="26" t="s">
        <v>250</v>
      </c>
      <c r="R20" s="43">
        <f t="shared" si="3"/>
        <v>45</v>
      </c>
      <c r="S20" s="17">
        <v>1.0</v>
      </c>
      <c r="T20" s="4">
        <v>12.0</v>
      </c>
      <c r="U20" s="2">
        <f t="shared" si="4"/>
        <v>1</v>
      </c>
      <c r="V20" s="44">
        <f t="shared" si="5"/>
        <v>46</v>
      </c>
      <c r="W20" s="45">
        <f t="shared" si="6"/>
        <v>1</v>
      </c>
      <c r="X20" s="45">
        <f t="shared" si="7"/>
        <v>1</v>
      </c>
      <c r="Y20" s="16">
        <f t="shared" si="9"/>
        <v>47</v>
      </c>
      <c r="Z20" s="2"/>
      <c r="AA20" s="2"/>
      <c r="AB20" s="4">
        <v>1.0</v>
      </c>
      <c r="AC20" s="4">
        <v>1.0</v>
      </c>
      <c r="AD20" s="4">
        <v>1.0</v>
      </c>
      <c r="AE20" s="25">
        <v>1.0</v>
      </c>
      <c r="AF20" s="25">
        <v>1.0</v>
      </c>
      <c r="AG20" s="4">
        <v>1.0</v>
      </c>
      <c r="AH20" s="25">
        <v>1.0</v>
      </c>
      <c r="AI20" s="4">
        <v>1.0</v>
      </c>
      <c r="AJ20" s="4">
        <v>1.0</v>
      </c>
      <c r="AK20" s="4">
        <v>1.0</v>
      </c>
      <c r="AL20" s="4">
        <v>1.0</v>
      </c>
      <c r="AM20" s="4">
        <v>1.0</v>
      </c>
      <c r="AN20" s="2"/>
      <c r="AO20" s="2"/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</row>
    <row r="21" ht="15.75" customHeight="1">
      <c r="A21" s="10">
        <v>20.0</v>
      </c>
      <c r="B21" s="11" t="s">
        <v>251</v>
      </c>
      <c r="C21" s="12" t="s">
        <v>125</v>
      </c>
      <c r="D21" s="13" t="s">
        <v>252</v>
      </c>
      <c r="E21" s="14">
        <v>44281.0</v>
      </c>
      <c r="F21" s="15">
        <v>45.0</v>
      </c>
      <c r="G21" s="4">
        <v>41.0</v>
      </c>
      <c r="H21" s="4">
        <v>1.0</v>
      </c>
      <c r="I21" s="4">
        <v>0.0</v>
      </c>
      <c r="J21" s="16">
        <f t="shared" si="10"/>
        <v>43</v>
      </c>
      <c r="K21" s="2"/>
      <c r="L21" s="17">
        <v>45.0</v>
      </c>
      <c r="M21" s="32" t="s">
        <v>253</v>
      </c>
      <c r="N21" s="17">
        <v>45.0</v>
      </c>
      <c r="O21" s="26" t="s">
        <v>254</v>
      </c>
      <c r="P21" s="17">
        <v>45.0</v>
      </c>
      <c r="Q21" s="33" t="s">
        <v>255</v>
      </c>
      <c r="R21" s="43">
        <f t="shared" si="3"/>
        <v>45</v>
      </c>
      <c r="S21" s="17">
        <v>1.0</v>
      </c>
      <c r="T21" s="4">
        <v>0.0</v>
      </c>
      <c r="U21" s="2">
        <f t="shared" si="4"/>
        <v>0</v>
      </c>
      <c r="V21" s="44">
        <f t="shared" si="5"/>
        <v>45</v>
      </c>
      <c r="W21" s="51">
        <v>0.0</v>
      </c>
      <c r="X21" s="51">
        <v>1.0</v>
      </c>
      <c r="Y21" s="16">
        <f t="shared" si="9"/>
        <v>44</v>
      </c>
      <c r="Z21" s="2"/>
      <c r="AA21" s="2"/>
      <c r="AB21" s="4">
        <v>1.0</v>
      </c>
      <c r="AC21" s="4">
        <v>1.0</v>
      </c>
      <c r="AD21" s="4">
        <v>1.0</v>
      </c>
      <c r="AE21" s="23">
        <v>0.0</v>
      </c>
      <c r="AF21" s="23">
        <v>0.0</v>
      </c>
      <c r="AG21" s="4">
        <v>1.0</v>
      </c>
      <c r="AH21" s="23">
        <v>0.0</v>
      </c>
      <c r="AI21" s="4">
        <v>1.0</v>
      </c>
      <c r="AJ21" s="4">
        <v>1.0</v>
      </c>
      <c r="AK21" s="2">
        <v>0.0</v>
      </c>
      <c r="AL21" s="2">
        <v>0.0</v>
      </c>
      <c r="AM21" s="4">
        <v>1.0</v>
      </c>
      <c r="AN21" s="2"/>
      <c r="AO21" s="2"/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</row>
    <row r="22" ht="15.75" customHeight="1">
      <c r="A22" s="10">
        <v>21.0</v>
      </c>
      <c r="B22" s="12" t="s">
        <v>256</v>
      </c>
      <c r="C22" s="12" t="s">
        <v>257</v>
      </c>
      <c r="D22" s="13" t="s">
        <v>258</v>
      </c>
      <c r="E22" s="39">
        <v>44253.0</v>
      </c>
      <c r="F22" s="15">
        <v>45.0</v>
      </c>
      <c r="G22" s="4">
        <v>44.0</v>
      </c>
      <c r="H22" s="4">
        <v>1.0</v>
      </c>
      <c r="I22" s="4">
        <f>IF(SUM(AB25:AH25)=7,5,IF(AND(SUM(AB25:AH25)&lt;7,SUM(AB25:AH25)&gt;=5),5,IF(AND(SUM(AB25:AH25)&lt;5,SUM(AB25:AH25)&gt;=3),3,IF(AND(SUM(AB25:AH25)&lt;3,SUM(AB25:AH25)&gt;=2),1,0))))</f>
        <v>3</v>
      </c>
      <c r="J22" s="16">
        <f t="shared" si="10"/>
        <v>48</v>
      </c>
      <c r="K22" s="2"/>
      <c r="L22" s="52">
        <v>25.0</v>
      </c>
      <c r="M22" s="26" t="s">
        <v>259</v>
      </c>
      <c r="N22" s="52">
        <v>25.0</v>
      </c>
      <c r="O22" s="26" t="s">
        <v>260</v>
      </c>
      <c r="P22" s="52">
        <v>25.0</v>
      </c>
      <c r="Q22" s="26" t="s">
        <v>261</v>
      </c>
      <c r="R22" s="43">
        <f t="shared" si="3"/>
        <v>25</v>
      </c>
      <c r="S22" s="22">
        <v>0.0</v>
      </c>
      <c r="T22" s="4">
        <v>13.0</v>
      </c>
      <c r="U22" s="2">
        <f t="shared" si="4"/>
        <v>1</v>
      </c>
      <c r="V22" s="49">
        <f t="shared" si="5"/>
        <v>26</v>
      </c>
      <c r="W22" s="45">
        <f t="shared" ref="W22:W26" si="12">IF(SUM(AB22:AM22)&gt;=8,1,0)</f>
        <v>1</v>
      </c>
      <c r="X22" s="45">
        <f t="shared" ref="X22:X24" si="13">IF(AND(J22&gt;=25,V22&gt;=25,W22=1),1,0)</f>
        <v>1</v>
      </c>
      <c r="Y22" s="3">
        <f t="shared" si="9"/>
        <v>37</v>
      </c>
      <c r="AB22" s="4">
        <v>1.0</v>
      </c>
      <c r="AC22" s="4">
        <v>1.0</v>
      </c>
      <c r="AD22" s="4">
        <v>1.0</v>
      </c>
      <c r="AE22" s="2">
        <v>0.0</v>
      </c>
      <c r="AF22" s="25">
        <v>1.0</v>
      </c>
      <c r="AG22" s="4">
        <v>1.0</v>
      </c>
      <c r="AH22" s="25">
        <v>1.0</v>
      </c>
      <c r="AI22" s="4">
        <v>1.0</v>
      </c>
      <c r="AJ22" s="4">
        <v>1.0</v>
      </c>
      <c r="AK22" s="4">
        <v>1.0</v>
      </c>
      <c r="AL22" s="4">
        <v>1.0</v>
      </c>
      <c r="AM22" s="4">
        <v>1.0</v>
      </c>
      <c r="AP22" s="2">
        <v>0.0</v>
      </c>
      <c r="AQ22" s="2">
        <v>0.0</v>
      </c>
      <c r="AR22" s="2">
        <v>0.0</v>
      </c>
      <c r="AS22" s="2">
        <v>0.0</v>
      </c>
      <c r="AT22" s="2">
        <v>0.0</v>
      </c>
      <c r="AU22" s="2">
        <v>0.0</v>
      </c>
    </row>
    <row r="23" ht="15.75" customHeight="1">
      <c r="A23" s="10">
        <v>22.0</v>
      </c>
      <c r="B23" s="11" t="s">
        <v>262</v>
      </c>
      <c r="C23" s="12" t="s">
        <v>237</v>
      </c>
      <c r="D23" s="13" t="s">
        <v>263</v>
      </c>
      <c r="E23" s="14">
        <v>44253.0</v>
      </c>
      <c r="F23" s="15">
        <v>46.0</v>
      </c>
      <c r="G23" s="4">
        <v>42.0</v>
      </c>
      <c r="H23" s="4">
        <v>1.0</v>
      </c>
      <c r="I23" s="4">
        <v>0.0</v>
      </c>
      <c r="J23" s="16">
        <f t="shared" si="10"/>
        <v>44</v>
      </c>
      <c r="K23" s="2"/>
      <c r="L23" s="17">
        <v>45.0</v>
      </c>
      <c r="M23" s="26" t="s">
        <v>264</v>
      </c>
      <c r="N23" s="17">
        <v>45.0</v>
      </c>
      <c r="O23" s="26" t="s">
        <v>265</v>
      </c>
      <c r="P23" s="17">
        <v>45.0</v>
      </c>
      <c r="Q23" s="26" t="s">
        <v>266</v>
      </c>
      <c r="R23" s="43">
        <f t="shared" si="3"/>
        <v>45</v>
      </c>
      <c r="S23" s="17">
        <v>1.0</v>
      </c>
      <c r="T23" s="4">
        <v>0.0</v>
      </c>
      <c r="U23" s="2">
        <f t="shared" si="4"/>
        <v>0</v>
      </c>
      <c r="V23" s="44">
        <f t="shared" si="5"/>
        <v>45</v>
      </c>
      <c r="W23" s="45">
        <f t="shared" si="12"/>
        <v>1</v>
      </c>
      <c r="X23" s="45">
        <f t="shared" si="13"/>
        <v>1</v>
      </c>
      <c r="Y23" s="16">
        <f t="shared" si="9"/>
        <v>45</v>
      </c>
      <c r="AB23" s="4">
        <v>1.0</v>
      </c>
      <c r="AC23" s="4">
        <v>1.0</v>
      </c>
      <c r="AD23" s="4">
        <v>1.0</v>
      </c>
      <c r="AE23" s="23">
        <v>0.0</v>
      </c>
      <c r="AF23" s="23">
        <v>0.0</v>
      </c>
      <c r="AG23" s="4">
        <v>1.0</v>
      </c>
      <c r="AH23" s="23">
        <v>0.0</v>
      </c>
      <c r="AI23" s="4">
        <v>1.0</v>
      </c>
      <c r="AJ23" s="4">
        <v>1.0</v>
      </c>
      <c r="AK23" s="4">
        <v>1.0</v>
      </c>
      <c r="AL23" s="4">
        <v>1.0</v>
      </c>
      <c r="AM23" s="4">
        <v>1.0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</row>
    <row r="24" ht="15.75" customHeight="1">
      <c r="A24" s="10">
        <v>23.0</v>
      </c>
      <c r="B24" s="11" t="s">
        <v>267</v>
      </c>
      <c r="C24" s="12" t="s">
        <v>268</v>
      </c>
      <c r="D24" s="13" t="s">
        <v>55</v>
      </c>
      <c r="E24" s="14">
        <v>44274.0</v>
      </c>
      <c r="F24" s="15">
        <v>46.0</v>
      </c>
      <c r="G24" s="4">
        <v>30.0</v>
      </c>
      <c r="H24" s="4">
        <v>1.0</v>
      </c>
      <c r="I24" s="4">
        <v>0.0</v>
      </c>
      <c r="J24" s="16">
        <f t="shared" si="10"/>
        <v>38</v>
      </c>
      <c r="K24" s="2"/>
      <c r="L24" s="17">
        <v>35.0</v>
      </c>
      <c r="M24" s="26" t="s">
        <v>269</v>
      </c>
      <c r="N24" s="17">
        <v>40.0</v>
      </c>
      <c r="O24" s="26" t="s">
        <v>270</v>
      </c>
      <c r="P24" s="17">
        <v>40.0</v>
      </c>
      <c r="Q24" s="26" t="s">
        <v>271</v>
      </c>
      <c r="R24" s="43">
        <f t="shared" si="3"/>
        <v>38</v>
      </c>
      <c r="S24" s="17">
        <v>1.0</v>
      </c>
      <c r="T24" s="4">
        <v>15.0</v>
      </c>
      <c r="U24" s="2">
        <f t="shared" si="4"/>
        <v>2</v>
      </c>
      <c r="V24" s="44">
        <f t="shared" si="5"/>
        <v>40</v>
      </c>
      <c r="W24" s="45">
        <f t="shared" si="12"/>
        <v>1</v>
      </c>
      <c r="X24" s="45">
        <f t="shared" si="13"/>
        <v>1</v>
      </c>
      <c r="Y24" s="16">
        <f t="shared" si="9"/>
        <v>39</v>
      </c>
      <c r="AB24" s="4">
        <v>1.0</v>
      </c>
      <c r="AC24" s="4">
        <v>1.0</v>
      </c>
      <c r="AD24" s="4">
        <v>1.0</v>
      </c>
      <c r="AE24" s="23">
        <v>0.0</v>
      </c>
      <c r="AF24" s="25">
        <v>1.0</v>
      </c>
      <c r="AG24" s="4">
        <v>1.0</v>
      </c>
      <c r="AH24" s="23">
        <v>0.0</v>
      </c>
      <c r="AI24" s="4">
        <v>1.0</v>
      </c>
      <c r="AJ24" s="4">
        <v>1.0</v>
      </c>
      <c r="AK24" s="4">
        <v>1.0</v>
      </c>
      <c r="AL24" s="4">
        <v>1.0</v>
      </c>
      <c r="AM24" s="4">
        <v>1.0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</row>
    <row r="25" ht="15.75" customHeight="1">
      <c r="A25" s="10">
        <v>24.0</v>
      </c>
      <c r="B25" s="11" t="s">
        <v>272</v>
      </c>
      <c r="C25" s="12" t="s">
        <v>273</v>
      </c>
      <c r="D25" s="13" t="s">
        <v>274</v>
      </c>
      <c r="E25" s="14">
        <v>44281.0</v>
      </c>
      <c r="F25" s="15">
        <v>40.0</v>
      </c>
      <c r="G25" s="4">
        <v>29.0</v>
      </c>
      <c r="H25" s="4">
        <v>1.0</v>
      </c>
      <c r="I25" s="4">
        <v>0.0</v>
      </c>
      <c r="J25" s="16">
        <f t="shared" si="10"/>
        <v>35</v>
      </c>
      <c r="K25" s="2"/>
      <c r="L25" s="17">
        <v>40.0</v>
      </c>
      <c r="M25" s="26" t="s">
        <v>275</v>
      </c>
      <c r="N25" s="17">
        <v>35.0</v>
      </c>
      <c r="O25" s="26" t="s">
        <v>276</v>
      </c>
      <c r="P25" s="20">
        <v>45.0</v>
      </c>
      <c r="Q25" s="33" t="s">
        <v>277</v>
      </c>
      <c r="R25" s="43">
        <f t="shared" si="3"/>
        <v>40</v>
      </c>
      <c r="S25" s="17">
        <v>1.0</v>
      </c>
      <c r="T25" s="4">
        <v>0.0</v>
      </c>
      <c r="U25" s="2">
        <f t="shared" si="4"/>
        <v>0</v>
      </c>
      <c r="V25" s="44">
        <f t="shared" si="5"/>
        <v>40</v>
      </c>
      <c r="W25" s="45">
        <f t="shared" si="12"/>
        <v>0</v>
      </c>
      <c r="X25" s="51">
        <v>1.0</v>
      </c>
      <c r="Y25" s="16">
        <f t="shared" si="9"/>
        <v>38</v>
      </c>
      <c r="AB25" s="4">
        <v>1.0</v>
      </c>
      <c r="AC25" s="4">
        <v>1.0</v>
      </c>
      <c r="AD25" s="2">
        <v>0.0</v>
      </c>
      <c r="AE25" s="23">
        <v>0.0</v>
      </c>
      <c r="AF25" s="23">
        <v>0.0</v>
      </c>
      <c r="AG25" s="4">
        <v>1.0</v>
      </c>
      <c r="AH25" s="2">
        <v>0.0</v>
      </c>
      <c r="AI25" s="4">
        <v>1.0</v>
      </c>
      <c r="AJ25" s="2">
        <v>0.0</v>
      </c>
      <c r="AK25" s="2">
        <v>0.0</v>
      </c>
      <c r="AL25" s="2">
        <v>0.0</v>
      </c>
      <c r="AM25" s="4">
        <v>1.0</v>
      </c>
      <c r="AP25" s="2">
        <v>0.0</v>
      </c>
      <c r="AQ25" s="2">
        <v>0.0</v>
      </c>
      <c r="AR25" s="2">
        <v>0.0</v>
      </c>
      <c r="AS25" s="2">
        <v>0.0</v>
      </c>
      <c r="AT25" s="2">
        <v>0.0</v>
      </c>
      <c r="AU25" s="2">
        <v>0.0</v>
      </c>
    </row>
    <row r="26" ht="15.75" customHeight="1">
      <c r="A26" s="53">
        <v>25.0</v>
      </c>
      <c r="B26" s="54" t="s">
        <v>278</v>
      </c>
      <c r="C26" s="47" t="s">
        <v>279</v>
      </c>
      <c r="D26" s="13" t="s">
        <v>280</v>
      </c>
      <c r="E26" s="14">
        <v>44281.0</v>
      </c>
      <c r="F26" s="15">
        <v>41.0</v>
      </c>
      <c r="G26" s="4">
        <v>28.0</v>
      </c>
      <c r="H26" s="4">
        <v>1.0</v>
      </c>
      <c r="I26" s="4">
        <v>0.0</v>
      </c>
      <c r="J26" s="16">
        <f t="shared" si="10"/>
        <v>35</v>
      </c>
      <c r="K26" s="2"/>
      <c r="L26" s="17">
        <v>35.0</v>
      </c>
      <c r="M26" s="26" t="s">
        <v>281</v>
      </c>
      <c r="N26" s="17">
        <v>35.0</v>
      </c>
      <c r="O26" s="26" t="s">
        <v>282</v>
      </c>
      <c r="P26" s="17">
        <v>35.0</v>
      </c>
      <c r="Q26" s="26" t="s">
        <v>283</v>
      </c>
      <c r="R26" s="43">
        <f t="shared" si="3"/>
        <v>35</v>
      </c>
      <c r="S26" s="17">
        <v>1.0</v>
      </c>
      <c r="T26" s="4">
        <v>13.0</v>
      </c>
      <c r="U26" s="2">
        <f t="shared" si="4"/>
        <v>1</v>
      </c>
      <c r="V26" s="44">
        <f t="shared" si="5"/>
        <v>36</v>
      </c>
      <c r="W26" s="45">
        <f t="shared" si="12"/>
        <v>1</v>
      </c>
      <c r="X26" s="45">
        <f>IF(AND(J26&gt;=25,V26&gt;=25,W26=1),1,0)</f>
        <v>1</v>
      </c>
      <c r="Y26" s="16">
        <f t="shared" si="9"/>
        <v>36</v>
      </c>
      <c r="AB26" s="4">
        <v>0.0</v>
      </c>
      <c r="AC26" s="4">
        <v>1.0</v>
      </c>
      <c r="AD26" s="4">
        <v>1.0</v>
      </c>
      <c r="AE26" s="23">
        <v>0.0</v>
      </c>
      <c r="AF26" s="23">
        <v>0.0</v>
      </c>
      <c r="AG26" s="4">
        <v>1.0</v>
      </c>
      <c r="AH26" s="23">
        <v>0.0</v>
      </c>
      <c r="AI26" s="4">
        <v>1.0</v>
      </c>
      <c r="AJ26" s="4">
        <v>1.0</v>
      </c>
      <c r="AK26" s="4">
        <v>1.0</v>
      </c>
      <c r="AL26" s="4">
        <v>1.0</v>
      </c>
      <c r="AM26" s="4">
        <v>1.0</v>
      </c>
      <c r="AP26" s="2">
        <v>0.0</v>
      </c>
      <c r="AQ26" s="2">
        <v>0.0</v>
      </c>
      <c r="AR26" s="2">
        <v>0.0</v>
      </c>
      <c r="AS26" s="2">
        <v>0.0</v>
      </c>
      <c r="AT26" s="2">
        <v>0.0</v>
      </c>
      <c r="AU26" s="2">
        <v>0.0</v>
      </c>
    </row>
    <row r="27" ht="15.75" customHeight="1">
      <c r="A27" s="1"/>
      <c r="D27" s="12"/>
      <c r="E27" s="12"/>
      <c r="F27" s="12"/>
      <c r="G27" s="12"/>
      <c r="H27" s="12"/>
      <c r="K27" s="3"/>
      <c r="V27" s="49"/>
      <c r="W27" s="41"/>
      <c r="X27" s="41"/>
      <c r="Y27" s="3"/>
    </row>
    <row r="28" ht="15.75" customHeight="1">
      <c r="A28" s="1"/>
      <c r="D28" s="12"/>
      <c r="E28" s="12"/>
      <c r="F28" s="12"/>
      <c r="G28" s="12"/>
      <c r="H28" s="12"/>
      <c r="K28" s="3"/>
      <c r="V28" s="3"/>
      <c r="W28" s="41"/>
      <c r="X28" s="41"/>
      <c r="Y28" s="3"/>
    </row>
    <row r="29" ht="15.75" customHeight="1">
      <c r="A29" s="1"/>
      <c r="D29" s="12"/>
      <c r="E29" s="12"/>
      <c r="F29" s="12"/>
      <c r="G29" s="12"/>
      <c r="H29" s="12"/>
      <c r="K29" s="3"/>
      <c r="V29" s="3"/>
      <c r="W29" s="41"/>
      <c r="X29" s="41"/>
      <c r="Y29" s="3"/>
    </row>
    <row r="30" ht="15.75" customHeight="1">
      <c r="A30" s="1"/>
      <c r="D30" s="12"/>
      <c r="E30" s="12"/>
      <c r="F30" s="12"/>
      <c r="G30" s="12"/>
      <c r="H30" s="12"/>
      <c r="K30" s="3"/>
      <c r="V30" s="3"/>
      <c r="W30" s="41"/>
      <c r="X30" s="41"/>
      <c r="Y30" s="3"/>
    </row>
    <row r="31" ht="15.75" customHeight="1">
      <c r="A31" s="1"/>
      <c r="D31" s="12"/>
      <c r="E31" s="12"/>
      <c r="F31" s="12"/>
      <c r="G31" s="12"/>
      <c r="H31" s="12"/>
      <c r="K31" s="3"/>
      <c r="V31" s="3"/>
      <c r="W31" s="41"/>
      <c r="X31" s="41"/>
      <c r="Y31" s="3"/>
    </row>
    <row r="32" ht="15.75" customHeight="1">
      <c r="A32" s="1"/>
      <c r="D32" s="12"/>
      <c r="E32" s="12"/>
      <c r="F32" s="12"/>
      <c r="G32" s="12"/>
      <c r="H32" s="12"/>
      <c r="K32" s="3"/>
      <c r="V32" s="3"/>
      <c r="W32" s="41"/>
      <c r="X32" s="41"/>
      <c r="Y32" s="3"/>
    </row>
    <row r="33" ht="15.75" customHeight="1">
      <c r="A33" s="1"/>
      <c r="D33" s="12"/>
      <c r="E33" s="12"/>
      <c r="F33" s="12"/>
      <c r="G33" s="12"/>
      <c r="H33" s="12"/>
      <c r="K33" s="3"/>
      <c r="V33" s="3"/>
      <c r="W33" s="41"/>
      <c r="X33" s="41"/>
      <c r="Y33" s="3"/>
    </row>
    <row r="34" ht="15.75" customHeight="1">
      <c r="A34" s="1"/>
      <c r="D34" s="12"/>
      <c r="E34" s="12"/>
      <c r="F34" s="12"/>
      <c r="G34" s="12"/>
      <c r="H34" s="12"/>
      <c r="K34" s="3"/>
      <c r="V34" s="3"/>
      <c r="W34" s="41"/>
      <c r="X34" s="41"/>
      <c r="Y34" s="3"/>
    </row>
    <row r="35" ht="15.75" customHeight="1">
      <c r="A35" s="1"/>
      <c r="D35" s="12"/>
      <c r="E35" s="12"/>
      <c r="F35" s="12"/>
      <c r="G35" s="12"/>
      <c r="H35" s="12"/>
      <c r="K35" s="3"/>
      <c r="V35" s="3"/>
      <c r="W35" s="41"/>
      <c r="X35" s="41"/>
      <c r="Y35" s="3"/>
    </row>
    <row r="36" ht="15.75" customHeight="1">
      <c r="A36" s="1"/>
      <c r="D36" s="12"/>
      <c r="E36" s="12"/>
      <c r="F36" s="12"/>
      <c r="G36" s="12"/>
      <c r="H36" s="12"/>
      <c r="K36" s="3"/>
      <c r="V36" s="3"/>
      <c r="W36" s="41"/>
      <c r="X36" s="41"/>
      <c r="Y36" s="3"/>
    </row>
    <row r="37" ht="15.75" customHeight="1">
      <c r="A37" s="1"/>
      <c r="D37" s="12"/>
      <c r="E37" s="12"/>
      <c r="F37" s="12"/>
      <c r="G37" s="12"/>
      <c r="H37" s="12"/>
      <c r="K37" s="3"/>
      <c r="V37" s="3"/>
      <c r="W37" s="41"/>
      <c r="X37" s="41"/>
      <c r="Y37" s="3"/>
    </row>
    <row r="38" ht="15.75" customHeight="1">
      <c r="A38" s="1"/>
      <c r="D38" s="12"/>
      <c r="E38" s="12"/>
      <c r="F38" s="12"/>
      <c r="G38" s="12"/>
      <c r="H38" s="12"/>
      <c r="K38" s="3"/>
      <c r="V38" s="3"/>
      <c r="W38" s="41"/>
      <c r="X38" s="41"/>
      <c r="Y38" s="3"/>
    </row>
    <row r="39" ht="15.75" customHeight="1">
      <c r="A39" s="1"/>
      <c r="D39" s="12"/>
      <c r="E39" s="12"/>
      <c r="F39" s="12"/>
      <c r="G39" s="12"/>
      <c r="H39" s="12"/>
      <c r="K39" s="3"/>
      <c r="V39" s="3"/>
      <c r="W39" s="41"/>
      <c r="X39" s="41"/>
      <c r="Y39" s="3"/>
    </row>
    <row r="40" ht="15.75" customHeight="1">
      <c r="A40" s="1"/>
      <c r="D40" s="12"/>
      <c r="E40" s="12"/>
      <c r="F40" s="12"/>
      <c r="G40" s="12"/>
      <c r="H40" s="12"/>
      <c r="K40" s="3"/>
      <c r="V40" s="3"/>
      <c r="W40" s="41"/>
      <c r="X40" s="41"/>
      <c r="Y40" s="3"/>
    </row>
    <row r="41" ht="15.75" customHeight="1">
      <c r="A41" s="1"/>
      <c r="D41" s="12"/>
      <c r="E41" s="12"/>
      <c r="F41" s="12"/>
      <c r="G41" s="12"/>
      <c r="H41" s="12"/>
      <c r="K41" s="3"/>
      <c r="V41" s="3"/>
      <c r="W41" s="41"/>
      <c r="X41" s="41"/>
      <c r="Y41" s="3"/>
    </row>
    <row r="42" ht="15.75" customHeight="1">
      <c r="A42" s="1"/>
      <c r="D42" s="12"/>
      <c r="E42" s="12"/>
      <c r="F42" s="12"/>
      <c r="G42" s="12"/>
      <c r="H42" s="12"/>
      <c r="K42" s="3"/>
      <c r="V42" s="3"/>
      <c r="W42" s="41"/>
      <c r="X42" s="41"/>
      <c r="Y42" s="3"/>
    </row>
    <row r="43" ht="15.75" customHeight="1">
      <c r="A43" s="1"/>
      <c r="D43" s="12"/>
      <c r="E43" s="12"/>
      <c r="F43" s="12"/>
      <c r="G43" s="12"/>
      <c r="H43" s="12"/>
      <c r="K43" s="3"/>
      <c r="V43" s="3"/>
      <c r="W43" s="41"/>
      <c r="X43" s="41"/>
      <c r="Y43" s="3"/>
    </row>
    <row r="44" ht="15.75" customHeight="1">
      <c r="A44" s="1"/>
      <c r="D44" s="12"/>
      <c r="E44" s="12"/>
      <c r="F44" s="12"/>
      <c r="G44" s="12"/>
      <c r="H44" s="12"/>
      <c r="K44" s="3"/>
      <c r="V44" s="3"/>
      <c r="W44" s="41"/>
      <c r="X44" s="41"/>
      <c r="Y44" s="3"/>
    </row>
    <row r="45" ht="15.75" customHeight="1">
      <c r="A45" s="1"/>
      <c r="D45" s="12"/>
      <c r="E45" s="12"/>
      <c r="F45" s="12"/>
      <c r="G45" s="12"/>
      <c r="H45" s="12"/>
      <c r="K45" s="3"/>
      <c r="V45" s="3"/>
      <c r="W45" s="41"/>
      <c r="X45" s="41"/>
      <c r="Y45" s="3"/>
    </row>
    <row r="46" ht="15.75" customHeight="1">
      <c r="A46" s="1"/>
      <c r="D46" s="12"/>
      <c r="E46" s="12"/>
      <c r="F46" s="12"/>
      <c r="G46" s="12"/>
      <c r="H46" s="12"/>
      <c r="K46" s="3"/>
      <c r="V46" s="3"/>
      <c r="W46" s="41"/>
      <c r="X46" s="41"/>
      <c r="Y46" s="3"/>
    </row>
    <row r="47" ht="15.75" customHeight="1">
      <c r="A47" s="1"/>
      <c r="D47" s="12"/>
      <c r="E47" s="12"/>
      <c r="F47" s="12"/>
      <c r="G47" s="12"/>
      <c r="H47" s="12"/>
      <c r="K47" s="3"/>
      <c r="V47" s="3"/>
      <c r="W47" s="41"/>
      <c r="X47" s="41"/>
      <c r="Y47" s="3"/>
    </row>
    <row r="48" ht="15.75" customHeight="1">
      <c r="A48" s="1"/>
      <c r="D48" s="12"/>
      <c r="E48" s="12"/>
      <c r="F48" s="12"/>
      <c r="G48" s="12"/>
      <c r="H48" s="12"/>
      <c r="K48" s="3"/>
      <c r="V48" s="3"/>
      <c r="W48" s="41"/>
      <c r="X48" s="41"/>
      <c r="Y48" s="3"/>
    </row>
    <row r="49" ht="15.75" customHeight="1">
      <c r="A49" s="1"/>
      <c r="D49" s="12"/>
      <c r="E49" s="12"/>
      <c r="F49" s="12"/>
      <c r="G49" s="12"/>
      <c r="H49" s="12"/>
      <c r="K49" s="3"/>
      <c r="V49" s="3"/>
      <c r="W49" s="41"/>
      <c r="X49" s="41"/>
      <c r="Y49" s="3"/>
    </row>
    <row r="50" ht="15.75" customHeight="1">
      <c r="A50" s="1"/>
      <c r="D50" s="12"/>
      <c r="E50" s="12"/>
      <c r="F50" s="12"/>
      <c r="G50" s="12"/>
      <c r="H50" s="12"/>
      <c r="K50" s="3"/>
      <c r="V50" s="3"/>
      <c r="W50" s="41"/>
      <c r="X50" s="41"/>
      <c r="Y50" s="3"/>
    </row>
    <row r="51" ht="15.75" customHeight="1">
      <c r="A51" s="1"/>
      <c r="D51" s="12"/>
      <c r="E51" s="12"/>
      <c r="F51" s="12"/>
      <c r="G51" s="12"/>
      <c r="H51" s="12"/>
      <c r="K51" s="3"/>
      <c r="V51" s="3"/>
      <c r="W51" s="41"/>
      <c r="X51" s="41"/>
      <c r="Y51" s="3"/>
    </row>
    <row r="52" ht="15.75" customHeight="1">
      <c r="A52" s="1"/>
      <c r="D52" s="12"/>
      <c r="E52" s="12"/>
      <c r="F52" s="12"/>
      <c r="G52" s="12"/>
      <c r="H52" s="12"/>
      <c r="K52" s="3"/>
      <c r="V52" s="3"/>
      <c r="W52" s="41"/>
      <c r="X52" s="41"/>
      <c r="Y52" s="3"/>
    </row>
    <row r="53" ht="15.75" customHeight="1">
      <c r="A53" s="1"/>
      <c r="D53" s="12"/>
      <c r="E53" s="12"/>
      <c r="F53" s="12"/>
      <c r="G53" s="12"/>
      <c r="H53" s="12"/>
      <c r="K53" s="3"/>
      <c r="V53" s="3"/>
      <c r="W53" s="41"/>
      <c r="X53" s="41"/>
      <c r="Y53" s="3"/>
    </row>
    <row r="54" ht="15.75" customHeight="1">
      <c r="A54" s="1"/>
      <c r="D54" s="12"/>
      <c r="E54" s="12"/>
      <c r="F54" s="12"/>
      <c r="G54" s="12"/>
      <c r="H54" s="12"/>
      <c r="K54" s="3"/>
      <c r="V54" s="3"/>
      <c r="W54" s="41"/>
      <c r="X54" s="41"/>
      <c r="Y54" s="3"/>
    </row>
    <row r="55" ht="15.75" customHeight="1">
      <c r="A55" s="1"/>
      <c r="D55" s="12"/>
      <c r="E55" s="12"/>
      <c r="F55" s="12"/>
      <c r="G55" s="12"/>
      <c r="H55" s="12"/>
      <c r="K55" s="3"/>
      <c r="V55" s="3"/>
      <c r="W55" s="41"/>
      <c r="X55" s="41"/>
      <c r="Y55" s="3"/>
    </row>
    <row r="56" ht="15.75" customHeight="1">
      <c r="A56" s="1"/>
      <c r="D56" s="12"/>
      <c r="E56" s="12"/>
      <c r="F56" s="12"/>
      <c r="G56" s="12"/>
      <c r="H56" s="12"/>
      <c r="K56" s="3"/>
      <c r="V56" s="3"/>
      <c r="W56" s="41"/>
      <c r="X56" s="41"/>
      <c r="Y56" s="3"/>
    </row>
    <row r="57" ht="15.75" customHeight="1">
      <c r="A57" s="1"/>
      <c r="D57" s="12"/>
      <c r="E57" s="12"/>
      <c r="F57" s="12"/>
      <c r="G57" s="12"/>
      <c r="H57" s="12"/>
      <c r="K57" s="3"/>
      <c r="V57" s="3"/>
      <c r="W57" s="41"/>
      <c r="X57" s="41"/>
      <c r="Y57" s="3"/>
    </row>
    <row r="58" ht="15.75" customHeight="1">
      <c r="A58" s="1"/>
      <c r="D58" s="12"/>
      <c r="E58" s="12"/>
      <c r="F58" s="12"/>
      <c r="G58" s="12"/>
      <c r="H58" s="12"/>
      <c r="K58" s="3"/>
      <c r="V58" s="3"/>
      <c r="W58" s="41"/>
      <c r="X58" s="41"/>
      <c r="Y58" s="3"/>
    </row>
    <row r="59" ht="15.75" customHeight="1">
      <c r="A59" s="1"/>
      <c r="D59" s="12"/>
      <c r="E59" s="12"/>
      <c r="F59" s="12"/>
      <c r="G59" s="12"/>
      <c r="H59" s="12"/>
      <c r="K59" s="3"/>
      <c r="V59" s="3"/>
      <c r="W59" s="41"/>
      <c r="X59" s="41"/>
      <c r="Y59" s="3"/>
    </row>
    <row r="60" ht="15.75" customHeight="1">
      <c r="A60" s="1"/>
      <c r="D60" s="12"/>
      <c r="E60" s="12"/>
      <c r="F60" s="12"/>
      <c r="G60" s="12"/>
      <c r="H60" s="12"/>
      <c r="K60" s="3"/>
      <c r="V60" s="3"/>
      <c r="W60" s="41"/>
      <c r="X60" s="41"/>
      <c r="Y60" s="3"/>
    </row>
    <row r="61" ht="15.75" customHeight="1">
      <c r="A61" s="1"/>
      <c r="D61" s="12"/>
      <c r="E61" s="12"/>
      <c r="F61" s="12"/>
      <c r="G61" s="12"/>
      <c r="H61" s="12"/>
      <c r="K61" s="3"/>
      <c r="V61" s="3"/>
      <c r="W61" s="41"/>
      <c r="X61" s="41"/>
      <c r="Y61" s="3"/>
    </row>
    <row r="62" ht="15.75" customHeight="1">
      <c r="A62" s="1"/>
      <c r="D62" s="12"/>
      <c r="E62" s="12"/>
      <c r="F62" s="12"/>
      <c r="G62" s="12"/>
      <c r="H62" s="12"/>
      <c r="K62" s="3"/>
      <c r="V62" s="3"/>
      <c r="W62" s="41"/>
      <c r="X62" s="41"/>
      <c r="Y62" s="3"/>
    </row>
    <row r="63" ht="15.75" customHeight="1">
      <c r="A63" s="1"/>
      <c r="D63" s="12"/>
      <c r="E63" s="12"/>
      <c r="F63" s="12"/>
      <c r="G63" s="12"/>
      <c r="H63" s="12"/>
      <c r="K63" s="3"/>
      <c r="V63" s="3"/>
      <c r="W63" s="41"/>
      <c r="X63" s="41"/>
      <c r="Y63" s="3"/>
    </row>
    <row r="64" ht="15.75" customHeight="1">
      <c r="A64" s="1"/>
      <c r="D64" s="12"/>
      <c r="E64" s="12"/>
      <c r="F64" s="12"/>
      <c r="G64" s="12"/>
      <c r="H64" s="12"/>
      <c r="K64" s="3"/>
      <c r="V64" s="3"/>
      <c r="W64" s="41"/>
      <c r="X64" s="41"/>
      <c r="Y64" s="3"/>
    </row>
    <row r="65" ht="15.75" customHeight="1">
      <c r="A65" s="1"/>
      <c r="D65" s="12"/>
      <c r="E65" s="12"/>
      <c r="F65" s="12"/>
      <c r="G65" s="12"/>
      <c r="H65" s="12"/>
      <c r="K65" s="3"/>
      <c r="V65" s="3"/>
      <c r="W65" s="41"/>
      <c r="X65" s="41"/>
      <c r="Y65" s="3"/>
    </row>
    <row r="66" ht="15.75" customHeight="1">
      <c r="A66" s="1"/>
      <c r="D66" s="12"/>
      <c r="E66" s="12"/>
      <c r="F66" s="12"/>
      <c r="G66" s="12"/>
      <c r="H66" s="12"/>
      <c r="K66" s="3"/>
      <c r="V66" s="3"/>
      <c r="W66" s="41"/>
      <c r="X66" s="41"/>
      <c r="Y66" s="3"/>
    </row>
    <row r="67" ht="15.75" customHeight="1">
      <c r="A67" s="1"/>
      <c r="D67" s="12"/>
      <c r="E67" s="12"/>
      <c r="F67" s="12"/>
      <c r="G67" s="12"/>
      <c r="H67" s="12"/>
      <c r="K67" s="3"/>
      <c r="V67" s="3"/>
      <c r="W67" s="41"/>
      <c r="X67" s="41"/>
      <c r="Y67" s="3"/>
    </row>
    <row r="68" ht="15.75" customHeight="1">
      <c r="A68" s="1"/>
      <c r="D68" s="12"/>
      <c r="E68" s="12"/>
      <c r="F68" s="12"/>
      <c r="G68" s="12"/>
      <c r="H68" s="12"/>
      <c r="K68" s="3"/>
      <c r="V68" s="3"/>
      <c r="W68" s="41"/>
      <c r="X68" s="41"/>
      <c r="Y68" s="3"/>
    </row>
    <row r="69" ht="15.75" customHeight="1">
      <c r="A69" s="1"/>
      <c r="D69" s="12"/>
      <c r="E69" s="12"/>
      <c r="F69" s="12"/>
      <c r="G69" s="12"/>
      <c r="H69" s="12"/>
      <c r="K69" s="3"/>
      <c r="V69" s="3"/>
      <c r="W69" s="41"/>
      <c r="X69" s="41"/>
      <c r="Y69" s="3"/>
    </row>
    <row r="70" ht="15.75" customHeight="1">
      <c r="A70" s="1"/>
      <c r="D70" s="12"/>
      <c r="E70" s="12"/>
      <c r="F70" s="12"/>
      <c r="G70" s="12"/>
      <c r="H70" s="12"/>
      <c r="K70" s="3"/>
      <c r="V70" s="3"/>
      <c r="W70" s="41"/>
      <c r="X70" s="41"/>
      <c r="Y70" s="3"/>
    </row>
    <row r="71" ht="15.75" customHeight="1">
      <c r="A71" s="1"/>
      <c r="D71" s="12"/>
      <c r="E71" s="12"/>
      <c r="F71" s="12"/>
      <c r="G71" s="12"/>
      <c r="H71" s="12"/>
      <c r="K71" s="3"/>
      <c r="V71" s="3"/>
      <c r="W71" s="41"/>
      <c r="X71" s="41"/>
      <c r="Y71" s="3"/>
    </row>
    <row r="72" ht="15.75" customHeight="1">
      <c r="A72" s="1"/>
      <c r="D72" s="12"/>
      <c r="E72" s="12"/>
      <c r="F72" s="12"/>
      <c r="G72" s="12"/>
      <c r="H72" s="12"/>
      <c r="K72" s="3"/>
      <c r="V72" s="3"/>
      <c r="W72" s="41"/>
      <c r="X72" s="41"/>
      <c r="Y72" s="3"/>
    </row>
    <row r="73" ht="15.75" customHeight="1">
      <c r="A73" s="1"/>
      <c r="D73" s="12"/>
      <c r="E73" s="12"/>
      <c r="F73" s="12"/>
      <c r="G73" s="12"/>
      <c r="H73" s="12"/>
      <c r="K73" s="3"/>
      <c r="V73" s="3"/>
      <c r="W73" s="41"/>
      <c r="X73" s="41"/>
      <c r="Y73" s="3"/>
    </row>
    <row r="74" ht="15.75" customHeight="1">
      <c r="A74" s="1"/>
      <c r="D74" s="12"/>
      <c r="E74" s="12"/>
      <c r="F74" s="12"/>
      <c r="G74" s="12"/>
      <c r="H74" s="12"/>
      <c r="K74" s="3"/>
      <c r="V74" s="3"/>
      <c r="W74" s="41"/>
      <c r="X74" s="41"/>
      <c r="Y74" s="3"/>
    </row>
    <row r="75" ht="15.75" customHeight="1">
      <c r="A75" s="1"/>
      <c r="D75" s="12"/>
      <c r="E75" s="12"/>
      <c r="F75" s="12"/>
      <c r="G75" s="12"/>
      <c r="H75" s="12"/>
      <c r="K75" s="3"/>
      <c r="V75" s="3"/>
      <c r="W75" s="41"/>
      <c r="X75" s="41"/>
      <c r="Y75" s="3"/>
    </row>
    <row r="76" ht="15.75" customHeight="1">
      <c r="A76" s="1"/>
      <c r="D76" s="12"/>
      <c r="E76" s="12"/>
      <c r="F76" s="12"/>
      <c r="G76" s="12"/>
      <c r="H76" s="12"/>
      <c r="K76" s="3"/>
      <c r="V76" s="3"/>
      <c r="W76" s="41"/>
      <c r="X76" s="41"/>
      <c r="Y76" s="3"/>
    </row>
    <row r="77" ht="15.75" customHeight="1">
      <c r="A77" s="1"/>
      <c r="D77" s="12"/>
      <c r="E77" s="12"/>
      <c r="F77" s="12"/>
      <c r="G77" s="12"/>
      <c r="H77" s="12"/>
      <c r="K77" s="3"/>
      <c r="V77" s="3"/>
      <c r="W77" s="41"/>
      <c r="X77" s="41"/>
      <c r="Y77" s="3"/>
    </row>
    <row r="78" ht="15.75" customHeight="1">
      <c r="A78" s="1"/>
      <c r="D78" s="12"/>
      <c r="E78" s="12"/>
      <c r="F78" s="12"/>
      <c r="G78" s="12"/>
      <c r="H78" s="12"/>
      <c r="K78" s="3"/>
      <c r="V78" s="3"/>
      <c r="W78" s="41"/>
      <c r="X78" s="41"/>
      <c r="Y78" s="3"/>
    </row>
    <row r="79" ht="15.75" customHeight="1">
      <c r="A79" s="1"/>
      <c r="D79" s="12"/>
      <c r="E79" s="12"/>
      <c r="F79" s="12"/>
      <c r="G79" s="12"/>
      <c r="H79" s="12"/>
      <c r="K79" s="3"/>
      <c r="V79" s="3"/>
      <c r="W79" s="41"/>
      <c r="X79" s="41"/>
      <c r="Y79" s="3"/>
    </row>
    <row r="80" ht="15.75" customHeight="1">
      <c r="A80" s="1"/>
      <c r="D80" s="12"/>
      <c r="E80" s="12"/>
      <c r="F80" s="12"/>
      <c r="G80" s="12"/>
      <c r="H80" s="12"/>
      <c r="K80" s="3"/>
      <c r="V80" s="3"/>
      <c r="W80" s="41"/>
      <c r="X80" s="41"/>
      <c r="Y80" s="3"/>
    </row>
    <row r="81" ht="15.75" customHeight="1">
      <c r="A81" s="1"/>
      <c r="D81" s="12"/>
      <c r="E81" s="12"/>
      <c r="F81" s="12"/>
      <c r="G81" s="12"/>
      <c r="H81" s="12"/>
      <c r="K81" s="3"/>
      <c r="V81" s="3"/>
      <c r="W81" s="41"/>
      <c r="X81" s="41"/>
      <c r="Y81" s="3"/>
    </row>
    <row r="82" ht="15.75" customHeight="1">
      <c r="A82" s="1"/>
      <c r="D82" s="12"/>
      <c r="E82" s="12"/>
      <c r="F82" s="12"/>
      <c r="G82" s="12"/>
      <c r="H82" s="12"/>
      <c r="K82" s="3"/>
      <c r="V82" s="3"/>
      <c r="W82" s="41"/>
      <c r="X82" s="41"/>
      <c r="Y82" s="3"/>
    </row>
    <row r="83" ht="15.75" customHeight="1">
      <c r="A83" s="1"/>
      <c r="D83" s="12"/>
      <c r="E83" s="12"/>
      <c r="F83" s="12"/>
      <c r="G83" s="12"/>
      <c r="H83" s="12"/>
      <c r="K83" s="3"/>
      <c r="V83" s="3"/>
      <c r="W83" s="41"/>
      <c r="X83" s="41"/>
      <c r="Y83" s="3"/>
    </row>
    <row r="84" ht="15.75" customHeight="1">
      <c r="A84" s="1"/>
      <c r="D84" s="12"/>
      <c r="E84" s="12"/>
      <c r="F84" s="12"/>
      <c r="G84" s="12"/>
      <c r="H84" s="12"/>
      <c r="K84" s="3"/>
      <c r="V84" s="3"/>
      <c r="W84" s="41"/>
      <c r="X84" s="41"/>
      <c r="Y84" s="3"/>
    </row>
    <row r="85" ht="15.75" customHeight="1">
      <c r="A85" s="1"/>
      <c r="D85" s="12"/>
      <c r="E85" s="12"/>
      <c r="F85" s="12"/>
      <c r="G85" s="12"/>
      <c r="H85" s="12"/>
      <c r="K85" s="3"/>
      <c r="V85" s="3"/>
      <c r="W85" s="41"/>
      <c r="X85" s="41"/>
      <c r="Y85" s="3"/>
    </row>
    <row r="86" ht="15.75" customHeight="1">
      <c r="A86" s="1"/>
      <c r="D86" s="12"/>
      <c r="E86" s="12"/>
      <c r="F86" s="12"/>
      <c r="G86" s="12"/>
      <c r="H86" s="12"/>
      <c r="K86" s="3"/>
      <c r="V86" s="3"/>
      <c r="W86" s="41"/>
      <c r="X86" s="41"/>
      <c r="Y86" s="3"/>
    </row>
    <row r="87" ht="15.75" customHeight="1">
      <c r="A87" s="1"/>
      <c r="D87" s="12"/>
      <c r="E87" s="12"/>
      <c r="F87" s="12"/>
      <c r="G87" s="12"/>
      <c r="H87" s="12"/>
      <c r="K87" s="3"/>
      <c r="V87" s="3"/>
      <c r="W87" s="41"/>
      <c r="X87" s="41"/>
      <c r="Y87" s="3"/>
    </row>
    <row r="88" ht="15.75" customHeight="1">
      <c r="A88" s="1"/>
      <c r="D88" s="12"/>
      <c r="E88" s="12"/>
      <c r="F88" s="12"/>
      <c r="G88" s="12"/>
      <c r="H88" s="12"/>
      <c r="K88" s="3"/>
      <c r="V88" s="3"/>
      <c r="W88" s="41"/>
      <c r="X88" s="41"/>
      <c r="Y88" s="3"/>
    </row>
    <row r="89" ht="15.75" customHeight="1">
      <c r="A89" s="1"/>
      <c r="D89" s="12"/>
      <c r="E89" s="12"/>
      <c r="F89" s="12"/>
      <c r="G89" s="12"/>
      <c r="H89" s="12"/>
      <c r="K89" s="3"/>
      <c r="V89" s="3"/>
      <c r="W89" s="41"/>
      <c r="X89" s="41"/>
      <c r="Y89" s="3"/>
    </row>
    <row r="90" ht="15.75" customHeight="1">
      <c r="A90" s="1"/>
      <c r="D90" s="12"/>
      <c r="E90" s="12"/>
      <c r="F90" s="12"/>
      <c r="G90" s="12"/>
      <c r="H90" s="12"/>
      <c r="K90" s="3"/>
      <c r="V90" s="3"/>
      <c r="W90" s="41"/>
      <c r="X90" s="41"/>
      <c r="Y90" s="3"/>
    </row>
    <row r="91" ht="15.75" customHeight="1">
      <c r="A91" s="1"/>
      <c r="D91" s="12"/>
      <c r="E91" s="12"/>
      <c r="F91" s="12"/>
      <c r="G91" s="12"/>
      <c r="H91" s="12"/>
      <c r="K91" s="3"/>
      <c r="V91" s="3"/>
      <c r="W91" s="41"/>
      <c r="X91" s="41"/>
      <c r="Y91" s="3"/>
    </row>
    <row r="92" ht="15.75" customHeight="1">
      <c r="A92" s="1"/>
      <c r="D92" s="12"/>
      <c r="E92" s="12"/>
      <c r="F92" s="12"/>
      <c r="G92" s="12"/>
      <c r="H92" s="12"/>
      <c r="K92" s="3"/>
      <c r="V92" s="3"/>
      <c r="W92" s="41"/>
      <c r="X92" s="41"/>
      <c r="Y92" s="3"/>
    </row>
    <row r="93" ht="15.75" customHeight="1">
      <c r="A93" s="1"/>
      <c r="D93" s="12"/>
      <c r="E93" s="12"/>
      <c r="F93" s="12"/>
      <c r="G93" s="12"/>
      <c r="H93" s="12"/>
      <c r="K93" s="3"/>
      <c r="V93" s="3"/>
      <c r="W93" s="41"/>
      <c r="X93" s="41"/>
      <c r="Y93" s="3"/>
    </row>
    <row r="94" ht="15.75" customHeight="1">
      <c r="A94" s="1"/>
      <c r="D94" s="12"/>
      <c r="E94" s="12"/>
      <c r="F94" s="12"/>
      <c r="G94" s="12"/>
      <c r="H94" s="12"/>
      <c r="K94" s="3"/>
      <c r="V94" s="3"/>
      <c r="W94" s="41"/>
      <c r="X94" s="41"/>
      <c r="Y94" s="3"/>
    </row>
    <row r="95" ht="15.75" customHeight="1">
      <c r="A95" s="1"/>
      <c r="D95" s="12"/>
      <c r="E95" s="12"/>
      <c r="F95" s="12"/>
      <c r="G95" s="12"/>
      <c r="H95" s="12"/>
      <c r="K95" s="3"/>
      <c r="V95" s="3"/>
      <c r="W95" s="41"/>
      <c r="X95" s="41"/>
      <c r="Y95" s="3"/>
    </row>
    <row r="96" ht="15.75" customHeight="1">
      <c r="A96" s="1"/>
      <c r="D96" s="12"/>
      <c r="E96" s="12"/>
      <c r="F96" s="12"/>
      <c r="G96" s="12"/>
      <c r="H96" s="12"/>
      <c r="K96" s="3"/>
      <c r="V96" s="3"/>
      <c r="W96" s="41"/>
      <c r="X96" s="41"/>
      <c r="Y96" s="3"/>
    </row>
    <row r="97" ht="15.75" customHeight="1">
      <c r="A97" s="1"/>
      <c r="D97" s="12"/>
      <c r="E97" s="12"/>
      <c r="F97" s="12"/>
      <c r="G97" s="12"/>
      <c r="H97" s="12"/>
      <c r="K97" s="3"/>
      <c r="V97" s="3"/>
      <c r="W97" s="41"/>
      <c r="X97" s="41"/>
      <c r="Y97" s="3"/>
    </row>
    <row r="98" ht="15.75" customHeight="1">
      <c r="A98" s="1"/>
      <c r="D98" s="12"/>
      <c r="E98" s="12"/>
      <c r="F98" s="12"/>
      <c r="G98" s="12"/>
      <c r="H98" s="12"/>
      <c r="K98" s="3"/>
      <c r="V98" s="3"/>
      <c r="W98" s="41"/>
      <c r="X98" s="41"/>
      <c r="Y98" s="3"/>
    </row>
    <row r="99" ht="15.75" customHeight="1">
      <c r="A99" s="1"/>
      <c r="D99" s="12"/>
      <c r="E99" s="12"/>
      <c r="F99" s="12"/>
      <c r="G99" s="12"/>
      <c r="H99" s="12"/>
      <c r="K99" s="3"/>
      <c r="V99" s="3"/>
      <c r="W99" s="41"/>
      <c r="X99" s="41"/>
      <c r="Y99" s="3"/>
    </row>
    <row r="100" ht="15.75" customHeight="1">
      <c r="A100" s="1"/>
      <c r="D100" s="12"/>
      <c r="E100" s="12"/>
      <c r="F100" s="12"/>
      <c r="G100" s="12"/>
      <c r="H100" s="12"/>
      <c r="K100" s="3"/>
      <c r="V100" s="3"/>
      <c r="W100" s="41"/>
      <c r="X100" s="41"/>
      <c r="Y100" s="3"/>
    </row>
    <row r="101" ht="15.75" customHeight="1">
      <c r="A101" s="1"/>
      <c r="D101" s="12"/>
      <c r="E101" s="12"/>
      <c r="F101" s="12"/>
      <c r="G101" s="12"/>
      <c r="H101" s="12"/>
      <c r="K101" s="3"/>
      <c r="V101" s="3"/>
      <c r="W101" s="41"/>
      <c r="X101" s="41"/>
      <c r="Y101" s="3"/>
    </row>
    <row r="102" ht="15.75" customHeight="1">
      <c r="A102" s="1"/>
      <c r="D102" s="12"/>
      <c r="E102" s="12"/>
      <c r="F102" s="12"/>
      <c r="G102" s="12"/>
      <c r="H102" s="12"/>
      <c r="K102" s="3"/>
      <c r="V102" s="3"/>
      <c r="W102" s="41"/>
      <c r="X102" s="41"/>
      <c r="Y102" s="3"/>
    </row>
    <row r="103" ht="15.75" customHeight="1">
      <c r="A103" s="1"/>
      <c r="D103" s="12"/>
      <c r="E103" s="12"/>
      <c r="F103" s="12"/>
      <c r="G103" s="12"/>
      <c r="H103" s="12"/>
      <c r="K103" s="3"/>
      <c r="V103" s="3"/>
      <c r="W103" s="41"/>
      <c r="X103" s="41"/>
      <c r="Y103" s="3"/>
    </row>
    <row r="104" ht="15.75" customHeight="1">
      <c r="A104" s="1"/>
      <c r="D104" s="12"/>
      <c r="E104" s="12"/>
      <c r="F104" s="12"/>
      <c r="G104" s="12"/>
      <c r="H104" s="12"/>
      <c r="K104" s="3"/>
      <c r="V104" s="3"/>
      <c r="W104" s="41"/>
      <c r="X104" s="41"/>
      <c r="Y104" s="3"/>
    </row>
    <row r="105" ht="15.75" customHeight="1">
      <c r="A105" s="1"/>
      <c r="D105" s="12"/>
      <c r="E105" s="12"/>
      <c r="F105" s="12"/>
      <c r="G105" s="12"/>
      <c r="H105" s="12"/>
      <c r="K105" s="3"/>
      <c r="V105" s="3"/>
      <c r="W105" s="41"/>
      <c r="X105" s="41"/>
      <c r="Y105" s="3"/>
    </row>
    <row r="106" ht="15.75" customHeight="1">
      <c r="A106" s="1"/>
      <c r="D106" s="12"/>
      <c r="E106" s="12"/>
      <c r="F106" s="12"/>
      <c r="G106" s="12"/>
      <c r="H106" s="12"/>
      <c r="K106" s="3"/>
      <c r="V106" s="3"/>
      <c r="W106" s="41"/>
      <c r="X106" s="41"/>
      <c r="Y106" s="3"/>
    </row>
    <row r="107" ht="15.75" customHeight="1">
      <c r="A107" s="1"/>
      <c r="D107" s="12"/>
      <c r="E107" s="12"/>
      <c r="F107" s="12"/>
      <c r="G107" s="12"/>
      <c r="H107" s="12"/>
      <c r="K107" s="3"/>
      <c r="V107" s="3"/>
      <c r="W107" s="41"/>
      <c r="X107" s="41"/>
      <c r="Y107" s="3"/>
    </row>
    <row r="108" ht="15.75" customHeight="1">
      <c r="A108" s="1"/>
      <c r="D108" s="12"/>
      <c r="E108" s="12"/>
      <c r="F108" s="12"/>
      <c r="G108" s="12"/>
      <c r="H108" s="12"/>
      <c r="K108" s="3"/>
      <c r="V108" s="3"/>
      <c r="W108" s="41"/>
      <c r="X108" s="41"/>
      <c r="Y108" s="3"/>
    </row>
    <row r="109" ht="15.75" customHeight="1">
      <c r="A109" s="1"/>
      <c r="D109" s="12"/>
      <c r="E109" s="12"/>
      <c r="F109" s="12"/>
      <c r="G109" s="12"/>
      <c r="H109" s="12"/>
      <c r="K109" s="3"/>
      <c r="V109" s="3"/>
      <c r="W109" s="41"/>
      <c r="X109" s="41"/>
      <c r="Y109" s="3"/>
    </row>
    <row r="110" ht="15.75" customHeight="1">
      <c r="A110" s="1"/>
      <c r="D110" s="12"/>
      <c r="E110" s="12"/>
      <c r="F110" s="12"/>
      <c r="G110" s="12"/>
      <c r="H110" s="12"/>
      <c r="K110" s="3"/>
      <c r="V110" s="3"/>
      <c r="W110" s="41"/>
      <c r="X110" s="41"/>
      <c r="Y110" s="3"/>
    </row>
    <row r="111" ht="15.75" customHeight="1">
      <c r="A111" s="1"/>
      <c r="D111" s="12"/>
      <c r="E111" s="12"/>
      <c r="F111" s="12"/>
      <c r="G111" s="12"/>
      <c r="H111" s="12"/>
      <c r="K111" s="3"/>
      <c r="V111" s="3"/>
      <c r="W111" s="41"/>
      <c r="X111" s="41"/>
      <c r="Y111" s="3"/>
    </row>
    <row r="112" ht="15.75" customHeight="1">
      <c r="A112" s="1"/>
      <c r="D112" s="12"/>
      <c r="E112" s="12"/>
      <c r="F112" s="12"/>
      <c r="G112" s="12"/>
      <c r="H112" s="12"/>
      <c r="K112" s="3"/>
      <c r="V112" s="3"/>
      <c r="W112" s="41"/>
      <c r="X112" s="41"/>
      <c r="Y112" s="3"/>
    </row>
    <row r="113" ht="15.75" customHeight="1">
      <c r="A113" s="1"/>
      <c r="D113" s="12"/>
      <c r="E113" s="12"/>
      <c r="F113" s="12"/>
      <c r="G113" s="12"/>
      <c r="H113" s="12"/>
      <c r="K113" s="3"/>
      <c r="V113" s="3"/>
      <c r="W113" s="41"/>
      <c r="X113" s="41"/>
      <c r="Y113" s="3"/>
    </row>
    <row r="114" ht="15.75" customHeight="1">
      <c r="A114" s="1"/>
      <c r="D114" s="12"/>
      <c r="E114" s="12"/>
      <c r="F114" s="12"/>
      <c r="G114" s="12"/>
      <c r="H114" s="12"/>
      <c r="K114" s="3"/>
      <c r="V114" s="3"/>
      <c r="W114" s="41"/>
      <c r="X114" s="41"/>
      <c r="Y114" s="3"/>
    </row>
    <row r="115" ht="15.75" customHeight="1">
      <c r="A115" s="1"/>
      <c r="D115" s="12"/>
      <c r="E115" s="12"/>
      <c r="F115" s="12"/>
      <c r="G115" s="12"/>
      <c r="H115" s="12"/>
      <c r="K115" s="3"/>
      <c r="V115" s="3"/>
      <c r="W115" s="41"/>
      <c r="X115" s="41"/>
      <c r="Y115" s="3"/>
    </row>
    <row r="116" ht="15.75" customHeight="1">
      <c r="A116" s="1"/>
      <c r="D116" s="12"/>
      <c r="E116" s="12"/>
      <c r="F116" s="12"/>
      <c r="G116" s="12"/>
      <c r="H116" s="12"/>
      <c r="K116" s="3"/>
      <c r="V116" s="3"/>
      <c r="W116" s="41"/>
      <c r="X116" s="41"/>
      <c r="Y116" s="3"/>
    </row>
    <row r="117" ht="15.75" customHeight="1">
      <c r="A117" s="1"/>
      <c r="D117" s="12"/>
      <c r="E117" s="12"/>
      <c r="F117" s="12"/>
      <c r="G117" s="12"/>
      <c r="H117" s="12"/>
      <c r="K117" s="3"/>
      <c r="V117" s="3"/>
      <c r="W117" s="41"/>
      <c r="X117" s="41"/>
      <c r="Y117" s="3"/>
    </row>
    <row r="118" ht="15.75" customHeight="1">
      <c r="A118" s="1"/>
      <c r="D118" s="12"/>
      <c r="E118" s="12"/>
      <c r="F118" s="12"/>
      <c r="G118" s="12"/>
      <c r="H118" s="12"/>
      <c r="K118" s="3"/>
      <c r="V118" s="3"/>
      <c r="W118" s="41"/>
      <c r="X118" s="41"/>
      <c r="Y118" s="3"/>
    </row>
    <row r="119" ht="15.75" customHeight="1">
      <c r="A119" s="1"/>
      <c r="D119" s="12"/>
      <c r="E119" s="12"/>
      <c r="F119" s="12"/>
      <c r="G119" s="12"/>
      <c r="H119" s="12"/>
      <c r="K119" s="3"/>
      <c r="V119" s="3"/>
      <c r="W119" s="41"/>
      <c r="X119" s="41"/>
      <c r="Y119" s="3"/>
    </row>
    <row r="120" ht="15.75" customHeight="1">
      <c r="A120" s="1"/>
      <c r="D120" s="12"/>
      <c r="E120" s="12"/>
      <c r="F120" s="12"/>
      <c r="G120" s="12"/>
      <c r="H120" s="12"/>
      <c r="K120" s="3"/>
      <c r="V120" s="3"/>
      <c r="W120" s="41"/>
      <c r="X120" s="41"/>
      <c r="Y120" s="3"/>
    </row>
    <row r="121" ht="15.75" customHeight="1">
      <c r="A121" s="1"/>
      <c r="D121" s="12"/>
      <c r="E121" s="12"/>
      <c r="F121" s="12"/>
      <c r="G121" s="12"/>
      <c r="H121" s="12"/>
      <c r="K121" s="3"/>
      <c r="V121" s="3"/>
      <c r="W121" s="41"/>
      <c r="X121" s="41"/>
      <c r="Y121" s="3"/>
    </row>
    <row r="122" ht="15.75" customHeight="1">
      <c r="A122" s="1"/>
      <c r="D122" s="12"/>
      <c r="E122" s="12"/>
      <c r="F122" s="12"/>
      <c r="G122" s="12"/>
      <c r="H122" s="12"/>
      <c r="K122" s="3"/>
      <c r="V122" s="3"/>
      <c r="W122" s="41"/>
      <c r="X122" s="41"/>
      <c r="Y122" s="3"/>
    </row>
    <row r="123" ht="15.75" customHeight="1">
      <c r="A123" s="1"/>
      <c r="D123" s="12"/>
      <c r="E123" s="12"/>
      <c r="F123" s="12"/>
      <c r="G123" s="12"/>
      <c r="H123" s="12"/>
      <c r="K123" s="3"/>
      <c r="V123" s="3"/>
      <c r="W123" s="41"/>
      <c r="X123" s="41"/>
      <c r="Y123" s="3"/>
    </row>
    <row r="124" ht="15.75" customHeight="1">
      <c r="A124" s="1"/>
      <c r="D124" s="12"/>
      <c r="E124" s="12"/>
      <c r="F124" s="12"/>
      <c r="G124" s="12"/>
      <c r="H124" s="12"/>
      <c r="K124" s="3"/>
      <c r="V124" s="3"/>
      <c r="W124" s="41"/>
      <c r="X124" s="41"/>
      <c r="Y124" s="3"/>
    </row>
    <row r="125" ht="15.75" customHeight="1">
      <c r="A125" s="1"/>
      <c r="D125" s="12"/>
      <c r="E125" s="12"/>
      <c r="F125" s="12"/>
      <c r="G125" s="12"/>
      <c r="H125" s="12"/>
      <c r="K125" s="3"/>
      <c r="V125" s="3"/>
      <c r="W125" s="41"/>
      <c r="X125" s="41"/>
      <c r="Y125" s="3"/>
    </row>
    <row r="126" ht="15.75" customHeight="1">
      <c r="A126" s="1"/>
      <c r="D126" s="12"/>
      <c r="E126" s="12"/>
      <c r="F126" s="12"/>
      <c r="G126" s="12"/>
      <c r="H126" s="12"/>
      <c r="K126" s="3"/>
      <c r="V126" s="3"/>
      <c r="W126" s="41"/>
      <c r="X126" s="41"/>
      <c r="Y126" s="3"/>
    </row>
    <row r="127" ht="15.75" customHeight="1">
      <c r="A127" s="1"/>
      <c r="D127" s="12"/>
      <c r="E127" s="12"/>
      <c r="F127" s="12"/>
      <c r="G127" s="12"/>
      <c r="H127" s="12"/>
      <c r="K127" s="3"/>
      <c r="V127" s="3"/>
      <c r="W127" s="41"/>
      <c r="X127" s="41"/>
      <c r="Y127" s="3"/>
    </row>
    <row r="128" ht="15.75" customHeight="1">
      <c r="A128" s="1"/>
      <c r="D128" s="12"/>
      <c r="E128" s="12"/>
      <c r="F128" s="12"/>
      <c r="G128" s="12"/>
      <c r="H128" s="12"/>
      <c r="K128" s="3"/>
      <c r="V128" s="3"/>
      <c r="W128" s="41"/>
      <c r="X128" s="41"/>
      <c r="Y128" s="3"/>
    </row>
    <row r="129" ht="15.75" customHeight="1">
      <c r="A129" s="1"/>
      <c r="D129" s="12"/>
      <c r="E129" s="12"/>
      <c r="F129" s="12"/>
      <c r="G129" s="12"/>
      <c r="H129" s="12"/>
      <c r="K129" s="3"/>
      <c r="V129" s="3"/>
      <c r="W129" s="41"/>
      <c r="X129" s="41"/>
      <c r="Y129" s="3"/>
    </row>
    <row r="130" ht="15.75" customHeight="1">
      <c r="A130" s="1"/>
      <c r="D130" s="12"/>
      <c r="E130" s="12"/>
      <c r="F130" s="12"/>
      <c r="G130" s="12"/>
      <c r="H130" s="12"/>
      <c r="K130" s="3"/>
      <c r="V130" s="3"/>
      <c r="W130" s="41"/>
      <c r="X130" s="41"/>
      <c r="Y130" s="3"/>
    </row>
    <row r="131" ht="15.75" customHeight="1">
      <c r="A131" s="1"/>
      <c r="D131" s="12"/>
      <c r="E131" s="12"/>
      <c r="F131" s="12"/>
      <c r="G131" s="12"/>
      <c r="H131" s="12"/>
      <c r="K131" s="3"/>
      <c r="V131" s="3"/>
      <c r="W131" s="41"/>
      <c r="X131" s="41"/>
      <c r="Y131" s="3"/>
    </row>
    <row r="132" ht="15.75" customHeight="1">
      <c r="A132" s="1"/>
      <c r="D132" s="12"/>
      <c r="E132" s="12"/>
      <c r="F132" s="12"/>
      <c r="G132" s="12"/>
      <c r="H132" s="12"/>
      <c r="K132" s="3"/>
      <c r="V132" s="3"/>
      <c r="W132" s="41"/>
      <c r="X132" s="41"/>
      <c r="Y132" s="3"/>
    </row>
    <row r="133" ht="15.75" customHeight="1">
      <c r="A133" s="1"/>
      <c r="D133" s="12"/>
      <c r="E133" s="12"/>
      <c r="F133" s="12"/>
      <c r="G133" s="12"/>
      <c r="H133" s="12"/>
      <c r="K133" s="3"/>
      <c r="V133" s="3"/>
      <c r="W133" s="41"/>
      <c r="X133" s="41"/>
      <c r="Y133" s="3"/>
    </row>
    <row r="134" ht="15.75" customHeight="1">
      <c r="A134" s="1"/>
      <c r="D134" s="12"/>
      <c r="E134" s="12"/>
      <c r="F134" s="12"/>
      <c r="G134" s="12"/>
      <c r="H134" s="12"/>
      <c r="K134" s="3"/>
      <c r="V134" s="3"/>
      <c r="W134" s="41"/>
      <c r="X134" s="41"/>
      <c r="Y134" s="3"/>
    </row>
    <row r="135" ht="15.75" customHeight="1">
      <c r="A135" s="1"/>
      <c r="D135" s="12"/>
      <c r="E135" s="12"/>
      <c r="F135" s="12"/>
      <c r="G135" s="12"/>
      <c r="H135" s="12"/>
      <c r="K135" s="3"/>
      <c r="V135" s="3"/>
      <c r="W135" s="41"/>
      <c r="X135" s="41"/>
      <c r="Y135" s="3"/>
    </row>
    <row r="136" ht="15.75" customHeight="1">
      <c r="A136" s="1"/>
      <c r="D136" s="12"/>
      <c r="E136" s="12"/>
      <c r="F136" s="12"/>
      <c r="G136" s="12"/>
      <c r="H136" s="12"/>
      <c r="K136" s="3"/>
      <c r="V136" s="3"/>
      <c r="W136" s="41"/>
      <c r="X136" s="41"/>
      <c r="Y136" s="3"/>
    </row>
    <row r="137" ht="15.75" customHeight="1">
      <c r="A137" s="1"/>
      <c r="D137" s="12"/>
      <c r="E137" s="12"/>
      <c r="F137" s="12"/>
      <c r="G137" s="12"/>
      <c r="H137" s="12"/>
      <c r="K137" s="3"/>
      <c r="V137" s="3"/>
      <c r="W137" s="41"/>
      <c r="X137" s="41"/>
      <c r="Y137" s="3"/>
    </row>
    <row r="138" ht="15.75" customHeight="1">
      <c r="A138" s="1"/>
      <c r="D138" s="12"/>
      <c r="E138" s="12"/>
      <c r="F138" s="12"/>
      <c r="G138" s="12"/>
      <c r="H138" s="12"/>
      <c r="K138" s="3"/>
      <c r="V138" s="3"/>
      <c r="W138" s="41"/>
      <c r="X138" s="41"/>
      <c r="Y138" s="3"/>
    </row>
    <row r="139" ht="15.75" customHeight="1">
      <c r="A139" s="1"/>
      <c r="D139" s="12"/>
      <c r="E139" s="12"/>
      <c r="F139" s="12"/>
      <c r="G139" s="12"/>
      <c r="H139" s="12"/>
      <c r="K139" s="3"/>
      <c r="V139" s="3"/>
      <c r="W139" s="41"/>
      <c r="X139" s="41"/>
      <c r="Y139" s="3"/>
    </row>
    <row r="140" ht="15.75" customHeight="1">
      <c r="A140" s="1"/>
      <c r="D140" s="12"/>
      <c r="E140" s="12"/>
      <c r="F140" s="12"/>
      <c r="G140" s="12"/>
      <c r="H140" s="12"/>
      <c r="K140" s="3"/>
      <c r="V140" s="3"/>
      <c r="W140" s="41"/>
      <c r="X140" s="41"/>
      <c r="Y140" s="3"/>
    </row>
    <row r="141" ht="15.75" customHeight="1">
      <c r="A141" s="1"/>
      <c r="D141" s="12"/>
      <c r="E141" s="12"/>
      <c r="F141" s="12"/>
      <c r="G141" s="12"/>
      <c r="H141" s="12"/>
      <c r="K141" s="3"/>
      <c r="V141" s="3"/>
      <c r="W141" s="41"/>
      <c r="X141" s="41"/>
      <c r="Y141" s="3"/>
    </row>
    <row r="142" ht="15.75" customHeight="1">
      <c r="A142" s="1"/>
      <c r="D142" s="12"/>
      <c r="E142" s="12"/>
      <c r="F142" s="12"/>
      <c r="G142" s="12"/>
      <c r="H142" s="12"/>
      <c r="K142" s="3"/>
      <c r="V142" s="3"/>
      <c r="W142" s="41"/>
      <c r="X142" s="41"/>
      <c r="Y142" s="3"/>
    </row>
    <row r="143" ht="15.75" customHeight="1">
      <c r="A143" s="1"/>
      <c r="D143" s="12"/>
      <c r="E143" s="12"/>
      <c r="F143" s="12"/>
      <c r="G143" s="12"/>
      <c r="H143" s="12"/>
      <c r="K143" s="3"/>
      <c r="V143" s="3"/>
      <c r="W143" s="41"/>
      <c r="X143" s="41"/>
      <c r="Y143" s="3"/>
    </row>
    <row r="144" ht="15.75" customHeight="1">
      <c r="A144" s="1"/>
      <c r="D144" s="12"/>
      <c r="E144" s="12"/>
      <c r="F144" s="12"/>
      <c r="G144" s="12"/>
      <c r="H144" s="12"/>
      <c r="K144" s="3"/>
      <c r="V144" s="3"/>
      <c r="W144" s="41"/>
      <c r="X144" s="41"/>
      <c r="Y144" s="3"/>
    </row>
    <row r="145" ht="15.75" customHeight="1">
      <c r="A145" s="1"/>
      <c r="D145" s="12"/>
      <c r="E145" s="12"/>
      <c r="F145" s="12"/>
      <c r="G145" s="12"/>
      <c r="H145" s="12"/>
      <c r="K145" s="3"/>
      <c r="V145" s="3"/>
      <c r="W145" s="41"/>
      <c r="X145" s="41"/>
      <c r="Y145" s="3"/>
    </row>
    <row r="146" ht="15.75" customHeight="1">
      <c r="A146" s="1"/>
      <c r="D146" s="12"/>
      <c r="E146" s="12"/>
      <c r="F146" s="12"/>
      <c r="G146" s="12"/>
      <c r="H146" s="12"/>
      <c r="K146" s="3"/>
      <c r="V146" s="3"/>
      <c r="W146" s="41"/>
      <c r="X146" s="41"/>
      <c r="Y146" s="3"/>
    </row>
    <row r="147" ht="15.75" customHeight="1">
      <c r="A147" s="1"/>
      <c r="D147" s="12"/>
      <c r="E147" s="12"/>
      <c r="F147" s="12"/>
      <c r="G147" s="12"/>
      <c r="H147" s="12"/>
      <c r="K147" s="3"/>
      <c r="V147" s="3"/>
      <c r="W147" s="41"/>
      <c r="X147" s="41"/>
      <c r="Y147" s="3"/>
    </row>
    <row r="148" ht="15.75" customHeight="1">
      <c r="A148" s="1"/>
      <c r="D148" s="12"/>
      <c r="E148" s="12"/>
      <c r="F148" s="12"/>
      <c r="G148" s="12"/>
      <c r="H148" s="12"/>
      <c r="K148" s="3"/>
      <c r="V148" s="3"/>
      <c r="W148" s="41"/>
      <c r="X148" s="41"/>
      <c r="Y148" s="3"/>
    </row>
    <row r="149" ht="15.75" customHeight="1">
      <c r="A149" s="1"/>
      <c r="D149" s="12"/>
      <c r="E149" s="12"/>
      <c r="F149" s="12"/>
      <c r="G149" s="12"/>
      <c r="H149" s="12"/>
      <c r="K149" s="3"/>
      <c r="V149" s="3"/>
      <c r="W149" s="41"/>
      <c r="X149" s="41"/>
      <c r="Y149" s="3"/>
    </row>
    <row r="150" ht="15.75" customHeight="1">
      <c r="A150" s="1"/>
      <c r="D150" s="12"/>
      <c r="E150" s="12"/>
      <c r="F150" s="12"/>
      <c r="G150" s="12"/>
      <c r="H150" s="12"/>
      <c r="K150" s="3"/>
      <c r="V150" s="3"/>
      <c r="W150" s="41"/>
      <c r="X150" s="41"/>
      <c r="Y150" s="3"/>
    </row>
    <row r="151" ht="15.75" customHeight="1">
      <c r="A151" s="1"/>
      <c r="D151" s="12"/>
      <c r="E151" s="12"/>
      <c r="F151" s="12"/>
      <c r="G151" s="12"/>
      <c r="H151" s="12"/>
      <c r="K151" s="3"/>
      <c r="V151" s="3"/>
      <c r="W151" s="41"/>
      <c r="X151" s="41"/>
      <c r="Y151" s="3"/>
    </row>
    <row r="152" ht="15.75" customHeight="1">
      <c r="A152" s="1"/>
      <c r="D152" s="12"/>
      <c r="E152" s="12"/>
      <c r="F152" s="12"/>
      <c r="G152" s="12"/>
      <c r="H152" s="12"/>
      <c r="K152" s="3"/>
      <c r="V152" s="3"/>
      <c r="W152" s="41"/>
      <c r="X152" s="41"/>
      <c r="Y152" s="3"/>
    </row>
    <row r="153" ht="15.75" customHeight="1">
      <c r="A153" s="1"/>
      <c r="D153" s="12"/>
      <c r="E153" s="12"/>
      <c r="F153" s="12"/>
      <c r="G153" s="12"/>
      <c r="H153" s="12"/>
      <c r="K153" s="3"/>
      <c r="V153" s="3"/>
      <c r="W153" s="41"/>
      <c r="X153" s="41"/>
      <c r="Y153" s="3"/>
    </row>
    <row r="154" ht="15.75" customHeight="1">
      <c r="A154" s="1"/>
      <c r="D154" s="12"/>
      <c r="E154" s="12"/>
      <c r="F154" s="12"/>
      <c r="G154" s="12"/>
      <c r="H154" s="12"/>
      <c r="K154" s="3"/>
      <c r="V154" s="3"/>
      <c r="W154" s="41"/>
      <c r="X154" s="41"/>
      <c r="Y154" s="3"/>
    </row>
    <row r="155" ht="15.75" customHeight="1">
      <c r="A155" s="1"/>
      <c r="D155" s="12"/>
      <c r="E155" s="12"/>
      <c r="F155" s="12"/>
      <c r="G155" s="12"/>
      <c r="H155" s="12"/>
      <c r="K155" s="3"/>
      <c r="V155" s="3"/>
      <c r="W155" s="41"/>
      <c r="X155" s="41"/>
      <c r="Y155" s="3"/>
    </row>
    <row r="156" ht="15.75" customHeight="1">
      <c r="A156" s="1"/>
      <c r="D156" s="12"/>
      <c r="E156" s="12"/>
      <c r="F156" s="12"/>
      <c r="G156" s="12"/>
      <c r="H156" s="12"/>
      <c r="K156" s="3"/>
      <c r="V156" s="3"/>
      <c r="W156" s="41"/>
      <c r="X156" s="41"/>
      <c r="Y156" s="3"/>
    </row>
    <row r="157" ht="15.75" customHeight="1">
      <c r="A157" s="1"/>
      <c r="D157" s="12"/>
      <c r="E157" s="12"/>
      <c r="F157" s="12"/>
      <c r="G157" s="12"/>
      <c r="H157" s="12"/>
      <c r="K157" s="3"/>
      <c r="V157" s="3"/>
      <c r="W157" s="41"/>
      <c r="X157" s="41"/>
      <c r="Y157" s="3"/>
    </row>
    <row r="158" ht="15.75" customHeight="1">
      <c r="A158" s="1"/>
      <c r="D158" s="12"/>
      <c r="E158" s="12"/>
      <c r="F158" s="12"/>
      <c r="G158" s="12"/>
      <c r="H158" s="12"/>
      <c r="K158" s="3"/>
      <c r="V158" s="3"/>
      <c r="W158" s="41"/>
      <c r="X158" s="41"/>
      <c r="Y158" s="3"/>
    </row>
    <row r="159" ht="15.75" customHeight="1">
      <c r="A159" s="1"/>
      <c r="D159" s="12"/>
      <c r="E159" s="12"/>
      <c r="F159" s="12"/>
      <c r="G159" s="12"/>
      <c r="H159" s="12"/>
      <c r="K159" s="3"/>
      <c r="V159" s="3"/>
      <c r="W159" s="41"/>
      <c r="X159" s="41"/>
      <c r="Y159" s="3"/>
    </row>
    <row r="160" ht="15.75" customHeight="1">
      <c r="A160" s="1"/>
      <c r="D160" s="12"/>
      <c r="E160" s="12"/>
      <c r="F160" s="12"/>
      <c r="G160" s="12"/>
      <c r="H160" s="12"/>
      <c r="K160" s="3"/>
      <c r="V160" s="3"/>
      <c r="W160" s="41"/>
      <c r="X160" s="41"/>
      <c r="Y160" s="3"/>
    </row>
    <row r="161" ht="15.75" customHeight="1">
      <c r="A161" s="1"/>
      <c r="D161" s="12"/>
      <c r="E161" s="12"/>
      <c r="F161" s="12"/>
      <c r="G161" s="12"/>
      <c r="H161" s="12"/>
      <c r="K161" s="3"/>
      <c r="V161" s="3"/>
      <c r="W161" s="41"/>
      <c r="X161" s="41"/>
      <c r="Y161" s="3"/>
    </row>
    <row r="162" ht="15.75" customHeight="1">
      <c r="A162" s="1"/>
      <c r="D162" s="12"/>
      <c r="E162" s="12"/>
      <c r="F162" s="12"/>
      <c r="G162" s="12"/>
      <c r="H162" s="12"/>
      <c r="K162" s="3"/>
      <c r="V162" s="3"/>
      <c r="W162" s="41"/>
      <c r="X162" s="41"/>
      <c r="Y162" s="3"/>
    </row>
    <row r="163" ht="15.75" customHeight="1">
      <c r="A163" s="1"/>
      <c r="D163" s="12"/>
      <c r="E163" s="12"/>
      <c r="F163" s="12"/>
      <c r="G163" s="12"/>
      <c r="H163" s="12"/>
      <c r="K163" s="3"/>
      <c r="V163" s="3"/>
      <c r="W163" s="41"/>
      <c r="X163" s="41"/>
      <c r="Y163" s="3"/>
    </row>
    <row r="164" ht="15.75" customHeight="1">
      <c r="A164" s="1"/>
      <c r="D164" s="12"/>
      <c r="E164" s="12"/>
      <c r="F164" s="12"/>
      <c r="G164" s="12"/>
      <c r="H164" s="12"/>
      <c r="K164" s="3"/>
      <c r="V164" s="3"/>
      <c r="W164" s="41"/>
      <c r="X164" s="41"/>
      <c r="Y164" s="3"/>
    </row>
    <row r="165" ht="15.75" customHeight="1">
      <c r="A165" s="1"/>
      <c r="D165" s="12"/>
      <c r="E165" s="12"/>
      <c r="F165" s="12"/>
      <c r="G165" s="12"/>
      <c r="H165" s="12"/>
      <c r="K165" s="3"/>
      <c r="V165" s="3"/>
      <c r="W165" s="41"/>
      <c r="X165" s="41"/>
      <c r="Y165" s="3"/>
    </row>
    <row r="166" ht="15.75" customHeight="1">
      <c r="A166" s="1"/>
      <c r="D166" s="12"/>
      <c r="E166" s="12"/>
      <c r="F166" s="12"/>
      <c r="G166" s="12"/>
      <c r="H166" s="12"/>
      <c r="K166" s="3"/>
      <c r="V166" s="3"/>
      <c r="W166" s="41"/>
      <c r="X166" s="41"/>
      <c r="Y166" s="3"/>
    </row>
    <row r="167" ht="15.75" customHeight="1">
      <c r="A167" s="1"/>
      <c r="D167" s="12"/>
      <c r="E167" s="12"/>
      <c r="F167" s="12"/>
      <c r="G167" s="12"/>
      <c r="H167" s="12"/>
      <c r="K167" s="3"/>
      <c r="V167" s="3"/>
      <c r="W167" s="41"/>
      <c r="X167" s="41"/>
      <c r="Y167" s="3"/>
    </row>
    <row r="168" ht="15.75" customHeight="1">
      <c r="A168" s="1"/>
      <c r="D168" s="12"/>
      <c r="E168" s="12"/>
      <c r="F168" s="12"/>
      <c r="G168" s="12"/>
      <c r="H168" s="12"/>
      <c r="K168" s="3"/>
      <c r="V168" s="3"/>
      <c r="W168" s="41"/>
      <c r="X168" s="41"/>
      <c r="Y168" s="3"/>
    </row>
    <row r="169" ht="15.75" customHeight="1">
      <c r="A169" s="1"/>
      <c r="D169" s="12"/>
      <c r="E169" s="12"/>
      <c r="F169" s="12"/>
      <c r="G169" s="12"/>
      <c r="H169" s="12"/>
      <c r="K169" s="3"/>
      <c r="V169" s="3"/>
      <c r="W169" s="41"/>
      <c r="X169" s="41"/>
      <c r="Y169" s="3"/>
    </row>
    <row r="170" ht="15.75" customHeight="1">
      <c r="A170" s="1"/>
      <c r="D170" s="12"/>
      <c r="E170" s="12"/>
      <c r="F170" s="12"/>
      <c r="G170" s="12"/>
      <c r="H170" s="12"/>
      <c r="K170" s="3"/>
      <c r="V170" s="3"/>
      <c r="W170" s="41"/>
      <c r="X170" s="41"/>
      <c r="Y170" s="3"/>
    </row>
    <row r="171" ht="15.75" customHeight="1">
      <c r="A171" s="1"/>
      <c r="D171" s="12"/>
      <c r="E171" s="12"/>
      <c r="F171" s="12"/>
      <c r="G171" s="12"/>
      <c r="H171" s="12"/>
      <c r="K171" s="3"/>
      <c r="V171" s="3"/>
      <c r="W171" s="41"/>
      <c r="X171" s="41"/>
      <c r="Y171" s="3"/>
    </row>
    <row r="172" ht="15.75" customHeight="1">
      <c r="A172" s="1"/>
      <c r="D172" s="12"/>
      <c r="E172" s="12"/>
      <c r="F172" s="12"/>
      <c r="G172" s="12"/>
      <c r="H172" s="12"/>
      <c r="K172" s="3"/>
      <c r="V172" s="3"/>
      <c r="W172" s="41"/>
      <c r="X172" s="41"/>
      <c r="Y172" s="3"/>
    </row>
    <row r="173" ht="15.75" customHeight="1">
      <c r="A173" s="1"/>
      <c r="D173" s="12"/>
      <c r="E173" s="12"/>
      <c r="F173" s="12"/>
      <c r="G173" s="12"/>
      <c r="H173" s="12"/>
      <c r="K173" s="3"/>
      <c r="V173" s="3"/>
      <c r="W173" s="41"/>
      <c r="X173" s="41"/>
      <c r="Y173" s="3"/>
    </row>
    <row r="174" ht="15.75" customHeight="1">
      <c r="A174" s="1"/>
      <c r="D174" s="12"/>
      <c r="E174" s="12"/>
      <c r="F174" s="12"/>
      <c r="G174" s="12"/>
      <c r="H174" s="12"/>
      <c r="K174" s="3"/>
      <c r="V174" s="3"/>
      <c r="W174" s="41"/>
      <c r="X174" s="41"/>
      <c r="Y174" s="3"/>
    </row>
    <row r="175" ht="15.75" customHeight="1">
      <c r="A175" s="1"/>
      <c r="D175" s="12"/>
      <c r="E175" s="12"/>
      <c r="F175" s="12"/>
      <c r="G175" s="12"/>
      <c r="H175" s="12"/>
      <c r="K175" s="3"/>
      <c r="V175" s="3"/>
      <c r="W175" s="41"/>
      <c r="X175" s="41"/>
      <c r="Y175" s="3"/>
    </row>
    <row r="176" ht="15.75" customHeight="1">
      <c r="A176" s="1"/>
      <c r="D176" s="12"/>
      <c r="E176" s="12"/>
      <c r="F176" s="12"/>
      <c r="G176" s="12"/>
      <c r="H176" s="12"/>
      <c r="K176" s="3"/>
      <c r="V176" s="3"/>
      <c r="W176" s="41"/>
      <c r="X176" s="41"/>
      <c r="Y176" s="3"/>
    </row>
    <row r="177" ht="15.75" customHeight="1">
      <c r="A177" s="1"/>
      <c r="D177" s="12"/>
      <c r="E177" s="12"/>
      <c r="F177" s="12"/>
      <c r="G177" s="12"/>
      <c r="H177" s="12"/>
      <c r="K177" s="3"/>
      <c r="V177" s="3"/>
      <c r="W177" s="41"/>
      <c r="X177" s="41"/>
      <c r="Y177" s="3"/>
    </row>
    <row r="178" ht="15.75" customHeight="1">
      <c r="A178" s="1"/>
      <c r="D178" s="12"/>
      <c r="E178" s="12"/>
      <c r="F178" s="12"/>
      <c r="G178" s="12"/>
      <c r="H178" s="12"/>
      <c r="K178" s="3"/>
      <c r="V178" s="3"/>
      <c r="W178" s="41"/>
      <c r="X178" s="41"/>
      <c r="Y178" s="3"/>
    </row>
    <row r="179" ht="15.75" customHeight="1">
      <c r="A179" s="1"/>
      <c r="D179" s="12"/>
      <c r="E179" s="12"/>
      <c r="F179" s="12"/>
      <c r="G179" s="12"/>
      <c r="H179" s="12"/>
      <c r="K179" s="3"/>
      <c r="V179" s="3"/>
      <c r="W179" s="41"/>
      <c r="X179" s="41"/>
      <c r="Y179" s="3"/>
    </row>
    <row r="180" ht="15.75" customHeight="1">
      <c r="A180" s="1"/>
      <c r="D180" s="12"/>
      <c r="E180" s="12"/>
      <c r="F180" s="12"/>
      <c r="G180" s="12"/>
      <c r="H180" s="12"/>
      <c r="K180" s="3"/>
      <c r="V180" s="3"/>
      <c r="W180" s="41"/>
      <c r="X180" s="41"/>
      <c r="Y180" s="3"/>
    </row>
    <row r="181" ht="15.75" customHeight="1">
      <c r="A181" s="1"/>
      <c r="D181" s="12"/>
      <c r="E181" s="12"/>
      <c r="F181" s="12"/>
      <c r="G181" s="12"/>
      <c r="H181" s="12"/>
      <c r="K181" s="3"/>
      <c r="V181" s="3"/>
      <c r="W181" s="41"/>
      <c r="X181" s="41"/>
      <c r="Y181" s="3"/>
    </row>
    <row r="182" ht="15.75" customHeight="1">
      <c r="A182" s="1"/>
      <c r="D182" s="12"/>
      <c r="E182" s="12"/>
      <c r="F182" s="12"/>
      <c r="G182" s="12"/>
      <c r="H182" s="12"/>
      <c r="K182" s="3"/>
      <c r="V182" s="3"/>
      <c r="W182" s="41"/>
      <c r="X182" s="41"/>
      <c r="Y182" s="3"/>
    </row>
    <row r="183" ht="15.75" customHeight="1">
      <c r="A183" s="1"/>
      <c r="D183" s="12"/>
      <c r="E183" s="12"/>
      <c r="F183" s="12"/>
      <c r="G183" s="12"/>
      <c r="H183" s="12"/>
      <c r="K183" s="3"/>
      <c r="V183" s="3"/>
      <c r="W183" s="41"/>
      <c r="X183" s="41"/>
      <c r="Y183" s="3"/>
    </row>
    <row r="184" ht="15.75" customHeight="1">
      <c r="A184" s="1"/>
      <c r="D184" s="12"/>
      <c r="E184" s="12"/>
      <c r="F184" s="12"/>
      <c r="G184" s="12"/>
      <c r="H184" s="12"/>
      <c r="K184" s="3"/>
      <c r="V184" s="3"/>
      <c r="W184" s="41"/>
      <c r="X184" s="41"/>
      <c r="Y184" s="3"/>
    </row>
    <row r="185" ht="15.75" customHeight="1">
      <c r="A185" s="1"/>
      <c r="D185" s="12"/>
      <c r="E185" s="12"/>
      <c r="F185" s="12"/>
      <c r="G185" s="12"/>
      <c r="H185" s="12"/>
      <c r="K185" s="3"/>
      <c r="V185" s="3"/>
      <c r="W185" s="41"/>
      <c r="X185" s="41"/>
      <c r="Y185" s="3"/>
    </row>
    <row r="186" ht="15.75" customHeight="1">
      <c r="A186" s="1"/>
      <c r="D186" s="12"/>
      <c r="E186" s="12"/>
      <c r="F186" s="12"/>
      <c r="G186" s="12"/>
      <c r="H186" s="12"/>
      <c r="K186" s="3"/>
      <c r="V186" s="3"/>
      <c r="W186" s="41"/>
      <c r="X186" s="41"/>
      <c r="Y186" s="3"/>
    </row>
    <row r="187" ht="15.75" customHeight="1">
      <c r="A187" s="1"/>
      <c r="D187" s="12"/>
      <c r="E187" s="12"/>
      <c r="F187" s="12"/>
      <c r="G187" s="12"/>
      <c r="H187" s="12"/>
      <c r="K187" s="3"/>
      <c r="V187" s="3"/>
      <c r="W187" s="41"/>
      <c r="X187" s="41"/>
      <c r="Y187" s="3"/>
    </row>
    <row r="188" ht="15.75" customHeight="1">
      <c r="A188" s="1"/>
      <c r="D188" s="12"/>
      <c r="E188" s="12"/>
      <c r="F188" s="12"/>
      <c r="G188" s="12"/>
      <c r="H188" s="12"/>
      <c r="K188" s="3"/>
      <c r="V188" s="3"/>
      <c r="W188" s="41"/>
      <c r="X188" s="41"/>
      <c r="Y188" s="3"/>
    </row>
    <row r="189" ht="15.75" customHeight="1">
      <c r="A189" s="1"/>
      <c r="D189" s="12"/>
      <c r="E189" s="12"/>
      <c r="F189" s="12"/>
      <c r="G189" s="12"/>
      <c r="H189" s="12"/>
      <c r="K189" s="3"/>
      <c r="V189" s="3"/>
      <c r="W189" s="41"/>
      <c r="X189" s="41"/>
      <c r="Y189" s="3"/>
    </row>
    <row r="190" ht="15.75" customHeight="1">
      <c r="A190" s="1"/>
      <c r="D190" s="12"/>
      <c r="E190" s="12"/>
      <c r="F190" s="12"/>
      <c r="G190" s="12"/>
      <c r="H190" s="12"/>
      <c r="K190" s="3"/>
      <c r="V190" s="3"/>
      <c r="W190" s="41"/>
      <c r="X190" s="41"/>
      <c r="Y190" s="3"/>
    </row>
    <row r="191" ht="15.75" customHeight="1">
      <c r="A191" s="1"/>
      <c r="D191" s="12"/>
      <c r="E191" s="12"/>
      <c r="F191" s="12"/>
      <c r="G191" s="12"/>
      <c r="H191" s="12"/>
      <c r="K191" s="3"/>
      <c r="V191" s="3"/>
      <c r="W191" s="41"/>
      <c r="X191" s="41"/>
      <c r="Y191" s="3"/>
    </row>
    <row r="192" ht="15.75" customHeight="1">
      <c r="A192" s="1"/>
      <c r="D192" s="12"/>
      <c r="E192" s="12"/>
      <c r="F192" s="12"/>
      <c r="G192" s="12"/>
      <c r="H192" s="12"/>
      <c r="K192" s="3"/>
      <c r="V192" s="3"/>
      <c r="W192" s="41"/>
      <c r="X192" s="41"/>
      <c r="Y192" s="3"/>
    </row>
    <row r="193" ht="15.75" customHeight="1">
      <c r="A193" s="1"/>
      <c r="D193" s="12"/>
      <c r="E193" s="12"/>
      <c r="F193" s="12"/>
      <c r="G193" s="12"/>
      <c r="H193" s="12"/>
      <c r="K193" s="3"/>
      <c r="V193" s="3"/>
      <c r="W193" s="41"/>
      <c r="X193" s="41"/>
      <c r="Y193" s="3"/>
    </row>
    <row r="194" ht="15.75" customHeight="1">
      <c r="A194" s="1"/>
      <c r="D194" s="12"/>
      <c r="E194" s="12"/>
      <c r="F194" s="12"/>
      <c r="G194" s="12"/>
      <c r="H194" s="12"/>
      <c r="K194" s="3"/>
      <c r="V194" s="3"/>
      <c r="W194" s="41"/>
      <c r="X194" s="41"/>
      <c r="Y194" s="3"/>
    </row>
    <row r="195" ht="15.75" customHeight="1">
      <c r="A195" s="1"/>
      <c r="D195" s="12"/>
      <c r="E195" s="12"/>
      <c r="F195" s="12"/>
      <c r="G195" s="12"/>
      <c r="H195" s="12"/>
      <c r="K195" s="3"/>
      <c r="V195" s="3"/>
      <c r="W195" s="41"/>
      <c r="X195" s="41"/>
      <c r="Y195" s="3"/>
    </row>
    <row r="196" ht="15.75" customHeight="1">
      <c r="A196" s="1"/>
      <c r="D196" s="12"/>
      <c r="E196" s="12"/>
      <c r="F196" s="12"/>
      <c r="G196" s="12"/>
      <c r="H196" s="12"/>
      <c r="K196" s="3"/>
      <c r="V196" s="3"/>
      <c r="W196" s="41"/>
      <c r="X196" s="41"/>
      <c r="Y196" s="3"/>
    </row>
    <row r="197" ht="15.75" customHeight="1">
      <c r="A197" s="1"/>
      <c r="D197" s="12"/>
      <c r="E197" s="12"/>
      <c r="F197" s="12"/>
      <c r="G197" s="12"/>
      <c r="H197" s="12"/>
      <c r="K197" s="3"/>
      <c r="V197" s="3"/>
      <c r="W197" s="41"/>
      <c r="X197" s="41"/>
      <c r="Y197" s="3"/>
    </row>
    <row r="198" ht="15.75" customHeight="1">
      <c r="A198" s="1"/>
      <c r="D198" s="12"/>
      <c r="E198" s="12"/>
      <c r="F198" s="12"/>
      <c r="G198" s="12"/>
      <c r="H198" s="12"/>
      <c r="K198" s="3"/>
      <c r="V198" s="3"/>
      <c r="W198" s="41"/>
      <c r="X198" s="41"/>
      <c r="Y198" s="3"/>
    </row>
    <row r="199" ht="15.75" customHeight="1">
      <c r="A199" s="1"/>
      <c r="D199" s="12"/>
      <c r="E199" s="12"/>
      <c r="F199" s="12"/>
      <c r="G199" s="12"/>
      <c r="H199" s="12"/>
      <c r="K199" s="3"/>
      <c r="V199" s="3"/>
      <c r="W199" s="41"/>
      <c r="X199" s="41"/>
      <c r="Y199" s="3"/>
    </row>
    <row r="200" ht="15.75" customHeight="1">
      <c r="A200" s="1"/>
      <c r="D200" s="12"/>
      <c r="E200" s="12"/>
      <c r="F200" s="12"/>
      <c r="G200" s="12"/>
      <c r="H200" s="12"/>
      <c r="K200" s="3"/>
      <c r="V200" s="3"/>
      <c r="W200" s="41"/>
      <c r="X200" s="41"/>
      <c r="Y200" s="3"/>
    </row>
    <row r="201" ht="15.75" customHeight="1">
      <c r="A201" s="1"/>
      <c r="D201" s="12"/>
      <c r="E201" s="12"/>
      <c r="F201" s="12"/>
      <c r="G201" s="12"/>
      <c r="H201" s="12"/>
      <c r="K201" s="3"/>
      <c r="V201" s="3"/>
      <c r="W201" s="41"/>
      <c r="X201" s="41"/>
      <c r="Y201" s="3"/>
    </row>
    <row r="202" ht="15.75" customHeight="1">
      <c r="A202" s="1"/>
      <c r="D202" s="12"/>
      <c r="E202" s="12"/>
      <c r="F202" s="12"/>
      <c r="G202" s="12"/>
      <c r="H202" s="12"/>
      <c r="K202" s="3"/>
      <c r="V202" s="3"/>
      <c r="W202" s="41"/>
      <c r="X202" s="41"/>
      <c r="Y202" s="3"/>
    </row>
    <row r="203" ht="15.75" customHeight="1">
      <c r="A203" s="1"/>
      <c r="D203" s="12"/>
      <c r="E203" s="12"/>
      <c r="F203" s="12"/>
      <c r="G203" s="12"/>
      <c r="H203" s="12"/>
      <c r="K203" s="3"/>
      <c r="V203" s="3"/>
      <c r="W203" s="41"/>
      <c r="X203" s="41"/>
      <c r="Y203" s="3"/>
    </row>
    <row r="204" ht="15.75" customHeight="1">
      <c r="A204" s="1"/>
      <c r="D204" s="12"/>
      <c r="E204" s="12"/>
      <c r="F204" s="12"/>
      <c r="G204" s="12"/>
      <c r="H204" s="12"/>
      <c r="K204" s="3"/>
      <c r="V204" s="3"/>
      <c r="W204" s="41"/>
      <c r="X204" s="41"/>
      <c r="Y204" s="3"/>
    </row>
    <row r="205" ht="15.75" customHeight="1">
      <c r="A205" s="1"/>
      <c r="D205" s="12"/>
      <c r="E205" s="12"/>
      <c r="F205" s="12"/>
      <c r="G205" s="12"/>
      <c r="H205" s="12"/>
      <c r="K205" s="3"/>
      <c r="V205" s="3"/>
      <c r="W205" s="41"/>
      <c r="X205" s="41"/>
      <c r="Y205" s="3"/>
    </row>
    <row r="206" ht="15.75" customHeight="1">
      <c r="A206" s="1"/>
      <c r="D206" s="12"/>
      <c r="E206" s="12"/>
      <c r="F206" s="12"/>
      <c r="G206" s="12"/>
      <c r="H206" s="12"/>
      <c r="K206" s="3"/>
      <c r="V206" s="3"/>
      <c r="W206" s="41"/>
      <c r="X206" s="41"/>
      <c r="Y206" s="3"/>
    </row>
    <row r="207" ht="15.75" customHeight="1">
      <c r="A207" s="1"/>
      <c r="D207" s="12"/>
      <c r="E207" s="12"/>
      <c r="F207" s="12"/>
      <c r="G207" s="12"/>
      <c r="H207" s="12"/>
      <c r="K207" s="3"/>
      <c r="V207" s="3"/>
      <c r="W207" s="41"/>
      <c r="X207" s="41"/>
      <c r="Y207" s="3"/>
    </row>
    <row r="208" ht="15.75" customHeight="1">
      <c r="A208" s="1"/>
      <c r="D208" s="12"/>
      <c r="E208" s="12"/>
      <c r="F208" s="12"/>
      <c r="G208" s="12"/>
      <c r="H208" s="12"/>
      <c r="K208" s="3"/>
      <c r="V208" s="3"/>
      <c r="W208" s="41"/>
      <c r="X208" s="41"/>
      <c r="Y208" s="3"/>
    </row>
    <row r="209" ht="15.75" customHeight="1">
      <c r="A209" s="1"/>
      <c r="D209" s="12"/>
      <c r="E209" s="12"/>
      <c r="F209" s="12"/>
      <c r="G209" s="12"/>
      <c r="H209" s="12"/>
      <c r="K209" s="3"/>
      <c r="V209" s="3"/>
      <c r="W209" s="41"/>
      <c r="X209" s="41"/>
      <c r="Y209" s="3"/>
    </row>
    <row r="210" ht="15.75" customHeight="1">
      <c r="A210" s="1"/>
      <c r="D210" s="12"/>
      <c r="E210" s="12"/>
      <c r="F210" s="12"/>
      <c r="G210" s="12"/>
      <c r="H210" s="12"/>
      <c r="K210" s="3"/>
      <c r="V210" s="3"/>
      <c r="W210" s="41"/>
      <c r="X210" s="41"/>
      <c r="Y210" s="3"/>
    </row>
    <row r="211" ht="15.75" customHeight="1">
      <c r="A211" s="1"/>
      <c r="D211" s="12"/>
      <c r="E211" s="12"/>
      <c r="F211" s="12"/>
      <c r="G211" s="12"/>
      <c r="H211" s="12"/>
      <c r="K211" s="3"/>
      <c r="V211" s="3"/>
      <c r="W211" s="41"/>
      <c r="X211" s="41"/>
      <c r="Y211" s="3"/>
    </row>
    <row r="212" ht="15.75" customHeight="1">
      <c r="A212" s="1"/>
      <c r="D212" s="12"/>
      <c r="E212" s="12"/>
      <c r="F212" s="12"/>
      <c r="G212" s="12"/>
      <c r="H212" s="12"/>
      <c r="K212" s="3"/>
      <c r="V212" s="3"/>
      <c r="W212" s="41"/>
      <c r="X212" s="41"/>
      <c r="Y212" s="3"/>
    </row>
    <row r="213" ht="15.75" customHeight="1">
      <c r="A213" s="1"/>
      <c r="D213" s="12"/>
      <c r="E213" s="12"/>
      <c r="F213" s="12"/>
      <c r="G213" s="12"/>
      <c r="H213" s="12"/>
      <c r="K213" s="3"/>
      <c r="V213" s="3"/>
      <c r="W213" s="41"/>
      <c r="X213" s="41"/>
      <c r="Y213" s="3"/>
    </row>
    <row r="214" ht="15.75" customHeight="1">
      <c r="A214" s="1"/>
      <c r="D214" s="12"/>
      <c r="E214" s="12"/>
      <c r="F214" s="12"/>
      <c r="G214" s="12"/>
      <c r="H214" s="12"/>
      <c r="K214" s="3"/>
      <c r="V214" s="3"/>
      <c r="W214" s="41"/>
      <c r="X214" s="41"/>
      <c r="Y214" s="3"/>
    </row>
    <row r="215" ht="15.75" customHeight="1">
      <c r="A215" s="1"/>
      <c r="D215" s="12"/>
      <c r="E215" s="12"/>
      <c r="F215" s="12"/>
      <c r="G215" s="12"/>
      <c r="H215" s="12"/>
      <c r="K215" s="3"/>
      <c r="V215" s="3"/>
      <c r="W215" s="41"/>
      <c r="X215" s="41"/>
      <c r="Y215" s="3"/>
    </row>
    <row r="216" ht="15.75" customHeight="1">
      <c r="A216" s="1"/>
      <c r="D216" s="12"/>
      <c r="E216" s="12"/>
      <c r="F216" s="12"/>
      <c r="G216" s="12"/>
      <c r="H216" s="12"/>
      <c r="K216" s="3"/>
      <c r="V216" s="3"/>
      <c r="W216" s="41"/>
      <c r="X216" s="41"/>
      <c r="Y216" s="3"/>
    </row>
    <row r="217" ht="15.75" customHeight="1">
      <c r="A217" s="1"/>
      <c r="D217" s="12"/>
      <c r="E217" s="12"/>
      <c r="F217" s="12"/>
      <c r="G217" s="12"/>
      <c r="H217" s="12"/>
      <c r="K217" s="3"/>
      <c r="V217" s="3"/>
      <c r="W217" s="41"/>
      <c r="X217" s="41"/>
      <c r="Y217" s="3"/>
    </row>
    <row r="218" ht="15.75" customHeight="1">
      <c r="A218" s="1"/>
      <c r="D218" s="12"/>
      <c r="E218" s="12"/>
      <c r="F218" s="12"/>
      <c r="G218" s="12"/>
      <c r="H218" s="12"/>
      <c r="K218" s="3"/>
      <c r="V218" s="3"/>
      <c r="W218" s="41"/>
      <c r="X218" s="41"/>
      <c r="Y218" s="3"/>
    </row>
    <row r="219" ht="15.75" customHeight="1">
      <c r="A219" s="1"/>
      <c r="D219" s="12"/>
      <c r="E219" s="12"/>
      <c r="F219" s="12"/>
      <c r="G219" s="12"/>
      <c r="H219" s="12"/>
      <c r="K219" s="3"/>
      <c r="V219" s="3"/>
      <c r="W219" s="41"/>
      <c r="X219" s="41"/>
      <c r="Y219" s="3"/>
    </row>
    <row r="220" ht="15.75" customHeight="1">
      <c r="A220" s="1"/>
      <c r="D220" s="12"/>
      <c r="E220" s="12"/>
      <c r="F220" s="12"/>
      <c r="G220" s="12"/>
      <c r="H220" s="12"/>
      <c r="K220" s="3"/>
      <c r="V220" s="3"/>
      <c r="W220" s="41"/>
      <c r="X220" s="41"/>
      <c r="Y220" s="3"/>
    </row>
    <row r="221" ht="15.75" customHeight="1">
      <c r="A221" s="1"/>
      <c r="D221" s="12"/>
      <c r="E221" s="12"/>
      <c r="F221" s="12"/>
      <c r="G221" s="12"/>
      <c r="H221" s="12"/>
      <c r="K221" s="3"/>
      <c r="V221" s="3"/>
      <c r="W221" s="41"/>
      <c r="X221" s="41"/>
      <c r="Y221" s="3"/>
    </row>
    <row r="222" ht="15.75" customHeight="1">
      <c r="A222" s="1"/>
      <c r="D222" s="12"/>
      <c r="E222" s="12"/>
      <c r="F222" s="12"/>
      <c r="G222" s="12"/>
      <c r="H222" s="12"/>
      <c r="K222" s="3"/>
      <c r="V222" s="3"/>
      <c r="W222" s="41"/>
      <c r="X222" s="41"/>
      <c r="Y222" s="3"/>
    </row>
    <row r="223" ht="15.75" customHeight="1">
      <c r="A223" s="1"/>
      <c r="D223" s="12"/>
      <c r="E223" s="12"/>
      <c r="F223" s="12"/>
      <c r="G223" s="12"/>
      <c r="H223" s="12"/>
      <c r="K223" s="3"/>
      <c r="V223" s="3"/>
      <c r="W223" s="41"/>
      <c r="X223" s="41"/>
      <c r="Y223" s="3"/>
    </row>
    <row r="224" ht="15.75" customHeight="1">
      <c r="A224" s="1"/>
      <c r="D224" s="12"/>
      <c r="E224" s="12"/>
      <c r="F224" s="12"/>
      <c r="G224" s="12"/>
      <c r="H224" s="12"/>
      <c r="K224" s="3"/>
      <c r="V224" s="3"/>
      <c r="W224" s="41"/>
      <c r="X224" s="41"/>
      <c r="Y224" s="3"/>
    </row>
    <row r="225" ht="15.75" customHeight="1">
      <c r="A225" s="1"/>
      <c r="D225" s="12"/>
      <c r="E225" s="12"/>
      <c r="F225" s="12"/>
      <c r="G225" s="12"/>
      <c r="H225" s="12"/>
      <c r="K225" s="3"/>
      <c r="V225" s="3"/>
      <c r="W225" s="41"/>
      <c r="X225" s="41"/>
      <c r="Y225" s="3"/>
    </row>
    <row r="226" ht="15.75" customHeight="1">
      <c r="W226" s="42"/>
      <c r="X226" s="42"/>
    </row>
    <row r="227" ht="15.75" customHeight="1">
      <c r="W227" s="42"/>
      <c r="X227" s="42"/>
    </row>
    <row r="228" ht="15.75" customHeight="1">
      <c r="W228" s="42"/>
      <c r="X228" s="42"/>
    </row>
    <row r="229" ht="15.75" customHeight="1">
      <c r="W229" s="42"/>
      <c r="X229" s="42"/>
    </row>
    <row r="230" ht="15.75" customHeight="1">
      <c r="W230" s="42"/>
      <c r="X230" s="42"/>
    </row>
    <row r="231" ht="15.75" customHeight="1">
      <c r="W231" s="42"/>
      <c r="X231" s="42"/>
    </row>
    <row r="232" ht="15.75" customHeight="1">
      <c r="W232" s="42"/>
      <c r="X232" s="42"/>
    </row>
    <row r="233" ht="15.75" customHeight="1">
      <c r="W233" s="42"/>
      <c r="X233" s="42"/>
    </row>
    <row r="234" ht="15.75" customHeight="1">
      <c r="W234" s="42"/>
      <c r="X234" s="42"/>
    </row>
    <row r="235" ht="15.75" customHeight="1">
      <c r="W235" s="42"/>
      <c r="X235" s="42"/>
    </row>
    <row r="236" ht="15.75" customHeight="1">
      <c r="W236" s="42"/>
      <c r="X236" s="42"/>
    </row>
    <row r="237" ht="15.75" customHeight="1">
      <c r="W237" s="42"/>
      <c r="X237" s="42"/>
    </row>
    <row r="238" ht="15.75" customHeight="1">
      <c r="W238" s="42"/>
      <c r="X238" s="42"/>
    </row>
    <row r="239" ht="15.75" customHeight="1">
      <c r="W239" s="42"/>
      <c r="X239" s="42"/>
    </row>
    <row r="240" ht="15.75" customHeight="1">
      <c r="W240" s="42"/>
      <c r="X240" s="42"/>
    </row>
    <row r="241" ht="15.75" customHeight="1">
      <c r="W241" s="42"/>
      <c r="X241" s="42"/>
    </row>
    <row r="242" ht="15.75" customHeight="1">
      <c r="W242" s="42"/>
      <c r="X242" s="42"/>
    </row>
    <row r="243" ht="15.75" customHeight="1">
      <c r="W243" s="42"/>
      <c r="X243" s="42"/>
    </row>
    <row r="244" ht="15.75" customHeight="1">
      <c r="W244" s="42"/>
      <c r="X244" s="42"/>
    </row>
    <row r="245" ht="15.75" customHeight="1">
      <c r="W245" s="42"/>
      <c r="X245" s="42"/>
    </row>
    <row r="246" ht="15.75" customHeight="1">
      <c r="W246" s="42"/>
      <c r="X246" s="42"/>
    </row>
    <row r="247" ht="15.75" customHeight="1">
      <c r="W247" s="42"/>
      <c r="X247" s="42"/>
    </row>
    <row r="248" ht="15.75" customHeight="1">
      <c r="W248" s="42"/>
      <c r="X248" s="42"/>
    </row>
    <row r="249" ht="15.75" customHeight="1">
      <c r="W249" s="42"/>
      <c r="X249" s="42"/>
    </row>
    <row r="250" ht="15.75" customHeight="1">
      <c r="W250" s="42"/>
      <c r="X250" s="42"/>
    </row>
    <row r="251" ht="15.75" customHeight="1">
      <c r="W251" s="42"/>
      <c r="X251" s="42"/>
    </row>
    <row r="252" ht="15.75" customHeight="1">
      <c r="W252" s="42"/>
      <c r="X252" s="42"/>
    </row>
    <row r="253" ht="15.75" customHeight="1">
      <c r="W253" s="42"/>
      <c r="X253" s="42"/>
    </row>
    <row r="254" ht="15.75" customHeight="1">
      <c r="W254" s="42"/>
      <c r="X254" s="42"/>
    </row>
    <row r="255" ht="15.75" customHeight="1">
      <c r="W255" s="42"/>
      <c r="X255" s="42"/>
    </row>
    <row r="256" ht="15.75" customHeight="1">
      <c r="W256" s="42"/>
      <c r="X256" s="42"/>
    </row>
    <row r="257" ht="15.75" customHeight="1">
      <c r="W257" s="42"/>
      <c r="X257" s="42"/>
    </row>
    <row r="258" ht="15.75" customHeight="1">
      <c r="W258" s="42"/>
      <c r="X258" s="42"/>
    </row>
    <row r="259" ht="15.75" customHeight="1">
      <c r="W259" s="42"/>
      <c r="X259" s="42"/>
    </row>
    <row r="260" ht="15.75" customHeight="1">
      <c r="W260" s="42"/>
      <c r="X260" s="42"/>
    </row>
    <row r="261" ht="15.75" customHeight="1">
      <c r="W261" s="42"/>
      <c r="X261" s="42"/>
    </row>
    <row r="262" ht="15.75" customHeight="1">
      <c r="W262" s="42"/>
      <c r="X262" s="42"/>
    </row>
    <row r="263" ht="15.75" customHeight="1">
      <c r="W263" s="42"/>
      <c r="X263" s="42"/>
    </row>
    <row r="264" ht="15.75" customHeight="1">
      <c r="W264" s="42"/>
      <c r="X264" s="42"/>
    </row>
    <row r="265" ht="15.75" customHeight="1">
      <c r="W265" s="42"/>
      <c r="X265" s="42"/>
    </row>
    <row r="266" ht="15.75" customHeight="1">
      <c r="W266" s="42"/>
      <c r="X266" s="42"/>
    </row>
    <row r="267" ht="15.75" customHeight="1">
      <c r="W267" s="42"/>
      <c r="X267" s="42"/>
    </row>
    <row r="268" ht="15.75" customHeight="1">
      <c r="W268" s="42"/>
      <c r="X268" s="42"/>
    </row>
    <row r="269" ht="15.75" customHeight="1">
      <c r="W269" s="42"/>
      <c r="X269" s="42"/>
    </row>
    <row r="270" ht="15.75" customHeight="1">
      <c r="W270" s="42"/>
      <c r="X270" s="42"/>
    </row>
    <row r="271" ht="15.75" customHeight="1">
      <c r="W271" s="42"/>
      <c r="X271" s="42"/>
    </row>
    <row r="272" ht="15.75" customHeight="1">
      <c r="W272" s="42"/>
      <c r="X272" s="42"/>
    </row>
    <row r="273" ht="15.75" customHeight="1">
      <c r="W273" s="42"/>
      <c r="X273" s="42"/>
    </row>
    <row r="274" ht="15.75" customHeight="1">
      <c r="W274" s="42"/>
      <c r="X274" s="42"/>
    </row>
    <row r="275" ht="15.75" customHeight="1">
      <c r="W275" s="42"/>
      <c r="X275" s="42"/>
    </row>
    <row r="276" ht="15.75" customHeight="1">
      <c r="W276" s="42"/>
      <c r="X276" s="42"/>
    </row>
    <row r="277" ht="15.75" customHeight="1">
      <c r="W277" s="42"/>
      <c r="X277" s="42"/>
    </row>
    <row r="278" ht="15.75" customHeight="1">
      <c r="W278" s="42"/>
      <c r="X278" s="42"/>
    </row>
    <row r="279" ht="15.75" customHeight="1">
      <c r="W279" s="42"/>
      <c r="X279" s="42"/>
    </row>
    <row r="280" ht="15.75" customHeight="1">
      <c r="W280" s="42"/>
      <c r="X280" s="42"/>
    </row>
    <row r="281" ht="15.75" customHeight="1">
      <c r="W281" s="42"/>
      <c r="X281" s="42"/>
    </row>
    <row r="282" ht="15.75" customHeight="1">
      <c r="W282" s="42"/>
      <c r="X282" s="42"/>
    </row>
    <row r="283" ht="15.75" customHeight="1">
      <c r="W283" s="42"/>
      <c r="X283" s="42"/>
    </row>
    <row r="284" ht="15.75" customHeight="1">
      <c r="W284" s="42"/>
      <c r="X284" s="42"/>
    </row>
    <row r="285" ht="15.75" customHeight="1">
      <c r="W285" s="42"/>
      <c r="X285" s="42"/>
    </row>
    <row r="286" ht="15.75" customHeight="1">
      <c r="W286" s="42"/>
      <c r="X286" s="42"/>
    </row>
    <row r="287" ht="15.75" customHeight="1">
      <c r="W287" s="42"/>
      <c r="X287" s="42"/>
    </row>
    <row r="288" ht="15.75" customHeight="1">
      <c r="W288" s="42"/>
      <c r="X288" s="42"/>
    </row>
    <row r="289" ht="15.75" customHeight="1">
      <c r="W289" s="42"/>
      <c r="X289" s="42"/>
    </row>
    <row r="290" ht="15.75" customHeight="1">
      <c r="W290" s="42"/>
      <c r="X290" s="42"/>
    </row>
    <row r="291" ht="15.75" customHeight="1">
      <c r="W291" s="42"/>
      <c r="X291" s="42"/>
    </row>
    <row r="292" ht="15.75" customHeight="1">
      <c r="W292" s="42"/>
      <c r="X292" s="42"/>
    </row>
    <row r="293" ht="15.75" customHeight="1">
      <c r="W293" s="42"/>
      <c r="X293" s="42"/>
    </row>
    <row r="294" ht="15.75" customHeight="1">
      <c r="W294" s="42"/>
      <c r="X294" s="42"/>
    </row>
    <row r="295" ht="15.75" customHeight="1">
      <c r="W295" s="42"/>
      <c r="X295" s="42"/>
    </row>
    <row r="296" ht="15.75" customHeight="1">
      <c r="W296" s="42"/>
      <c r="X296" s="42"/>
    </row>
    <row r="297" ht="15.75" customHeight="1">
      <c r="W297" s="42"/>
      <c r="X297" s="42"/>
    </row>
    <row r="298" ht="15.75" customHeight="1">
      <c r="W298" s="42"/>
      <c r="X298" s="42"/>
    </row>
    <row r="299" ht="15.75" customHeight="1">
      <c r="W299" s="42"/>
      <c r="X299" s="42"/>
    </row>
    <row r="300" ht="15.75" customHeight="1">
      <c r="W300" s="42"/>
      <c r="X300" s="42"/>
    </row>
    <row r="301" ht="15.75" customHeight="1">
      <c r="W301" s="42"/>
      <c r="X301" s="42"/>
    </row>
    <row r="302" ht="15.75" customHeight="1">
      <c r="W302" s="42"/>
      <c r="X302" s="42"/>
    </row>
    <row r="303" ht="15.75" customHeight="1">
      <c r="W303" s="42"/>
      <c r="X303" s="42"/>
    </row>
    <row r="304" ht="15.75" customHeight="1">
      <c r="W304" s="42"/>
      <c r="X304" s="42"/>
    </row>
    <row r="305" ht="15.75" customHeight="1">
      <c r="W305" s="42"/>
      <c r="X305" s="42"/>
    </row>
    <row r="306" ht="15.75" customHeight="1">
      <c r="W306" s="42"/>
      <c r="X306" s="42"/>
    </row>
    <row r="307" ht="15.75" customHeight="1">
      <c r="W307" s="42"/>
      <c r="X307" s="42"/>
    </row>
    <row r="308" ht="15.75" customHeight="1">
      <c r="W308" s="42"/>
      <c r="X308" s="42"/>
    </row>
    <row r="309" ht="15.75" customHeight="1">
      <c r="W309" s="42"/>
      <c r="X309" s="42"/>
    </row>
    <row r="310" ht="15.75" customHeight="1">
      <c r="W310" s="42"/>
      <c r="X310" s="42"/>
    </row>
    <row r="311" ht="15.75" customHeight="1">
      <c r="W311" s="42"/>
      <c r="X311" s="42"/>
    </row>
    <row r="312" ht="15.75" customHeight="1">
      <c r="W312" s="42"/>
      <c r="X312" s="42"/>
    </row>
    <row r="313" ht="15.75" customHeight="1">
      <c r="W313" s="42"/>
      <c r="X313" s="42"/>
    </row>
    <row r="314" ht="15.75" customHeight="1">
      <c r="W314" s="42"/>
      <c r="X314" s="42"/>
    </row>
    <row r="315" ht="15.75" customHeight="1">
      <c r="W315" s="42"/>
      <c r="X315" s="42"/>
    </row>
    <row r="316" ht="15.75" customHeight="1">
      <c r="W316" s="42"/>
      <c r="X316" s="42"/>
    </row>
    <row r="317" ht="15.75" customHeight="1">
      <c r="W317" s="42"/>
      <c r="X317" s="42"/>
    </row>
    <row r="318" ht="15.75" customHeight="1">
      <c r="W318" s="42"/>
      <c r="X318" s="42"/>
    </row>
    <row r="319" ht="15.75" customHeight="1">
      <c r="W319" s="42"/>
      <c r="X319" s="42"/>
    </row>
    <row r="320" ht="15.75" customHeight="1">
      <c r="W320" s="42"/>
      <c r="X320" s="42"/>
    </row>
    <row r="321" ht="15.75" customHeight="1">
      <c r="W321" s="42"/>
      <c r="X321" s="42"/>
    </row>
    <row r="322" ht="15.75" customHeight="1">
      <c r="W322" s="42"/>
      <c r="X322" s="42"/>
    </row>
    <row r="323" ht="15.75" customHeight="1">
      <c r="W323" s="42"/>
      <c r="X323" s="42"/>
    </row>
    <row r="324" ht="15.75" customHeight="1">
      <c r="W324" s="42"/>
      <c r="X324" s="42"/>
    </row>
    <row r="325" ht="15.75" customHeight="1">
      <c r="W325" s="42"/>
      <c r="X325" s="42"/>
    </row>
    <row r="326" ht="15.75" customHeight="1">
      <c r="W326" s="42"/>
      <c r="X326" s="42"/>
    </row>
    <row r="327" ht="15.75" customHeight="1">
      <c r="W327" s="42"/>
      <c r="X327" s="42"/>
    </row>
    <row r="328" ht="15.75" customHeight="1">
      <c r="W328" s="42"/>
      <c r="X328" s="42"/>
    </row>
    <row r="329" ht="15.75" customHeight="1">
      <c r="W329" s="42"/>
      <c r="X329" s="42"/>
    </row>
    <row r="330" ht="15.75" customHeight="1">
      <c r="W330" s="42"/>
      <c r="X330" s="42"/>
    </row>
    <row r="331" ht="15.75" customHeight="1">
      <c r="W331" s="42"/>
      <c r="X331" s="42"/>
    </row>
    <row r="332" ht="15.75" customHeight="1">
      <c r="W332" s="42"/>
      <c r="X332" s="42"/>
    </row>
    <row r="333" ht="15.75" customHeight="1">
      <c r="W333" s="42"/>
      <c r="X333" s="42"/>
    </row>
    <row r="334" ht="15.75" customHeight="1">
      <c r="W334" s="42"/>
      <c r="X334" s="42"/>
    </row>
    <row r="335" ht="15.75" customHeight="1">
      <c r="W335" s="42"/>
      <c r="X335" s="42"/>
    </row>
    <row r="336" ht="15.75" customHeight="1">
      <c r="W336" s="42"/>
      <c r="X336" s="42"/>
    </row>
    <row r="337" ht="15.75" customHeight="1">
      <c r="W337" s="42"/>
      <c r="X337" s="42"/>
    </row>
    <row r="338" ht="15.75" customHeight="1">
      <c r="W338" s="42"/>
      <c r="X338" s="42"/>
    </row>
    <row r="339" ht="15.75" customHeight="1">
      <c r="W339" s="42"/>
      <c r="X339" s="42"/>
    </row>
    <row r="340" ht="15.75" customHeight="1">
      <c r="W340" s="42"/>
      <c r="X340" s="42"/>
    </row>
    <row r="341" ht="15.75" customHeight="1">
      <c r="W341" s="42"/>
      <c r="X341" s="42"/>
    </row>
    <row r="342" ht="15.75" customHeight="1">
      <c r="W342" s="42"/>
      <c r="X342" s="42"/>
    </row>
    <row r="343" ht="15.75" customHeight="1">
      <c r="W343" s="42"/>
      <c r="X343" s="42"/>
    </row>
    <row r="344" ht="15.75" customHeight="1">
      <c r="W344" s="42"/>
      <c r="X344" s="42"/>
    </row>
    <row r="345" ht="15.75" customHeight="1">
      <c r="W345" s="42"/>
      <c r="X345" s="42"/>
    </row>
    <row r="346" ht="15.75" customHeight="1">
      <c r="W346" s="42"/>
      <c r="X346" s="42"/>
    </row>
    <row r="347" ht="15.75" customHeight="1">
      <c r="W347" s="42"/>
      <c r="X347" s="42"/>
    </row>
    <row r="348" ht="15.75" customHeight="1">
      <c r="W348" s="42"/>
      <c r="X348" s="42"/>
    </row>
    <row r="349" ht="15.75" customHeight="1">
      <c r="W349" s="42"/>
      <c r="X349" s="42"/>
    </row>
    <row r="350" ht="15.75" customHeight="1">
      <c r="W350" s="42"/>
      <c r="X350" s="42"/>
    </row>
    <row r="351" ht="15.75" customHeight="1">
      <c r="W351" s="42"/>
      <c r="X351" s="42"/>
    </row>
    <row r="352" ht="15.75" customHeight="1">
      <c r="W352" s="42"/>
      <c r="X352" s="42"/>
    </row>
    <row r="353" ht="15.75" customHeight="1">
      <c r="W353" s="42"/>
      <c r="X353" s="42"/>
    </row>
    <row r="354" ht="15.75" customHeight="1">
      <c r="W354" s="42"/>
      <c r="X354" s="42"/>
    </row>
    <row r="355" ht="15.75" customHeight="1">
      <c r="W355" s="42"/>
      <c r="X355" s="42"/>
    </row>
    <row r="356" ht="15.75" customHeight="1">
      <c r="W356" s="42"/>
      <c r="X356" s="42"/>
    </row>
    <row r="357" ht="15.75" customHeight="1">
      <c r="W357" s="42"/>
      <c r="X357" s="42"/>
    </row>
    <row r="358" ht="15.75" customHeight="1">
      <c r="W358" s="42"/>
      <c r="X358" s="42"/>
    </row>
    <row r="359" ht="15.75" customHeight="1">
      <c r="W359" s="42"/>
      <c r="X359" s="42"/>
    </row>
    <row r="360" ht="15.75" customHeight="1">
      <c r="W360" s="42"/>
      <c r="X360" s="42"/>
    </row>
    <row r="361" ht="15.75" customHeight="1">
      <c r="W361" s="42"/>
      <c r="X361" s="42"/>
    </row>
    <row r="362" ht="15.75" customHeight="1">
      <c r="W362" s="42"/>
      <c r="X362" s="42"/>
    </row>
    <row r="363" ht="15.75" customHeight="1">
      <c r="W363" s="42"/>
      <c r="X363" s="42"/>
    </row>
    <row r="364" ht="15.75" customHeight="1">
      <c r="W364" s="42"/>
      <c r="X364" s="42"/>
    </row>
    <row r="365" ht="15.75" customHeight="1">
      <c r="W365" s="42"/>
      <c r="X365" s="42"/>
    </row>
    <row r="366" ht="15.75" customHeight="1">
      <c r="W366" s="42"/>
      <c r="X366" s="42"/>
    </row>
    <row r="367" ht="15.75" customHeight="1">
      <c r="W367" s="42"/>
      <c r="X367" s="42"/>
    </row>
    <row r="368" ht="15.75" customHeight="1">
      <c r="W368" s="42"/>
      <c r="X368" s="42"/>
    </row>
    <row r="369" ht="15.75" customHeight="1">
      <c r="W369" s="42"/>
      <c r="X369" s="42"/>
    </row>
    <row r="370" ht="15.75" customHeight="1">
      <c r="W370" s="42"/>
      <c r="X370" s="42"/>
    </row>
    <row r="371" ht="15.75" customHeight="1">
      <c r="W371" s="42"/>
      <c r="X371" s="42"/>
    </row>
    <row r="372" ht="15.75" customHeight="1">
      <c r="W372" s="42"/>
      <c r="X372" s="42"/>
    </row>
    <row r="373" ht="15.75" customHeight="1">
      <c r="W373" s="42"/>
      <c r="X373" s="42"/>
    </row>
    <row r="374" ht="15.75" customHeight="1">
      <c r="W374" s="42"/>
      <c r="X374" s="42"/>
    </row>
    <row r="375" ht="15.75" customHeight="1">
      <c r="W375" s="42"/>
      <c r="X375" s="42"/>
    </row>
    <row r="376" ht="15.75" customHeight="1">
      <c r="W376" s="42"/>
      <c r="X376" s="42"/>
    </row>
    <row r="377" ht="15.75" customHeight="1">
      <c r="W377" s="42"/>
      <c r="X377" s="42"/>
    </row>
    <row r="378" ht="15.75" customHeight="1">
      <c r="W378" s="42"/>
      <c r="X378" s="42"/>
    </row>
    <row r="379" ht="15.75" customHeight="1">
      <c r="W379" s="42"/>
      <c r="X379" s="42"/>
    </row>
    <row r="380" ht="15.75" customHeight="1">
      <c r="W380" s="42"/>
      <c r="X380" s="42"/>
    </row>
    <row r="381" ht="15.75" customHeight="1">
      <c r="W381" s="42"/>
      <c r="X381" s="42"/>
    </row>
    <row r="382" ht="15.75" customHeight="1">
      <c r="W382" s="42"/>
      <c r="X382" s="42"/>
    </row>
    <row r="383" ht="15.75" customHeight="1">
      <c r="W383" s="42"/>
      <c r="X383" s="42"/>
    </row>
    <row r="384" ht="15.75" customHeight="1">
      <c r="W384" s="42"/>
      <c r="X384" s="42"/>
    </row>
    <row r="385" ht="15.75" customHeight="1">
      <c r="W385" s="42"/>
      <c r="X385" s="42"/>
    </row>
    <row r="386" ht="15.75" customHeight="1">
      <c r="W386" s="42"/>
      <c r="X386" s="42"/>
    </row>
    <row r="387" ht="15.75" customHeight="1">
      <c r="W387" s="42"/>
      <c r="X387" s="42"/>
    </row>
    <row r="388" ht="15.75" customHeight="1">
      <c r="W388" s="42"/>
      <c r="X388" s="42"/>
    </row>
    <row r="389" ht="15.75" customHeight="1">
      <c r="W389" s="42"/>
      <c r="X389" s="42"/>
    </row>
    <row r="390" ht="15.75" customHeight="1">
      <c r="W390" s="42"/>
      <c r="X390" s="42"/>
    </row>
    <row r="391" ht="15.75" customHeight="1">
      <c r="W391" s="42"/>
      <c r="X391" s="42"/>
    </row>
    <row r="392" ht="15.75" customHeight="1">
      <c r="W392" s="42"/>
      <c r="X392" s="42"/>
    </row>
    <row r="393" ht="15.75" customHeight="1">
      <c r="W393" s="42"/>
      <c r="X393" s="42"/>
    </row>
    <row r="394" ht="15.75" customHeight="1">
      <c r="W394" s="42"/>
      <c r="X394" s="42"/>
    </row>
    <row r="395" ht="15.75" customHeight="1">
      <c r="W395" s="42"/>
      <c r="X395" s="42"/>
    </row>
    <row r="396" ht="15.75" customHeight="1">
      <c r="W396" s="42"/>
      <c r="X396" s="42"/>
    </row>
    <row r="397" ht="15.75" customHeight="1">
      <c r="W397" s="42"/>
      <c r="X397" s="42"/>
    </row>
    <row r="398" ht="15.75" customHeight="1">
      <c r="W398" s="42"/>
      <c r="X398" s="42"/>
    </row>
    <row r="399" ht="15.75" customHeight="1">
      <c r="W399" s="42"/>
      <c r="X399" s="42"/>
    </row>
    <row r="400" ht="15.75" customHeight="1">
      <c r="W400" s="42"/>
      <c r="X400" s="42"/>
    </row>
    <row r="401" ht="15.75" customHeight="1">
      <c r="W401" s="42"/>
      <c r="X401" s="42"/>
    </row>
    <row r="402" ht="15.75" customHeight="1">
      <c r="W402" s="42"/>
      <c r="X402" s="42"/>
    </row>
    <row r="403" ht="15.75" customHeight="1">
      <c r="W403" s="42"/>
      <c r="X403" s="42"/>
    </row>
    <row r="404" ht="15.75" customHeight="1">
      <c r="W404" s="42"/>
      <c r="X404" s="42"/>
    </row>
    <row r="405" ht="15.75" customHeight="1">
      <c r="W405" s="42"/>
      <c r="X405" s="42"/>
    </row>
    <row r="406" ht="15.75" customHeight="1">
      <c r="W406" s="42"/>
      <c r="X406" s="42"/>
    </row>
    <row r="407" ht="15.75" customHeight="1">
      <c r="W407" s="42"/>
      <c r="X407" s="42"/>
    </row>
    <row r="408" ht="15.75" customHeight="1">
      <c r="W408" s="42"/>
      <c r="X408" s="42"/>
    </row>
    <row r="409" ht="15.75" customHeight="1">
      <c r="W409" s="42"/>
      <c r="X409" s="42"/>
    </row>
    <row r="410" ht="15.75" customHeight="1">
      <c r="W410" s="42"/>
      <c r="X410" s="42"/>
    </row>
    <row r="411" ht="15.75" customHeight="1">
      <c r="W411" s="42"/>
      <c r="X411" s="42"/>
    </row>
    <row r="412" ht="15.75" customHeight="1">
      <c r="W412" s="42"/>
      <c r="X412" s="42"/>
    </row>
    <row r="413" ht="15.75" customHeight="1">
      <c r="W413" s="42"/>
      <c r="X413" s="42"/>
    </row>
    <row r="414" ht="15.75" customHeight="1">
      <c r="W414" s="42"/>
      <c r="X414" s="42"/>
    </row>
    <row r="415" ht="15.75" customHeight="1">
      <c r="W415" s="42"/>
      <c r="X415" s="42"/>
    </row>
    <row r="416" ht="15.75" customHeight="1">
      <c r="W416" s="42"/>
      <c r="X416" s="42"/>
    </row>
    <row r="417" ht="15.75" customHeight="1">
      <c r="W417" s="42"/>
      <c r="X417" s="42"/>
    </row>
    <row r="418" ht="15.75" customHeight="1">
      <c r="W418" s="42"/>
      <c r="X418" s="42"/>
    </row>
    <row r="419" ht="15.75" customHeight="1">
      <c r="W419" s="42"/>
      <c r="X419" s="42"/>
    </row>
    <row r="420" ht="15.75" customHeight="1">
      <c r="W420" s="42"/>
      <c r="X420" s="42"/>
    </row>
    <row r="421" ht="15.75" customHeight="1">
      <c r="W421" s="42"/>
      <c r="X421" s="42"/>
    </row>
    <row r="422" ht="15.75" customHeight="1">
      <c r="W422" s="42"/>
      <c r="X422" s="42"/>
    </row>
    <row r="423" ht="15.75" customHeight="1">
      <c r="W423" s="42"/>
      <c r="X423" s="42"/>
    </row>
    <row r="424" ht="15.75" customHeight="1">
      <c r="W424" s="42"/>
      <c r="X424" s="42"/>
    </row>
    <row r="425" ht="15.75" customHeight="1">
      <c r="W425" s="42"/>
      <c r="X425" s="42"/>
    </row>
    <row r="426" ht="15.75" customHeight="1">
      <c r="W426" s="42"/>
      <c r="X426" s="42"/>
    </row>
    <row r="427" ht="15.75" customHeight="1">
      <c r="W427" s="42"/>
      <c r="X427" s="42"/>
    </row>
    <row r="428" ht="15.75" customHeight="1">
      <c r="W428" s="42"/>
      <c r="X428" s="42"/>
    </row>
    <row r="429" ht="15.75" customHeight="1">
      <c r="W429" s="42"/>
      <c r="X429" s="42"/>
    </row>
    <row r="430" ht="15.75" customHeight="1">
      <c r="W430" s="42"/>
      <c r="X430" s="42"/>
    </row>
    <row r="431" ht="15.75" customHeight="1">
      <c r="W431" s="42"/>
      <c r="X431" s="42"/>
    </row>
    <row r="432" ht="15.75" customHeight="1">
      <c r="W432" s="42"/>
      <c r="X432" s="42"/>
    </row>
    <row r="433" ht="15.75" customHeight="1">
      <c r="W433" s="42"/>
      <c r="X433" s="42"/>
    </row>
    <row r="434" ht="15.75" customHeight="1">
      <c r="W434" s="42"/>
      <c r="X434" s="42"/>
    </row>
    <row r="435" ht="15.75" customHeight="1">
      <c r="W435" s="42"/>
      <c r="X435" s="42"/>
    </row>
    <row r="436" ht="15.75" customHeight="1">
      <c r="W436" s="42"/>
      <c r="X436" s="42"/>
    </row>
    <row r="437" ht="15.75" customHeight="1">
      <c r="W437" s="42"/>
      <c r="X437" s="42"/>
    </row>
    <row r="438" ht="15.75" customHeight="1">
      <c r="W438" s="42"/>
      <c r="X438" s="42"/>
    </row>
    <row r="439" ht="15.75" customHeight="1">
      <c r="W439" s="42"/>
      <c r="X439" s="42"/>
    </row>
    <row r="440" ht="15.75" customHeight="1">
      <c r="W440" s="42"/>
      <c r="X440" s="42"/>
    </row>
    <row r="441" ht="15.75" customHeight="1">
      <c r="W441" s="42"/>
      <c r="X441" s="42"/>
    </row>
    <row r="442" ht="15.75" customHeight="1">
      <c r="W442" s="42"/>
      <c r="X442" s="42"/>
    </row>
    <row r="443" ht="15.75" customHeight="1">
      <c r="W443" s="42"/>
      <c r="X443" s="42"/>
    </row>
    <row r="444" ht="15.75" customHeight="1">
      <c r="W444" s="42"/>
      <c r="X444" s="42"/>
    </row>
    <row r="445" ht="15.75" customHeight="1">
      <c r="W445" s="42"/>
      <c r="X445" s="42"/>
    </row>
    <row r="446" ht="15.75" customHeight="1">
      <c r="W446" s="42"/>
      <c r="X446" s="42"/>
    </row>
    <row r="447" ht="15.75" customHeight="1">
      <c r="W447" s="42"/>
      <c r="X447" s="42"/>
    </row>
    <row r="448" ht="15.75" customHeight="1">
      <c r="W448" s="42"/>
      <c r="X448" s="42"/>
    </row>
    <row r="449" ht="15.75" customHeight="1">
      <c r="W449" s="42"/>
      <c r="X449" s="42"/>
    </row>
    <row r="450" ht="15.75" customHeight="1">
      <c r="W450" s="42"/>
      <c r="X450" s="42"/>
    </row>
    <row r="451" ht="15.75" customHeight="1">
      <c r="W451" s="42"/>
      <c r="X451" s="42"/>
    </row>
    <row r="452" ht="15.75" customHeight="1">
      <c r="W452" s="42"/>
      <c r="X452" s="42"/>
    </row>
    <row r="453" ht="15.75" customHeight="1">
      <c r="W453" s="42"/>
      <c r="X453" s="42"/>
    </row>
    <row r="454" ht="15.75" customHeight="1">
      <c r="W454" s="42"/>
      <c r="X454" s="42"/>
    </row>
    <row r="455" ht="15.75" customHeight="1">
      <c r="W455" s="42"/>
      <c r="X455" s="42"/>
    </row>
    <row r="456" ht="15.75" customHeight="1">
      <c r="W456" s="42"/>
      <c r="X456" s="42"/>
    </row>
    <row r="457" ht="15.75" customHeight="1">
      <c r="W457" s="42"/>
      <c r="X457" s="42"/>
    </row>
    <row r="458" ht="15.75" customHeight="1">
      <c r="W458" s="42"/>
      <c r="X458" s="42"/>
    </row>
    <row r="459" ht="15.75" customHeight="1">
      <c r="W459" s="42"/>
      <c r="X459" s="42"/>
    </row>
    <row r="460" ht="15.75" customHeight="1">
      <c r="W460" s="42"/>
      <c r="X460" s="42"/>
    </row>
    <row r="461" ht="15.75" customHeight="1">
      <c r="W461" s="42"/>
      <c r="X461" s="42"/>
    </row>
    <row r="462" ht="15.75" customHeight="1">
      <c r="W462" s="42"/>
      <c r="X462" s="42"/>
    </row>
    <row r="463" ht="15.75" customHeight="1">
      <c r="W463" s="42"/>
      <c r="X463" s="42"/>
    </row>
    <row r="464" ht="15.75" customHeight="1">
      <c r="W464" s="42"/>
      <c r="X464" s="42"/>
    </row>
    <row r="465" ht="15.75" customHeight="1">
      <c r="W465" s="42"/>
      <c r="X465" s="42"/>
    </row>
    <row r="466" ht="15.75" customHeight="1">
      <c r="W466" s="42"/>
      <c r="X466" s="42"/>
    </row>
    <row r="467" ht="15.75" customHeight="1">
      <c r="W467" s="42"/>
      <c r="X467" s="42"/>
    </row>
    <row r="468" ht="15.75" customHeight="1">
      <c r="W468" s="42"/>
      <c r="X468" s="42"/>
    </row>
    <row r="469" ht="15.75" customHeight="1">
      <c r="W469" s="42"/>
      <c r="X469" s="42"/>
    </row>
    <row r="470" ht="15.75" customHeight="1">
      <c r="W470" s="42"/>
      <c r="X470" s="42"/>
    </row>
    <row r="471" ht="15.75" customHeight="1">
      <c r="W471" s="42"/>
      <c r="X471" s="42"/>
    </row>
    <row r="472" ht="15.75" customHeight="1">
      <c r="W472" s="42"/>
      <c r="X472" s="42"/>
    </row>
    <row r="473" ht="15.75" customHeight="1">
      <c r="W473" s="42"/>
      <c r="X473" s="42"/>
    </row>
    <row r="474" ht="15.75" customHeight="1">
      <c r="W474" s="42"/>
      <c r="X474" s="42"/>
    </row>
    <row r="475" ht="15.75" customHeight="1">
      <c r="W475" s="42"/>
      <c r="X475" s="42"/>
    </row>
    <row r="476" ht="15.75" customHeight="1">
      <c r="W476" s="42"/>
      <c r="X476" s="42"/>
    </row>
    <row r="477" ht="15.75" customHeight="1">
      <c r="W477" s="42"/>
      <c r="X477" s="42"/>
    </row>
    <row r="478" ht="15.75" customHeight="1">
      <c r="W478" s="42"/>
      <c r="X478" s="42"/>
    </row>
    <row r="479" ht="15.75" customHeight="1">
      <c r="W479" s="42"/>
      <c r="X479" s="42"/>
    </row>
    <row r="480" ht="15.75" customHeight="1">
      <c r="W480" s="42"/>
      <c r="X480" s="42"/>
    </row>
    <row r="481" ht="15.75" customHeight="1">
      <c r="W481" s="42"/>
      <c r="X481" s="42"/>
    </row>
    <row r="482" ht="15.75" customHeight="1">
      <c r="W482" s="42"/>
      <c r="X482" s="42"/>
    </row>
    <row r="483" ht="15.75" customHeight="1">
      <c r="W483" s="42"/>
      <c r="X483" s="42"/>
    </row>
    <row r="484" ht="15.75" customHeight="1">
      <c r="W484" s="42"/>
      <c r="X484" s="42"/>
    </row>
    <row r="485" ht="15.75" customHeight="1">
      <c r="W485" s="42"/>
      <c r="X485" s="42"/>
    </row>
    <row r="486" ht="15.75" customHeight="1">
      <c r="W486" s="42"/>
      <c r="X486" s="42"/>
    </row>
    <row r="487" ht="15.75" customHeight="1">
      <c r="W487" s="42"/>
      <c r="X487" s="42"/>
    </row>
    <row r="488" ht="15.75" customHeight="1">
      <c r="W488" s="42"/>
      <c r="X488" s="42"/>
    </row>
    <row r="489" ht="15.75" customHeight="1">
      <c r="W489" s="42"/>
      <c r="X489" s="42"/>
    </row>
    <row r="490" ht="15.75" customHeight="1">
      <c r="W490" s="42"/>
      <c r="X490" s="42"/>
    </row>
    <row r="491" ht="15.75" customHeight="1">
      <c r="W491" s="42"/>
      <c r="X491" s="42"/>
    </row>
    <row r="492" ht="15.75" customHeight="1">
      <c r="W492" s="42"/>
      <c r="X492" s="42"/>
    </row>
    <row r="493" ht="15.75" customHeight="1">
      <c r="W493" s="42"/>
      <c r="X493" s="42"/>
    </row>
    <row r="494" ht="15.75" customHeight="1">
      <c r="W494" s="42"/>
      <c r="X494" s="42"/>
    </row>
    <row r="495" ht="15.75" customHeight="1">
      <c r="W495" s="42"/>
      <c r="X495" s="42"/>
    </row>
    <row r="496" ht="15.75" customHeight="1">
      <c r="W496" s="42"/>
      <c r="X496" s="42"/>
    </row>
    <row r="497" ht="15.75" customHeight="1">
      <c r="W497" s="42"/>
      <c r="X497" s="42"/>
    </row>
    <row r="498" ht="15.75" customHeight="1">
      <c r="W498" s="42"/>
      <c r="X498" s="42"/>
    </row>
    <row r="499" ht="15.75" customHeight="1">
      <c r="W499" s="42"/>
      <c r="X499" s="42"/>
    </row>
    <row r="500" ht="15.75" customHeight="1">
      <c r="W500" s="42"/>
      <c r="X500" s="42"/>
    </row>
    <row r="501" ht="15.75" customHeight="1">
      <c r="W501" s="42"/>
      <c r="X501" s="42"/>
    </row>
    <row r="502" ht="15.75" customHeight="1">
      <c r="W502" s="42"/>
      <c r="X502" s="42"/>
    </row>
    <row r="503" ht="15.75" customHeight="1">
      <c r="W503" s="42"/>
      <c r="X503" s="42"/>
    </row>
    <row r="504" ht="15.75" customHeight="1">
      <c r="W504" s="42"/>
      <c r="X504" s="42"/>
    </row>
    <row r="505" ht="15.75" customHeight="1">
      <c r="W505" s="42"/>
      <c r="X505" s="42"/>
    </row>
    <row r="506" ht="15.75" customHeight="1">
      <c r="W506" s="42"/>
      <c r="X506" s="42"/>
    </row>
    <row r="507" ht="15.75" customHeight="1">
      <c r="W507" s="42"/>
      <c r="X507" s="42"/>
    </row>
    <row r="508" ht="15.75" customHeight="1">
      <c r="W508" s="42"/>
      <c r="X508" s="42"/>
    </row>
    <row r="509" ht="15.75" customHeight="1">
      <c r="W509" s="42"/>
      <c r="X509" s="42"/>
    </row>
    <row r="510" ht="15.75" customHeight="1">
      <c r="W510" s="42"/>
      <c r="X510" s="42"/>
    </row>
    <row r="511" ht="15.75" customHeight="1">
      <c r="W511" s="42"/>
      <c r="X511" s="42"/>
    </row>
    <row r="512" ht="15.75" customHeight="1">
      <c r="W512" s="42"/>
      <c r="X512" s="42"/>
    </row>
    <row r="513" ht="15.75" customHeight="1">
      <c r="W513" s="42"/>
      <c r="X513" s="42"/>
    </row>
    <row r="514" ht="15.75" customHeight="1">
      <c r="W514" s="42"/>
      <c r="X514" s="42"/>
    </row>
    <row r="515" ht="15.75" customHeight="1">
      <c r="W515" s="42"/>
      <c r="X515" s="42"/>
    </row>
    <row r="516" ht="15.75" customHeight="1">
      <c r="W516" s="42"/>
      <c r="X516" s="42"/>
    </row>
    <row r="517" ht="15.75" customHeight="1">
      <c r="W517" s="42"/>
      <c r="X517" s="42"/>
    </row>
    <row r="518" ht="15.75" customHeight="1">
      <c r="W518" s="42"/>
      <c r="X518" s="42"/>
    </row>
    <row r="519" ht="15.75" customHeight="1">
      <c r="W519" s="42"/>
      <c r="X519" s="42"/>
    </row>
    <row r="520" ht="15.75" customHeight="1">
      <c r="W520" s="42"/>
      <c r="X520" s="42"/>
    </row>
    <row r="521" ht="15.75" customHeight="1">
      <c r="W521" s="42"/>
      <c r="X521" s="42"/>
    </row>
    <row r="522" ht="15.75" customHeight="1">
      <c r="W522" s="42"/>
      <c r="X522" s="42"/>
    </row>
    <row r="523" ht="15.75" customHeight="1">
      <c r="W523" s="42"/>
      <c r="X523" s="42"/>
    </row>
    <row r="524" ht="15.75" customHeight="1">
      <c r="W524" s="42"/>
      <c r="X524" s="42"/>
    </row>
    <row r="525" ht="15.75" customHeight="1">
      <c r="W525" s="42"/>
      <c r="X525" s="42"/>
    </row>
    <row r="526" ht="15.75" customHeight="1">
      <c r="W526" s="42"/>
      <c r="X526" s="42"/>
    </row>
    <row r="527" ht="15.75" customHeight="1">
      <c r="W527" s="42"/>
      <c r="X527" s="42"/>
    </row>
    <row r="528" ht="15.75" customHeight="1">
      <c r="W528" s="42"/>
      <c r="X528" s="42"/>
    </row>
    <row r="529" ht="15.75" customHeight="1">
      <c r="W529" s="42"/>
      <c r="X529" s="42"/>
    </row>
    <row r="530" ht="15.75" customHeight="1">
      <c r="W530" s="42"/>
      <c r="X530" s="42"/>
    </row>
    <row r="531" ht="15.75" customHeight="1">
      <c r="W531" s="42"/>
      <c r="X531" s="42"/>
    </row>
    <row r="532" ht="15.75" customHeight="1">
      <c r="W532" s="42"/>
      <c r="X532" s="42"/>
    </row>
    <row r="533" ht="15.75" customHeight="1">
      <c r="W533" s="42"/>
      <c r="X533" s="42"/>
    </row>
    <row r="534" ht="15.75" customHeight="1">
      <c r="W534" s="42"/>
      <c r="X534" s="42"/>
    </row>
    <row r="535" ht="15.75" customHeight="1">
      <c r="W535" s="42"/>
      <c r="X535" s="42"/>
    </row>
    <row r="536" ht="15.75" customHeight="1">
      <c r="W536" s="42"/>
      <c r="X536" s="42"/>
    </row>
    <row r="537" ht="15.75" customHeight="1">
      <c r="W537" s="42"/>
      <c r="X537" s="42"/>
    </row>
    <row r="538" ht="15.75" customHeight="1">
      <c r="W538" s="42"/>
      <c r="X538" s="42"/>
    </row>
    <row r="539" ht="15.75" customHeight="1">
      <c r="W539" s="42"/>
      <c r="X539" s="42"/>
    </row>
    <row r="540" ht="15.75" customHeight="1">
      <c r="W540" s="42"/>
      <c r="X540" s="42"/>
    </row>
    <row r="541" ht="15.75" customHeight="1">
      <c r="W541" s="42"/>
      <c r="X541" s="42"/>
    </row>
    <row r="542" ht="15.75" customHeight="1">
      <c r="W542" s="42"/>
      <c r="X542" s="42"/>
    </row>
    <row r="543" ht="15.75" customHeight="1">
      <c r="W543" s="42"/>
      <c r="X543" s="42"/>
    </row>
    <row r="544" ht="15.75" customHeight="1">
      <c r="W544" s="42"/>
      <c r="X544" s="42"/>
    </row>
    <row r="545" ht="15.75" customHeight="1">
      <c r="W545" s="42"/>
      <c r="X545" s="42"/>
    </row>
    <row r="546" ht="15.75" customHeight="1">
      <c r="W546" s="42"/>
      <c r="X546" s="42"/>
    </row>
    <row r="547" ht="15.75" customHeight="1">
      <c r="W547" s="42"/>
      <c r="X547" s="42"/>
    </row>
    <row r="548" ht="15.75" customHeight="1">
      <c r="W548" s="42"/>
      <c r="X548" s="42"/>
    </row>
    <row r="549" ht="15.75" customHeight="1">
      <c r="W549" s="42"/>
      <c r="X549" s="42"/>
    </row>
    <row r="550" ht="15.75" customHeight="1">
      <c r="W550" s="42"/>
      <c r="X550" s="42"/>
    </row>
    <row r="551" ht="15.75" customHeight="1">
      <c r="W551" s="42"/>
      <c r="X551" s="42"/>
    </row>
    <row r="552" ht="15.75" customHeight="1">
      <c r="W552" s="42"/>
      <c r="X552" s="42"/>
    </row>
    <row r="553" ht="15.75" customHeight="1">
      <c r="W553" s="42"/>
      <c r="X553" s="42"/>
    </row>
    <row r="554" ht="15.75" customHeight="1">
      <c r="W554" s="42"/>
      <c r="X554" s="42"/>
    </row>
    <row r="555" ht="15.75" customHeight="1">
      <c r="W555" s="42"/>
      <c r="X555" s="42"/>
    </row>
    <row r="556" ht="15.75" customHeight="1">
      <c r="W556" s="42"/>
      <c r="X556" s="42"/>
    </row>
    <row r="557" ht="15.75" customHeight="1">
      <c r="W557" s="42"/>
      <c r="X557" s="42"/>
    </row>
    <row r="558" ht="15.75" customHeight="1">
      <c r="W558" s="42"/>
      <c r="X558" s="42"/>
    </row>
    <row r="559" ht="15.75" customHeight="1">
      <c r="W559" s="42"/>
      <c r="X559" s="42"/>
    </row>
    <row r="560" ht="15.75" customHeight="1">
      <c r="W560" s="42"/>
      <c r="X560" s="42"/>
    </row>
    <row r="561" ht="15.75" customHeight="1">
      <c r="W561" s="42"/>
      <c r="X561" s="42"/>
    </row>
    <row r="562" ht="15.75" customHeight="1">
      <c r="W562" s="42"/>
      <c r="X562" s="42"/>
    </row>
    <row r="563" ht="15.75" customHeight="1">
      <c r="W563" s="42"/>
      <c r="X563" s="42"/>
    </row>
    <row r="564" ht="15.75" customHeight="1">
      <c r="W564" s="42"/>
      <c r="X564" s="42"/>
    </row>
    <row r="565" ht="15.75" customHeight="1">
      <c r="W565" s="42"/>
      <c r="X565" s="42"/>
    </row>
    <row r="566" ht="15.75" customHeight="1">
      <c r="W566" s="42"/>
      <c r="X566" s="42"/>
    </row>
    <row r="567" ht="15.75" customHeight="1">
      <c r="W567" s="42"/>
      <c r="X567" s="42"/>
    </row>
    <row r="568" ht="15.75" customHeight="1">
      <c r="W568" s="42"/>
      <c r="X568" s="42"/>
    </row>
    <row r="569" ht="15.75" customHeight="1">
      <c r="W569" s="42"/>
      <c r="X569" s="42"/>
    </row>
    <row r="570" ht="15.75" customHeight="1">
      <c r="W570" s="42"/>
      <c r="X570" s="42"/>
    </row>
    <row r="571" ht="15.75" customHeight="1">
      <c r="W571" s="42"/>
      <c r="X571" s="42"/>
    </row>
    <row r="572" ht="15.75" customHeight="1">
      <c r="W572" s="42"/>
      <c r="X572" s="42"/>
    </row>
    <row r="573" ht="15.75" customHeight="1">
      <c r="W573" s="42"/>
      <c r="X573" s="42"/>
    </row>
    <row r="574" ht="15.75" customHeight="1">
      <c r="W574" s="42"/>
      <c r="X574" s="42"/>
    </row>
    <row r="575" ht="15.75" customHeight="1">
      <c r="W575" s="42"/>
      <c r="X575" s="42"/>
    </row>
    <row r="576" ht="15.75" customHeight="1">
      <c r="W576" s="42"/>
      <c r="X576" s="42"/>
    </row>
    <row r="577" ht="15.75" customHeight="1">
      <c r="W577" s="42"/>
      <c r="X577" s="42"/>
    </row>
    <row r="578" ht="15.75" customHeight="1">
      <c r="W578" s="42"/>
      <c r="X578" s="42"/>
    </row>
    <row r="579" ht="15.75" customHeight="1">
      <c r="W579" s="42"/>
      <c r="X579" s="42"/>
    </row>
    <row r="580" ht="15.75" customHeight="1">
      <c r="W580" s="42"/>
      <c r="X580" s="42"/>
    </row>
    <row r="581" ht="15.75" customHeight="1">
      <c r="W581" s="42"/>
      <c r="X581" s="42"/>
    </row>
    <row r="582" ht="15.75" customHeight="1">
      <c r="W582" s="42"/>
      <c r="X582" s="42"/>
    </row>
    <row r="583" ht="15.75" customHeight="1">
      <c r="W583" s="42"/>
      <c r="X583" s="42"/>
    </row>
    <row r="584" ht="15.75" customHeight="1">
      <c r="W584" s="42"/>
      <c r="X584" s="42"/>
    </row>
    <row r="585" ht="15.75" customHeight="1">
      <c r="W585" s="42"/>
      <c r="X585" s="42"/>
    </row>
    <row r="586" ht="15.75" customHeight="1">
      <c r="W586" s="42"/>
      <c r="X586" s="42"/>
    </row>
    <row r="587" ht="15.75" customHeight="1">
      <c r="W587" s="42"/>
      <c r="X587" s="42"/>
    </row>
    <row r="588" ht="15.75" customHeight="1">
      <c r="W588" s="42"/>
      <c r="X588" s="42"/>
    </row>
    <row r="589" ht="15.75" customHeight="1">
      <c r="W589" s="42"/>
      <c r="X589" s="42"/>
    </row>
    <row r="590" ht="15.75" customHeight="1">
      <c r="W590" s="42"/>
      <c r="X590" s="42"/>
    </row>
    <row r="591" ht="15.75" customHeight="1">
      <c r="W591" s="42"/>
      <c r="X591" s="42"/>
    </row>
    <row r="592" ht="15.75" customHeight="1">
      <c r="W592" s="42"/>
      <c r="X592" s="42"/>
    </row>
    <row r="593" ht="15.75" customHeight="1">
      <c r="W593" s="42"/>
      <c r="X593" s="42"/>
    </row>
    <row r="594" ht="15.75" customHeight="1">
      <c r="W594" s="42"/>
      <c r="X594" s="42"/>
    </row>
    <row r="595" ht="15.75" customHeight="1">
      <c r="W595" s="42"/>
      <c r="X595" s="42"/>
    </row>
    <row r="596" ht="15.75" customHeight="1">
      <c r="W596" s="42"/>
      <c r="X596" s="42"/>
    </row>
    <row r="597" ht="15.75" customHeight="1">
      <c r="W597" s="42"/>
      <c r="X597" s="42"/>
    </row>
    <row r="598" ht="15.75" customHeight="1">
      <c r="W598" s="42"/>
      <c r="X598" s="42"/>
    </row>
    <row r="599" ht="15.75" customHeight="1">
      <c r="W599" s="42"/>
      <c r="X599" s="42"/>
    </row>
    <row r="600" ht="15.75" customHeight="1">
      <c r="W600" s="42"/>
      <c r="X600" s="42"/>
    </row>
    <row r="601" ht="15.75" customHeight="1">
      <c r="W601" s="42"/>
      <c r="X601" s="42"/>
    </row>
    <row r="602" ht="15.75" customHeight="1">
      <c r="W602" s="42"/>
      <c r="X602" s="42"/>
    </row>
    <row r="603" ht="15.75" customHeight="1">
      <c r="W603" s="42"/>
      <c r="X603" s="42"/>
    </row>
    <row r="604" ht="15.75" customHeight="1">
      <c r="W604" s="42"/>
      <c r="X604" s="42"/>
    </row>
    <row r="605" ht="15.75" customHeight="1">
      <c r="W605" s="42"/>
      <c r="X605" s="42"/>
    </row>
    <row r="606" ht="15.75" customHeight="1">
      <c r="W606" s="42"/>
      <c r="X606" s="42"/>
    </row>
    <row r="607" ht="15.75" customHeight="1">
      <c r="W607" s="42"/>
      <c r="X607" s="42"/>
    </row>
    <row r="608" ht="15.75" customHeight="1">
      <c r="W608" s="42"/>
      <c r="X608" s="42"/>
    </row>
    <row r="609" ht="15.75" customHeight="1">
      <c r="W609" s="42"/>
      <c r="X609" s="42"/>
    </row>
    <row r="610" ht="15.75" customHeight="1">
      <c r="W610" s="42"/>
      <c r="X610" s="42"/>
    </row>
    <row r="611" ht="15.75" customHeight="1">
      <c r="W611" s="42"/>
      <c r="X611" s="42"/>
    </row>
    <row r="612" ht="15.75" customHeight="1">
      <c r="W612" s="42"/>
      <c r="X612" s="42"/>
    </row>
    <row r="613" ht="15.75" customHeight="1">
      <c r="W613" s="42"/>
      <c r="X613" s="42"/>
    </row>
    <row r="614" ht="15.75" customHeight="1">
      <c r="W614" s="42"/>
      <c r="X614" s="42"/>
    </row>
    <row r="615" ht="15.75" customHeight="1">
      <c r="W615" s="42"/>
      <c r="X615" s="42"/>
    </row>
    <row r="616" ht="15.75" customHeight="1">
      <c r="W616" s="42"/>
      <c r="X616" s="42"/>
    </row>
    <row r="617" ht="15.75" customHeight="1">
      <c r="W617" s="42"/>
      <c r="X617" s="42"/>
    </row>
    <row r="618" ht="15.75" customHeight="1">
      <c r="W618" s="42"/>
      <c r="X618" s="42"/>
    </row>
    <row r="619" ht="15.75" customHeight="1">
      <c r="W619" s="42"/>
      <c r="X619" s="42"/>
    </row>
    <row r="620" ht="15.75" customHeight="1">
      <c r="W620" s="42"/>
      <c r="X620" s="42"/>
    </row>
    <row r="621" ht="15.75" customHeight="1">
      <c r="W621" s="42"/>
      <c r="X621" s="42"/>
    </row>
    <row r="622" ht="15.75" customHeight="1">
      <c r="W622" s="42"/>
      <c r="X622" s="42"/>
    </row>
    <row r="623" ht="15.75" customHeight="1">
      <c r="W623" s="42"/>
      <c r="X623" s="42"/>
    </row>
    <row r="624" ht="15.75" customHeight="1">
      <c r="W624" s="42"/>
      <c r="X624" s="42"/>
    </row>
    <row r="625" ht="15.75" customHeight="1">
      <c r="W625" s="42"/>
      <c r="X625" s="42"/>
    </row>
    <row r="626" ht="15.75" customHeight="1">
      <c r="W626" s="42"/>
      <c r="X626" s="42"/>
    </row>
    <row r="627" ht="15.75" customHeight="1">
      <c r="W627" s="42"/>
      <c r="X627" s="42"/>
    </row>
    <row r="628" ht="15.75" customHeight="1">
      <c r="W628" s="42"/>
      <c r="X628" s="42"/>
    </row>
    <row r="629" ht="15.75" customHeight="1">
      <c r="W629" s="42"/>
      <c r="X629" s="42"/>
    </row>
    <row r="630" ht="15.75" customHeight="1">
      <c r="W630" s="42"/>
      <c r="X630" s="42"/>
    </row>
    <row r="631" ht="15.75" customHeight="1">
      <c r="W631" s="42"/>
      <c r="X631" s="42"/>
    </row>
    <row r="632" ht="15.75" customHeight="1">
      <c r="W632" s="42"/>
      <c r="X632" s="42"/>
    </row>
    <row r="633" ht="15.75" customHeight="1">
      <c r="W633" s="42"/>
      <c r="X633" s="42"/>
    </row>
    <row r="634" ht="15.75" customHeight="1">
      <c r="W634" s="42"/>
      <c r="X634" s="42"/>
    </row>
    <row r="635" ht="15.75" customHeight="1">
      <c r="W635" s="42"/>
      <c r="X635" s="42"/>
    </row>
    <row r="636" ht="15.75" customHeight="1">
      <c r="W636" s="42"/>
      <c r="X636" s="42"/>
    </row>
    <row r="637" ht="15.75" customHeight="1">
      <c r="W637" s="42"/>
      <c r="X637" s="42"/>
    </row>
    <row r="638" ht="15.75" customHeight="1">
      <c r="W638" s="42"/>
      <c r="X638" s="42"/>
    </row>
    <row r="639" ht="15.75" customHeight="1">
      <c r="W639" s="42"/>
      <c r="X639" s="42"/>
    </row>
    <row r="640" ht="15.75" customHeight="1">
      <c r="W640" s="42"/>
      <c r="X640" s="42"/>
    </row>
    <row r="641" ht="15.75" customHeight="1">
      <c r="W641" s="42"/>
      <c r="X641" s="42"/>
    </row>
    <row r="642" ht="15.75" customHeight="1">
      <c r="W642" s="42"/>
      <c r="X642" s="42"/>
    </row>
    <row r="643" ht="15.75" customHeight="1">
      <c r="W643" s="42"/>
      <c r="X643" s="42"/>
    </row>
    <row r="644" ht="15.75" customHeight="1">
      <c r="W644" s="42"/>
      <c r="X644" s="42"/>
    </row>
    <row r="645" ht="15.75" customHeight="1">
      <c r="W645" s="42"/>
      <c r="X645" s="42"/>
    </row>
    <row r="646" ht="15.75" customHeight="1">
      <c r="W646" s="42"/>
      <c r="X646" s="42"/>
    </row>
    <row r="647" ht="15.75" customHeight="1">
      <c r="W647" s="42"/>
      <c r="X647" s="42"/>
    </row>
    <row r="648" ht="15.75" customHeight="1">
      <c r="W648" s="42"/>
      <c r="X648" s="42"/>
    </row>
    <row r="649" ht="15.75" customHeight="1">
      <c r="W649" s="42"/>
      <c r="X649" s="42"/>
    </row>
    <row r="650" ht="15.75" customHeight="1">
      <c r="W650" s="42"/>
      <c r="X650" s="42"/>
    </row>
    <row r="651" ht="15.75" customHeight="1">
      <c r="W651" s="42"/>
      <c r="X651" s="42"/>
    </row>
    <row r="652" ht="15.75" customHeight="1">
      <c r="W652" s="42"/>
      <c r="X652" s="42"/>
    </row>
    <row r="653" ht="15.75" customHeight="1">
      <c r="W653" s="42"/>
      <c r="X653" s="42"/>
    </row>
    <row r="654" ht="15.75" customHeight="1">
      <c r="W654" s="42"/>
      <c r="X654" s="42"/>
    </row>
    <row r="655" ht="15.75" customHeight="1">
      <c r="W655" s="42"/>
      <c r="X655" s="42"/>
    </row>
    <row r="656" ht="15.75" customHeight="1">
      <c r="W656" s="42"/>
      <c r="X656" s="42"/>
    </row>
    <row r="657" ht="15.75" customHeight="1">
      <c r="W657" s="42"/>
      <c r="X657" s="42"/>
    </row>
    <row r="658" ht="15.75" customHeight="1">
      <c r="W658" s="42"/>
      <c r="X658" s="42"/>
    </row>
    <row r="659" ht="15.75" customHeight="1">
      <c r="W659" s="42"/>
      <c r="X659" s="42"/>
    </row>
    <row r="660" ht="15.75" customHeight="1">
      <c r="W660" s="42"/>
      <c r="X660" s="42"/>
    </row>
    <row r="661" ht="15.75" customHeight="1">
      <c r="W661" s="42"/>
      <c r="X661" s="42"/>
    </row>
    <row r="662" ht="15.75" customHeight="1">
      <c r="W662" s="42"/>
      <c r="X662" s="42"/>
    </row>
    <row r="663" ht="15.75" customHeight="1">
      <c r="W663" s="42"/>
      <c r="X663" s="42"/>
    </row>
    <row r="664" ht="15.75" customHeight="1">
      <c r="W664" s="42"/>
      <c r="X664" s="42"/>
    </row>
    <row r="665" ht="15.75" customHeight="1">
      <c r="W665" s="42"/>
      <c r="X665" s="42"/>
    </row>
    <row r="666" ht="15.75" customHeight="1">
      <c r="W666" s="42"/>
      <c r="X666" s="42"/>
    </row>
    <row r="667" ht="15.75" customHeight="1">
      <c r="W667" s="42"/>
      <c r="X667" s="42"/>
    </row>
    <row r="668" ht="15.75" customHeight="1">
      <c r="W668" s="42"/>
      <c r="X668" s="42"/>
    </row>
    <row r="669" ht="15.75" customHeight="1">
      <c r="W669" s="42"/>
      <c r="X669" s="42"/>
    </row>
    <row r="670" ht="15.75" customHeight="1">
      <c r="W670" s="42"/>
      <c r="X670" s="42"/>
    </row>
    <row r="671" ht="15.75" customHeight="1">
      <c r="W671" s="42"/>
      <c r="X671" s="42"/>
    </row>
    <row r="672" ht="15.75" customHeight="1">
      <c r="W672" s="42"/>
      <c r="X672" s="42"/>
    </row>
    <row r="673" ht="15.75" customHeight="1">
      <c r="W673" s="42"/>
      <c r="X673" s="42"/>
    </row>
    <row r="674" ht="15.75" customHeight="1">
      <c r="W674" s="42"/>
      <c r="X674" s="42"/>
    </row>
    <row r="675" ht="15.75" customHeight="1">
      <c r="W675" s="42"/>
      <c r="X675" s="42"/>
    </row>
    <row r="676" ht="15.75" customHeight="1">
      <c r="W676" s="42"/>
      <c r="X676" s="42"/>
    </row>
    <row r="677" ht="15.75" customHeight="1">
      <c r="W677" s="42"/>
      <c r="X677" s="42"/>
    </row>
    <row r="678" ht="15.75" customHeight="1">
      <c r="W678" s="42"/>
      <c r="X678" s="42"/>
    </row>
    <row r="679" ht="15.75" customHeight="1">
      <c r="W679" s="42"/>
      <c r="X679" s="42"/>
    </row>
    <row r="680" ht="15.75" customHeight="1">
      <c r="W680" s="42"/>
      <c r="X680" s="42"/>
    </row>
    <row r="681" ht="15.75" customHeight="1">
      <c r="W681" s="42"/>
      <c r="X681" s="42"/>
    </row>
    <row r="682" ht="15.75" customHeight="1">
      <c r="W682" s="42"/>
      <c r="X682" s="42"/>
    </row>
    <row r="683" ht="15.75" customHeight="1">
      <c r="W683" s="42"/>
      <c r="X683" s="42"/>
    </row>
    <row r="684" ht="15.75" customHeight="1">
      <c r="W684" s="42"/>
      <c r="X684" s="42"/>
    </row>
    <row r="685" ht="15.75" customHeight="1">
      <c r="W685" s="42"/>
      <c r="X685" s="42"/>
    </row>
    <row r="686" ht="15.75" customHeight="1">
      <c r="W686" s="42"/>
      <c r="X686" s="42"/>
    </row>
    <row r="687" ht="15.75" customHeight="1">
      <c r="W687" s="42"/>
      <c r="X687" s="42"/>
    </row>
    <row r="688" ht="15.75" customHeight="1">
      <c r="W688" s="42"/>
      <c r="X688" s="42"/>
    </row>
    <row r="689" ht="15.75" customHeight="1">
      <c r="W689" s="42"/>
      <c r="X689" s="42"/>
    </row>
    <row r="690" ht="15.75" customHeight="1">
      <c r="W690" s="42"/>
      <c r="X690" s="42"/>
    </row>
    <row r="691" ht="15.75" customHeight="1">
      <c r="W691" s="42"/>
      <c r="X691" s="42"/>
    </row>
    <row r="692" ht="15.75" customHeight="1">
      <c r="W692" s="42"/>
      <c r="X692" s="42"/>
    </row>
    <row r="693" ht="15.75" customHeight="1">
      <c r="W693" s="42"/>
      <c r="X693" s="42"/>
    </row>
    <row r="694" ht="15.75" customHeight="1">
      <c r="W694" s="42"/>
      <c r="X694" s="42"/>
    </row>
    <row r="695" ht="15.75" customHeight="1">
      <c r="W695" s="42"/>
      <c r="X695" s="42"/>
    </row>
    <row r="696" ht="15.75" customHeight="1">
      <c r="W696" s="42"/>
      <c r="X696" s="42"/>
    </row>
    <row r="697" ht="15.75" customHeight="1">
      <c r="W697" s="42"/>
      <c r="X697" s="42"/>
    </row>
    <row r="698" ht="15.75" customHeight="1">
      <c r="W698" s="42"/>
      <c r="X698" s="42"/>
    </row>
    <row r="699" ht="15.75" customHeight="1">
      <c r="W699" s="42"/>
      <c r="X699" s="42"/>
    </row>
    <row r="700" ht="15.75" customHeight="1">
      <c r="W700" s="42"/>
      <c r="X700" s="42"/>
    </row>
    <row r="701" ht="15.75" customHeight="1">
      <c r="W701" s="42"/>
      <c r="X701" s="42"/>
    </row>
    <row r="702" ht="15.75" customHeight="1">
      <c r="W702" s="42"/>
      <c r="X702" s="42"/>
    </row>
    <row r="703" ht="15.75" customHeight="1">
      <c r="W703" s="42"/>
      <c r="X703" s="42"/>
    </row>
    <row r="704" ht="15.75" customHeight="1">
      <c r="W704" s="42"/>
      <c r="X704" s="42"/>
    </row>
    <row r="705" ht="15.75" customHeight="1">
      <c r="W705" s="42"/>
      <c r="X705" s="42"/>
    </row>
    <row r="706" ht="15.75" customHeight="1">
      <c r="W706" s="42"/>
      <c r="X706" s="42"/>
    </row>
    <row r="707" ht="15.75" customHeight="1">
      <c r="W707" s="42"/>
      <c r="X707" s="42"/>
    </row>
    <row r="708" ht="15.75" customHeight="1">
      <c r="W708" s="42"/>
      <c r="X708" s="42"/>
    </row>
    <row r="709" ht="15.75" customHeight="1">
      <c r="W709" s="42"/>
      <c r="X709" s="42"/>
    </row>
    <row r="710" ht="15.75" customHeight="1">
      <c r="W710" s="42"/>
      <c r="X710" s="42"/>
    </row>
    <row r="711" ht="15.75" customHeight="1">
      <c r="W711" s="42"/>
      <c r="X711" s="42"/>
    </row>
    <row r="712" ht="15.75" customHeight="1">
      <c r="W712" s="42"/>
      <c r="X712" s="42"/>
    </row>
    <row r="713" ht="15.75" customHeight="1">
      <c r="W713" s="42"/>
      <c r="X713" s="42"/>
    </row>
    <row r="714" ht="15.75" customHeight="1">
      <c r="W714" s="42"/>
      <c r="X714" s="42"/>
    </row>
    <row r="715" ht="15.75" customHeight="1">
      <c r="W715" s="42"/>
      <c r="X715" s="42"/>
    </row>
    <row r="716" ht="15.75" customHeight="1">
      <c r="W716" s="42"/>
      <c r="X716" s="42"/>
    </row>
    <row r="717" ht="15.75" customHeight="1">
      <c r="W717" s="42"/>
      <c r="X717" s="42"/>
    </row>
    <row r="718" ht="15.75" customHeight="1">
      <c r="W718" s="42"/>
      <c r="X718" s="42"/>
    </row>
    <row r="719" ht="15.75" customHeight="1">
      <c r="W719" s="42"/>
      <c r="X719" s="42"/>
    </row>
    <row r="720" ht="15.75" customHeight="1">
      <c r="W720" s="42"/>
      <c r="X720" s="42"/>
    </row>
    <row r="721" ht="15.75" customHeight="1">
      <c r="W721" s="42"/>
      <c r="X721" s="42"/>
    </row>
    <row r="722" ht="15.75" customHeight="1">
      <c r="W722" s="42"/>
      <c r="X722" s="42"/>
    </row>
    <row r="723" ht="15.75" customHeight="1">
      <c r="W723" s="42"/>
      <c r="X723" s="42"/>
    </row>
    <row r="724" ht="15.75" customHeight="1">
      <c r="W724" s="42"/>
      <c r="X724" s="42"/>
    </row>
    <row r="725" ht="15.75" customHeight="1">
      <c r="W725" s="42"/>
      <c r="X725" s="42"/>
    </row>
    <row r="726" ht="15.75" customHeight="1">
      <c r="W726" s="42"/>
      <c r="X726" s="42"/>
    </row>
    <row r="727" ht="15.75" customHeight="1">
      <c r="W727" s="42"/>
      <c r="X727" s="42"/>
    </row>
    <row r="728" ht="15.75" customHeight="1">
      <c r="W728" s="42"/>
      <c r="X728" s="42"/>
    </row>
    <row r="729" ht="15.75" customHeight="1">
      <c r="W729" s="42"/>
      <c r="X729" s="42"/>
    </row>
    <row r="730" ht="15.75" customHeight="1">
      <c r="W730" s="42"/>
      <c r="X730" s="42"/>
    </row>
    <row r="731" ht="15.75" customHeight="1">
      <c r="W731" s="42"/>
      <c r="X731" s="42"/>
    </row>
    <row r="732" ht="15.75" customHeight="1">
      <c r="W732" s="42"/>
      <c r="X732" s="42"/>
    </row>
    <row r="733" ht="15.75" customHeight="1">
      <c r="W733" s="42"/>
      <c r="X733" s="42"/>
    </row>
    <row r="734" ht="15.75" customHeight="1">
      <c r="W734" s="42"/>
      <c r="X734" s="42"/>
    </row>
    <row r="735" ht="15.75" customHeight="1">
      <c r="W735" s="42"/>
      <c r="X735" s="42"/>
    </row>
    <row r="736" ht="15.75" customHeight="1">
      <c r="W736" s="42"/>
      <c r="X736" s="42"/>
    </row>
    <row r="737" ht="15.75" customHeight="1">
      <c r="W737" s="42"/>
      <c r="X737" s="42"/>
    </row>
    <row r="738" ht="15.75" customHeight="1">
      <c r="W738" s="42"/>
      <c r="X738" s="42"/>
    </row>
    <row r="739" ht="15.75" customHeight="1">
      <c r="W739" s="42"/>
      <c r="X739" s="42"/>
    </row>
    <row r="740" ht="15.75" customHeight="1">
      <c r="W740" s="42"/>
      <c r="X740" s="42"/>
    </row>
    <row r="741" ht="15.75" customHeight="1">
      <c r="W741" s="42"/>
      <c r="X741" s="42"/>
    </row>
    <row r="742" ht="15.75" customHeight="1">
      <c r="W742" s="42"/>
      <c r="X742" s="42"/>
    </row>
    <row r="743" ht="15.75" customHeight="1">
      <c r="W743" s="42"/>
      <c r="X743" s="42"/>
    </row>
    <row r="744" ht="15.75" customHeight="1">
      <c r="W744" s="42"/>
      <c r="X744" s="42"/>
    </row>
    <row r="745" ht="15.75" customHeight="1">
      <c r="W745" s="42"/>
      <c r="X745" s="42"/>
    </row>
    <row r="746" ht="15.75" customHeight="1">
      <c r="W746" s="42"/>
      <c r="X746" s="42"/>
    </row>
    <row r="747" ht="15.75" customHeight="1">
      <c r="W747" s="42"/>
      <c r="X747" s="42"/>
    </row>
    <row r="748" ht="15.75" customHeight="1">
      <c r="W748" s="42"/>
      <c r="X748" s="42"/>
    </row>
    <row r="749" ht="15.75" customHeight="1">
      <c r="W749" s="42"/>
      <c r="X749" s="42"/>
    </row>
    <row r="750" ht="15.75" customHeight="1">
      <c r="W750" s="42"/>
      <c r="X750" s="42"/>
    </row>
    <row r="751" ht="15.75" customHeight="1">
      <c r="W751" s="42"/>
      <c r="X751" s="42"/>
    </row>
    <row r="752" ht="15.75" customHeight="1">
      <c r="W752" s="42"/>
      <c r="X752" s="42"/>
    </row>
    <row r="753" ht="15.75" customHeight="1">
      <c r="W753" s="42"/>
      <c r="X753" s="42"/>
    </row>
    <row r="754" ht="15.75" customHeight="1">
      <c r="W754" s="42"/>
      <c r="X754" s="42"/>
    </row>
    <row r="755" ht="15.75" customHeight="1">
      <c r="W755" s="42"/>
      <c r="X755" s="42"/>
    </row>
    <row r="756" ht="15.75" customHeight="1">
      <c r="W756" s="42"/>
      <c r="X756" s="42"/>
    </row>
    <row r="757" ht="15.75" customHeight="1">
      <c r="W757" s="42"/>
      <c r="X757" s="42"/>
    </row>
    <row r="758" ht="15.75" customHeight="1">
      <c r="W758" s="42"/>
      <c r="X758" s="42"/>
    </row>
    <row r="759" ht="15.75" customHeight="1">
      <c r="W759" s="42"/>
      <c r="X759" s="42"/>
    </row>
    <row r="760" ht="15.75" customHeight="1">
      <c r="W760" s="42"/>
      <c r="X760" s="42"/>
    </row>
    <row r="761" ht="15.75" customHeight="1">
      <c r="W761" s="42"/>
      <c r="X761" s="42"/>
    </row>
    <row r="762" ht="15.75" customHeight="1">
      <c r="W762" s="42"/>
      <c r="X762" s="42"/>
    </row>
    <row r="763" ht="15.75" customHeight="1">
      <c r="W763" s="42"/>
      <c r="X763" s="42"/>
    </row>
    <row r="764" ht="15.75" customHeight="1">
      <c r="W764" s="42"/>
      <c r="X764" s="42"/>
    </row>
    <row r="765" ht="15.75" customHeight="1">
      <c r="W765" s="42"/>
      <c r="X765" s="42"/>
    </row>
    <row r="766" ht="15.75" customHeight="1">
      <c r="W766" s="42"/>
      <c r="X766" s="42"/>
    </row>
    <row r="767" ht="15.75" customHeight="1">
      <c r="W767" s="42"/>
      <c r="X767" s="42"/>
    </row>
    <row r="768" ht="15.75" customHeight="1">
      <c r="W768" s="42"/>
      <c r="X768" s="42"/>
    </row>
    <row r="769" ht="15.75" customHeight="1">
      <c r="W769" s="42"/>
      <c r="X769" s="42"/>
    </row>
    <row r="770" ht="15.75" customHeight="1">
      <c r="W770" s="42"/>
      <c r="X770" s="42"/>
    </row>
    <row r="771" ht="15.75" customHeight="1">
      <c r="W771" s="42"/>
      <c r="X771" s="42"/>
    </row>
    <row r="772" ht="15.75" customHeight="1">
      <c r="W772" s="42"/>
      <c r="X772" s="42"/>
    </row>
    <row r="773" ht="15.75" customHeight="1">
      <c r="W773" s="42"/>
      <c r="X773" s="42"/>
    </row>
    <row r="774" ht="15.75" customHeight="1">
      <c r="W774" s="42"/>
      <c r="X774" s="42"/>
    </row>
    <row r="775" ht="15.75" customHeight="1">
      <c r="W775" s="42"/>
      <c r="X775" s="42"/>
    </row>
    <row r="776" ht="15.75" customHeight="1">
      <c r="W776" s="42"/>
      <c r="X776" s="42"/>
    </row>
    <row r="777" ht="15.75" customHeight="1">
      <c r="W777" s="42"/>
      <c r="X777" s="42"/>
    </row>
    <row r="778" ht="15.75" customHeight="1">
      <c r="W778" s="42"/>
      <c r="X778" s="42"/>
    </row>
    <row r="779" ht="15.75" customHeight="1">
      <c r="W779" s="42"/>
      <c r="X779" s="42"/>
    </row>
    <row r="780" ht="15.75" customHeight="1">
      <c r="W780" s="42"/>
      <c r="X780" s="42"/>
    </row>
    <row r="781" ht="15.75" customHeight="1">
      <c r="W781" s="42"/>
      <c r="X781" s="42"/>
    </row>
    <row r="782" ht="15.75" customHeight="1">
      <c r="W782" s="42"/>
      <c r="X782" s="42"/>
    </row>
    <row r="783" ht="15.75" customHeight="1">
      <c r="W783" s="42"/>
      <c r="X783" s="42"/>
    </row>
    <row r="784" ht="15.75" customHeight="1">
      <c r="W784" s="42"/>
      <c r="X784" s="42"/>
    </row>
    <row r="785" ht="15.75" customHeight="1">
      <c r="W785" s="42"/>
      <c r="X785" s="42"/>
    </row>
    <row r="786" ht="15.75" customHeight="1">
      <c r="W786" s="42"/>
      <c r="X786" s="42"/>
    </row>
    <row r="787" ht="15.75" customHeight="1">
      <c r="W787" s="42"/>
      <c r="X787" s="42"/>
    </row>
    <row r="788" ht="15.75" customHeight="1">
      <c r="W788" s="42"/>
      <c r="X788" s="42"/>
    </row>
    <row r="789" ht="15.75" customHeight="1">
      <c r="W789" s="42"/>
      <c r="X789" s="42"/>
    </row>
    <row r="790" ht="15.75" customHeight="1">
      <c r="W790" s="42"/>
      <c r="X790" s="42"/>
    </row>
    <row r="791" ht="15.75" customHeight="1">
      <c r="W791" s="42"/>
      <c r="X791" s="42"/>
    </row>
    <row r="792" ht="15.75" customHeight="1">
      <c r="W792" s="42"/>
      <c r="X792" s="42"/>
    </row>
    <row r="793" ht="15.75" customHeight="1">
      <c r="W793" s="42"/>
      <c r="X793" s="42"/>
    </row>
    <row r="794" ht="15.75" customHeight="1">
      <c r="W794" s="42"/>
      <c r="X794" s="42"/>
    </row>
    <row r="795" ht="15.75" customHeight="1">
      <c r="W795" s="42"/>
      <c r="X795" s="42"/>
    </row>
    <row r="796" ht="15.75" customHeight="1">
      <c r="W796" s="42"/>
      <c r="X796" s="42"/>
    </row>
    <row r="797" ht="15.75" customHeight="1">
      <c r="W797" s="42"/>
      <c r="X797" s="42"/>
    </row>
    <row r="798" ht="15.75" customHeight="1">
      <c r="W798" s="42"/>
      <c r="X798" s="42"/>
    </row>
    <row r="799" ht="15.75" customHeight="1">
      <c r="W799" s="42"/>
      <c r="X799" s="42"/>
    </row>
    <row r="800" ht="15.75" customHeight="1">
      <c r="W800" s="42"/>
      <c r="X800" s="42"/>
    </row>
    <row r="801" ht="15.75" customHeight="1">
      <c r="W801" s="42"/>
      <c r="X801" s="42"/>
    </row>
    <row r="802" ht="15.75" customHeight="1">
      <c r="W802" s="42"/>
      <c r="X802" s="42"/>
    </row>
    <row r="803" ht="15.75" customHeight="1">
      <c r="W803" s="42"/>
      <c r="X803" s="42"/>
    </row>
    <row r="804" ht="15.75" customHeight="1">
      <c r="W804" s="42"/>
      <c r="X804" s="42"/>
    </row>
    <row r="805" ht="15.75" customHeight="1">
      <c r="W805" s="42"/>
      <c r="X805" s="42"/>
    </row>
    <row r="806" ht="15.75" customHeight="1">
      <c r="W806" s="42"/>
      <c r="X806" s="42"/>
    </row>
    <row r="807" ht="15.75" customHeight="1">
      <c r="W807" s="42"/>
      <c r="X807" s="42"/>
    </row>
    <row r="808" ht="15.75" customHeight="1">
      <c r="W808" s="42"/>
      <c r="X808" s="42"/>
    </row>
    <row r="809" ht="15.75" customHeight="1">
      <c r="W809" s="42"/>
      <c r="X809" s="42"/>
    </row>
    <row r="810" ht="15.75" customHeight="1">
      <c r="W810" s="42"/>
      <c r="X810" s="42"/>
    </row>
    <row r="811" ht="15.75" customHeight="1">
      <c r="W811" s="42"/>
      <c r="X811" s="42"/>
    </row>
    <row r="812" ht="15.75" customHeight="1">
      <c r="W812" s="42"/>
      <c r="X812" s="42"/>
    </row>
    <row r="813" ht="15.75" customHeight="1">
      <c r="W813" s="42"/>
      <c r="X813" s="42"/>
    </row>
    <row r="814" ht="15.75" customHeight="1">
      <c r="W814" s="42"/>
      <c r="X814" s="42"/>
    </row>
    <row r="815" ht="15.75" customHeight="1">
      <c r="W815" s="42"/>
      <c r="X815" s="42"/>
    </row>
    <row r="816" ht="15.75" customHeight="1">
      <c r="W816" s="42"/>
      <c r="X816" s="42"/>
    </row>
    <row r="817" ht="15.75" customHeight="1">
      <c r="W817" s="42"/>
      <c r="X817" s="42"/>
    </row>
    <row r="818" ht="15.75" customHeight="1">
      <c r="W818" s="42"/>
      <c r="X818" s="42"/>
    </row>
    <row r="819" ht="15.75" customHeight="1">
      <c r="W819" s="42"/>
      <c r="X819" s="42"/>
    </row>
    <row r="820" ht="15.75" customHeight="1">
      <c r="W820" s="42"/>
      <c r="X820" s="42"/>
    </row>
    <row r="821" ht="15.75" customHeight="1">
      <c r="W821" s="42"/>
      <c r="X821" s="42"/>
    </row>
    <row r="822" ht="15.75" customHeight="1">
      <c r="W822" s="42"/>
      <c r="X822" s="42"/>
    </row>
    <row r="823" ht="15.75" customHeight="1">
      <c r="W823" s="42"/>
      <c r="X823" s="42"/>
    </row>
    <row r="824" ht="15.75" customHeight="1">
      <c r="W824" s="42"/>
      <c r="X824" s="42"/>
    </row>
    <row r="825" ht="15.75" customHeight="1">
      <c r="W825" s="42"/>
      <c r="X825" s="42"/>
    </row>
    <row r="826" ht="15.75" customHeight="1">
      <c r="W826" s="42"/>
      <c r="X826" s="42"/>
    </row>
    <row r="827" ht="15.75" customHeight="1">
      <c r="W827" s="42"/>
      <c r="X827" s="42"/>
    </row>
    <row r="828" ht="15.75" customHeight="1">
      <c r="W828" s="42"/>
      <c r="X828" s="42"/>
    </row>
    <row r="829" ht="15.75" customHeight="1">
      <c r="W829" s="42"/>
      <c r="X829" s="42"/>
    </row>
    <row r="830" ht="15.75" customHeight="1">
      <c r="W830" s="42"/>
      <c r="X830" s="42"/>
    </row>
    <row r="831" ht="15.75" customHeight="1">
      <c r="W831" s="42"/>
      <c r="X831" s="42"/>
    </row>
    <row r="832" ht="15.75" customHeight="1">
      <c r="W832" s="42"/>
      <c r="X832" s="42"/>
    </row>
    <row r="833" ht="15.75" customHeight="1">
      <c r="W833" s="42"/>
      <c r="X833" s="42"/>
    </row>
    <row r="834" ht="15.75" customHeight="1">
      <c r="W834" s="42"/>
      <c r="X834" s="42"/>
    </row>
    <row r="835" ht="15.75" customHeight="1">
      <c r="W835" s="42"/>
      <c r="X835" s="42"/>
    </row>
    <row r="836" ht="15.75" customHeight="1">
      <c r="W836" s="42"/>
      <c r="X836" s="42"/>
    </row>
    <row r="837" ht="15.75" customHeight="1">
      <c r="W837" s="42"/>
      <c r="X837" s="42"/>
    </row>
    <row r="838" ht="15.75" customHeight="1">
      <c r="W838" s="42"/>
      <c r="X838" s="42"/>
    </row>
    <row r="839" ht="15.75" customHeight="1">
      <c r="W839" s="42"/>
      <c r="X839" s="42"/>
    </row>
    <row r="840" ht="15.75" customHeight="1">
      <c r="W840" s="42"/>
      <c r="X840" s="42"/>
    </row>
    <row r="841" ht="15.75" customHeight="1">
      <c r="W841" s="42"/>
      <c r="X841" s="42"/>
    </row>
    <row r="842" ht="15.75" customHeight="1">
      <c r="W842" s="42"/>
      <c r="X842" s="42"/>
    </row>
    <row r="843" ht="15.75" customHeight="1">
      <c r="W843" s="42"/>
      <c r="X843" s="42"/>
    </row>
    <row r="844" ht="15.75" customHeight="1">
      <c r="W844" s="42"/>
      <c r="X844" s="42"/>
    </row>
    <row r="845" ht="15.75" customHeight="1">
      <c r="W845" s="42"/>
      <c r="X845" s="42"/>
    </row>
    <row r="846" ht="15.75" customHeight="1">
      <c r="W846" s="42"/>
      <c r="X846" s="42"/>
    </row>
    <row r="847" ht="15.75" customHeight="1">
      <c r="W847" s="42"/>
      <c r="X847" s="42"/>
    </row>
    <row r="848" ht="15.75" customHeight="1">
      <c r="W848" s="42"/>
      <c r="X848" s="42"/>
    </row>
    <row r="849" ht="15.75" customHeight="1">
      <c r="W849" s="42"/>
      <c r="X849" s="42"/>
    </row>
    <row r="850" ht="15.75" customHeight="1">
      <c r="W850" s="42"/>
      <c r="X850" s="42"/>
    </row>
    <row r="851" ht="15.75" customHeight="1">
      <c r="W851" s="42"/>
      <c r="X851" s="42"/>
    </row>
    <row r="852" ht="15.75" customHeight="1">
      <c r="W852" s="42"/>
      <c r="X852" s="42"/>
    </row>
    <row r="853" ht="15.75" customHeight="1">
      <c r="W853" s="42"/>
      <c r="X853" s="42"/>
    </row>
    <row r="854" ht="15.75" customHeight="1">
      <c r="W854" s="42"/>
      <c r="X854" s="42"/>
    </row>
    <row r="855" ht="15.75" customHeight="1">
      <c r="W855" s="42"/>
      <c r="X855" s="42"/>
    </row>
    <row r="856" ht="15.75" customHeight="1">
      <c r="W856" s="42"/>
      <c r="X856" s="42"/>
    </row>
    <row r="857" ht="15.75" customHeight="1">
      <c r="W857" s="42"/>
      <c r="X857" s="42"/>
    </row>
    <row r="858" ht="15.75" customHeight="1">
      <c r="W858" s="42"/>
      <c r="X858" s="42"/>
    </row>
    <row r="859" ht="15.75" customHeight="1">
      <c r="W859" s="42"/>
      <c r="X859" s="42"/>
    </row>
    <row r="860" ht="15.75" customHeight="1">
      <c r="W860" s="42"/>
      <c r="X860" s="42"/>
    </row>
    <row r="861" ht="15.75" customHeight="1">
      <c r="W861" s="42"/>
      <c r="X861" s="42"/>
    </row>
    <row r="862" ht="15.75" customHeight="1">
      <c r="W862" s="42"/>
      <c r="X862" s="42"/>
    </row>
    <row r="863" ht="15.75" customHeight="1">
      <c r="W863" s="42"/>
      <c r="X863" s="42"/>
    </row>
    <row r="864" ht="15.75" customHeight="1">
      <c r="W864" s="42"/>
      <c r="X864" s="42"/>
    </row>
    <row r="865" ht="15.75" customHeight="1">
      <c r="W865" s="42"/>
      <c r="X865" s="42"/>
    </row>
    <row r="866" ht="15.75" customHeight="1">
      <c r="W866" s="42"/>
      <c r="X866" s="42"/>
    </row>
    <row r="867" ht="15.75" customHeight="1">
      <c r="W867" s="42"/>
      <c r="X867" s="42"/>
    </row>
    <row r="868" ht="15.75" customHeight="1">
      <c r="W868" s="42"/>
      <c r="X868" s="42"/>
    </row>
    <row r="869" ht="15.75" customHeight="1">
      <c r="W869" s="42"/>
      <c r="X869" s="42"/>
    </row>
    <row r="870" ht="15.75" customHeight="1">
      <c r="W870" s="42"/>
      <c r="X870" s="42"/>
    </row>
    <row r="871" ht="15.75" customHeight="1">
      <c r="W871" s="42"/>
      <c r="X871" s="42"/>
    </row>
    <row r="872" ht="15.75" customHeight="1">
      <c r="W872" s="42"/>
      <c r="X872" s="42"/>
    </row>
    <row r="873" ht="15.75" customHeight="1">
      <c r="W873" s="42"/>
      <c r="X873" s="42"/>
    </row>
    <row r="874" ht="15.75" customHeight="1">
      <c r="W874" s="42"/>
      <c r="X874" s="42"/>
    </row>
    <row r="875" ht="15.75" customHeight="1">
      <c r="W875" s="42"/>
      <c r="X875" s="42"/>
    </row>
    <row r="876" ht="15.75" customHeight="1">
      <c r="W876" s="42"/>
      <c r="X876" s="42"/>
    </row>
    <row r="877" ht="15.75" customHeight="1">
      <c r="W877" s="42"/>
      <c r="X877" s="42"/>
    </row>
    <row r="878" ht="15.75" customHeight="1">
      <c r="W878" s="42"/>
      <c r="X878" s="42"/>
    </row>
    <row r="879" ht="15.75" customHeight="1">
      <c r="W879" s="42"/>
      <c r="X879" s="42"/>
    </row>
    <row r="880" ht="15.75" customHeight="1">
      <c r="W880" s="42"/>
      <c r="X880" s="42"/>
    </row>
    <row r="881" ht="15.75" customHeight="1">
      <c r="W881" s="42"/>
      <c r="X881" s="42"/>
    </row>
    <row r="882" ht="15.75" customHeight="1">
      <c r="W882" s="42"/>
      <c r="X882" s="42"/>
    </row>
    <row r="883" ht="15.75" customHeight="1">
      <c r="W883" s="42"/>
      <c r="X883" s="42"/>
    </row>
    <row r="884" ht="15.75" customHeight="1">
      <c r="W884" s="42"/>
      <c r="X884" s="42"/>
    </row>
    <row r="885" ht="15.75" customHeight="1">
      <c r="W885" s="42"/>
      <c r="X885" s="42"/>
    </row>
    <row r="886" ht="15.75" customHeight="1">
      <c r="W886" s="42"/>
      <c r="X886" s="42"/>
    </row>
    <row r="887" ht="15.75" customHeight="1">
      <c r="W887" s="42"/>
      <c r="X887" s="42"/>
    </row>
    <row r="888" ht="15.75" customHeight="1">
      <c r="W888" s="42"/>
      <c r="X888" s="42"/>
    </row>
    <row r="889" ht="15.75" customHeight="1">
      <c r="W889" s="42"/>
      <c r="X889" s="42"/>
    </row>
    <row r="890" ht="15.75" customHeight="1">
      <c r="W890" s="42"/>
      <c r="X890" s="42"/>
    </row>
    <row r="891" ht="15.75" customHeight="1">
      <c r="W891" s="42"/>
      <c r="X891" s="42"/>
    </row>
    <row r="892" ht="15.75" customHeight="1">
      <c r="W892" s="42"/>
      <c r="X892" s="42"/>
    </row>
    <row r="893" ht="15.75" customHeight="1">
      <c r="W893" s="42"/>
      <c r="X893" s="42"/>
    </row>
    <row r="894" ht="15.75" customHeight="1">
      <c r="W894" s="42"/>
      <c r="X894" s="42"/>
    </row>
    <row r="895" ht="15.75" customHeight="1">
      <c r="W895" s="42"/>
      <c r="X895" s="42"/>
    </row>
    <row r="896" ht="15.75" customHeight="1">
      <c r="W896" s="42"/>
      <c r="X896" s="42"/>
    </row>
    <row r="897" ht="15.75" customHeight="1">
      <c r="W897" s="42"/>
      <c r="X897" s="42"/>
    </row>
    <row r="898" ht="15.75" customHeight="1">
      <c r="W898" s="42"/>
      <c r="X898" s="42"/>
    </row>
    <row r="899" ht="15.75" customHeight="1">
      <c r="W899" s="42"/>
      <c r="X899" s="42"/>
    </row>
    <row r="900" ht="15.75" customHeight="1">
      <c r="W900" s="42"/>
      <c r="X900" s="42"/>
    </row>
    <row r="901" ht="15.75" customHeight="1">
      <c r="W901" s="42"/>
      <c r="X901" s="42"/>
    </row>
    <row r="902" ht="15.75" customHeight="1">
      <c r="W902" s="42"/>
      <c r="X902" s="42"/>
    </row>
    <row r="903" ht="15.75" customHeight="1">
      <c r="W903" s="42"/>
      <c r="X903" s="42"/>
    </row>
    <row r="904" ht="15.75" customHeight="1">
      <c r="W904" s="42"/>
      <c r="X904" s="42"/>
    </row>
    <row r="905" ht="15.75" customHeight="1">
      <c r="W905" s="42"/>
      <c r="X905" s="42"/>
    </row>
    <row r="906" ht="15.75" customHeight="1">
      <c r="W906" s="42"/>
      <c r="X906" s="42"/>
    </row>
    <row r="907" ht="15.75" customHeight="1">
      <c r="W907" s="42"/>
      <c r="X907" s="42"/>
    </row>
    <row r="908" ht="15.75" customHeight="1">
      <c r="W908" s="42"/>
      <c r="X908" s="42"/>
    </row>
    <row r="909" ht="15.75" customHeight="1">
      <c r="W909" s="42"/>
      <c r="X909" s="42"/>
    </row>
    <row r="910" ht="15.75" customHeight="1">
      <c r="W910" s="42"/>
      <c r="X910" s="42"/>
    </row>
    <row r="911" ht="15.75" customHeight="1">
      <c r="W911" s="42"/>
      <c r="X911" s="42"/>
    </row>
    <row r="912" ht="15.75" customHeight="1">
      <c r="W912" s="42"/>
      <c r="X912" s="42"/>
    </row>
    <row r="913" ht="15.75" customHeight="1">
      <c r="W913" s="42"/>
      <c r="X913" s="42"/>
    </row>
    <row r="914" ht="15.75" customHeight="1">
      <c r="W914" s="42"/>
      <c r="X914" s="42"/>
    </row>
    <row r="915" ht="15.75" customHeight="1">
      <c r="W915" s="42"/>
      <c r="X915" s="42"/>
    </row>
    <row r="916" ht="15.75" customHeight="1">
      <c r="W916" s="42"/>
      <c r="X916" s="42"/>
    </row>
    <row r="917" ht="15.75" customHeight="1">
      <c r="W917" s="42"/>
      <c r="X917" s="42"/>
    </row>
    <row r="918" ht="15.75" customHeight="1">
      <c r="W918" s="42"/>
      <c r="X918" s="42"/>
    </row>
    <row r="919" ht="15.75" customHeight="1">
      <c r="W919" s="42"/>
      <c r="X919" s="42"/>
    </row>
    <row r="920" ht="15.75" customHeight="1">
      <c r="W920" s="42"/>
      <c r="X920" s="42"/>
    </row>
    <row r="921" ht="15.75" customHeight="1">
      <c r="W921" s="42"/>
      <c r="X921" s="42"/>
    </row>
    <row r="922" ht="15.75" customHeight="1">
      <c r="W922" s="42"/>
      <c r="X922" s="42"/>
    </row>
    <row r="923" ht="15.75" customHeight="1">
      <c r="W923" s="42"/>
      <c r="X923" s="42"/>
    </row>
    <row r="924" ht="15.75" customHeight="1">
      <c r="W924" s="42"/>
      <c r="X924" s="42"/>
    </row>
    <row r="925" ht="15.75" customHeight="1">
      <c r="W925" s="42"/>
      <c r="X925" s="42"/>
    </row>
    <row r="926" ht="15.75" customHeight="1">
      <c r="W926" s="42"/>
      <c r="X926" s="42"/>
    </row>
    <row r="927" ht="15.75" customHeight="1">
      <c r="W927" s="42"/>
      <c r="X927" s="42"/>
    </row>
    <row r="928" ht="15.75" customHeight="1">
      <c r="W928" s="42"/>
      <c r="X928" s="42"/>
    </row>
    <row r="929" ht="15.75" customHeight="1">
      <c r="W929" s="42"/>
      <c r="X929" s="42"/>
    </row>
    <row r="930" ht="15.75" customHeight="1">
      <c r="W930" s="42"/>
      <c r="X930" s="42"/>
    </row>
    <row r="931" ht="15.75" customHeight="1">
      <c r="W931" s="42"/>
      <c r="X931" s="42"/>
    </row>
    <row r="932" ht="15.75" customHeight="1">
      <c r="W932" s="42"/>
      <c r="X932" s="42"/>
    </row>
    <row r="933" ht="15.75" customHeight="1">
      <c r="W933" s="42"/>
      <c r="X933" s="42"/>
    </row>
    <row r="934" ht="15.75" customHeight="1">
      <c r="W934" s="42"/>
      <c r="X934" s="42"/>
    </row>
    <row r="935" ht="15.75" customHeight="1">
      <c r="W935" s="42"/>
      <c r="X935" s="42"/>
    </row>
    <row r="936" ht="15.75" customHeight="1">
      <c r="W936" s="42"/>
      <c r="X936" s="42"/>
    </row>
    <row r="937" ht="15.75" customHeight="1">
      <c r="W937" s="42"/>
      <c r="X937" s="42"/>
    </row>
    <row r="938" ht="15.75" customHeight="1">
      <c r="W938" s="42"/>
      <c r="X938" s="42"/>
    </row>
    <row r="939" ht="15.75" customHeight="1">
      <c r="W939" s="42"/>
      <c r="X939" s="42"/>
    </row>
    <row r="940" ht="15.75" customHeight="1">
      <c r="W940" s="42"/>
      <c r="X940" s="42"/>
    </row>
    <row r="941" ht="15.75" customHeight="1">
      <c r="W941" s="42"/>
      <c r="X941" s="42"/>
    </row>
    <row r="942" ht="15.75" customHeight="1">
      <c r="W942" s="42"/>
      <c r="X942" s="42"/>
    </row>
    <row r="943" ht="15.75" customHeight="1">
      <c r="W943" s="42"/>
      <c r="X943" s="42"/>
    </row>
    <row r="944" ht="15.75" customHeight="1">
      <c r="W944" s="42"/>
      <c r="X944" s="42"/>
    </row>
    <row r="945" ht="15.75" customHeight="1">
      <c r="W945" s="42"/>
      <c r="X945" s="42"/>
    </row>
    <row r="946" ht="15.75" customHeight="1">
      <c r="W946" s="42"/>
      <c r="X946" s="42"/>
    </row>
    <row r="947" ht="15.75" customHeight="1">
      <c r="W947" s="42"/>
      <c r="X947" s="42"/>
    </row>
    <row r="948" ht="15.75" customHeight="1">
      <c r="W948" s="42"/>
      <c r="X948" s="42"/>
    </row>
    <row r="949" ht="15.75" customHeight="1">
      <c r="W949" s="42"/>
      <c r="X949" s="42"/>
    </row>
    <row r="950" ht="15.75" customHeight="1">
      <c r="W950" s="42"/>
      <c r="X950" s="42"/>
    </row>
    <row r="951" ht="15.75" customHeight="1">
      <c r="W951" s="42"/>
      <c r="X951" s="42"/>
    </row>
    <row r="952" ht="15.75" customHeight="1">
      <c r="W952" s="42"/>
      <c r="X952" s="42"/>
    </row>
    <row r="953" ht="15.75" customHeight="1">
      <c r="W953" s="42"/>
      <c r="X953" s="42"/>
    </row>
    <row r="954" ht="15.75" customHeight="1">
      <c r="W954" s="42"/>
      <c r="X954" s="42"/>
    </row>
    <row r="955" ht="15.75" customHeight="1">
      <c r="W955" s="42"/>
      <c r="X955" s="42"/>
    </row>
    <row r="956" ht="15.75" customHeight="1">
      <c r="W956" s="42"/>
      <c r="X956" s="42"/>
    </row>
    <row r="957" ht="15.75" customHeight="1">
      <c r="W957" s="42"/>
      <c r="X957" s="42"/>
    </row>
    <row r="958" ht="15.75" customHeight="1">
      <c r="W958" s="42"/>
      <c r="X958" s="42"/>
    </row>
    <row r="959" ht="15.75" customHeight="1">
      <c r="W959" s="42"/>
      <c r="X959" s="42"/>
    </row>
    <row r="960" ht="15.75" customHeight="1">
      <c r="W960" s="42"/>
      <c r="X960" s="42"/>
    </row>
    <row r="961" ht="15.75" customHeight="1">
      <c r="W961" s="42"/>
      <c r="X961" s="42"/>
    </row>
    <row r="962" ht="15.75" customHeight="1">
      <c r="W962" s="42"/>
      <c r="X962" s="42"/>
    </row>
    <row r="963" ht="15.75" customHeight="1">
      <c r="W963" s="42"/>
      <c r="X963" s="42"/>
    </row>
    <row r="964" ht="15.75" customHeight="1">
      <c r="W964" s="42"/>
      <c r="X964" s="42"/>
    </row>
    <row r="965" ht="15.75" customHeight="1">
      <c r="W965" s="42"/>
      <c r="X965" s="42"/>
    </row>
    <row r="966" ht="15.75" customHeight="1">
      <c r="W966" s="42"/>
      <c r="X966" s="42"/>
    </row>
    <row r="967" ht="15.75" customHeight="1">
      <c r="W967" s="42"/>
      <c r="X967" s="42"/>
    </row>
    <row r="968" ht="15.75" customHeight="1">
      <c r="W968" s="42"/>
      <c r="X968" s="42"/>
    </row>
    <row r="969" ht="15.75" customHeight="1">
      <c r="W969" s="42"/>
      <c r="X969" s="42"/>
    </row>
    <row r="970" ht="15.75" customHeight="1">
      <c r="W970" s="42"/>
      <c r="X970" s="42"/>
    </row>
    <row r="971" ht="15.75" customHeight="1">
      <c r="W971" s="42"/>
      <c r="X971" s="42"/>
    </row>
    <row r="972" ht="15.75" customHeight="1">
      <c r="W972" s="42"/>
      <c r="X972" s="42"/>
    </row>
    <row r="973" ht="15.75" customHeight="1">
      <c r="W973" s="42"/>
      <c r="X973" s="42"/>
    </row>
    <row r="974" ht="15.75" customHeight="1">
      <c r="W974" s="42"/>
      <c r="X974" s="42"/>
    </row>
    <row r="975" ht="15.75" customHeight="1">
      <c r="W975" s="42"/>
      <c r="X975" s="42"/>
    </row>
    <row r="976" ht="15.75" customHeight="1">
      <c r="W976" s="42"/>
      <c r="X976" s="42"/>
    </row>
    <row r="977" ht="15.75" customHeight="1">
      <c r="W977" s="42"/>
      <c r="X977" s="42"/>
    </row>
    <row r="978" ht="15.75" customHeight="1">
      <c r="W978" s="42"/>
      <c r="X978" s="42"/>
    </row>
    <row r="979" ht="15.75" customHeight="1">
      <c r="W979" s="42"/>
      <c r="X979" s="42"/>
    </row>
    <row r="980" ht="15.75" customHeight="1">
      <c r="W980" s="42"/>
      <c r="X980" s="42"/>
    </row>
    <row r="981" ht="15.75" customHeight="1">
      <c r="W981" s="42"/>
      <c r="X981" s="42"/>
    </row>
    <row r="982" ht="15.75" customHeight="1">
      <c r="W982" s="42"/>
      <c r="X982" s="42"/>
    </row>
    <row r="983" ht="15.75" customHeight="1">
      <c r="W983" s="42"/>
      <c r="X983" s="42"/>
    </row>
    <row r="984" ht="15.75" customHeight="1">
      <c r="W984" s="42"/>
      <c r="X984" s="42"/>
    </row>
    <row r="985" ht="15.75" customHeight="1">
      <c r="W985" s="42"/>
      <c r="X985" s="42"/>
    </row>
    <row r="986" ht="15.75" customHeight="1">
      <c r="W986" s="42"/>
      <c r="X986" s="42"/>
    </row>
    <row r="987" ht="15.75" customHeight="1">
      <c r="W987" s="42"/>
      <c r="X987" s="42"/>
    </row>
    <row r="988" ht="15.75" customHeight="1">
      <c r="W988" s="42"/>
      <c r="X988" s="42"/>
    </row>
    <row r="989" ht="15.75" customHeight="1">
      <c r="W989" s="42"/>
      <c r="X989" s="42"/>
    </row>
    <row r="990" ht="15.75" customHeight="1">
      <c r="W990" s="42"/>
      <c r="X990" s="42"/>
    </row>
    <row r="991" ht="15.75" customHeight="1">
      <c r="W991" s="42"/>
      <c r="X991" s="42"/>
    </row>
    <row r="992" ht="15.75" customHeight="1">
      <c r="W992" s="42"/>
      <c r="X992" s="42"/>
    </row>
    <row r="993" ht="15.75" customHeight="1">
      <c r="W993" s="42"/>
      <c r="X993" s="42"/>
    </row>
    <row r="994" ht="15.75" customHeight="1">
      <c r="W994" s="42"/>
      <c r="X994" s="42"/>
    </row>
    <row r="995" ht="15.75" customHeight="1">
      <c r="W995" s="42"/>
      <c r="X995" s="42"/>
    </row>
    <row r="996" ht="15.75" customHeight="1">
      <c r="W996" s="42"/>
      <c r="X996" s="42"/>
    </row>
    <row r="997" ht="15.75" customHeight="1">
      <c r="W997" s="42"/>
      <c r="X997" s="42"/>
    </row>
    <row r="998" ht="15.75" customHeight="1">
      <c r="W998" s="42"/>
      <c r="X998" s="42"/>
    </row>
    <row r="999" ht="15.75" customHeight="1">
      <c r="W999" s="42"/>
      <c r="X999" s="42"/>
    </row>
    <row r="1000" ht="15.75" customHeight="1">
      <c r="W1000" s="42"/>
      <c r="X1000" s="42"/>
    </row>
  </sheetData>
  <hyperlinks>
    <hyperlink r:id="rId1" ref="M2"/>
    <hyperlink r:id="rId2" ref="O2"/>
    <hyperlink r:id="rId3" ref="Q2"/>
    <hyperlink r:id="rId4" ref="M3"/>
    <hyperlink r:id="rId5" ref="O3"/>
    <hyperlink r:id="rId6" ref="Q3"/>
    <hyperlink r:id="rId7" ref="M4"/>
    <hyperlink r:id="rId8" ref="O4"/>
    <hyperlink r:id="rId9" ref="Q4"/>
    <hyperlink r:id="rId10" ref="M5"/>
    <hyperlink r:id="rId11" ref="O5"/>
    <hyperlink r:id="rId12" ref="Q5"/>
    <hyperlink r:id="rId13" ref="M6"/>
    <hyperlink r:id="rId14" ref="O6"/>
    <hyperlink r:id="rId15" ref="Q6"/>
    <hyperlink r:id="rId16" ref="M8"/>
    <hyperlink r:id="rId17" ref="O8"/>
    <hyperlink r:id="rId18" ref="Q8"/>
    <hyperlink r:id="rId19" ref="M9"/>
    <hyperlink r:id="rId20" ref="O9"/>
    <hyperlink r:id="rId21" ref="Q9"/>
    <hyperlink r:id="rId22" ref="M10"/>
    <hyperlink r:id="rId23" ref="O10"/>
    <hyperlink r:id="rId24" ref="Q10"/>
    <hyperlink r:id="rId25" ref="M11"/>
    <hyperlink r:id="rId26" ref="O11"/>
    <hyperlink r:id="rId27" ref="Q11"/>
    <hyperlink r:id="rId28" ref="M12"/>
    <hyperlink r:id="rId29" ref="O12"/>
    <hyperlink r:id="rId30" ref="Q12"/>
    <hyperlink r:id="rId31" ref="M14"/>
    <hyperlink r:id="rId32" ref="O14"/>
    <hyperlink r:id="rId33" ref="Q14"/>
    <hyperlink r:id="rId34" ref="M15"/>
    <hyperlink r:id="rId35" ref="O15"/>
    <hyperlink r:id="rId36" ref="Q15"/>
    <hyperlink r:id="rId37" ref="M16"/>
    <hyperlink r:id="rId38" ref="O16"/>
    <hyperlink r:id="rId39" ref="Q16"/>
    <hyperlink r:id="rId40" ref="M17"/>
    <hyperlink r:id="rId41" ref="O17"/>
    <hyperlink r:id="rId42" ref="Q17"/>
    <hyperlink r:id="rId43" ref="M18"/>
    <hyperlink r:id="rId44" ref="O18"/>
    <hyperlink r:id="rId45" ref="Q18"/>
    <hyperlink r:id="rId46" ref="M19"/>
    <hyperlink r:id="rId47" ref="O19"/>
    <hyperlink r:id="rId48" ref="Q19"/>
    <hyperlink r:id="rId49" ref="M20"/>
    <hyperlink r:id="rId50" ref="O20"/>
    <hyperlink r:id="rId51" ref="Q20"/>
    <hyperlink r:id="rId52" ref="M21"/>
    <hyperlink r:id="rId53" ref="O21"/>
    <hyperlink r:id="rId54" ref="Q21"/>
    <hyperlink r:id="rId55" ref="M22"/>
    <hyperlink r:id="rId56" ref="O22"/>
    <hyperlink r:id="rId57" ref="Q22"/>
    <hyperlink r:id="rId58" ref="M23"/>
    <hyperlink r:id="rId59" ref="O23"/>
    <hyperlink r:id="rId60" ref="Q23"/>
    <hyperlink r:id="rId61" ref="M24"/>
    <hyperlink r:id="rId62" ref="O24"/>
    <hyperlink r:id="rId63" ref="Q24"/>
    <hyperlink r:id="rId64" ref="M25"/>
    <hyperlink r:id="rId65" ref="O25"/>
    <hyperlink r:id="rId66" ref="Q25"/>
    <hyperlink r:id="rId67" ref="M26"/>
    <hyperlink r:id="rId68" ref="O26"/>
    <hyperlink r:id="rId69" ref="Q26"/>
  </hyperlinks>
  <printOptions/>
  <pageMargins bottom="0.75" footer="0.0" header="0.0" left="0.7" right="0.7" top="0.75"/>
  <pageSetup orientation="landscape"/>
  <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4.71"/>
    <col customWidth="1" min="2" max="2" width="14.43"/>
    <col customWidth="1" min="3" max="3" width="11.43"/>
    <col customWidth="1" min="4" max="4" width="16.14"/>
    <col customWidth="1" min="5" max="5" width="10.71"/>
    <col customWidth="1" min="6" max="6" width="13.43"/>
    <col customWidth="1" min="7" max="7" width="7.57"/>
    <col customWidth="1" min="8" max="8" width="9.86"/>
    <col customWidth="1" min="9" max="9" width="7.86"/>
    <col customWidth="1" min="10" max="10" width="8.14"/>
    <col customWidth="1" min="11" max="11" width="9.71"/>
    <col customWidth="1" min="12" max="13" width="7.14"/>
    <col customWidth="1" min="14" max="15" width="8.71"/>
    <col customWidth="1" min="16" max="17" width="8.29"/>
    <col customWidth="1" min="18" max="19" width="12.0"/>
    <col customWidth="1" min="20" max="21" width="11.57"/>
    <col customWidth="1" min="22" max="22" width="11.43"/>
    <col customWidth="1" min="23" max="25" width="7.86"/>
    <col customWidth="1" min="26" max="26" width="7.71"/>
    <col customWidth="1" min="27" max="27" width="10.57"/>
    <col customWidth="1" min="28" max="28" width="7.43"/>
    <col customWidth="1" min="29" max="29" width="6.86"/>
    <col customWidth="1" min="30" max="30" width="8.43"/>
    <col customWidth="1" min="31" max="31" width="6.86"/>
    <col customWidth="1" min="32" max="32" width="7.29"/>
    <col customWidth="1" min="33" max="33" width="7.86"/>
    <col customWidth="1" min="34" max="34" width="9.0"/>
    <col customWidth="1" min="35" max="35" width="8.29"/>
    <col customWidth="1" min="36" max="37" width="8.57"/>
    <col customWidth="1" min="38" max="38" width="7.57"/>
    <col customWidth="1" min="39" max="39" width="7.86"/>
    <col customWidth="1" min="41" max="41" width="11.71"/>
    <col customWidth="1" min="42" max="42" width="7.86"/>
    <col customWidth="1" min="43" max="43" width="7.43"/>
    <col customWidth="1" min="44" max="44" width="7.0"/>
    <col customWidth="1" min="45" max="45" width="7.14"/>
    <col customWidth="1" min="46" max="46" width="7.0"/>
    <col customWidth="1" min="47" max="48" width="7.71"/>
  </cols>
  <sheetData>
    <row r="1" ht="15.75" customHeight="1">
      <c r="A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  <c r="L1" s="2" t="s">
        <v>7</v>
      </c>
      <c r="M1" s="4" t="s">
        <v>8</v>
      </c>
      <c r="N1" s="2" t="s">
        <v>9</v>
      </c>
      <c r="O1" s="4" t="s">
        <v>10</v>
      </c>
      <c r="P1" s="2" t="s">
        <v>11</v>
      </c>
      <c r="Q1" s="4" t="s">
        <v>12</v>
      </c>
      <c r="R1" s="4"/>
      <c r="S1" s="4" t="s">
        <v>13</v>
      </c>
      <c r="T1" s="4" t="s">
        <v>14</v>
      </c>
      <c r="U1" s="2" t="s">
        <v>15</v>
      </c>
      <c r="V1" s="3" t="s">
        <v>16</v>
      </c>
      <c r="W1" s="6" t="s">
        <v>17</v>
      </c>
      <c r="X1" s="6" t="s">
        <v>18</v>
      </c>
      <c r="Y1" s="3" t="s">
        <v>19</v>
      </c>
      <c r="AA1" s="2" t="s">
        <v>20</v>
      </c>
      <c r="AB1" s="7">
        <v>44237.0</v>
      </c>
      <c r="AC1" s="8">
        <v>44251.0</v>
      </c>
      <c r="AD1" s="8">
        <v>44258.0</v>
      </c>
      <c r="AE1" s="8">
        <v>44265.0</v>
      </c>
      <c r="AF1" s="8">
        <v>44272.0</v>
      </c>
      <c r="AG1" s="8">
        <v>44279.0</v>
      </c>
      <c r="AH1" s="4" t="s">
        <v>21</v>
      </c>
      <c r="AI1" s="8">
        <v>44293.0</v>
      </c>
      <c r="AJ1" s="8">
        <v>44300.0</v>
      </c>
      <c r="AK1" s="8">
        <v>44307.0</v>
      </c>
      <c r="AL1" s="8">
        <v>44314.0</v>
      </c>
      <c r="AM1" s="8">
        <v>44321.0</v>
      </c>
      <c r="AO1" s="2" t="s">
        <v>22</v>
      </c>
      <c r="AP1" s="9">
        <v>44239.0</v>
      </c>
      <c r="AQ1" s="8">
        <v>44246.0</v>
      </c>
      <c r="AR1" s="8">
        <v>44260.0</v>
      </c>
      <c r="AS1" s="8">
        <v>44267.0</v>
      </c>
      <c r="AT1" s="9"/>
      <c r="AU1" s="9"/>
      <c r="AV1" s="9"/>
    </row>
    <row r="2" ht="15.75" customHeight="1">
      <c r="A2" s="10">
        <v>1.0</v>
      </c>
      <c r="B2" s="11" t="s">
        <v>174</v>
      </c>
      <c r="C2" s="12" t="s">
        <v>90</v>
      </c>
      <c r="D2" s="55" t="s">
        <v>284</v>
      </c>
      <c r="E2" s="14">
        <v>44267.0</v>
      </c>
      <c r="F2" s="15">
        <v>36.0</v>
      </c>
      <c r="G2" s="4">
        <v>43.0</v>
      </c>
      <c r="H2" s="4">
        <v>1.0</v>
      </c>
      <c r="I2" s="4">
        <v>0.0</v>
      </c>
      <c r="J2" s="16">
        <f t="shared" ref="J2:J14" si="1">((ROUND((IF(AND(G2&gt;=25,F2&gt;=25),(((G2+F2)/2)+I2)*H2, 0)),0)))</f>
        <v>40</v>
      </c>
      <c r="L2" s="17">
        <v>40.0</v>
      </c>
      <c r="M2" s="56" t="s">
        <v>285</v>
      </c>
      <c r="N2" s="17">
        <v>45.0</v>
      </c>
      <c r="O2" s="26" t="s">
        <v>286</v>
      </c>
      <c r="P2" s="17">
        <v>37.0</v>
      </c>
      <c r="Q2" s="26" t="s">
        <v>287</v>
      </c>
      <c r="R2" s="43">
        <f t="shared" ref="R2:R24" si="2">ROUND(SUM(L2,N2,P2)/3,0)</f>
        <v>41</v>
      </c>
      <c r="S2" s="17">
        <v>1.0</v>
      </c>
      <c r="T2" s="17">
        <v>8.0</v>
      </c>
      <c r="U2" s="2">
        <f t="shared" ref="U2:U24" si="3">IF(AND(T2&lt;=21, T2&gt;=20),5,(IF(AND(T2&gt;=18,T2&lt;=19),4,(IF(AND(T2&gt;=16,T2&lt;=17),3,(IF(AND(T2&gt;=14,T2&lt;=15),2,(IF(AND(T2&gt;=12,T2&lt;=13),1,0)))))))))</f>
        <v>0</v>
      </c>
      <c r="V2" s="44">
        <f t="shared" ref="V2:V6" si="4">SUM(R2+U2)</f>
        <v>41</v>
      </c>
      <c r="W2" s="6">
        <f t="shared" ref="W2:W24" si="5">IF(SUM(AB2:AM2)&gt;=8,1,0)</f>
        <v>1</v>
      </c>
      <c r="X2" s="45">
        <f t="shared" ref="X2:X24" si="6">IF(AND(J2&gt;=25,V2&gt;=25,W2=1),1,0)</f>
        <v>1</v>
      </c>
      <c r="Y2" s="16">
        <f t="shared" ref="Y2:Y14" si="7">ROUND(SUM(J2+V2)/2,0)*X2</f>
        <v>41</v>
      </c>
      <c r="Z2" s="2"/>
      <c r="AA2" s="2"/>
      <c r="AB2" s="4">
        <v>1.0</v>
      </c>
      <c r="AC2" s="4">
        <v>1.0</v>
      </c>
      <c r="AD2" s="4">
        <v>1.0</v>
      </c>
      <c r="AE2" s="23">
        <v>0.0</v>
      </c>
      <c r="AF2" s="23">
        <v>0.0</v>
      </c>
      <c r="AG2" s="4">
        <v>1.0</v>
      </c>
      <c r="AH2" s="23">
        <v>0.0</v>
      </c>
      <c r="AI2" s="4">
        <v>1.0</v>
      </c>
      <c r="AJ2" s="4">
        <v>1.0</v>
      </c>
      <c r="AK2" s="4">
        <v>1.0</v>
      </c>
      <c r="AL2" s="4">
        <v>1.0</v>
      </c>
      <c r="AM2" s="4">
        <v>1.0</v>
      </c>
      <c r="AN2" s="2"/>
      <c r="AO2" s="2"/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/>
    </row>
    <row r="3" ht="15.75" customHeight="1">
      <c r="A3" s="10">
        <v>2.0</v>
      </c>
      <c r="B3" s="12" t="s">
        <v>288</v>
      </c>
      <c r="C3" s="12" t="s">
        <v>60</v>
      </c>
      <c r="D3" s="55" t="s">
        <v>289</v>
      </c>
      <c r="E3" s="14">
        <v>44274.0</v>
      </c>
      <c r="F3" s="15">
        <v>51.0</v>
      </c>
      <c r="G3" s="4">
        <v>43.0</v>
      </c>
      <c r="H3" s="4">
        <v>1.0</v>
      </c>
      <c r="I3" s="2">
        <f t="shared" ref="I3:I5" si="8">IF(SUM(AB3:AH3)=7,5,IF(AND(SUM(AB3:AH3)&lt;7,SUM(AB3:AH3)&gt;=5),5,IF(AND(SUM(AB3:AH3)&lt;5,SUM(AB3:AH3)&gt;=3),3,IF(AND(SUM(AB3:AH3)&lt;3,SUM(AB3:AH3)&gt;=2),1,0))))</f>
        <v>5</v>
      </c>
      <c r="J3" s="16">
        <f t="shared" si="1"/>
        <v>52</v>
      </c>
      <c r="L3" s="17">
        <v>45.0</v>
      </c>
      <c r="M3" s="33" t="s">
        <v>290</v>
      </c>
      <c r="N3" s="17">
        <v>45.0</v>
      </c>
      <c r="O3" s="26" t="s">
        <v>291</v>
      </c>
      <c r="P3" s="17">
        <v>45.0</v>
      </c>
      <c r="Q3" s="18" t="s">
        <v>292</v>
      </c>
      <c r="R3" s="43">
        <f t="shared" si="2"/>
        <v>45</v>
      </c>
      <c r="S3" s="17">
        <v>1.0</v>
      </c>
      <c r="T3" s="17">
        <v>0.0</v>
      </c>
      <c r="U3" s="2">
        <f t="shared" si="3"/>
        <v>0</v>
      </c>
      <c r="V3" s="44">
        <f t="shared" si="4"/>
        <v>45</v>
      </c>
      <c r="W3" s="6">
        <f t="shared" si="5"/>
        <v>1</v>
      </c>
      <c r="X3" s="45">
        <f t="shared" si="6"/>
        <v>1</v>
      </c>
      <c r="Y3" s="16">
        <f t="shared" si="7"/>
        <v>49</v>
      </c>
      <c r="Z3" s="2"/>
      <c r="AA3" s="2"/>
      <c r="AB3" s="4">
        <v>1.0</v>
      </c>
      <c r="AC3" s="4">
        <v>1.0</v>
      </c>
      <c r="AD3" s="4">
        <v>1.0</v>
      </c>
      <c r="AE3" s="25">
        <v>1.0</v>
      </c>
      <c r="AF3" s="25">
        <v>1.0</v>
      </c>
      <c r="AG3" s="4">
        <v>1.0</v>
      </c>
      <c r="AH3" s="25">
        <v>1.0</v>
      </c>
      <c r="AI3" s="4">
        <v>1.0</v>
      </c>
      <c r="AJ3" s="4">
        <v>1.0</v>
      </c>
      <c r="AK3" s="4">
        <v>1.0</v>
      </c>
      <c r="AL3" s="4">
        <v>1.0</v>
      </c>
      <c r="AM3" s="4">
        <v>1.0</v>
      </c>
      <c r="AN3" s="2"/>
      <c r="AO3" s="2"/>
      <c r="AP3" s="2">
        <v>0.0</v>
      </c>
      <c r="AQ3" s="2">
        <v>0.0</v>
      </c>
      <c r="AR3" s="2">
        <v>0.0</v>
      </c>
      <c r="AS3" s="57">
        <v>0.0</v>
      </c>
      <c r="AT3" s="2">
        <v>0.0</v>
      </c>
      <c r="AU3" s="2">
        <v>0.0</v>
      </c>
      <c r="AV3" s="2"/>
    </row>
    <row r="4" ht="15.75" customHeight="1">
      <c r="A4" s="10">
        <v>3.0</v>
      </c>
      <c r="B4" s="12" t="s">
        <v>293</v>
      </c>
      <c r="C4" s="12" t="s">
        <v>232</v>
      </c>
      <c r="D4" s="13" t="s">
        <v>61</v>
      </c>
      <c r="E4" s="14">
        <v>44260.0</v>
      </c>
      <c r="F4" s="15">
        <v>51.0</v>
      </c>
      <c r="G4" s="4">
        <v>36.0</v>
      </c>
      <c r="H4" s="4">
        <v>1.0</v>
      </c>
      <c r="I4" s="2">
        <f t="shared" si="8"/>
        <v>5</v>
      </c>
      <c r="J4" s="16">
        <f t="shared" si="1"/>
        <v>49</v>
      </c>
      <c r="L4" s="17">
        <v>45.0</v>
      </c>
      <c r="M4" s="26" t="s">
        <v>294</v>
      </c>
      <c r="N4" s="17">
        <v>45.0</v>
      </c>
      <c r="O4" s="26" t="s">
        <v>295</v>
      </c>
      <c r="P4" s="17">
        <v>45.0</v>
      </c>
      <c r="Q4" s="26" t="s">
        <v>296</v>
      </c>
      <c r="R4" s="43">
        <f t="shared" si="2"/>
        <v>45</v>
      </c>
      <c r="S4" s="17">
        <v>1.0</v>
      </c>
      <c r="T4" s="17">
        <v>16.0</v>
      </c>
      <c r="U4" s="2">
        <f t="shared" si="3"/>
        <v>3</v>
      </c>
      <c r="V4" s="44">
        <f t="shared" si="4"/>
        <v>48</v>
      </c>
      <c r="W4" s="6">
        <f t="shared" si="5"/>
        <v>1</v>
      </c>
      <c r="X4" s="45">
        <f t="shared" si="6"/>
        <v>1</v>
      </c>
      <c r="Y4" s="16">
        <f t="shared" si="7"/>
        <v>49</v>
      </c>
      <c r="Z4" s="2"/>
      <c r="AA4" s="2"/>
      <c r="AB4" s="4">
        <v>1.0</v>
      </c>
      <c r="AC4" s="4">
        <v>1.0</v>
      </c>
      <c r="AD4" s="4">
        <v>1.0</v>
      </c>
      <c r="AE4" s="25">
        <v>1.0</v>
      </c>
      <c r="AF4" s="25">
        <v>1.0</v>
      </c>
      <c r="AG4" s="4">
        <v>1.0</v>
      </c>
      <c r="AH4" s="25">
        <v>1.0</v>
      </c>
      <c r="AI4" s="4">
        <v>1.0</v>
      </c>
      <c r="AJ4" s="4">
        <v>1.0</v>
      </c>
      <c r="AK4" s="4">
        <v>1.0</v>
      </c>
      <c r="AL4" s="4">
        <v>1.0</v>
      </c>
      <c r="AM4" s="4">
        <v>1.0</v>
      </c>
      <c r="AN4" s="2"/>
      <c r="AO4" s="2"/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/>
    </row>
    <row r="5" ht="15.75" customHeight="1">
      <c r="A5" s="10">
        <v>4.0</v>
      </c>
      <c r="B5" s="12" t="s">
        <v>297</v>
      </c>
      <c r="C5" s="12" t="s">
        <v>298</v>
      </c>
      <c r="D5" s="55" t="s">
        <v>299</v>
      </c>
      <c r="E5" s="27">
        <v>44267.0</v>
      </c>
      <c r="F5" s="15">
        <v>36.0</v>
      </c>
      <c r="G5" s="4">
        <v>39.0</v>
      </c>
      <c r="H5" s="4">
        <v>1.0</v>
      </c>
      <c r="I5" s="2">
        <f t="shared" si="8"/>
        <v>5</v>
      </c>
      <c r="J5" s="16">
        <f t="shared" si="1"/>
        <v>43</v>
      </c>
      <c r="L5" s="17">
        <v>45.0</v>
      </c>
      <c r="M5" s="26" t="s">
        <v>300</v>
      </c>
      <c r="N5" s="17">
        <v>45.0</v>
      </c>
      <c r="O5" s="26" t="s">
        <v>301</v>
      </c>
      <c r="P5" s="17">
        <v>45.0</v>
      </c>
      <c r="Q5" s="26" t="s">
        <v>302</v>
      </c>
      <c r="R5" s="43">
        <f t="shared" si="2"/>
        <v>45</v>
      </c>
      <c r="S5" s="17">
        <v>1.0</v>
      </c>
      <c r="T5" s="17">
        <v>17.0</v>
      </c>
      <c r="U5" s="2">
        <f t="shared" si="3"/>
        <v>3</v>
      </c>
      <c r="V5" s="44">
        <f t="shared" si="4"/>
        <v>48</v>
      </c>
      <c r="W5" s="6">
        <f t="shared" si="5"/>
        <v>1</v>
      </c>
      <c r="X5" s="45">
        <f t="shared" si="6"/>
        <v>1</v>
      </c>
      <c r="Y5" s="16">
        <f t="shared" si="7"/>
        <v>46</v>
      </c>
      <c r="Z5" s="2"/>
      <c r="AA5" s="2"/>
      <c r="AB5" s="4">
        <v>1.0</v>
      </c>
      <c r="AC5" s="4">
        <v>1.0</v>
      </c>
      <c r="AD5" s="4">
        <v>1.0</v>
      </c>
      <c r="AE5" s="2">
        <v>0.0</v>
      </c>
      <c r="AF5" s="25">
        <v>1.0</v>
      </c>
      <c r="AG5" s="4">
        <v>1.0</v>
      </c>
      <c r="AH5" s="25">
        <v>1.0</v>
      </c>
      <c r="AI5" s="4">
        <v>1.0</v>
      </c>
      <c r="AJ5" s="4">
        <v>1.0</v>
      </c>
      <c r="AK5" s="4">
        <v>1.0</v>
      </c>
      <c r="AL5" s="4">
        <v>1.0</v>
      </c>
      <c r="AM5" s="4">
        <v>1.0</v>
      </c>
      <c r="AN5" s="2"/>
      <c r="AO5" s="2"/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/>
    </row>
    <row r="6" ht="15.75" customHeight="1">
      <c r="A6" s="10">
        <v>5.0</v>
      </c>
      <c r="B6" s="11" t="s">
        <v>303</v>
      </c>
      <c r="C6" s="12" t="s">
        <v>298</v>
      </c>
      <c r="D6" s="13" t="s">
        <v>304</v>
      </c>
      <c r="E6" s="14">
        <v>44281.0</v>
      </c>
      <c r="F6" s="15">
        <v>46.0</v>
      </c>
      <c r="G6" s="4">
        <v>39.0</v>
      </c>
      <c r="H6" s="4">
        <v>1.0</v>
      </c>
      <c r="I6" s="4">
        <v>0.0</v>
      </c>
      <c r="J6" s="16">
        <f t="shared" si="1"/>
        <v>43</v>
      </c>
      <c r="L6" s="22">
        <v>0.0</v>
      </c>
      <c r="M6" s="26" t="s">
        <v>305</v>
      </c>
      <c r="N6" s="22">
        <v>0.0</v>
      </c>
      <c r="P6" s="22">
        <v>0.0</v>
      </c>
      <c r="R6" s="43">
        <f t="shared" si="2"/>
        <v>0</v>
      </c>
      <c r="S6" s="22">
        <v>0.0</v>
      </c>
      <c r="T6" s="17">
        <v>0.0</v>
      </c>
      <c r="U6" s="2">
        <f t="shared" si="3"/>
        <v>0</v>
      </c>
      <c r="V6" s="49">
        <f t="shared" si="4"/>
        <v>0</v>
      </c>
      <c r="W6" s="6">
        <f t="shared" si="5"/>
        <v>1</v>
      </c>
      <c r="X6" s="45">
        <f t="shared" si="6"/>
        <v>0</v>
      </c>
      <c r="Y6" s="3">
        <f t="shared" si="7"/>
        <v>0</v>
      </c>
      <c r="Z6" s="2"/>
      <c r="AA6" s="2"/>
      <c r="AB6" s="4">
        <v>1.0</v>
      </c>
      <c r="AC6" s="4">
        <v>1.0</v>
      </c>
      <c r="AD6" s="4">
        <v>1.0</v>
      </c>
      <c r="AE6" s="23">
        <v>0.0</v>
      </c>
      <c r="AF6" s="25">
        <v>1.0</v>
      </c>
      <c r="AG6" s="4">
        <v>1.0</v>
      </c>
      <c r="AH6" s="23">
        <v>0.0</v>
      </c>
      <c r="AI6" s="4">
        <v>1.0</v>
      </c>
      <c r="AJ6" s="4">
        <v>1.0</v>
      </c>
      <c r="AK6" s="4">
        <v>1.0</v>
      </c>
      <c r="AL6" s="4">
        <v>1.0</v>
      </c>
      <c r="AM6" s="4">
        <v>1.0</v>
      </c>
      <c r="AN6" s="2"/>
      <c r="AO6" s="2"/>
      <c r="AP6" s="2">
        <v>0.0</v>
      </c>
      <c r="AQ6" s="2">
        <v>0.0</v>
      </c>
      <c r="AR6" s="2">
        <v>0.0</v>
      </c>
      <c r="AS6" s="2">
        <v>0.0</v>
      </c>
      <c r="AT6" s="2">
        <v>0.0</v>
      </c>
      <c r="AU6" s="2">
        <v>0.0</v>
      </c>
      <c r="AV6" s="2"/>
    </row>
    <row r="7" ht="17.25" customHeight="1">
      <c r="A7" s="10">
        <v>6.0</v>
      </c>
      <c r="B7" s="11" t="s">
        <v>306</v>
      </c>
      <c r="C7" s="12" t="s">
        <v>153</v>
      </c>
      <c r="D7" s="13" t="s">
        <v>97</v>
      </c>
      <c r="E7" s="14">
        <v>44260.0</v>
      </c>
      <c r="F7" s="15">
        <v>25.0</v>
      </c>
      <c r="G7" s="4">
        <v>29.0</v>
      </c>
      <c r="H7" s="4">
        <v>1.0</v>
      </c>
      <c r="I7" s="4">
        <v>0.0</v>
      </c>
      <c r="J7" s="16">
        <f t="shared" si="1"/>
        <v>27</v>
      </c>
      <c r="L7" s="20">
        <v>30.0</v>
      </c>
      <c r="M7" s="18" t="s">
        <v>307</v>
      </c>
      <c r="N7" s="20">
        <v>35.0</v>
      </c>
      <c r="O7" s="18" t="s">
        <v>308</v>
      </c>
      <c r="P7" s="20">
        <v>35.0</v>
      </c>
      <c r="Q7" s="18" t="s">
        <v>309</v>
      </c>
      <c r="R7" s="43">
        <f t="shared" si="2"/>
        <v>33</v>
      </c>
      <c r="S7" s="22">
        <v>0.0</v>
      </c>
      <c r="T7" s="17">
        <v>0.0</v>
      </c>
      <c r="U7" s="2">
        <f t="shared" si="3"/>
        <v>0</v>
      </c>
      <c r="V7" s="58">
        <v>25.0</v>
      </c>
      <c r="W7" s="6">
        <f t="shared" si="5"/>
        <v>0</v>
      </c>
      <c r="X7" s="45">
        <f t="shared" si="6"/>
        <v>0</v>
      </c>
      <c r="Y7" s="3">
        <f t="shared" si="7"/>
        <v>0</v>
      </c>
      <c r="Z7" s="2"/>
      <c r="AA7" s="2"/>
      <c r="AB7" s="4">
        <v>1.0</v>
      </c>
      <c r="AC7" s="4">
        <v>1.0</v>
      </c>
      <c r="AD7" s="4">
        <v>1.0</v>
      </c>
      <c r="AE7" s="23">
        <v>0.0</v>
      </c>
      <c r="AF7" s="23">
        <v>0.0</v>
      </c>
      <c r="AG7" s="4">
        <v>1.0</v>
      </c>
      <c r="AH7" s="23">
        <v>0.0</v>
      </c>
      <c r="AI7" s="4">
        <v>1.0</v>
      </c>
      <c r="AJ7" s="4">
        <v>1.0</v>
      </c>
      <c r="AK7" s="2">
        <v>0.0</v>
      </c>
      <c r="AL7" s="2">
        <v>0.0</v>
      </c>
      <c r="AM7" s="4">
        <v>1.0</v>
      </c>
      <c r="AN7" s="2"/>
      <c r="AO7" s="2"/>
      <c r="AP7" s="2">
        <v>0.0</v>
      </c>
      <c r="AQ7" s="2">
        <v>0.0</v>
      </c>
      <c r="AR7" s="2">
        <v>0.0</v>
      </c>
      <c r="AS7" s="57">
        <v>0.0</v>
      </c>
      <c r="AT7" s="2">
        <v>0.0</v>
      </c>
      <c r="AU7" s="2">
        <v>0.0</v>
      </c>
      <c r="AV7" s="2"/>
    </row>
    <row r="8" ht="15.75" customHeight="1">
      <c r="A8" s="10">
        <v>7.0</v>
      </c>
      <c r="B8" s="12" t="s">
        <v>310</v>
      </c>
      <c r="C8" s="12" t="s">
        <v>141</v>
      </c>
      <c r="D8" s="13" t="s">
        <v>103</v>
      </c>
      <c r="E8" s="14">
        <v>44267.0</v>
      </c>
      <c r="F8" s="15">
        <v>48.0</v>
      </c>
      <c r="G8" s="4">
        <v>42.0</v>
      </c>
      <c r="H8" s="4">
        <v>1.0</v>
      </c>
      <c r="I8" s="2">
        <f>IF(SUM(AB8:AH8)=7,5,IF(AND(SUM(AB8:AH8)&lt;7,SUM(AB8:AH8)&gt;=5),5,IF(AND(SUM(AB8:AH8)&lt;5,SUM(AB8:AH8)&gt;=3),3,IF(AND(SUM(AB8:AH8)&lt;3,SUM(AB8:AH8)&gt;=2),1,0))))</f>
        <v>5</v>
      </c>
      <c r="J8" s="16">
        <f t="shared" si="1"/>
        <v>50</v>
      </c>
      <c r="L8" s="59">
        <v>50.0</v>
      </c>
      <c r="M8" s="26" t="s">
        <v>311</v>
      </c>
      <c r="N8" s="17">
        <v>40.0</v>
      </c>
      <c r="O8" s="26" t="s">
        <v>312</v>
      </c>
      <c r="P8" s="17">
        <v>47.0</v>
      </c>
      <c r="Q8" s="26" t="s">
        <v>313</v>
      </c>
      <c r="R8" s="43">
        <f t="shared" si="2"/>
        <v>46</v>
      </c>
      <c r="S8" s="17">
        <v>1.0</v>
      </c>
      <c r="T8" s="17">
        <v>17.0</v>
      </c>
      <c r="U8" s="2">
        <f t="shared" si="3"/>
        <v>3</v>
      </c>
      <c r="V8" s="44">
        <f t="shared" ref="V8:V24" si="9">SUM(R8+U8)</f>
        <v>49</v>
      </c>
      <c r="W8" s="6">
        <f t="shared" si="5"/>
        <v>1</v>
      </c>
      <c r="X8" s="45">
        <f t="shared" si="6"/>
        <v>1</v>
      </c>
      <c r="Y8" s="16">
        <f t="shared" si="7"/>
        <v>50</v>
      </c>
      <c r="Z8" s="2"/>
      <c r="AA8" s="2"/>
      <c r="AB8" s="4">
        <v>1.0</v>
      </c>
      <c r="AC8" s="4">
        <v>1.0</v>
      </c>
      <c r="AD8" s="4">
        <v>1.0</v>
      </c>
      <c r="AE8" s="25">
        <v>1.0</v>
      </c>
      <c r="AF8" s="2">
        <v>0.0</v>
      </c>
      <c r="AG8" s="4">
        <v>1.0</v>
      </c>
      <c r="AH8" s="25">
        <v>1.0</v>
      </c>
      <c r="AI8" s="4">
        <v>1.0</v>
      </c>
      <c r="AJ8" s="4">
        <v>1.0</v>
      </c>
      <c r="AK8" s="4">
        <v>1.0</v>
      </c>
      <c r="AL8" s="4">
        <v>1.0</v>
      </c>
      <c r="AM8" s="4">
        <v>1.0</v>
      </c>
      <c r="AN8" s="2"/>
      <c r="AO8" s="2"/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/>
    </row>
    <row r="9" ht="15.75" customHeight="1">
      <c r="A9" s="10">
        <v>8.0</v>
      </c>
      <c r="B9" s="11" t="s">
        <v>314</v>
      </c>
      <c r="C9" s="12" t="s">
        <v>210</v>
      </c>
      <c r="D9" s="13" t="s">
        <v>315</v>
      </c>
      <c r="E9" s="14">
        <v>44260.0</v>
      </c>
      <c r="F9" s="15">
        <v>46.0</v>
      </c>
      <c r="G9" s="4">
        <v>42.0</v>
      </c>
      <c r="H9" s="4">
        <v>1.0</v>
      </c>
      <c r="I9" s="4">
        <v>0.0</v>
      </c>
      <c r="J9" s="16">
        <f t="shared" si="1"/>
        <v>44</v>
      </c>
      <c r="L9" s="17">
        <v>45.0</v>
      </c>
      <c r="M9" s="26" t="s">
        <v>316</v>
      </c>
      <c r="N9" s="17">
        <v>45.0</v>
      </c>
      <c r="O9" s="26" t="s">
        <v>317</v>
      </c>
      <c r="P9" s="17">
        <v>45.0</v>
      </c>
      <c r="Q9" s="24" t="s">
        <v>318</v>
      </c>
      <c r="R9" s="43">
        <f t="shared" si="2"/>
        <v>45</v>
      </c>
      <c r="S9" s="17">
        <v>1.0</v>
      </c>
      <c r="T9" s="17">
        <v>0.0</v>
      </c>
      <c r="U9" s="2">
        <f t="shared" si="3"/>
        <v>0</v>
      </c>
      <c r="V9" s="44">
        <f t="shared" si="9"/>
        <v>45</v>
      </c>
      <c r="W9" s="6">
        <f t="shared" si="5"/>
        <v>1</v>
      </c>
      <c r="X9" s="45">
        <f t="shared" si="6"/>
        <v>1</v>
      </c>
      <c r="Y9" s="16">
        <f t="shared" si="7"/>
        <v>45</v>
      </c>
      <c r="Z9" s="2"/>
      <c r="AA9" s="2"/>
      <c r="AB9" s="4">
        <v>1.0</v>
      </c>
      <c r="AC9" s="4">
        <v>1.0</v>
      </c>
      <c r="AD9" s="4">
        <v>1.0</v>
      </c>
      <c r="AE9" s="23">
        <v>0.0</v>
      </c>
      <c r="AF9" s="25">
        <v>1.0</v>
      </c>
      <c r="AG9" s="4">
        <v>1.0</v>
      </c>
      <c r="AH9" s="23">
        <v>0.0</v>
      </c>
      <c r="AI9" s="4">
        <v>1.0</v>
      </c>
      <c r="AJ9" s="4">
        <v>1.0</v>
      </c>
      <c r="AK9" s="4">
        <v>1.0</v>
      </c>
      <c r="AL9" s="4">
        <v>1.0</v>
      </c>
      <c r="AM9" s="4">
        <v>1.0</v>
      </c>
      <c r="AN9" s="2"/>
      <c r="AO9" s="2"/>
      <c r="AP9" s="2">
        <v>0.0</v>
      </c>
      <c r="AQ9" s="2">
        <v>0.0</v>
      </c>
      <c r="AR9" s="2">
        <v>0.0</v>
      </c>
      <c r="AS9" s="57">
        <v>0.0</v>
      </c>
      <c r="AT9" s="2">
        <v>0.0</v>
      </c>
      <c r="AU9" s="2">
        <v>0.0</v>
      </c>
      <c r="AV9" s="2"/>
    </row>
    <row r="10" ht="15.75" customHeight="1">
      <c r="A10" s="10">
        <v>9.0</v>
      </c>
      <c r="B10" s="12" t="s">
        <v>319</v>
      </c>
      <c r="C10" s="12" t="s">
        <v>320</v>
      </c>
      <c r="D10" s="13" t="s">
        <v>321</v>
      </c>
      <c r="E10" s="14">
        <v>44253.0</v>
      </c>
      <c r="F10" s="15">
        <v>50.0</v>
      </c>
      <c r="G10" s="4">
        <v>41.0</v>
      </c>
      <c r="H10" s="4">
        <v>1.0</v>
      </c>
      <c r="I10" s="2">
        <f t="shared" ref="I10:I14" si="10">IF(SUM(AB10:AH10)=7,5,IF(AND(SUM(AB10:AH10)&lt;7,SUM(AB10:AH10)&gt;=5),5,IF(AND(SUM(AB10:AH10)&lt;5,SUM(AB10:AH10)&gt;=3),3,IF(AND(SUM(AB10:AH10)&lt;3,SUM(AB10:AH10)&gt;=2),1,0))))</f>
        <v>5</v>
      </c>
      <c r="J10" s="16">
        <f t="shared" si="1"/>
        <v>51</v>
      </c>
      <c r="L10" s="17">
        <v>50.0</v>
      </c>
      <c r="M10" s="26" t="s">
        <v>322</v>
      </c>
      <c r="N10" s="17">
        <v>50.0</v>
      </c>
      <c r="O10" s="26" t="s">
        <v>323</v>
      </c>
      <c r="P10" s="17">
        <v>50.0</v>
      </c>
      <c r="Q10" s="26" t="s">
        <v>324</v>
      </c>
      <c r="R10" s="43">
        <f t="shared" si="2"/>
        <v>50</v>
      </c>
      <c r="S10" s="17">
        <v>1.0</v>
      </c>
      <c r="T10" s="17">
        <v>17.0</v>
      </c>
      <c r="U10" s="2">
        <f t="shared" si="3"/>
        <v>3</v>
      </c>
      <c r="V10" s="44">
        <f t="shared" si="9"/>
        <v>53</v>
      </c>
      <c r="W10" s="6">
        <f t="shared" si="5"/>
        <v>1</v>
      </c>
      <c r="X10" s="45">
        <f t="shared" si="6"/>
        <v>1</v>
      </c>
      <c r="Y10" s="16">
        <f t="shared" si="7"/>
        <v>52</v>
      </c>
      <c r="Z10" s="2"/>
      <c r="AA10" s="2"/>
      <c r="AB10" s="4">
        <v>1.0</v>
      </c>
      <c r="AC10" s="4">
        <v>1.0</v>
      </c>
      <c r="AD10" s="4">
        <v>1.0</v>
      </c>
      <c r="AE10" s="25">
        <v>1.0</v>
      </c>
      <c r="AF10" s="25">
        <v>1.0</v>
      </c>
      <c r="AG10" s="4">
        <v>1.0</v>
      </c>
      <c r="AH10" s="25">
        <v>1.0</v>
      </c>
      <c r="AI10" s="4">
        <v>1.0</v>
      </c>
      <c r="AJ10" s="4">
        <v>1.0</v>
      </c>
      <c r="AK10" s="4">
        <v>1.0</v>
      </c>
      <c r="AL10" s="4">
        <v>1.0</v>
      </c>
      <c r="AM10" s="4">
        <v>1.0</v>
      </c>
      <c r="AN10" s="2"/>
      <c r="AO10" s="2"/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  <c r="AV10" s="2"/>
    </row>
    <row r="11" ht="15.75" customHeight="1">
      <c r="A11" s="10">
        <v>10.0</v>
      </c>
      <c r="B11" s="12" t="s">
        <v>325</v>
      </c>
      <c r="C11" s="12" t="s">
        <v>326</v>
      </c>
      <c r="D11" s="13" t="s">
        <v>205</v>
      </c>
      <c r="E11" s="14">
        <v>44260.0</v>
      </c>
      <c r="F11" s="15">
        <v>44.0</v>
      </c>
      <c r="G11" s="4">
        <v>41.0</v>
      </c>
      <c r="H11" s="4">
        <v>1.0</v>
      </c>
      <c r="I11" s="2">
        <f t="shared" si="10"/>
        <v>5</v>
      </c>
      <c r="J11" s="16">
        <f t="shared" si="1"/>
        <v>48</v>
      </c>
      <c r="L11" s="17">
        <v>45.0</v>
      </c>
      <c r="M11" s="26" t="s">
        <v>327</v>
      </c>
      <c r="N11" s="17">
        <v>45.0</v>
      </c>
      <c r="O11" s="26" t="s">
        <v>328</v>
      </c>
      <c r="P11" s="17">
        <v>45.0</v>
      </c>
      <c r="Q11" s="26" t="s">
        <v>329</v>
      </c>
      <c r="R11" s="43">
        <f t="shared" si="2"/>
        <v>45</v>
      </c>
      <c r="S11" s="17">
        <v>1.0</v>
      </c>
      <c r="T11" s="17">
        <v>17.0</v>
      </c>
      <c r="U11" s="2">
        <f t="shared" si="3"/>
        <v>3</v>
      </c>
      <c r="V11" s="44">
        <f t="shared" si="9"/>
        <v>48</v>
      </c>
      <c r="W11" s="6">
        <f t="shared" si="5"/>
        <v>1</v>
      </c>
      <c r="X11" s="45">
        <f t="shared" si="6"/>
        <v>1</v>
      </c>
      <c r="Y11" s="16">
        <f t="shared" si="7"/>
        <v>48</v>
      </c>
      <c r="Z11" s="2"/>
      <c r="AA11" s="2"/>
      <c r="AB11" s="4">
        <v>1.0</v>
      </c>
      <c r="AC11" s="4">
        <v>1.0</v>
      </c>
      <c r="AD11" s="4">
        <v>1.0</v>
      </c>
      <c r="AE11" s="25">
        <v>1.0</v>
      </c>
      <c r="AF11" s="25">
        <v>1.0</v>
      </c>
      <c r="AG11" s="4">
        <v>1.0</v>
      </c>
      <c r="AH11" s="25">
        <v>1.0</v>
      </c>
      <c r="AI11" s="4">
        <v>1.0</v>
      </c>
      <c r="AJ11" s="4">
        <v>1.0</v>
      </c>
      <c r="AK11" s="4">
        <v>1.0</v>
      </c>
      <c r="AL11" s="4">
        <v>1.0</v>
      </c>
      <c r="AM11" s="4">
        <v>1.0</v>
      </c>
      <c r="AN11" s="2"/>
      <c r="AO11" s="2"/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/>
    </row>
    <row r="12" ht="15.75" customHeight="1">
      <c r="A12" s="10">
        <v>11.0</v>
      </c>
      <c r="B12" s="31" t="s">
        <v>330</v>
      </c>
      <c r="C12" s="31" t="s">
        <v>169</v>
      </c>
      <c r="D12" s="13" t="s">
        <v>37</v>
      </c>
      <c r="E12" s="27">
        <v>44274.0</v>
      </c>
      <c r="F12" s="12"/>
      <c r="G12" s="2">
        <v>0.0</v>
      </c>
      <c r="H12" s="2">
        <v>0.0</v>
      </c>
      <c r="I12" s="2">
        <f t="shared" si="10"/>
        <v>0</v>
      </c>
      <c r="J12" s="60">
        <f t="shared" si="1"/>
        <v>0</v>
      </c>
      <c r="L12" s="22">
        <v>0.0</v>
      </c>
      <c r="N12" s="22">
        <v>0.0</v>
      </c>
      <c r="P12" s="22">
        <v>0.0</v>
      </c>
      <c r="R12" s="43">
        <f t="shared" si="2"/>
        <v>0</v>
      </c>
      <c r="S12" s="22">
        <v>0.0</v>
      </c>
      <c r="T12" s="17">
        <v>0.0</v>
      </c>
      <c r="U12" s="2">
        <f t="shared" si="3"/>
        <v>0</v>
      </c>
      <c r="V12" s="49">
        <f t="shared" si="9"/>
        <v>0</v>
      </c>
      <c r="W12" s="6">
        <f t="shared" si="5"/>
        <v>0</v>
      </c>
      <c r="X12" s="45">
        <f t="shared" si="6"/>
        <v>0</v>
      </c>
      <c r="Y12" s="3">
        <f t="shared" si="7"/>
        <v>0</v>
      </c>
      <c r="Z12" s="2"/>
      <c r="AA12" s="2"/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4">
        <v>0.0</v>
      </c>
      <c r="AN12" s="2"/>
      <c r="AO12" s="2"/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/>
    </row>
    <row r="13" ht="15.75" customHeight="1">
      <c r="A13" s="10">
        <v>12.0</v>
      </c>
      <c r="B13" s="12" t="s">
        <v>331</v>
      </c>
      <c r="C13" s="12" t="s">
        <v>332</v>
      </c>
      <c r="D13" s="17" t="s">
        <v>71</v>
      </c>
      <c r="E13" s="14">
        <v>44274.0</v>
      </c>
      <c r="F13" s="15">
        <v>38.0</v>
      </c>
      <c r="G13" s="4">
        <v>42.0</v>
      </c>
      <c r="H13" s="4">
        <v>1.0</v>
      </c>
      <c r="I13" s="2">
        <f t="shared" si="10"/>
        <v>5</v>
      </c>
      <c r="J13" s="16">
        <f t="shared" si="1"/>
        <v>45</v>
      </c>
      <c r="L13" s="17">
        <v>45.0</v>
      </c>
      <c r="M13" s="26" t="s">
        <v>333</v>
      </c>
      <c r="N13" s="17">
        <v>45.0</v>
      </c>
      <c r="O13" s="26" t="s">
        <v>334</v>
      </c>
      <c r="P13" s="17">
        <v>45.0</v>
      </c>
      <c r="Q13" s="26" t="s">
        <v>335</v>
      </c>
      <c r="R13" s="43">
        <f t="shared" si="2"/>
        <v>45</v>
      </c>
      <c r="S13" s="17">
        <v>1.0</v>
      </c>
      <c r="T13" s="17">
        <v>17.0</v>
      </c>
      <c r="U13" s="2">
        <f t="shared" si="3"/>
        <v>3</v>
      </c>
      <c r="V13" s="44">
        <f t="shared" si="9"/>
        <v>48</v>
      </c>
      <c r="W13" s="6">
        <f t="shared" si="5"/>
        <v>1</v>
      </c>
      <c r="X13" s="45">
        <f t="shared" si="6"/>
        <v>1</v>
      </c>
      <c r="Y13" s="16">
        <f t="shared" si="7"/>
        <v>47</v>
      </c>
      <c r="Z13" s="2"/>
      <c r="AA13" s="2"/>
      <c r="AB13" s="4">
        <v>1.0</v>
      </c>
      <c r="AC13" s="4">
        <v>1.0</v>
      </c>
      <c r="AD13" s="4">
        <v>1.0</v>
      </c>
      <c r="AE13" s="25">
        <v>1.0</v>
      </c>
      <c r="AF13" s="25">
        <v>1.0</v>
      </c>
      <c r="AG13" s="4">
        <v>1.0</v>
      </c>
      <c r="AH13" s="25">
        <v>1.0</v>
      </c>
      <c r="AI13" s="4">
        <v>1.0</v>
      </c>
      <c r="AJ13" s="4">
        <v>1.0</v>
      </c>
      <c r="AK13" s="4">
        <v>1.0</v>
      </c>
      <c r="AL13" s="4">
        <v>1.0</v>
      </c>
      <c r="AM13" s="4">
        <v>1.0</v>
      </c>
      <c r="AN13" s="2"/>
      <c r="AO13" s="2"/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  <c r="AV13" s="2"/>
    </row>
    <row r="14" ht="15.75" customHeight="1">
      <c r="A14" s="10">
        <v>13.0</v>
      </c>
      <c r="B14" s="12" t="s">
        <v>336</v>
      </c>
      <c r="C14" s="12" t="s">
        <v>337</v>
      </c>
      <c r="D14" s="13" t="s">
        <v>55</v>
      </c>
      <c r="E14" s="27">
        <v>44281.0</v>
      </c>
      <c r="F14" s="13"/>
      <c r="G14" s="2">
        <v>0.0</v>
      </c>
      <c r="H14" s="2">
        <v>0.0</v>
      </c>
      <c r="I14" s="2">
        <f t="shared" si="10"/>
        <v>0</v>
      </c>
      <c r="J14" s="60">
        <f t="shared" si="1"/>
        <v>0</v>
      </c>
      <c r="L14" s="22">
        <v>0.0</v>
      </c>
      <c r="N14" s="22">
        <v>0.0</v>
      </c>
      <c r="P14" s="22">
        <v>0.0</v>
      </c>
      <c r="R14" s="43">
        <f t="shared" si="2"/>
        <v>0</v>
      </c>
      <c r="S14" s="22">
        <v>0.0</v>
      </c>
      <c r="T14" s="17">
        <v>0.0</v>
      </c>
      <c r="U14" s="2">
        <f t="shared" si="3"/>
        <v>0</v>
      </c>
      <c r="V14" s="49">
        <f t="shared" si="9"/>
        <v>0</v>
      </c>
      <c r="W14" s="6">
        <f t="shared" si="5"/>
        <v>0</v>
      </c>
      <c r="X14" s="45">
        <f t="shared" si="6"/>
        <v>0</v>
      </c>
      <c r="Y14" s="3">
        <f t="shared" si="7"/>
        <v>0</v>
      </c>
      <c r="Z14" s="2"/>
      <c r="AA14" s="2"/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4">
        <v>1.0</v>
      </c>
      <c r="AN14" s="2"/>
      <c r="AO14" s="2"/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/>
    </row>
    <row r="15" ht="15.75" customHeight="1">
      <c r="A15" s="10">
        <v>14.0</v>
      </c>
      <c r="B15" s="11" t="s">
        <v>338</v>
      </c>
      <c r="C15" s="12" t="s">
        <v>125</v>
      </c>
      <c r="D15" s="13" t="s">
        <v>339</v>
      </c>
      <c r="E15" s="27">
        <v>44281.0</v>
      </c>
      <c r="F15" s="13">
        <v>25.0</v>
      </c>
      <c r="G15" s="4">
        <v>39.0</v>
      </c>
      <c r="H15" s="2">
        <v>0.0</v>
      </c>
      <c r="I15" s="4">
        <v>0.0</v>
      </c>
      <c r="J15" s="28">
        <v>25.0</v>
      </c>
      <c r="L15" s="17">
        <v>25.0</v>
      </c>
      <c r="M15" s="18" t="s">
        <v>340</v>
      </c>
      <c r="N15" s="17">
        <v>25.0</v>
      </c>
      <c r="O15" s="18" t="s">
        <v>341</v>
      </c>
      <c r="P15" s="17">
        <v>25.0</v>
      </c>
      <c r="Q15" s="21" t="s">
        <v>342</v>
      </c>
      <c r="R15" s="43">
        <f t="shared" si="2"/>
        <v>25</v>
      </c>
      <c r="S15" s="22">
        <v>0.0</v>
      </c>
      <c r="T15" s="17">
        <v>0.0</v>
      </c>
      <c r="U15" s="2">
        <f t="shared" si="3"/>
        <v>0</v>
      </c>
      <c r="V15" s="44">
        <f t="shared" si="9"/>
        <v>25</v>
      </c>
      <c r="W15" s="6">
        <f t="shared" si="5"/>
        <v>1</v>
      </c>
      <c r="X15" s="45">
        <f t="shared" si="6"/>
        <v>1</v>
      </c>
      <c r="Y15" s="61">
        <v>0.0</v>
      </c>
      <c r="Z15" s="2"/>
      <c r="AA15" s="2"/>
      <c r="AB15" s="4">
        <v>1.0</v>
      </c>
      <c r="AC15" s="4">
        <v>1.0</v>
      </c>
      <c r="AD15" s="4">
        <v>1.0</v>
      </c>
      <c r="AE15" s="23">
        <v>0.0</v>
      </c>
      <c r="AF15" s="23">
        <v>0.0</v>
      </c>
      <c r="AG15" s="2">
        <v>0.0</v>
      </c>
      <c r="AH15" s="2">
        <v>0.0</v>
      </c>
      <c r="AI15" s="4">
        <v>1.0</v>
      </c>
      <c r="AJ15" s="4">
        <v>1.0</v>
      </c>
      <c r="AK15" s="4">
        <v>1.0</v>
      </c>
      <c r="AL15" s="4">
        <v>1.0</v>
      </c>
      <c r="AM15" s="4">
        <v>1.0</v>
      </c>
      <c r="AN15" s="2"/>
      <c r="AO15" s="2"/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/>
    </row>
    <row r="16" ht="15.75" customHeight="1">
      <c r="A16" s="10">
        <v>15.0</v>
      </c>
      <c r="B16" s="11" t="s">
        <v>343</v>
      </c>
      <c r="C16" s="12" t="s">
        <v>193</v>
      </c>
      <c r="D16" s="13" t="s">
        <v>344</v>
      </c>
      <c r="E16" s="27">
        <v>44274.0</v>
      </c>
      <c r="F16" s="15">
        <v>30.0</v>
      </c>
      <c r="G16" s="4">
        <v>26.0</v>
      </c>
      <c r="H16" s="4">
        <v>1.0</v>
      </c>
      <c r="I16" s="4">
        <v>0.0</v>
      </c>
      <c r="J16" s="16">
        <f t="shared" ref="J16:J24" si="11">((ROUND((IF(AND(G16&gt;=25,F16&gt;=25),(((G16+F16)/2)+I16)*H16, 0)),0)))</f>
        <v>28</v>
      </c>
      <c r="L16" s="17">
        <v>25.0</v>
      </c>
      <c r="M16" s="26" t="s">
        <v>345</v>
      </c>
      <c r="N16" s="17">
        <v>25.0</v>
      </c>
      <c r="O16" s="26" t="s">
        <v>346</v>
      </c>
      <c r="P16" s="20">
        <v>30.0</v>
      </c>
      <c r="Q16" s="26" t="s">
        <v>347</v>
      </c>
      <c r="R16" s="43">
        <f t="shared" si="2"/>
        <v>27</v>
      </c>
      <c r="S16" s="17">
        <v>1.0</v>
      </c>
      <c r="T16" s="17">
        <v>0.0</v>
      </c>
      <c r="U16" s="2">
        <f t="shared" si="3"/>
        <v>0</v>
      </c>
      <c r="V16" s="44">
        <f t="shared" si="9"/>
        <v>27</v>
      </c>
      <c r="W16" s="6">
        <f t="shared" si="5"/>
        <v>1</v>
      </c>
      <c r="X16" s="45">
        <f t="shared" si="6"/>
        <v>1</v>
      </c>
      <c r="Y16" s="16">
        <f t="shared" ref="Y16:Y24" si="12">ROUND(SUM(J16+V16)/2,0)*X16</f>
        <v>28</v>
      </c>
      <c r="Z16" s="2"/>
      <c r="AA16" s="2"/>
      <c r="AB16" s="4">
        <v>1.0</v>
      </c>
      <c r="AC16" s="4">
        <v>1.0</v>
      </c>
      <c r="AD16" s="4">
        <v>1.0</v>
      </c>
      <c r="AE16" s="23">
        <v>0.0</v>
      </c>
      <c r="AF16" s="23">
        <v>0.0</v>
      </c>
      <c r="AG16" s="4">
        <v>1.0</v>
      </c>
      <c r="AH16" s="23">
        <v>0.0</v>
      </c>
      <c r="AI16" s="4">
        <v>1.0</v>
      </c>
      <c r="AJ16" s="2">
        <v>0.0</v>
      </c>
      <c r="AK16" s="4">
        <v>1.0</v>
      </c>
      <c r="AL16" s="4">
        <v>1.0</v>
      </c>
      <c r="AM16" s="4">
        <v>1.0</v>
      </c>
      <c r="AN16" s="2"/>
      <c r="AO16" s="2"/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/>
    </row>
    <row r="17" ht="15.75" customHeight="1">
      <c r="A17" s="10">
        <v>16.0</v>
      </c>
      <c r="B17" s="12" t="s">
        <v>348</v>
      </c>
      <c r="C17" s="12" t="s">
        <v>60</v>
      </c>
      <c r="D17" s="13" t="s">
        <v>349</v>
      </c>
      <c r="E17" s="14">
        <v>44281.0</v>
      </c>
      <c r="F17" s="15">
        <v>50.0</v>
      </c>
      <c r="G17" s="4">
        <v>41.0</v>
      </c>
      <c r="H17" s="4">
        <v>1.0</v>
      </c>
      <c r="I17" s="2">
        <f t="shared" ref="I17:I19" si="13">IF(SUM(AB17:AH17)=7,5,IF(AND(SUM(AB17:AH17)&lt;7,SUM(AB17:AH17)&gt;=5),5,IF(AND(SUM(AB17:AH17)&lt;5,SUM(AB17:AH17)&gt;=3),3,IF(AND(SUM(AB17:AH17)&lt;3,SUM(AB17:AH17)&gt;=2),1,0))))</f>
        <v>5</v>
      </c>
      <c r="J17" s="16">
        <f t="shared" si="11"/>
        <v>51</v>
      </c>
      <c r="L17" s="17">
        <v>45.0</v>
      </c>
      <c r="M17" s="26" t="s">
        <v>350</v>
      </c>
      <c r="N17" s="17">
        <v>45.0</v>
      </c>
      <c r="O17" s="26" t="s">
        <v>351</v>
      </c>
      <c r="P17" s="17">
        <v>45.0</v>
      </c>
      <c r="Q17" s="26" t="s">
        <v>352</v>
      </c>
      <c r="R17" s="43">
        <f t="shared" si="2"/>
        <v>45</v>
      </c>
      <c r="S17" s="17">
        <v>1.0</v>
      </c>
      <c r="T17" s="17">
        <v>17.0</v>
      </c>
      <c r="U17" s="2">
        <f t="shared" si="3"/>
        <v>3</v>
      </c>
      <c r="V17" s="44">
        <f t="shared" si="9"/>
        <v>48</v>
      </c>
      <c r="W17" s="6">
        <f t="shared" si="5"/>
        <v>1</v>
      </c>
      <c r="X17" s="45">
        <f t="shared" si="6"/>
        <v>1</v>
      </c>
      <c r="Y17" s="16">
        <f t="shared" si="12"/>
        <v>50</v>
      </c>
      <c r="Z17" s="2"/>
      <c r="AA17" s="2"/>
      <c r="AB17" s="4">
        <v>1.0</v>
      </c>
      <c r="AC17" s="4">
        <v>1.0</v>
      </c>
      <c r="AD17" s="4">
        <v>1.0</v>
      </c>
      <c r="AE17" s="25">
        <v>1.0</v>
      </c>
      <c r="AF17" s="23">
        <v>0.0</v>
      </c>
      <c r="AG17" s="4">
        <v>1.0</v>
      </c>
      <c r="AH17" s="25">
        <v>1.0</v>
      </c>
      <c r="AI17" s="4">
        <v>1.0</v>
      </c>
      <c r="AJ17" s="4">
        <v>1.0</v>
      </c>
      <c r="AK17" s="4">
        <v>1.0</v>
      </c>
      <c r="AL17" s="4">
        <v>1.0</v>
      </c>
      <c r="AM17" s="4">
        <v>1.0</v>
      </c>
      <c r="AN17" s="2"/>
      <c r="AO17" s="2"/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/>
    </row>
    <row r="18" ht="15.75" customHeight="1">
      <c r="A18" s="10">
        <v>17.0</v>
      </c>
      <c r="B18" s="12" t="s">
        <v>353</v>
      </c>
      <c r="C18" s="12" t="s">
        <v>54</v>
      </c>
      <c r="D18" s="13" t="s">
        <v>194</v>
      </c>
      <c r="E18" s="14">
        <v>44267.0</v>
      </c>
      <c r="F18" s="15">
        <v>46.0</v>
      </c>
      <c r="G18" s="4">
        <v>42.0</v>
      </c>
      <c r="H18" s="4">
        <v>1.0</v>
      </c>
      <c r="I18" s="2">
        <f t="shared" si="13"/>
        <v>5</v>
      </c>
      <c r="J18" s="16">
        <f t="shared" si="11"/>
        <v>49</v>
      </c>
      <c r="L18" s="17">
        <v>45.0</v>
      </c>
      <c r="M18" s="26" t="s">
        <v>354</v>
      </c>
      <c r="N18" s="17">
        <v>45.0</v>
      </c>
      <c r="O18" s="26" t="s">
        <v>355</v>
      </c>
      <c r="P18" s="17">
        <v>45.0</v>
      </c>
      <c r="Q18" s="26" t="s">
        <v>356</v>
      </c>
      <c r="R18" s="43">
        <f t="shared" si="2"/>
        <v>45</v>
      </c>
      <c r="S18" s="17">
        <v>1.0</v>
      </c>
      <c r="T18" s="17">
        <v>0.0</v>
      </c>
      <c r="U18" s="2">
        <f t="shared" si="3"/>
        <v>0</v>
      </c>
      <c r="V18" s="44">
        <f t="shared" si="9"/>
        <v>45</v>
      </c>
      <c r="W18" s="6">
        <f t="shared" si="5"/>
        <v>1</v>
      </c>
      <c r="X18" s="45">
        <f t="shared" si="6"/>
        <v>1</v>
      </c>
      <c r="Y18" s="16">
        <f t="shared" si="12"/>
        <v>47</v>
      </c>
      <c r="Z18" s="2"/>
      <c r="AA18" s="2"/>
      <c r="AB18" s="4">
        <v>1.0</v>
      </c>
      <c r="AC18" s="4">
        <v>1.0</v>
      </c>
      <c r="AD18" s="4">
        <v>1.0</v>
      </c>
      <c r="AE18" s="25">
        <v>1.0</v>
      </c>
      <c r="AF18" s="25">
        <v>1.0</v>
      </c>
      <c r="AG18" s="4">
        <v>1.0</v>
      </c>
      <c r="AH18" s="2">
        <v>0.0</v>
      </c>
      <c r="AI18" s="4">
        <v>1.0</v>
      </c>
      <c r="AJ18" s="4">
        <v>1.0</v>
      </c>
      <c r="AK18" s="4">
        <v>1.0</v>
      </c>
      <c r="AL18" s="4">
        <v>1.0</v>
      </c>
      <c r="AM18" s="4">
        <v>1.0</v>
      </c>
      <c r="AN18" s="2"/>
      <c r="AO18" s="2"/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/>
    </row>
    <row r="19" ht="15.75" customHeight="1">
      <c r="A19" s="10">
        <v>18.0</v>
      </c>
      <c r="B19" s="12" t="s">
        <v>357</v>
      </c>
      <c r="C19" s="12" t="s">
        <v>358</v>
      </c>
      <c r="D19" s="13" t="s">
        <v>31</v>
      </c>
      <c r="E19" s="14">
        <v>44253.0</v>
      </c>
      <c r="F19" s="15">
        <v>51.0</v>
      </c>
      <c r="G19" s="4">
        <v>42.0</v>
      </c>
      <c r="H19" s="4">
        <v>1.0</v>
      </c>
      <c r="I19" s="2">
        <f t="shared" si="13"/>
        <v>5</v>
      </c>
      <c r="J19" s="16">
        <f t="shared" si="11"/>
        <v>52</v>
      </c>
      <c r="L19" s="59">
        <v>50.0</v>
      </c>
      <c r="M19" s="26" t="s">
        <v>359</v>
      </c>
      <c r="N19" s="17">
        <v>45.0</v>
      </c>
      <c r="O19" s="26" t="s">
        <v>360</v>
      </c>
      <c r="P19" s="17">
        <v>47.0</v>
      </c>
      <c r="Q19" s="26" t="s">
        <v>361</v>
      </c>
      <c r="R19" s="43">
        <f t="shared" si="2"/>
        <v>47</v>
      </c>
      <c r="S19" s="17">
        <v>1.0</v>
      </c>
      <c r="T19" s="17">
        <v>15.0</v>
      </c>
      <c r="U19" s="2">
        <f t="shared" si="3"/>
        <v>2</v>
      </c>
      <c r="V19" s="44">
        <f t="shared" si="9"/>
        <v>49</v>
      </c>
      <c r="W19" s="6">
        <f t="shared" si="5"/>
        <v>1</v>
      </c>
      <c r="X19" s="45">
        <f t="shared" si="6"/>
        <v>1</v>
      </c>
      <c r="Y19" s="16">
        <f t="shared" si="12"/>
        <v>51</v>
      </c>
      <c r="Z19" s="2"/>
      <c r="AA19" s="2"/>
      <c r="AB19" s="4">
        <v>1.0</v>
      </c>
      <c r="AC19" s="4">
        <v>1.0</v>
      </c>
      <c r="AD19" s="4">
        <v>1.0</v>
      </c>
      <c r="AE19" s="25">
        <v>1.0</v>
      </c>
      <c r="AF19" s="25">
        <v>1.0</v>
      </c>
      <c r="AG19" s="4">
        <v>1.0</v>
      </c>
      <c r="AH19" s="25">
        <v>1.0</v>
      </c>
      <c r="AI19" s="4">
        <v>1.0</v>
      </c>
      <c r="AJ19" s="4">
        <v>1.0</v>
      </c>
      <c r="AK19" s="4">
        <v>1.0</v>
      </c>
      <c r="AL19" s="4">
        <v>1.0</v>
      </c>
      <c r="AM19" s="4">
        <v>1.0</v>
      </c>
      <c r="AN19" s="2"/>
      <c r="AO19" s="2"/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/>
    </row>
    <row r="20" ht="15.75" customHeight="1">
      <c r="A20" s="10">
        <v>19.0</v>
      </c>
      <c r="B20" s="11" t="s">
        <v>362</v>
      </c>
      <c r="C20" s="12" t="s">
        <v>363</v>
      </c>
      <c r="D20" s="13" t="s">
        <v>148</v>
      </c>
      <c r="E20" s="27">
        <v>44274.0</v>
      </c>
      <c r="F20" s="15">
        <v>36.0</v>
      </c>
      <c r="G20" s="4">
        <v>30.0</v>
      </c>
      <c r="H20" s="4">
        <v>1.0</v>
      </c>
      <c r="I20" s="4">
        <v>0.0</v>
      </c>
      <c r="J20" s="16">
        <f t="shared" si="11"/>
        <v>33</v>
      </c>
      <c r="L20" s="17">
        <v>35.0</v>
      </c>
      <c r="M20" s="18" t="s">
        <v>364</v>
      </c>
      <c r="N20" s="17">
        <v>35.0</v>
      </c>
      <c r="O20" s="18" t="s">
        <v>365</v>
      </c>
      <c r="P20" s="17">
        <v>40.0</v>
      </c>
      <c r="Q20" s="18" t="s">
        <v>366</v>
      </c>
      <c r="R20" s="43">
        <f t="shared" si="2"/>
        <v>37</v>
      </c>
      <c r="S20" s="17">
        <v>1.0</v>
      </c>
      <c r="T20" s="17">
        <v>0.0</v>
      </c>
      <c r="U20" s="2">
        <f t="shared" si="3"/>
        <v>0</v>
      </c>
      <c r="V20" s="44">
        <f t="shared" si="9"/>
        <v>37</v>
      </c>
      <c r="W20" s="6">
        <f t="shared" si="5"/>
        <v>1</v>
      </c>
      <c r="X20" s="45">
        <f t="shared" si="6"/>
        <v>1</v>
      </c>
      <c r="Y20" s="16">
        <f t="shared" si="12"/>
        <v>35</v>
      </c>
      <c r="Z20" s="2"/>
      <c r="AA20" s="2"/>
      <c r="AB20" s="4">
        <v>1.0</v>
      </c>
      <c r="AC20" s="4">
        <v>1.0</v>
      </c>
      <c r="AD20" s="4">
        <v>1.0</v>
      </c>
      <c r="AE20" s="25">
        <v>1.0</v>
      </c>
      <c r="AF20" s="23">
        <v>0.0</v>
      </c>
      <c r="AG20" s="4">
        <v>1.0</v>
      </c>
      <c r="AH20" s="23">
        <v>0.0</v>
      </c>
      <c r="AI20" s="4">
        <v>1.0</v>
      </c>
      <c r="AJ20" s="4">
        <v>1.0</v>
      </c>
      <c r="AK20" s="2">
        <v>0.0</v>
      </c>
      <c r="AL20" s="4">
        <v>1.0</v>
      </c>
      <c r="AM20" s="4">
        <v>1.0</v>
      </c>
      <c r="AN20" s="2"/>
      <c r="AO20" s="2"/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/>
    </row>
    <row r="21" ht="15.75" customHeight="1">
      <c r="A21" s="10">
        <v>20.0</v>
      </c>
      <c r="B21" s="12" t="s">
        <v>367</v>
      </c>
      <c r="C21" s="12" t="s">
        <v>368</v>
      </c>
      <c r="D21" s="13" t="s">
        <v>369</v>
      </c>
      <c r="E21" s="14">
        <v>44267.0</v>
      </c>
      <c r="F21" s="15">
        <v>40.0</v>
      </c>
      <c r="G21" s="4">
        <v>43.0</v>
      </c>
      <c r="H21" s="4">
        <v>1.0</v>
      </c>
      <c r="I21" s="2">
        <f t="shared" ref="I21:I22" si="14">IF(SUM(AB21:AH21)=7,5,IF(AND(SUM(AB21:AH21)&lt;7,SUM(AB21:AH21)&gt;=5),5,IF(AND(SUM(AB21:AH21)&lt;5,SUM(AB21:AH21)&gt;=3),3,IF(AND(SUM(AB21:AH21)&lt;3,SUM(AB21:AH21)&gt;=2),1,0))))</f>
        <v>5</v>
      </c>
      <c r="J21" s="16">
        <f t="shared" si="11"/>
        <v>47</v>
      </c>
      <c r="L21" s="17">
        <v>45.0</v>
      </c>
      <c r="M21" s="26" t="s">
        <v>370</v>
      </c>
      <c r="N21" s="17">
        <v>45.0</v>
      </c>
      <c r="O21" s="26" t="s">
        <v>371</v>
      </c>
      <c r="P21" s="17">
        <v>45.0</v>
      </c>
      <c r="Q21" s="26" t="s">
        <v>372</v>
      </c>
      <c r="R21" s="43">
        <f t="shared" si="2"/>
        <v>45</v>
      </c>
      <c r="S21" s="17">
        <v>1.0</v>
      </c>
      <c r="T21" s="17">
        <v>16.0</v>
      </c>
      <c r="U21" s="2">
        <f t="shared" si="3"/>
        <v>3</v>
      </c>
      <c r="V21" s="44">
        <f t="shared" si="9"/>
        <v>48</v>
      </c>
      <c r="W21" s="6">
        <f t="shared" si="5"/>
        <v>1</v>
      </c>
      <c r="X21" s="45">
        <f t="shared" si="6"/>
        <v>1</v>
      </c>
      <c r="Y21" s="16">
        <f t="shared" si="12"/>
        <v>48</v>
      </c>
      <c r="Z21" s="2"/>
      <c r="AA21" s="2"/>
      <c r="AB21" s="4">
        <v>1.0</v>
      </c>
      <c r="AC21" s="4">
        <v>1.0</v>
      </c>
      <c r="AD21" s="4">
        <v>1.0</v>
      </c>
      <c r="AE21" s="25">
        <v>1.0</v>
      </c>
      <c r="AF21" s="25">
        <v>1.0</v>
      </c>
      <c r="AG21" s="4">
        <v>1.0</v>
      </c>
      <c r="AH21" s="25">
        <v>1.0</v>
      </c>
      <c r="AI21" s="4">
        <v>1.0</v>
      </c>
      <c r="AJ21" s="4">
        <v>1.0</v>
      </c>
      <c r="AK21" s="4">
        <v>1.0</v>
      </c>
      <c r="AL21" s="4">
        <v>1.0</v>
      </c>
      <c r="AM21" s="4">
        <v>1.0</v>
      </c>
      <c r="AN21" s="2"/>
      <c r="AO21" s="2"/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/>
    </row>
    <row r="22" ht="15.75" customHeight="1">
      <c r="A22" s="10">
        <v>21.0</v>
      </c>
      <c r="B22" s="12" t="s">
        <v>373</v>
      </c>
      <c r="C22" s="12" t="s">
        <v>374</v>
      </c>
      <c r="D22" s="13" t="s">
        <v>375</v>
      </c>
      <c r="E22" s="39">
        <v>44274.0</v>
      </c>
      <c r="F22" s="15">
        <v>30.0</v>
      </c>
      <c r="G22" s="4">
        <v>26.0</v>
      </c>
      <c r="H22" s="4">
        <v>1.0</v>
      </c>
      <c r="I22" s="2">
        <f t="shared" si="14"/>
        <v>5</v>
      </c>
      <c r="J22" s="16">
        <f t="shared" si="11"/>
        <v>33</v>
      </c>
      <c r="L22" s="22">
        <v>0.0</v>
      </c>
      <c r="N22" s="22">
        <v>0.0</v>
      </c>
      <c r="P22" s="22">
        <v>0.0</v>
      </c>
      <c r="R22" s="43">
        <f t="shared" si="2"/>
        <v>0</v>
      </c>
      <c r="S22" s="22">
        <v>0.0</v>
      </c>
      <c r="T22" s="17">
        <v>0.0</v>
      </c>
      <c r="U22" s="2">
        <f t="shared" si="3"/>
        <v>0</v>
      </c>
      <c r="V22" s="49">
        <f t="shared" si="9"/>
        <v>0</v>
      </c>
      <c r="W22" s="6">
        <f t="shared" si="5"/>
        <v>1</v>
      </c>
      <c r="X22" s="45">
        <f t="shared" si="6"/>
        <v>0</v>
      </c>
      <c r="Y22" s="3">
        <f t="shared" si="12"/>
        <v>0</v>
      </c>
      <c r="AB22" s="4">
        <v>1.0</v>
      </c>
      <c r="AC22" s="4">
        <v>1.0</v>
      </c>
      <c r="AD22" s="4">
        <v>1.0</v>
      </c>
      <c r="AE22" s="25">
        <v>1.0</v>
      </c>
      <c r="AF22" s="23">
        <v>0.0</v>
      </c>
      <c r="AG22" s="4">
        <v>1.0</v>
      </c>
      <c r="AH22" s="25">
        <v>1.0</v>
      </c>
      <c r="AI22" s="4">
        <v>1.0</v>
      </c>
      <c r="AJ22" s="4">
        <v>1.0</v>
      </c>
      <c r="AK22" s="4">
        <v>1.0</v>
      </c>
      <c r="AL22" s="2">
        <v>0.0</v>
      </c>
      <c r="AM22" s="4">
        <v>1.0</v>
      </c>
      <c r="AP22" s="2">
        <v>0.0</v>
      </c>
      <c r="AQ22" s="2">
        <v>0.0</v>
      </c>
      <c r="AR22" s="2">
        <v>0.0</v>
      </c>
      <c r="AS22" s="2">
        <v>0.0</v>
      </c>
      <c r="AT22" s="2">
        <v>0.0</v>
      </c>
      <c r="AU22" s="2">
        <v>0.0</v>
      </c>
      <c r="AV22" s="2"/>
    </row>
    <row r="23" ht="15.75" customHeight="1">
      <c r="A23" s="10">
        <v>22.0</v>
      </c>
      <c r="B23" s="11" t="s">
        <v>376</v>
      </c>
      <c r="C23" s="12" t="s">
        <v>175</v>
      </c>
      <c r="D23" s="13" t="s">
        <v>160</v>
      </c>
      <c r="E23" s="14">
        <v>44253.0</v>
      </c>
      <c r="F23" s="15">
        <v>46.0</v>
      </c>
      <c r="G23" s="4">
        <v>38.0</v>
      </c>
      <c r="H23" s="4">
        <v>1.0</v>
      </c>
      <c r="I23" s="4">
        <v>0.0</v>
      </c>
      <c r="J23" s="16">
        <f t="shared" si="11"/>
        <v>42</v>
      </c>
      <c r="L23" s="17">
        <v>45.0</v>
      </c>
      <c r="M23" s="26" t="s">
        <v>377</v>
      </c>
      <c r="N23" s="17">
        <v>45.0</v>
      </c>
      <c r="O23" s="26" t="s">
        <v>378</v>
      </c>
      <c r="P23" s="20">
        <v>45.0</v>
      </c>
      <c r="Q23" s="18" t="s">
        <v>379</v>
      </c>
      <c r="R23" s="43">
        <f t="shared" si="2"/>
        <v>45</v>
      </c>
      <c r="S23" s="17">
        <v>1.0</v>
      </c>
      <c r="T23" s="17">
        <v>0.0</v>
      </c>
      <c r="U23" s="2">
        <f t="shared" si="3"/>
        <v>0</v>
      </c>
      <c r="V23" s="44">
        <f t="shared" si="9"/>
        <v>45</v>
      </c>
      <c r="W23" s="6">
        <f t="shared" si="5"/>
        <v>1</v>
      </c>
      <c r="X23" s="45">
        <f t="shared" si="6"/>
        <v>1</v>
      </c>
      <c r="Y23" s="16">
        <f t="shared" si="12"/>
        <v>44</v>
      </c>
      <c r="AB23" s="4">
        <v>1.0</v>
      </c>
      <c r="AC23" s="4">
        <v>1.0</v>
      </c>
      <c r="AD23" s="4">
        <v>1.0</v>
      </c>
      <c r="AE23" s="23">
        <v>0.0</v>
      </c>
      <c r="AF23" s="23">
        <v>0.0</v>
      </c>
      <c r="AG23" s="4">
        <v>1.0</v>
      </c>
      <c r="AH23" s="23">
        <v>0.0</v>
      </c>
      <c r="AI23" s="4">
        <v>1.0</v>
      </c>
      <c r="AJ23" s="4">
        <v>1.0</v>
      </c>
      <c r="AK23" s="2">
        <v>0.0</v>
      </c>
      <c r="AL23" s="4">
        <v>1.0</v>
      </c>
      <c r="AM23" s="4">
        <v>1.0</v>
      </c>
      <c r="AP23" s="2">
        <v>0.0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  <c r="AV23" s="2"/>
    </row>
    <row r="24" ht="15.75" customHeight="1">
      <c r="A24" s="10">
        <v>23.0</v>
      </c>
      <c r="B24" s="35" t="s">
        <v>380</v>
      </c>
      <c r="C24" s="35" t="s">
        <v>381</v>
      </c>
      <c r="D24" s="13" t="s">
        <v>263</v>
      </c>
      <c r="E24" s="14">
        <v>44253.0</v>
      </c>
      <c r="F24" s="15">
        <v>46.0</v>
      </c>
      <c r="G24" s="4">
        <v>41.0</v>
      </c>
      <c r="H24" s="4">
        <v>1.0</v>
      </c>
      <c r="I24" s="2">
        <f>IF(SUM(AB24:AH24)=7,5,IF(AND(SUM(AB24:AH24)&lt;7,SUM(AB24:AH24)&gt;=5),5,IF(AND(SUM(AB24:AH24)&lt;5,SUM(AB24:AH24)&gt;=3),3,IF(AND(SUM(AB24:AH24)&lt;3,SUM(AB24:AH24)&gt;=2),1,0))))</f>
        <v>5</v>
      </c>
      <c r="J24" s="16">
        <f t="shared" si="11"/>
        <v>49</v>
      </c>
      <c r="L24" s="17">
        <v>45.0</v>
      </c>
      <c r="M24" s="26" t="s">
        <v>382</v>
      </c>
      <c r="N24" s="17">
        <v>45.0</v>
      </c>
      <c r="O24" s="26" t="s">
        <v>383</v>
      </c>
      <c r="P24" s="17">
        <v>45.0</v>
      </c>
      <c r="Q24" s="18" t="s">
        <v>384</v>
      </c>
      <c r="R24" s="43">
        <f t="shared" si="2"/>
        <v>45</v>
      </c>
      <c r="S24" s="17">
        <v>1.0</v>
      </c>
      <c r="T24" s="17">
        <v>0.0</v>
      </c>
      <c r="U24" s="2">
        <f t="shared" si="3"/>
        <v>0</v>
      </c>
      <c r="V24" s="44">
        <f t="shared" si="9"/>
        <v>45</v>
      </c>
      <c r="W24" s="6">
        <f t="shared" si="5"/>
        <v>1</v>
      </c>
      <c r="X24" s="45">
        <f t="shared" si="6"/>
        <v>1</v>
      </c>
      <c r="Y24" s="16">
        <f t="shared" si="12"/>
        <v>47</v>
      </c>
      <c r="AB24" s="4">
        <v>1.0</v>
      </c>
      <c r="AC24" s="4">
        <v>1.0</v>
      </c>
      <c r="AD24" s="4">
        <v>1.0</v>
      </c>
      <c r="AE24" s="25">
        <v>1.0</v>
      </c>
      <c r="AF24" s="25">
        <v>1.0</v>
      </c>
      <c r="AG24" s="4">
        <v>1.0</v>
      </c>
      <c r="AH24" s="25">
        <v>1.0</v>
      </c>
      <c r="AI24" s="4">
        <v>1.0</v>
      </c>
      <c r="AJ24" s="4">
        <v>1.0</v>
      </c>
      <c r="AK24" s="4">
        <v>1.0</v>
      </c>
      <c r="AL24" s="4">
        <v>1.0</v>
      </c>
      <c r="AM24" s="4">
        <v>1.0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  <c r="AV24" s="2"/>
    </row>
    <row r="25" ht="15.75" customHeight="1">
      <c r="A25" s="1"/>
      <c r="D25" s="12"/>
      <c r="E25" s="12"/>
      <c r="F25" s="12"/>
      <c r="G25" s="2"/>
      <c r="H25" s="2"/>
      <c r="I25" s="2"/>
      <c r="J25" s="3"/>
      <c r="T25" s="2"/>
      <c r="U25" s="2"/>
      <c r="V25" s="3"/>
      <c r="W25" s="6"/>
      <c r="X25" s="6"/>
      <c r="Y25" s="3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P25" s="2"/>
      <c r="AQ25" s="2"/>
      <c r="AR25" s="2"/>
      <c r="AS25" s="2"/>
      <c r="AT25" s="2"/>
      <c r="AU25" s="2"/>
      <c r="AV25" s="2"/>
    </row>
    <row r="26" ht="15.75" customHeight="1">
      <c r="A26" s="1"/>
      <c r="D26" s="12"/>
      <c r="E26" s="12"/>
      <c r="F26" s="12"/>
      <c r="G26" s="12"/>
      <c r="H26" s="12"/>
      <c r="T26" s="3"/>
      <c r="U26" s="3"/>
      <c r="V26" s="3"/>
      <c r="W26" s="41"/>
      <c r="X26" s="41"/>
      <c r="Y26" s="3"/>
    </row>
    <row r="27" ht="15.75" customHeight="1">
      <c r="A27" s="1"/>
      <c r="D27" s="12"/>
      <c r="E27" s="12"/>
      <c r="F27" s="12"/>
      <c r="G27" s="12"/>
      <c r="H27" s="12"/>
      <c r="T27" s="3"/>
      <c r="U27" s="3"/>
      <c r="V27" s="3"/>
      <c r="W27" s="41"/>
      <c r="X27" s="41"/>
      <c r="Y27" s="3"/>
    </row>
    <row r="28" ht="15.75" customHeight="1">
      <c r="A28" s="1"/>
      <c r="D28" s="12"/>
      <c r="E28" s="12"/>
      <c r="F28" s="12"/>
      <c r="G28" s="12"/>
      <c r="H28" s="12"/>
      <c r="T28" s="3"/>
      <c r="U28" s="3"/>
      <c r="V28" s="3"/>
      <c r="W28" s="41"/>
      <c r="X28" s="41"/>
      <c r="Y28" s="3"/>
    </row>
    <row r="29" ht="15.75" customHeight="1">
      <c r="A29" s="1"/>
      <c r="D29" s="12"/>
      <c r="E29" s="12"/>
      <c r="F29" s="12"/>
      <c r="G29" s="12"/>
      <c r="H29" s="12"/>
      <c r="T29" s="3"/>
      <c r="U29" s="3"/>
      <c r="V29" s="3"/>
      <c r="W29" s="41"/>
      <c r="X29" s="41"/>
      <c r="Y29" s="3"/>
    </row>
    <row r="30" ht="15.75" customHeight="1">
      <c r="A30" s="1"/>
      <c r="D30" s="12"/>
      <c r="E30" s="12"/>
      <c r="F30" s="12"/>
      <c r="G30" s="12"/>
      <c r="H30" s="12"/>
      <c r="T30" s="3"/>
      <c r="U30" s="3"/>
      <c r="V30" s="3"/>
      <c r="W30" s="41"/>
      <c r="X30" s="41"/>
      <c r="Y30" s="3"/>
    </row>
    <row r="31" ht="15.75" customHeight="1">
      <c r="A31" s="1"/>
      <c r="D31" s="12"/>
      <c r="E31" s="12"/>
      <c r="F31" s="12"/>
      <c r="G31" s="12"/>
      <c r="H31" s="12"/>
      <c r="T31" s="3"/>
      <c r="U31" s="3"/>
      <c r="V31" s="3"/>
      <c r="W31" s="41"/>
      <c r="X31" s="41"/>
      <c r="Y31" s="3"/>
    </row>
    <row r="32" ht="15.75" customHeight="1">
      <c r="A32" s="1"/>
      <c r="D32" s="12"/>
      <c r="E32" s="12"/>
      <c r="F32" s="12"/>
      <c r="G32" s="12"/>
      <c r="H32" s="12"/>
      <c r="T32" s="3"/>
      <c r="U32" s="3"/>
      <c r="V32" s="3"/>
      <c r="W32" s="41"/>
      <c r="X32" s="41"/>
      <c r="Y32" s="3"/>
    </row>
    <row r="33" ht="15.75" customHeight="1">
      <c r="A33" s="1"/>
      <c r="D33" s="12"/>
      <c r="E33" s="12"/>
      <c r="F33" s="12"/>
      <c r="G33" s="12"/>
      <c r="H33" s="12"/>
      <c r="T33" s="3"/>
      <c r="U33" s="3"/>
      <c r="V33" s="3"/>
      <c r="W33" s="41"/>
      <c r="X33" s="41"/>
      <c r="Y33" s="3"/>
    </row>
    <row r="34" ht="15.75" customHeight="1">
      <c r="A34" s="1"/>
      <c r="D34" s="12"/>
      <c r="E34" s="12"/>
      <c r="F34" s="12"/>
      <c r="G34" s="12"/>
      <c r="H34" s="12"/>
      <c r="T34" s="3"/>
      <c r="U34" s="3"/>
      <c r="V34" s="3"/>
      <c r="W34" s="41"/>
      <c r="X34" s="41"/>
      <c r="Y34" s="3"/>
    </row>
    <row r="35" ht="15.75" customHeight="1">
      <c r="A35" s="1"/>
      <c r="D35" s="12"/>
      <c r="E35" s="12"/>
      <c r="F35" s="12"/>
      <c r="G35" s="12"/>
      <c r="H35" s="12"/>
      <c r="T35" s="3"/>
      <c r="U35" s="3"/>
      <c r="V35" s="3"/>
      <c r="W35" s="41"/>
      <c r="X35" s="41"/>
      <c r="Y35" s="3"/>
    </row>
    <row r="36" ht="15.75" customHeight="1">
      <c r="A36" s="1"/>
      <c r="D36" s="12"/>
      <c r="E36" s="12"/>
      <c r="F36" s="12"/>
      <c r="G36" s="12"/>
      <c r="H36" s="12"/>
      <c r="T36" s="3"/>
      <c r="U36" s="3"/>
      <c r="V36" s="3"/>
      <c r="W36" s="41"/>
      <c r="X36" s="41"/>
      <c r="Y36" s="3"/>
    </row>
    <row r="37" ht="15.75" customHeight="1">
      <c r="A37" s="1"/>
      <c r="D37" s="12"/>
      <c r="E37" s="12"/>
      <c r="F37" s="12"/>
      <c r="G37" s="12"/>
      <c r="H37" s="12"/>
      <c r="T37" s="3"/>
      <c r="U37" s="3"/>
      <c r="V37" s="3"/>
      <c r="W37" s="41"/>
      <c r="X37" s="41"/>
      <c r="Y37" s="3"/>
    </row>
    <row r="38" ht="15.75" customHeight="1">
      <c r="A38" s="1"/>
      <c r="D38" s="12"/>
      <c r="E38" s="12"/>
      <c r="F38" s="12"/>
      <c r="G38" s="12"/>
      <c r="H38" s="12"/>
      <c r="T38" s="3"/>
      <c r="U38" s="3"/>
      <c r="V38" s="3"/>
      <c r="W38" s="41"/>
      <c r="X38" s="41"/>
      <c r="Y38" s="3"/>
    </row>
    <row r="39" ht="15.75" customHeight="1">
      <c r="A39" s="1"/>
      <c r="D39" s="12"/>
      <c r="E39" s="12"/>
      <c r="F39" s="12"/>
      <c r="G39" s="12"/>
      <c r="H39" s="12"/>
      <c r="T39" s="3"/>
      <c r="U39" s="3"/>
      <c r="V39" s="3"/>
      <c r="W39" s="41"/>
      <c r="X39" s="41"/>
      <c r="Y39" s="3"/>
    </row>
    <row r="40" ht="15.75" customHeight="1">
      <c r="A40" s="1"/>
      <c r="D40" s="12"/>
      <c r="E40" s="12"/>
      <c r="F40" s="12"/>
      <c r="G40" s="12"/>
      <c r="H40" s="12"/>
      <c r="T40" s="3"/>
      <c r="U40" s="3"/>
      <c r="V40" s="3"/>
      <c r="W40" s="41"/>
      <c r="X40" s="41"/>
      <c r="Y40" s="3"/>
    </row>
    <row r="41" ht="15.75" customHeight="1">
      <c r="A41" s="1"/>
      <c r="D41" s="12"/>
      <c r="E41" s="12"/>
      <c r="F41" s="12"/>
      <c r="G41" s="12"/>
      <c r="H41" s="12"/>
      <c r="T41" s="3"/>
      <c r="U41" s="3"/>
      <c r="V41" s="3"/>
      <c r="W41" s="41"/>
      <c r="X41" s="41"/>
      <c r="Y41" s="3"/>
    </row>
    <row r="42" ht="15.75" customHeight="1">
      <c r="A42" s="1"/>
      <c r="D42" s="12"/>
      <c r="E42" s="12"/>
      <c r="F42" s="12"/>
      <c r="G42" s="12"/>
      <c r="H42" s="12"/>
      <c r="T42" s="3"/>
      <c r="U42" s="3"/>
      <c r="V42" s="3"/>
      <c r="W42" s="41"/>
      <c r="X42" s="41"/>
      <c r="Y42" s="3"/>
    </row>
    <row r="43" ht="15.75" customHeight="1">
      <c r="A43" s="1"/>
      <c r="D43" s="12"/>
      <c r="E43" s="12"/>
      <c r="F43" s="12"/>
      <c r="G43" s="12"/>
      <c r="H43" s="12"/>
      <c r="T43" s="3"/>
      <c r="U43" s="3"/>
      <c r="V43" s="3"/>
      <c r="W43" s="41"/>
      <c r="X43" s="41"/>
      <c r="Y43" s="3"/>
    </row>
    <row r="44" ht="15.75" customHeight="1">
      <c r="A44" s="1"/>
      <c r="D44" s="12"/>
      <c r="E44" s="12"/>
      <c r="F44" s="12"/>
      <c r="G44" s="12"/>
      <c r="H44" s="12"/>
      <c r="T44" s="3"/>
      <c r="U44" s="3"/>
      <c r="V44" s="3"/>
      <c r="W44" s="41"/>
      <c r="X44" s="41"/>
      <c r="Y44" s="3"/>
    </row>
    <row r="45" ht="15.75" customHeight="1">
      <c r="A45" s="1"/>
      <c r="D45" s="12"/>
      <c r="E45" s="12"/>
      <c r="F45" s="12"/>
      <c r="G45" s="12"/>
      <c r="H45" s="12"/>
      <c r="T45" s="3"/>
      <c r="U45" s="3"/>
      <c r="V45" s="3"/>
      <c r="W45" s="41"/>
      <c r="X45" s="41"/>
      <c r="Y45" s="3"/>
    </row>
    <row r="46" ht="15.75" customHeight="1">
      <c r="A46" s="1"/>
      <c r="D46" s="12"/>
      <c r="E46" s="12"/>
      <c r="F46" s="12"/>
      <c r="G46" s="12"/>
      <c r="H46" s="12"/>
      <c r="T46" s="3"/>
      <c r="U46" s="3"/>
      <c r="V46" s="3"/>
      <c r="W46" s="41"/>
      <c r="X46" s="41"/>
      <c r="Y46" s="3"/>
    </row>
    <row r="47" ht="15.75" customHeight="1">
      <c r="A47" s="1"/>
      <c r="D47" s="12"/>
      <c r="E47" s="12"/>
      <c r="F47" s="12"/>
      <c r="G47" s="12"/>
      <c r="H47" s="12"/>
      <c r="T47" s="3"/>
      <c r="U47" s="3"/>
      <c r="V47" s="3"/>
      <c r="W47" s="41"/>
      <c r="X47" s="41"/>
      <c r="Y47" s="3"/>
    </row>
    <row r="48" ht="15.75" customHeight="1">
      <c r="A48" s="1"/>
      <c r="D48" s="12"/>
      <c r="E48" s="12"/>
      <c r="F48" s="12"/>
      <c r="G48" s="12"/>
      <c r="H48" s="12"/>
      <c r="T48" s="3"/>
      <c r="U48" s="3"/>
      <c r="V48" s="3"/>
      <c r="W48" s="41"/>
      <c r="X48" s="41"/>
      <c r="Y48" s="3"/>
    </row>
    <row r="49" ht="15.75" customHeight="1">
      <c r="A49" s="1"/>
      <c r="D49" s="12"/>
      <c r="E49" s="12"/>
      <c r="F49" s="12"/>
      <c r="G49" s="12"/>
      <c r="H49" s="12"/>
      <c r="T49" s="3"/>
      <c r="U49" s="3"/>
      <c r="V49" s="3"/>
      <c r="W49" s="41"/>
      <c r="X49" s="41"/>
      <c r="Y49" s="3"/>
    </row>
    <row r="50" ht="15.75" customHeight="1">
      <c r="A50" s="1"/>
      <c r="D50" s="12"/>
      <c r="E50" s="12"/>
      <c r="F50" s="12"/>
      <c r="G50" s="12"/>
      <c r="H50" s="12"/>
      <c r="T50" s="3"/>
      <c r="U50" s="3"/>
      <c r="V50" s="3"/>
      <c r="W50" s="41"/>
      <c r="X50" s="41"/>
      <c r="Y50" s="3"/>
    </row>
    <row r="51" ht="15.75" customHeight="1">
      <c r="A51" s="1"/>
      <c r="D51" s="12"/>
      <c r="E51" s="12"/>
      <c r="F51" s="12"/>
      <c r="G51" s="12"/>
      <c r="H51" s="12"/>
      <c r="T51" s="3"/>
      <c r="U51" s="3"/>
      <c r="V51" s="3"/>
      <c r="W51" s="41"/>
      <c r="X51" s="41"/>
      <c r="Y51" s="3"/>
    </row>
    <row r="52" ht="15.75" customHeight="1">
      <c r="A52" s="1"/>
      <c r="D52" s="12"/>
      <c r="E52" s="12"/>
      <c r="F52" s="12"/>
      <c r="G52" s="12"/>
      <c r="H52" s="12"/>
      <c r="T52" s="3"/>
      <c r="U52" s="3"/>
      <c r="V52" s="3"/>
      <c r="W52" s="41"/>
      <c r="X52" s="41"/>
      <c r="Y52" s="3"/>
    </row>
    <row r="53" ht="15.75" customHeight="1">
      <c r="A53" s="1"/>
      <c r="D53" s="12"/>
      <c r="E53" s="12"/>
      <c r="F53" s="12"/>
      <c r="G53" s="12"/>
      <c r="H53" s="12"/>
      <c r="T53" s="3"/>
      <c r="U53" s="3"/>
      <c r="V53" s="3"/>
      <c r="W53" s="41"/>
      <c r="X53" s="41"/>
      <c r="Y53" s="3"/>
    </row>
    <row r="54" ht="15.75" customHeight="1">
      <c r="A54" s="1"/>
      <c r="D54" s="12"/>
      <c r="E54" s="12"/>
      <c r="F54" s="12"/>
      <c r="G54" s="12"/>
      <c r="H54" s="12"/>
      <c r="T54" s="3"/>
      <c r="U54" s="3"/>
      <c r="V54" s="3"/>
      <c r="W54" s="41"/>
      <c r="X54" s="41"/>
      <c r="Y54" s="3"/>
    </row>
    <row r="55" ht="15.75" customHeight="1">
      <c r="A55" s="1"/>
      <c r="D55" s="12"/>
      <c r="E55" s="12"/>
      <c r="F55" s="12"/>
      <c r="G55" s="12"/>
      <c r="H55" s="12"/>
      <c r="T55" s="3"/>
      <c r="U55" s="3"/>
      <c r="V55" s="3"/>
      <c r="W55" s="41"/>
      <c r="X55" s="41"/>
      <c r="Y55" s="3"/>
    </row>
    <row r="56" ht="15.75" customHeight="1">
      <c r="A56" s="1"/>
      <c r="D56" s="12"/>
      <c r="E56" s="12"/>
      <c r="F56" s="12"/>
      <c r="G56" s="12"/>
      <c r="H56" s="12"/>
      <c r="T56" s="3"/>
      <c r="U56" s="3"/>
      <c r="V56" s="3"/>
      <c r="W56" s="41"/>
      <c r="X56" s="41"/>
      <c r="Y56" s="3"/>
    </row>
    <row r="57" ht="15.75" customHeight="1">
      <c r="A57" s="1"/>
      <c r="D57" s="12"/>
      <c r="E57" s="12"/>
      <c r="F57" s="12"/>
      <c r="G57" s="12"/>
      <c r="H57" s="12"/>
      <c r="T57" s="3"/>
      <c r="U57" s="3"/>
      <c r="V57" s="3"/>
      <c r="W57" s="41"/>
      <c r="X57" s="41"/>
      <c r="Y57" s="3"/>
    </row>
    <row r="58" ht="15.75" customHeight="1">
      <c r="A58" s="1"/>
      <c r="D58" s="12"/>
      <c r="E58" s="12"/>
      <c r="F58" s="12"/>
      <c r="G58" s="12"/>
      <c r="H58" s="12"/>
      <c r="T58" s="3"/>
      <c r="U58" s="3"/>
      <c r="V58" s="3"/>
      <c r="W58" s="41"/>
      <c r="X58" s="41"/>
      <c r="Y58" s="3"/>
    </row>
    <row r="59" ht="15.75" customHeight="1">
      <c r="A59" s="1"/>
      <c r="D59" s="12"/>
      <c r="E59" s="12"/>
      <c r="F59" s="12"/>
      <c r="G59" s="12"/>
      <c r="H59" s="12"/>
      <c r="T59" s="3"/>
      <c r="U59" s="3"/>
      <c r="V59" s="3"/>
      <c r="W59" s="41"/>
      <c r="X59" s="41"/>
      <c r="Y59" s="3"/>
    </row>
    <row r="60" ht="15.75" customHeight="1">
      <c r="A60" s="1"/>
      <c r="D60" s="12"/>
      <c r="E60" s="12"/>
      <c r="F60" s="12"/>
      <c r="G60" s="12"/>
      <c r="H60" s="12"/>
      <c r="T60" s="3"/>
      <c r="U60" s="3"/>
      <c r="V60" s="3"/>
      <c r="W60" s="41"/>
      <c r="X60" s="41"/>
      <c r="Y60" s="3"/>
    </row>
    <row r="61" ht="15.75" customHeight="1">
      <c r="A61" s="1"/>
      <c r="D61" s="12"/>
      <c r="E61" s="12"/>
      <c r="F61" s="12"/>
      <c r="G61" s="12"/>
      <c r="H61" s="12"/>
      <c r="T61" s="3"/>
      <c r="U61" s="3"/>
      <c r="V61" s="3"/>
      <c r="W61" s="41"/>
      <c r="X61" s="41"/>
      <c r="Y61" s="3"/>
    </row>
    <row r="62" ht="15.75" customHeight="1">
      <c r="A62" s="1"/>
      <c r="D62" s="12"/>
      <c r="E62" s="12"/>
      <c r="F62" s="12"/>
      <c r="G62" s="12"/>
      <c r="H62" s="12"/>
      <c r="T62" s="3"/>
      <c r="U62" s="3"/>
      <c r="V62" s="3"/>
      <c r="W62" s="41"/>
      <c r="X62" s="41"/>
      <c r="Y62" s="3"/>
    </row>
    <row r="63" ht="15.75" customHeight="1">
      <c r="A63" s="1"/>
      <c r="D63" s="12"/>
      <c r="E63" s="12"/>
      <c r="F63" s="12"/>
      <c r="G63" s="12"/>
      <c r="H63" s="12"/>
      <c r="T63" s="3"/>
      <c r="U63" s="3"/>
      <c r="V63" s="3"/>
      <c r="W63" s="41"/>
      <c r="X63" s="41"/>
      <c r="Y63" s="3"/>
    </row>
    <row r="64" ht="15.75" customHeight="1">
      <c r="A64" s="1"/>
      <c r="D64" s="12"/>
      <c r="E64" s="12"/>
      <c r="F64" s="12"/>
      <c r="G64" s="12"/>
      <c r="H64" s="12"/>
      <c r="T64" s="3"/>
      <c r="U64" s="3"/>
      <c r="V64" s="3"/>
      <c r="W64" s="41"/>
      <c r="X64" s="41"/>
      <c r="Y64" s="3"/>
    </row>
    <row r="65" ht="15.75" customHeight="1">
      <c r="A65" s="1"/>
      <c r="D65" s="12"/>
      <c r="E65" s="12"/>
      <c r="F65" s="12"/>
      <c r="G65" s="12"/>
      <c r="H65" s="12"/>
      <c r="T65" s="3"/>
      <c r="U65" s="3"/>
      <c r="V65" s="3"/>
      <c r="W65" s="41"/>
      <c r="X65" s="41"/>
      <c r="Y65" s="3"/>
    </row>
    <row r="66" ht="15.75" customHeight="1">
      <c r="A66" s="1"/>
      <c r="D66" s="12"/>
      <c r="E66" s="12"/>
      <c r="F66" s="12"/>
      <c r="G66" s="12"/>
      <c r="H66" s="12"/>
      <c r="T66" s="3"/>
      <c r="U66" s="3"/>
      <c r="V66" s="3"/>
      <c r="W66" s="41"/>
      <c r="X66" s="41"/>
      <c r="Y66" s="3"/>
    </row>
    <row r="67" ht="15.75" customHeight="1">
      <c r="A67" s="1"/>
      <c r="D67" s="12"/>
      <c r="E67" s="12"/>
      <c r="F67" s="12"/>
      <c r="G67" s="12"/>
      <c r="H67" s="12"/>
      <c r="T67" s="3"/>
      <c r="U67" s="3"/>
      <c r="V67" s="3"/>
      <c r="W67" s="41"/>
      <c r="X67" s="41"/>
      <c r="Y67" s="3"/>
    </row>
    <row r="68" ht="15.75" customHeight="1">
      <c r="A68" s="1"/>
      <c r="D68" s="12"/>
      <c r="E68" s="12"/>
      <c r="F68" s="12"/>
      <c r="G68" s="12"/>
      <c r="H68" s="12"/>
      <c r="T68" s="3"/>
      <c r="U68" s="3"/>
      <c r="V68" s="3"/>
      <c r="W68" s="41"/>
      <c r="X68" s="41"/>
      <c r="Y68" s="3"/>
    </row>
    <row r="69" ht="15.75" customHeight="1">
      <c r="A69" s="1"/>
      <c r="D69" s="12"/>
      <c r="E69" s="12"/>
      <c r="F69" s="12"/>
      <c r="G69" s="12"/>
      <c r="H69" s="12"/>
      <c r="T69" s="3"/>
      <c r="U69" s="3"/>
      <c r="V69" s="3"/>
      <c r="W69" s="41"/>
      <c r="X69" s="41"/>
      <c r="Y69" s="3"/>
    </row>
    <row r="70" ht="15.75" customHeight="1">
      <c r="A70" s="1"/>
      <c r="D70" s="12"/>
      <c r="E70" s="12"/>
      <c r="F70" s="12"/>
      <c r="G70" s="12"/>
      <c r="H70" s="12"/>
      <c r="T70" s="3"/>
      <c r="U70" s="3"/>
      <c r="V70" s="3"/>
      <c r="W70" s="41"/>
      <c r="X70" s="41"/>
      <c r="Y70" s="3"/>
    </row>
    <row r="71" ht="15.75" customHeight="1">
      <c r="A71" s="1"/>
      <c r="D71" s="12"/>
      <c r="E71" s="12"/>
      <c r="F71" s="12"/>
      <c r="G71" s="12"/>
      <c r="H71" s="12"/>
      <c r="T71" s="3"/>
      <c r="U71" s="3"/>
      <c r="V71" s="3"/>
      <c r="W71" s="41"/>
      <c r="X71" s="41"/>
      <c r="Y71" s="3"/>
    </row>
    <row r="72" ht="15.75" customHeight="1">
      <c r="A72" s="1"/>
      <c r="D72" s="12"/>
      <c r="E72" s="12"/>
      <c r="F72" s="12"/>
      <c r="G72" s="12"/>
      <c r="H72" s="12"/>
      <c r="T72" s="3"/>
      <c r="U72" s="3"/>
      <c r="V72" s="3"/>
      <c r="W72" s="41"/>
      <c r="X72" s="41"/>
      <c r="Y72" s="3"/>
    </row>
    <row r="73" ht="15.75" customHeight="1">
      <c r="A73" s="1"/>
      <c r="D73" s="12"/>
      <c r="E73" s="12"/>
      <c r="F73" s="12"/>
      <c r="G73" s="12"/>
      <c r="H73" s="12"/>
      <c r="T73" s="3"/>
      <c r="U73" s="3"/>
      <c r="V73" s="3"/>
      <c r="W73" s="41"/>
      <c r="X73" s="41"/>
      <c r="Y73" s="3"/>
    </row>
    <row r="74" ht="15.75" customHeight="1">
      <c r="A74" s="1"/>
      <c r="D74" s="12"/>
      <c r="E74" s="12"/>
      <c r="F74" s="12"/>
      <c r="G74" s="12"/>
      <c r="H74" s="12"/>
      <c r="T74" s="3"/>
      <c r="U74" s="3"/>
      <c r="V74" s="3"/>
      <c r="W74" s="41"/>
      <c r="X74" s="41"/>
      <c r="Y74" s="3"/>
    </row>
    <row r="75" ht="15.75" customHeight="1">
      <c r="A75" s="1"/>
      <c r="D75" s="12"/>
      <c r="E75" s="12"/>
      <c r="F75" s="12"/>
      <c r="G75" s="12"/>
      <c r="H75" s="12"/>
      <c r="T75" s="3"/>
      <c r="U75" s="3"/>
      <c r="V75" s="3"/>
      <c r="W75" s="41"/>
      <c r="X75" s="41"/>
      <c r="Y75" s="3"/>
    </row>
    <row r="76" ht="15.75" customHeight="1">
      <c r="A76" s="1"/>
      <c r="D76" s="12"/>
      <c r="E76" s="12"/>
      <c r="F76" s="12"/>
      <c r="G76" s="12"/>
      <c r="H76" s="12"/>
      <c r="T76" s="3"/>
      <c r="U76" s="3"/>
      <c r="V76" s="3"/>
      <c r="W76" s="41"/>
      <c r="X76" s="41"/>
      <c r="Y76" s="3"/>
    </row>
    <row r="77" ht="15.75" customHeight="1">
      <c r="A77" s="1"/>
      <c r="D77" s="12"/>
      <c r="E77" s="12"/>
      <c r="F77" s="12"/>
      <c r="G77" s="12"/>
      <c r="H77" s="12"/>
      <c r="T77" s="3"/>
      <c r="U77" s="3"/>
      <c r="V77" s="3"/>
      <c r="W77" s="41"/>
      <c r="X77" s="41"/>
      <c r="Y77" s="3"/>
    </row>
    <row r="78" ht="15.75" customHeight="1">
      <c r="A78" s="1"/>
      <c r="D78" s="12"/>
      <c r="E78" s="12"/>
      <c r="F78" s="12"/>
      <c r="G78" s="12"/>
      <c r="H78" s="12"/>
      <c r="T78" s="3"/>
      <c r="U78" s="3"/>
      <c r="V78" s="3"/>
      <c r="W78" s="41"/>
      <c r="X78" s="41"/>
      <c r="Y78" s="3"/>
    </row>
    <row r="79" ht="15.75" customHeight="1">
      <c r="A79" s="1"/>
      <c r="D79" s="12"/>
      <c r="E79" s="12"/>
      <c r="F79" s="12"/>
      <c r="G79" s="12"/>
      <c r="H79" s="12"/>
      <c r="T79" s="3"/>
      <c r="U79" s="3"/>
      <c r="V79" s="3"/>
      <c r="W79" s="41"/>
      <c r="X79" s="41"/>
      <c r="Y79" s="3"/>
    </row>
    <row r="80" ht="15.75" customHeight="1">
      <c r="A80" s="1"/>
      <c r="D80" s="12"/>
      <c r="E80" s="12"/>
      <c r="F80" s="12"/>
      <c r="G80" s="12"/>
      <c r="H80" s="12"/>
      <c r="T80" s="3"/>
      <c r="U80" s="3"/>
      <c r="V80" s="3"/>
      <c r="W80" s="41"/>
      <c r="X80" s="41"/>
      <c r="Y80" s="3"/>
    </row>
    <row r="81" ht="15.75" customHeight="1">
      <c r="A81" s="1"/>
      <c r="D81" s="12"/>
      <c r="E81" s="12"/>
      <c r="F81" s="12"/>
      <c r="G81" s="12"/>
      <c r="H81" s="12"/>
      <c r="T81" s="3"/>
      <c r="U81" s="3"/>
      <c r="V81" s="3"/>
      <c r="W81" s="41"/>
      <c r="X81" s="41"/>
      <c r="Y81" s="3"/>
    </row>
    <row r="82" ht="15.75" customHeight="1">
      <c r="A82" s="1"/>
      <c r="D82" s="12"/>
      <c r="E82" s="12"/>
      <c r="F82" s="12"/>
      <c r="G82" s="12"/>
      <c r="H82" s="12"/>
      <c r="T82" s="3"/>
      <c r="U82" s="3"/>
      <c r="V82" s="3"/>
      <c r="W82" s="41"/>
      <c r="X82" s="41"/>
      <c r="Y82" s="3"/>
    </row>
    <row r="83" ht="15.75" customHeight="1">
      <c r="A83" s="1"/>
      <c r="D83" s="12"/>
      <c r="E83" s="12"/>
      <c r="F83" s="12"/>
      <c r="G83" s="12"/>
      <c r="H83" s="12"/>
      <c r="T83" s="3"/>
      <c r="U83" s="3"/>
      <c r="V83" s="3"/>
      <c r="W83" s="41"/>
      <c r="X83" s="41"/>
      <c r="Y83" s="3"/>
    </row>
    <row r="84" ht="15.75" customHeight="1">
      <c r="A84" s="1"/>
      <c r="D84" s="12"/>
      <c r="E84" s="12"/>
      <c r="F84" s="12"/>
      <c r="G84" s="12"/>
      <c r="H84" s="12"/>
      <c r="T84" s="3"/>
      <c r="U84" s="3"/>
      <c r="V84" s="3"/>
      <c r="W84" s="41"/>
      <c r="X84" s="41"/>
      <c r="Y84" s="3"/>
    </row>
    <row r="85" ht="15.75" customHeight="1">
      <c r="A85" s="1"/>
      <c r="D85" s="12"/>
      <c r="E85" s="12"/>
      <c r="F85" s="12"/>
      <c r="G85" s="12"/>
      <c r="H85" s="12"/>
      <c r="T85" s="3"/>
      <c r="U85" s="3"/>
      <c r="V85" s="3"/>
      <c r="W85" s="41"/>
      <c r="X85" s="41"/>
      <c r="Y85" s="3"/>
    </row>
    <row r="86" ht="15.75" customHeight="1">
      <c r="A86" s="1"/>
      <c r="D86" s="12"/>
      <c r="E86" s="12"/>
      <c r="F86" s="12"/>
      <c r="G86" s="12"/>
      <c r="H86" s="12"/>
      <c r="T86" s="3"/>
      <c r="U86" s="3"/>
      <c r="V86" s="3"/>
      <c r="W86" s="41"/>
      <c r="X86" s="41"/>
      <c r="Y86" s="3"/>
    </row>
    <row r="87" ht="15.75" customHeight="1">
      <c r="A87" s="1"/>
      <c r="D87" s="12"/>
      <c r="E87" s="12"/>
      <c r="F87" s="12"/>
      <c r="G87" s="12"/>
      <c r="H87" s="12"/>
      <c r="T87" s="3"/>
      <c r="U87" s="3"/>
      <c r="V87" s="3"/>
      <c r="W87" s="41"/>
      <c r="X87" s="41"/>
      <c r="Y87" s="3"/>
    </row>
    <row r="88" ht="15.75" customHeight="1">
      <c r="A88" s="1"/>
      <c r="D88" s="12"/>
      <c r="E88" s="12"/>
      <c r="F88" s="12"/>
      <c r="G88" s="12"/>
      <c r="H88" s="12"/>
      <c r="T88" s="3"/>
      <c r="U88" s="3"/>
      <c r="V88" s="3"/>
      <c r="W88" s="41"/>
      <c r="X88" s="41"/>
      <c r="Y88" s="3"/>
    </row>
    <row r="89" ht="15.75" customHeight="1">
      <c r="A89" s="1"/>
      <c r="D89" s="12"/>
      <c r="E89" s="12"/>
      <c r="F89" s="12"/>
      <c r="G89" s="12"/>
      <c r="H89" s="12"/>
      <c r="T89" s="3"/>
      <c r="U89" s="3"/>
      <c r="V89" s="3"/>
      <c r="W89" s="41"/>
      <c r="X89" s="41"/>
      <c r="Y89" s="3"/>
    </row>
    <row r="90" ht="15.75" customHeight="1">
      <c r="A90" s="1"/>
      <c r="D90" s="12"/>
      <c r="E90" s="12"/>
      <c r="F90" s="12"/>
      <c r="G90" s="12"/>
      <c r="H90" s="12"/>
      <c r="T90" s="3"/>
      <c r="U90" s="3"/>
      <c r="V90" s="3"/>
      <c r="W90" s="41"/>
      <c r="X90" s="41"/>
      <c r="Y90" s="3"/>
    </row>
    <row r="91" ht="15.75" customHeight="1">
      <c r="A91" s="1"/>
      <c r="D91" s="12"/>
      <c r="E91" s="12"/>
      <c r="F91" s="12"/>
      <c r="G91" s="12"/>
      <c r="H91" s="12"/>
      <c r="T91" s="3"/>
      <c r="U91" s="3"/>
      <c r="V91" s="3"/>
      <c r="W91" s="41"/>
      <c r="X91" s="41"/>
      <c r="Y91" s="3"/>
    </row>
    <row r="92" ht="15.75" customHeight="1">
      <c r="A92" s="1"/>
      <c r="D92" s="12"/>
      <c r="E92" s="12"/>
      <c r="F92" s="12"/>
      <c r="G92" s="12"/>
      <c r="H92" s="12"/>
      <c r="T92" s="3"/>
      <c r="U92" s="3"/>
      <c r="V92" s="3"/>
      <c r="W92" s="41"/>
      <c r="X92" s="41"/>
      <c r="Y92" s="3"/>
    </row>
    <row r="93" ht="15.75" customHeight="1">
      <c r="A93" s="1"/>
      <c r="D93" s="12"/>
      <c r="E93" s="12"/>
      <c r="F93" s="12"/>
      <c r="G93" s="12"/>
      <c r="H93" s="12"/>
      <c r="T93" s="3"/>
      <c r="U93" s="3"/>
      <c r="V93" s="3"/>
      <c r="W93" s="41"/>
      <c r="X93" s="41"/>
      <c r="Y93" s="3"/>
    </row>
    <row r="94" ht="15.75" customHeight="1">
      <c r="A94" s="1"/>
      <c r="D94" s="12"/>
      <c r="E94" s="12"/>
      <c r="F94" s="12"/>
      <c r="G94" s="12"/>
      <c r="H94" s="12"/>
      <c r="T94" s="3"/>
      <c r="U94" s="3"/>
      <c r="V94" s="3"/>
      <c r="W94" s="41"/>
      <c r="X94" s="41"/>
      <c r="Y94" s="3"/>
    </row>
    <row r="95" ht="15.75" customHeight="1">
      <c r="A95" s="1"/>
      <c r="D95" s="12"/>
      <c r="E95" s="12"/>
      <c r="F95" s="12"/>
      <c r="G95" s="12"/>
      <c r="H95" s="12"/>
      <c r="T95" s="3"/>
      <c r="U95" s="3"/>
      <c r="V95" s="3"/>
      <c r="W95" s="41"/>
      <c r="X95" s="41"/>
      <c r="Y95" s="3"/>
    </row>
    <row r="96" ht="15.75" customHeight="1">
      <c r="A96" s="1"/>
      <c r="D96" s="12"/>
      <c r="E96" s="12"/>
      <c r="F96" s="12"/>
      <c r="G96" s="12"/>
      <c r="H96" s="12"/>
      <c r="T96" s="3"/>
      <c r="U96" s="3"/>
      <c r="V96" s="3"/>
      <c r="W96" s="41"/>
      <c r="X96" s="41"/>
      <c r="Y96" s="3"/>
    </row>
    <row r="97" ht="15.75" customHeight="1">
      <c r="A97" s="1"/>
      <c r="D97" s="12"/>
      <c r="E97" s="12"/>
      <c r="F97" s="12"/>
      <c r="G97" s="12"/>
      <c r="H97" s="12"/>
      <c r="T97" s="3"/>
      <c r="U97" s="3"/>
      <c r="V97" s="3"/>
      <c r="W97" s="41"/>
      <c r="X97" s="41"/>
      <c r="Y97" s="3"/>
    </row>
    <row r="98" ht="15.75" customHeight="1">
      <c r="A98" s="1"/>
      <c r="D98" s="12"/>
      <c r="E98" s="12"/>
      <c r="F98" s="12"/>
      <c r="G98" s="12"/>
      <c r="H98" s="12"/>
      <c r="T98" s="3"/>
      <c r="U98" s="3"/>
      <c r="V98" s="3"/>
      <c r="W98" s="41"/>
      <c r="X98" s="41"/>
      <c r="Y98" s="3"/>
    </row>
    <row r="99" ht="15.75" customHeight="1">
      <c r="A99" s="1"/>
      <c r="D99" s="12"/>
      <c r="E99" s="12"/>
      <c r="F99" s="12"/>
      <c r="G99" s="12"/>
      <c r="H99" s="12"/>
      <c r="T99" s="3"/>
      <c r="U99" s="3"/>
      <c r="V99" s="3"/>
      <c r="W99" s="41"/>
      <c r="X99" s="41"/>
      <c r="Y99" s="3"/>
    </row>
    <row r="100" ht="15.75" customHeight="1">
      <c r="A100" s="1"/>
      <c r="D100" s="12"/>
      <c r="E100" s="12"/>
      <c r="F100" s="12"/>
      <c r="G100" s="12"/>
      <c r="H100" s="12"/>
      <c r="T100" s="3"/>
      <c r="U100" s="3"/>
      <c r="V100" s="3"/>
      <c r="W100" s="41"/>
      <c r="X100" s="41"/>
      <c r="Y100" s="3"/>
    </row>
    <row r="101" ht="15.75" customHeight="1">
      <c r="A101" s="1"/>
      <c r="D101" s="12"/>
      <c r="E101" s="12"/>
      <c r="F101" s="12"/>
      <c r="G101" s="12"/>
      <c r="H101" s="12"/>
      <c r="T101" s="3"/>
      <c r="U101" s="3"/>
      <c r="V101" s="3"/>
      <c r="W101" s="41"/>
      <c r="X101" s="41"/>
      <c r="Y101" s="3"/>
    </row>
    <row r="102" ht="15.75" customHeight="1">
      <c r="A102" s="1"/>
      <c r="D102" s="12"/>
      <c r="E102" s="12"/>
      <c r="F102" s="12"/>
      <c r="G102" s="12"/>
      <c r="H102" s="12"/>
      <c r="T102" s="3"/>
      <c r="U102" s="3"/>
      <c r="V102" s="3"/>
      <c r="W102" s="41"/>
      <c r="X102" s="41"/>
      <c r="Y102" s="3"/>
    </row>
    <row r="103" ht="15.75" customHeight="1">
      <c r="A103" s="1"/>
      <c r="D103" s="12"/>
      <c r="E103" s="12"/>
      <c r="F103" s="12"/>
      <c r="G103" s="12"/>
      <c r="H103" s="12"/>
      <c r="T103" s="3"/>
      <c r="U103" s="3"/>
      <c r="V103" s="3"/>
      <c r="W103" s="41"/>
      <c r="X103" s="41"/>
      <c r="Y103" s="3"/>
    </row>
    <row r="104" ht="15.75" customHeight="1">
      <c r="A104" s="1"/>
      <c r="D104" s="12"/>
      <c r="E104" s="12"/>
      <c r="F104" s="12"/>
      <c r="G104" s="12"/>
      <c r="H104" s="12"/>
      <c r="T104" s="3"/>
      <c r="U104" s="3"/>
      <c r="V104" s="3"/>
      <c r="W104" s="41"/>
      <c r="X104" s="41"/>
      <c r="Y104" s="3"/>
    </row>
    <row r="105" ht="15.75" customHeight="1">
      <c r="A105" s="1"/>
      <c r="D105" s="12"/>
      <c r="E105" s="12"/>
      <c r="F105" s="12"/>
      <c r="G105" s="12"/>
      <c r="H105" s="12"/>
      <c r="T105" s="3"/>
      <c r="U105" s="3"/>
      <c r="V105" s="3"/>
      <c r="W105" s="41"/>
      <c r="X105" s="41"/>
      <c r="Y105" s="3"/>
    </row>
    <row r="106" ht="15.75" customHeight="1">
      <c r="A106" s="1"/>
      <c r="D106" s="12"/>
      <c r="E106" s="12"/>
      <c r="F106" s="12"/>
      <c r="G106" s="12"/>
      <c r="H106" s="12"/>
      <c r="T106" s="3"/>
      <c r="U106" s="3"/>
      <c r="V106" s="3"/>
      <c r="W106" s="41"/>
      <c r="X106" s="41"/>
      <c r="Y106" s="3"/>
    </row>
    <row r="107" ht="15.75" customHeight="1">
      <c r="A107" s="1"/>
      <c r="D107" s="12"/>
      <c r="E107" s="12"/>
      <c r="F107" s="12"/>
      <c r="G107" s="12"/>
      <c r="H107" s="12"/>
      <c r="T107" s="3"/>
      <c r="U107" s="3"/>
      <c r="V107" s="3"/>
      <c r="W107" s="41"/>
      <c r="X107" s="41"/>
      <c r="Y107" s="3"/>
    </row>
    <row r="108" ht="15.75" customHeight="1">
      <c r="A108" s="1"/>
      <c r="D108" s="12"/>
      <c r="E108" s="12"/>
      <c r="F108" s="12"/>
      <c r="G108" s="12"/>
      <c r="H108" s="12"/>
      <c r="T108" s="3"/>
      <c r="U108" s="3"/>
      <c r="V108" s="3"/>
      <c r="W108" s="41"/>
      <c r="X108" s="41"/>
      <c r="Y108" s="3"/>
    </row>
    <row r="109" ht="15.75" customHeight="1">
      <c r="A109" s="1"/>
      <c r="D109" s="12"/>
      <c r="E109" s="12"/>
      <c r="F109" s="12"/>
      <c r="G109" s="12"/>
      <c r="H109" s="12"/>
      <c r="T109" s="3"/>
      <c r="U109" s="3"/>
      <c r="V109" s="3"/>
      <c r="W109" s="41"/>
      <c r="X109" s="41"/>
      <c r="Y109" s="3"/>
    </row>
    <row r="110" ht="15.75" customHeight="1">
      <c r="A110" s="1"/>
      <c r="D110" s="12"/>
      <c r="E110" s="12"/>
      <c r="F110" s="12"/>
      <c r="G110" s="12"/>
      <c r="H110" s="12"/>
      <c r="T110" s="3"/>
      <c r="U110" s="3"/>
      <c r="V110" s="3"/>
      <c r="W110" s="41"/>
      <c r="X110" s="41"/>
      <c r="Y110" s="3"/>
    </row>
    <row r="111" ht="15.75" customHeight="1">
      <c r="A111" s="1"/>
      <c r="D111" s="12"/>
      <c r="E111" s="12"/>
      <c r="F111" s="12"/>
      <c r="G111" s="12"/>
      <c r="H111" s="12"/>
      <c r="T111" s="3"/>
      <c r="U111" s="3"/>
      <c r="V111" s="3"/>
      <c r="W111" s="41"/>
      <c r="X111" s="41"/>
      <c r="Y111" s="3"/>
    </row>
    <row r="112" ht="15.75" customHeight="1">
      <c r="A112" s="1"/>
      <c r="D112" s="12"/>
      <c r="E112" s="12"/>
      <c r="F112" s="12"/>
      <c r="G112" s="12"/>
      <c r="H112" s="12"/>
      <c r="T112" s="3"/>
      <c r="U112" s="3"/>
      <c r="V112" s="3"/>
      <c r="W112" s="41"/>
      <c r="X112" s="41"/>
      <c r="Y112" s="3"/>
    </row>
    <row r="113" ht="15.75" customHeight="1">
      <c r="A113" s="1"/>
      <c r="D113" s="12"/>
      <c r="E113" s="12"/>
      <c r="F113" s="12"/>
      <c r="G113" s="12"/>
      <c r="H113" s="12"/>
      <c r="T113" s="3"/>
      <c r="U113" s="3"/>
      <c r="V113" s="3"/>
      <c r="W113" s="41"/>
      <c r="X113" s="41"/>
      <c r="Y113" s="3"/>
    </row>
    <row r="114" ht="15.75" customHeight="1">
      <c r="A114" s="1"/>
      <c r="D114" s="12"/>
      <c r="E114" s="12"/>
      <c r="F114" s="12"/>
      <c r="G114" s="12"/>
      <c r="H114" s="12"/>
      <c r="T114" s="3"/>
      <c r="U114" s="3"/>
      <c r="V114" s="3"/>
      <c r="W114" s="41"/>
      <c r="X114" s="41"/>
      <c r="Y114" s="3"/>
    </row>
    <row r="115" ht="15.75" customHeight="1">
      <c r="A115" s="1"/>
      <c r="D115" s="12"/>
      <c r="E115" s="12"/>
      <c r="F115" s="12"/>
      <c r="G115" s="12"/>
      <c r="H115" s="12"/>
      <c r="T115" s="3"/>
      <c r="U115" s="3"/>
      <c r="V115" s="3"/>
      <c r="W115" s="41"/>
      <c r="X115" s="41"/>
      <c r="Y115" s="3"/>
    </row>
    <row r="116" ht="15.75" customHeight="1">
      <c r="A116" s="1"/>
      <c r="D116" s="12"/>
      <c r="E116" s="12"/>
      <c r="F116" s="12"/>
      <c r="G116" s="12"/>
      <c r="H116" s="12"/>
      <c r="T116" s="3"/>
      <c r="U116" s="3"/>
      <c r="V116" s="3"/>
      <c r="W116" s="41"/>
      <c r="X116" s="41"/>
      <c r="Y116" s="3"/>
    </row>
    <row r="117" ht="15.75" customHeight="1">
      <c r="A117" s="1"/>
      <c r="D117" s="12"/>
      <c r="E117" s="12"/>
      <c r="F117" s="12"/>
      <c r="G117" s="12"/>
      <c r="H117" s="12"/>
      <c r="T117" s="3"/>
      <c r="U117" s="3"/>
      <c r="V117" s="3"/>
      <c r="W117" s="41"/>
      <c r="X117" s="41"/>
      <c r="Y117" s="3"/>
    </row>
    <row r="118" ht="15.75" customHeight="1">
      <c r="A118" s="1"/>
      <c r="D118" s="12"/>
      <c r="E118" s="12"/>
      <c r="F118" s="12"/>
      <c r="G118" s="12"/>
      <c r="H118" s="12"/>
      <c r="T118" s="3"/>
      <c r="U118" s="3"/>
      <c r="V118" s="3"/>
      <c r="W118" s="41"/>
      <c r="X118" s="41"/>
      <c r="Y118" s="3"/>
    </row>
    <row r="119" ht="15.75" customHeight="1">
      <c r="A119" s="1"/>
      <c r="D119" s="12"/>
      <c r="E119" s="12"/>
      <c r="F119" s="12"/>
      <c r="G119" s="12"/>
      <c r="H119" s="12"/>
      <c r="T119" s="3"/>
      <c r="U119" s="3"/>
      <c r="V119" s="3"/>
      <c r="W119" s="41"/>
      <c r="X119" s="41"/>
      <c r="Y119" s="3"/>
    </row>
    <row r="120" ht="15.75" customHeight="1">
      <c r="A120" s="1"/>
      <c r="D120" s="12"/>
      <c r="E120" s="12"/>
      <c r="F120" s="12"/>
      <c r="G120" s="12"/>
      <c r="H120" s="12"/>
      <c r="T120" s="3"/>
      <c r="U120" s="3"/>
      <c r="V120" s="3"/>
      <c r="W120" s="41"/>
      <c r="X120" s="41"/>
      <c r="Y120" s="3"/>
    </row>
    <row r="121" ht="15.75" customHeight="1">
      <c r="A121" s="1"/>
      <c r="D121" s="12"/>
      <c r="E121" s="12"/>
      <c r="F121" s="12"/>
      <c r="G121" s="12"/>
      <c r="H121" s="12"/>
      <c r="T121" s="3"/>
      <c r="U121" s="3"/>
      <c r="V121" s="3"/>
      <c r="W121" s="41"/>
      <c r="X121" s="41"/>
      <c r="Y121" s="3"/>
    </row>
    <row r="122" ht="15.75" customHeight="1">
      <c r="A122" s="1"/>
      <c r="D122" s="12"/>
      <c r="E122" s="12"/>
      <c r="F122" s="12"/>
      <c r="G122" s="12"/>
      <c r="H122" s="12"/>
      <c r="T122" s="3"/>
      <c r="U122" s="3"/>
      <c r="V122" s="3"/>
      <c r="W122" s="41"/>
      <c r="X122" s="41"/>
      <c r="Y122" s="3"/>
    </row>
    <row r="123" ht="15.75" customHeight="1">
      <c r="A123" s="1"/>
      <c r="D123" s="12"/>
      <c r="E123" s="12"/>
      <c r="F123" s="12"/>
      <c r="G123" s="12"/>
      <c r="H123" s="12"/>
      <c r="T123" s="3"/>
      <c r="U123" s="3"/>
      <c r="V123" s="3"/>
      <c r="W123" s="41"/>
      <c r="X123" s="41"/>
      <c r="Y123" s="3"/>
    </row>
    <row r="124" ht="15.75" customHeight="1">
      <c r="A124" s="1"/>
      <c r="D124" s="12"/>
      <c r="E124" s="12"/>
      <c r="F124" s="12"/>
      <c r="G124" s="12"/>
      <c r="H124" s="12"/>
      <c r="T124" s="3"/>
      <c r="U124" s="3"/>
      <c r="V124" s="3"/>
      <c r="W124" s="41"/>
      <c r="X124" s="41"/>
      <c r="Y124" s="3"/>
    </row>
    <row r="125" ht="15.75" customHeight="1">
      <c r="A125" s="1"/>
      <c r="D125" s="12"/>
      <c r="E125" s="12"/>
      <c r="F125" s="12"/>
      <c r="G125" s="12"/>
      <c r="H125" s="12"/>
      <c r="T125" s="3"/>
      <c r="U125" s="3"/>
      <c r="V125" s="3"/>
      <c r="W125" s="41"/>
      <c r="X125" s="41"/>
      <c r="Y125" s="3"/>
    </row>
    <row r="126" ht="15.75" customHeight="1">
      <c r="A126" s="1"/>
      <c r="D126" s="12"/>
      <c r="E126" s="12"/>
      <c r="F126" s="12"/>
      <c r="G126" s="12"/>
      <c r="H126" s="12"/>
      <c r="T126" s="3"/>
      <c r="U126" s="3"/>
      <c r="V126" s="3"/>
      <c r="W126" s="41"/>
      <c r="X126" s="41"/>
      <c r="Y126" s="3"/>
    </row>
    <row r="127" ht="15.75" customHeight="1">
      <c r="A127" s="1"/>
      <c r="D127" s="12"/>
      <c r="E127" s="12"/>
      <c r="F127" s="12"/>
      <c r="G127" s="12"/>
      <c r="H127" s="12"/>
      <c r="T127" s="3"/>
      <c r="U127" s="3"/>
      <c r="V127" s="3"/>
      <c r="W127" s="41"/>
      <c r="X127" s="41"/>
      <c r="Y127" s="3"/>
    </row>
    <row r="128" ht="15.75" customHeight="1">
      <c r="A128" s="1"/>
      <c r="D128" s="12"/>
      <c r="E128" s="12"/>
      <c r="F128" s="12"/>
      <c r="G128" s="12"/>
      <c r="H128" s="12"/>
      <c r="T128" s="3"/>
      <c r="U128" s="3"/>
      <c r="V128" s="3"/>
      <c r="W128" s="41"/>
      <c r="X128" s="41"/>
      <c r="Y128" s="3"/>
    </row>
    <row r="129" ht="15.75" customHeight="1">
      <c r="A129" s="1"/>
      <c r="D129" s="12"/>
      <c r="E129" s="12"/>
      <c r="F129" s="12"/>
      <c r="G129" s="12"/>
      <c r="H129" s="12"/>
      <c r="T129" s="3"/>
      <c r="U129" s="3"/>
      <c r="V129" s="3"/>
      <c r="W129" s="41"/>
      <c r="X129" s="41"/>
      <c r="Y129" s="3"/>
    </row>
    <row r="130" ht="15.75" customHeight="1">
      <c r="A130" s="1"/>
      <c r="D130" s="12"/>
      <c r="E130" s="12"/>
      <c r="F130" s="12"/>
      <c r="G130" s="12"/>
      <c r="H130" s="12"/>
      <c r="T130" s="3"/>
      <c r="U130" s="3"/>
      <c r="V130" s="3"/>
      <c r="W130" s="41"/>
      <c r="X130" s="41"/>
      <c r="Y130" s="3"/>
    </row>
    <row r="131" ht="15.75" customHeight="1">
      <c r="A131" s="1"/>
      <c r="D131" s="12"/>
      <c r="E131" s="12"/>
      <c r="F131" s="12"/>
      <c r="G131" s="12"/>
      <c r="H131" s="12"/>
      <c r="T131" s="3"/>
      <c r="U131" s="3"/>
      <c r="V131" s="3"/>
      <c r="W131" s="41"/>
      <c r="X131" s="41"/>
      <c r="Y131" s="3"/>
    </row>
    <row r="132" ht="15.75" customHeight="1">
      <c r="A132" s="1"/>
      <c r="D132" s="12"/>
      <c r="E132" s="12"/>
      <c r="F132" s="12"/>
      <c r="G132" s="12"/>
      <c r="H132" s="12"/>
      <c r="T132" s="3"/>
      <c r="U132" s="3"/>
      <c r="V132" s="3"/>
      <c r="W132" s="41"/>
      <c r="X132" s="41"/>
      <c r="Y132" s="3"/>
    </row>
    <row r="133" ht="15.75" customHeight="1">
      <c r="A133" s="1"/>
      <c r="D133" s="12"/>
      <c r="E133" s="12"/>
      <c r="F133" s="12"/>
      <c r="G133" s="12"/>
      <c r="H133" s="12"/>
      <c r="T133" s="3"/>
      <c r="U133" s="3"/>
      <c r="V133" s="3"/>
      <c r="W133" s="41"/>
      <c r="X133" s="41"/>
      <c r="Y133" s="3"/>
    </row>
    <row r="134" ht="15.75" customHeight="1">
      <c r="A134" s="1"/>
      <c r="D134" s="12"/>
      <c r="E134" s="12"/>
      <c r="F134" s="12"/>
      <c r="G134" s="12"/>
      <c r="H134" s="12"/>
      <c r="T134" s="3"/>
      <c r="U134" s="3"/>
      <c r="V134" s="3"/>
      <c r="W134" s="41"/>
      <c r="X134" s="41"/>
      <c r="Y134" s="3"/>
    </row>
    <row r="135" ht="15.75" customHeight="1">
      <c r="A135" s="1"/>
      <c r="D135" s="12"/>
      <c r="E135" s="12"/>
      <c r="F135" s="12"/>
      <c r="G135" s="12"/>
      <c r="H135" s="12"/>
      <c r="T135" s="3"/>
      <c r="U135" s="3"/>
      <c r="V135" s="3"/>
      <c r="W135" s="41"/>
      <c r="X135" s="41"/>
      <c r="Y135" s="3"/>
    </row>
    <row r="136" ht="15.75" customHeight="1">
      <c r="A136" s="1"/>
      <c r="D136" s="12"/>
      <c r="E136" s="12"/>
      <c r="F136" s="12"/>
      <c r="G136" s="12"/>
      <c r="H136" s="12"/>
      <c r="T136" s="3"/>
      <c r="U136" s="3"/>
      <c r="V136" s="3"/>
      <c r="W136" s="41"/>
      <c r="X136" s="41"/>
      <c r="Y136" s="3"/>
    </row>
    <row r="137" ht="15.75" customHeight="1">
      <c r="A137" s="1"/>
      <c r="D137" s="12"/>
      <c r="E137" s="12"/>
      <c r="F137" s="12"/>
      <c r="G137" s="12"/>
      <c r="H137" s="12"/>
      <c r="T137" s="3"/>
      <c r="U137" s="3"/>
      <c r="V137" s="3"/>
      <c r="W137" s="41"/>
      <c r="X137" s="41"/>
      <c r="Y137" s="3"/>
    </row>
    <row r="138" ht="15.75" customHeight="1">
      <c r="A138" s="1"/>
      <c r="D138" s="12"/>
      <c r="E138" s="12"/>
      <c r="F138" s="12"/>
      <c r="G138" s="12"/>
      <c r="H138" s="12"/>
      <c r="T138" s="3"/>
      <c r="U138" s="3"/>
      <c r="V138" s="3"/>
      <c r="W138" s="41"/>
      <c r="X138" s="41"/>
      <c r="Y138" s="3"/>
    </row>
    <row r="139" ht="15.75" customHeight="1">
      <c r="A139" s="1"/>
      <c r="D139" s="12"/>
      <c r="E139" s="12"/>
      <c r="F139" s="12"/>
      <c r="G139" s="12"/>
      <c r="H139" s="12"/>
      <c r="T139" s="3"/>
      <c r="U139" s="3"/>
      <c r="V139" s="3"/>
      <c r="W139" s="41"/>
      <c r="X139" s="41"/>
      <c r="Y139" s="3"/>
    </row>
    <row r="140" ht="15.75" customHeight="1">
      <c r="A140" s="1"/>
      <c r="D140" s="12"/>
      <c r="E140" s="12"/>
      <c r="F140" s="12"/>
      <c r="G140" s="12"/>
      <c r="H140" s="12"/>
      <c r="T140" s="3"/>
      <c r="U140" s="3"/>
      <c r="V140" s="3"/>
      <c r="W140" s="41"/>
      <c r="X140" s="41"/>
      <c r="Y140" s="3"/>
    </row>
    <row r="141" ht="15.75" customHeight="1">
      <c r="A141" s="1"/>
      <c r="D141" s="12"/>
      <c r="E141" s="12"/>
      <c r="F141" s="12"/>
      <c r="G141" s="12"/>
      <c r="H141" s="12"/>
      <c r="T141" s="3"/>
      <c r="U141" s="3"/>
      <c r="V141" s="3"/>
      <c r="W141" s="41"/>
      <c r="X141" s="41"/>
      <c r="Y141" s="3"/>
    </row>
    <row r="142" ht="15.75" customHeight="1">
      <c r="A142" s="1"/>
      <c r="D142" s="12"/>
      <c r="E142" s="12"/>
      <c r="F142" s="12"/>
      <c r="G142" s="12"/>
      <c r="H142" s="12"/>
      <c r="T142" s="3"/>
      <c r="U142" s="3"/>
      <c r="V142" s="3"/>
      <c r="W142" s="41"/>
      <c r="X142" s="41"/>
      <c r="Y142" s="3"/>
    </row>
    <row r="143" ht="15.75" customHeight="1">
      <c r="A143" s="1"/>
      <c r="D143" s="12"/>
      <c r="E143" s="12"/>
      <c r="F143" s="12"/>
      <c r="G143" s="12"/>
      <c r="H143" s="12"/>
      <c r="T143" s="3"/>
      <c r="U143" s="3"/>
      <c r="V143" s="3"/>
      <c r="W143" s="41"/>
      <c r="X143" s="41"/>
      <c r="Y143" s="3"/>
    </row>
    <row r="144" ht="15.75" customHeight="1">
      <c r="A144" s="1"/>
      <c r="D144" s="12"/>
      <c r="E144" s="12"/>
      <c r="F144" s="12"/>
      <c r="G144" s="12"/>
      <c r="H144" s="12"/>
      <c r="T144" s="3"/>
      <c r="U144" s="3"/>
      <c r="V144" s="3"/>
      <c r="W144" s="41"/>
      <c r="X144" s="41"/>
      <c r="Y144" s="3"/>
    </row>
    <row r="145" ht="15.75" customHeight="1">
      <c r="A145" s="1"/>
      <c r="D145" s="12"/>
      <c r="E145" s="12"/>
      <c r="F145" s="12"/>
      <c r="G145" s="12"/>
      <c r="H145" s="12"/>
      <c r="T145" s="3"/>
      <c r="U145" s="3"/>
      <c r="V145" s="3"/>
      <c r="W145" s="41"/>
      <c r="X145" s="41"/>
      <c r="Y145" s="3"/>
    </row>
    <row r="146" ht="15.75" customHeight="1">
      <c r="A146" s="1"/>
      <c r="D146" s="12"/>
      <c r="E146" s="12"/>
      <c r="F146" s="12"/>
      <c r="G146" s="12"/>
      <c r="H146" s="12"/>
      <c r="T146" s="3"/>
      <c r="U146" s="3"/>
      <c r="V146" s="3"/>
      <c r="W146" s="41"/>
      <c r="X146" s="41"/>
      <c r="Y146" s="3"/>
    </row>
    <row r="147" ht="15.75" customHeight="1">
      <c r="A147" s="1"/>
      <c r="D147" s="12"/>
      <c r="E147" s="12"/>
      <c r="F147" s="12"/>
      <c r="G147" s="12"/>
      <c r="H147" s="12"/>
      <c r="T147" s="3"/>
      <c r="U147" s="3"/>
      <c r="V147" s="3"/>
      <c r="W147" s="41"/>
      <c r="X147" s="41"/>
      <c r="Y147" s="3"/>
    </row>
    <row r="148" ht="15.75" customHeight="1">
      <c r="A148" s="1"/>
      <c r="D148" s="12"/>
      <c r="E148" s="12"/>
      <c r="F148" s="12"/>
      <c r="G148" s="12"/>
      <c r="H148" s="12"/>
      <c r="T148" s="3"/>
      <c r="U148" s="3"/>
      <c r="V148" s="3"/>
      <c r="W148" s="41"/>
      <c r="X148" s="41"/>
      <c r="Y148" s="3"/>
    </row>
    <row r="149" ht="15.75" customHeight="1">
      <c r="A149" s="1"/>
      <c r="D149" s="12"/>
      <c r="E149" s="12"/>
      <c r="F149" s="12"/>
      <c r="G149" s="12"/>
      <c r="H149" s="12"/>
      <c r="T149" s="3"/>
      <c r="U149" s="3"/>
      <c r="V149" s="3"/>
      <c r="W149" s="41"/>
      <c r="X149" s="41"/>
      <c r="Y149" s="3"/>
    </row>
    <row r="150" ht="15.75" customHeight="1">
      <c r="A150" s="1"/>
      <c r="D150" s="12"/>
      <c r="E150" s="12"/>
      <c r="F150" s="12"/>
      <c r="G150" s="12"/>
      <c r="H150" s="12"/>
      <c r="T150" s="3"/>
      <c r="U150" s="3"/>
      <c r="V150" s="3"/>
      <c r="W150" s="41"/>
      <c r="X150" s="41"/>
      <c r="Y150" s="3"/>
    </row>
    <row r="151" ht="15.75" customHeight="1">
      <c r="A151" s="1"/>
      <c r="D151" s="12"/>
      <c r="E151" s="12"/>
      <c r="F151" s="12"/>
      <c r="G151" s="12"/>
      <c r="H151" s="12"/>
      <c r="T151" s="3"/>
      <c r="U151" s="3"/>
      <c r="V151" s="3"/>
      <c r="W151" s="41"/>
      <c r="X151" s="41"/>
      <c r="Y151" s="3"/>
    </row>
    <row r="152" ht="15.75" customHeight="1">
      <c r="A152" s="1"/>
      <c r="D152" s="12"/>
      <c r="E152" s="12"/>
      <c r="F152" s="12"/>
      <c r="G152" s="12"/>
      <c r="H152" s="12"/>
      <c r="T152" s="3"/>
      <c r="U152" s="3"/>
      <c r="V152" s="3"/>
      <c r="W152" s="41"/>
      <c r="X152" s="41"/>
      <c r="Y152" s="3"/>
    </row>
    <row r="153" ht="15.75" customHeight="1">
      <c r="A153" s="1"/>
      <c r="D153" s="12"/>
      <c r="E153" s="12"/>
      <c r="F153" s="12"/>
      <c r="G153" s="12"/>
      <c r="H153" s="12"/>
      <c r="T153" s="3"/>
      <c r="U153" s="3"/>
      <c r="V153" s="3"/>
      <c r="W153" s="41"/>
      <c r="X153" s="41"/>
      <c r="Y153" s="3"/>
    </row>
    <row r="154" ht="15.75" customHeight="1">
      <c r="A154" s="1"/>
      <c r="D154" s="12"/>
      <c r="E154" s="12"/>
      <c r="F154" s="12"/>
      <c r="G154" s="12"/>
      <c r="H154" s="12"/>
      <c r="T154" s="3"/>
      <c r="U154" s="3"/>
      <c r="V154" s="3"/>
      <c r="W154" s="41"/>
      <c r="X154" s="41"/>
      <c r="Y154" s="3"/>
    </row>
    <row r="155" ht="15.75" customHeight="1">
      <c r="A155" s="1"/>
      <c r="D155" s="12"/>
      <c r="E155" s="12"/>
      <c r="F155" s="12"/>
      <c r="G155" s="12"/>
      <c r="H155" s="12"/>
      <c r="T155" s="3"/>
      <c r="U155" s="3"/>
      <c r="V155" s="3"/>
      <c r="W155" s="41"/>
      <c r="X155" s="41"/>
      <c r="Y155" s="3"/>
    </row>
    <row r="156" ht="15.75" customHeight="1">
      <c r="A156" s="1"/>
      <c r="D156" s="12"/>
      <c r="E156" s="12"/>
      <c r="F156" s="12"/>
      <c r="G156" s="12"/>
      <c r="H156" s="12"/>
      <c r="T156" s="3"/>
      <c r="U156" s="3"/>
      <c r="V156" s="3"/>
      <c r="W156" s="41"/>
      <c r="X156" s="41"/>
      <c r="Y156" s="3"/>
    </row>
    <row r="157" ht="15.75" customHeight="1">
      <c r="A157" s="1"/>
      <c r="D157" s="12"/>
      <c r="E157" s="12"/>
      <c r="F157" s="12"/>
      <c r="G157" s="12"/>
      <c r="H157" s="12"/>
      <c r="T157" s="3"/>
      <c r="U157" s="3"/>
      <c r="V157" s="3"/>
      <c r="W157" s="41"/>
      <c r="X157" s="41"/>
      <c r="Y157" s="3"/>
    </row>
    <row r="158" ht="15.75" customHeight="1">
      <c r="A158" s="1"/>
      <c r="D158" s="12"/>
      <c r="E158" s="12"/>
      <c r="F158" s="12"/>
      <c r="G158" s="12"/>
      <c r="H158" s="12"/>
      <c r="T158" s="3"/>
      <c r="U158" s="3"/>
      <c r="V158" s="3"/>
      <c r="W158" s="41"/>
      <c r="X158" s="41"/>
      <c r="Y158" s="3"/>
    </row>
    <row r="159" ht="15.75" customHeight="1">
      <c r="A159" s="1"/>
      <c r="D159" s="12"/>
      <c r="E159" s="12"/>
      <c r="F159" s="12"/>
      <c r="G159" s="12"/>
      <c r="H159" s="12"/>
      <c r="T159" s="3"/>
      <c r="U159" s="3"/>
      <c r="V159" s="3"/>
      <c r="W159" s="41"/>
      <c r="X159" s="41"/>
      <c r="Y159" s="3"/>
    </row>
    <row r="160" ht="15.75" customHeight="1">
      <c r="A160" s="1"/>
      <c r="D160" s="12"/>
      <c r="E160" s="12"/>
      <c r="F160" s="12"/>
      <c r="G160" s="12"/>
      <c r="H160" s="12"/>
      <c r="T160" s="3"/>
      <c r="U160" s="3"/>
      <c r="V160" s="3"/>
      <c r="W160" s="41"/>
      <c r="X160" s="41"/>
      <c r="Y160" s="3"/>
    </row>
    <row r="161" ht="15.75" customHeight="1">
      <c r="A161" s="1"/>
      <c r="D161" s="12"/>
      <c r="E161" s="12"/>
      <c r="F161" s="12"/>
      <c r="G161" s="12"/>
      <c r="H161" s="12"/>
      <c r="T161" s="3"/>
      <c r="U161" s="3"/>
      <c r="V161" s="3"/>
      <c r="W161" s="41"/>
      <c r="X161" s="41"/>
      <c r="Y161" s="3"/>
    </row>
    <row r="162" ht="15.75" customHeight="1">
      <c r="A162" s="1"/>
      <c r="D162" s="12"/>
      <c r="E162" s="12"/>
      <c r="F162" s="12"/>
      <c r="G162" s="12"/>
      <c r="H162" s="12"/>
      <c r="T162" s="3"/>
      <c r="U162" s="3"/>
      <c r="V162" s="3"/>
      <c r="W162" s="41"/>
      <c r="X162" s="41"/>
      <c r="Y162" s="3"/>
    </row>
    <row r="163" ht="15.75" customHeight="1">
      <c r="A163" s="1"/>
      <c r="D163" s="12"/>
      <c r="E163" s="12"/>
      <c r="F163" s="12"/>
      <c r="G163" s="12"/>
      <c r="H163" s="12"/>
      <c r="T163" s="3"/>
      <c r="U163" s="3"/>
      <c r="V163" s="3"/>
      <c r="W163" s="41"/>
      <c r="X163" s="41"/>
      <c r="Y163" s="3"/>
    </row>
    <row r="164" ht="15.75" customHeight="1">
      <c r="A164" s="1"/>
      <c r="D164" s="12"/>
      <c r="E164" s="12"/>
      <c r="F164" s="12"/>
      <c r="G164" s="12"/>
      <c r="H164" s="12"/>
      <c r="T164" s="3"/>
      <c r="U164" s="3"/>
      <c r="V164" s="3"/>
      <c r="W164" s="41"/>
      <c r="X164" s="41"/>
      <c r="Y164" s="3"/>
    </row>
    <row r="165" ht="15.75" customHeight="1">
      <c r="A165" s="1"/>
      <c r="D165" s="12"/>
      <c r="E165" s="12"/>
      <c r="F165" s="12"/>
      <c r="G165" s="12"/>
      <c r="H165" s="12"/>
      <c r="T165" s="3"/>
      <c r="U165" s="3"/>
      <c r="V165" s="3"/>
      <c r="W165" s="41"/>
      <c r="X165" s="41"/>
      <c r="Y165" s="3"/>
    </row>
    <row r="166" ht="15.75" customHeight="1">
      <c r="A166" s="1"/>
      <c r="D166" s="12"/>
      <c r="E166" s="12"/>
      <c r="F166" s="12"/>
      <c r="G166" s="12"/>
      <c r="H166" s="12"/>
      <c r="T166" s="3"/>
      <c r="U166" s="3"/>
      <c r="V166" s="3"/>
      <c r="W166" s="41"/>
      <c r="X166" s="41"/>
      <c r="Y166" s="3"/>
    </row>
    <row r="167" ht="15.75" customHeight="1">
      <c r="A167" s="1"/>
      <c r="D167" s="12"/>
      <c r="E167" s="12"/>
      <c r="F167" s="12"/>
      <c r="G167" s="12"/>
      <c r="H167" s="12"/>
      <c r="T167" s="3"/>
      <c r="U167" s="3"/>
      <c r="V167" s="3"/>
      <c r="W167" s="41"/>
      <c r="X167" s="41"/>
      <c r="Y167" s="3"/>
    </row>
    <row r="168" ht="15.75" customHeight="1">
      <c r="A168" s="1"/>
      <c r="D168" s="12"/>
      <c r="E168" s="12"/>
      <c r="F168" s="12"/>
      <c r="G168" s="12"/>
      <c r="H168" s="12"/>
      <c r="T168" s="3"/>
      <c r="U168" s="3"/>
      <c r="V168" s="3"/>
      <c r="W168" s="41"/>
      <c r="X168" s="41"/>
      <c r="Y168" s="3"/>
    </row>
    <row r="169" ht="15.75" customHeight="1">
      <c r="A169" s="1"/>
      <c r="D169" s="12"/>
      <c r="E169" s="12"/>
      <c r="F169" s="12"/>
      <c r="G169" s="12"/>
      <c r="H169" s="12"/>
      <c r="T169" s="3"/>
      <c r="U169" s="3"/>
      <c r="V169" s="3"/>
      <c r="W169" s="41"/>
      <c r="X169" s="41"/>
      <c r="Y169" s="3"/>
    </row>
    <row r="170" ht="15.75" customHeight="1">
      <c r="A170" s="1"/>
      <c r="D170" s="12"/>
      <c r="E170" s="12"/>
      <c r="F170" s="12"/>
      <c r="G170" s="12"/>
      <c r="H170" s="12"/>
      <c r="T170" s="3"/>
      <c r="U170" s="3"/>
      <c r="V170" s="3"/>
      <c r="W170" s="41"/>
      <c r="X170" s="41"/>
      <c r="Y170" s="3"/>
    </row>
    <row r="171" ht="15.75" customHeight="1">
      <c r="A171" s="1"/>
      <c r="D171" s="12"/>
      <c r="E171" s="12"/>
      <c r="F171" s="12"/>
      <c r="G171" s="12"/>
      <c r="H171" s="12"/>
      <c r="T171" s="3"/>
      <c r="U171" s="3"/>
      <c r="V171" s="3"/>
      <c r="W171" s="41"/>
      <c r="X171" s="41"/>
      <c r="Y171" s="3"/>
    </row>
    <row r="172" ht="15.75" customHeight="1">
      <c r="A172" s="1"/>
      <c r="D172" s="12"/>
      <c r="E172" s="12"/>
      <c r="F172" s="12"/>
      <c r="G172" s="12"/>
      <c r="H172" s="12"/>
      <c r="T172" s="3"/>
      <c r="U172" s="3"/>
      <c r="V172" s="3"/>
      <c r="W172" s="41"/>
      <c r="X172" s="41"/>
      <c r="Y172" s="3"/>
    </row>
    <row r="173" ht="15.75" customHeight="1">
      <c r="A173" s="1"/>
      <c r="D173" s="12"/>
      <c r="E173" s="12"/>
      <c r="F173" s="12"/>
      <c r="G173" s="12"/>
      <c r="H173" s="12"/>
      <c r="T173" s="3"/>
      <c r="U173" s="3"/>
      <c r="V173" s="3"/>
      <c r="W173" s="41"/>
      <c r="X173" s="41"/>
      <c r="Y173" s="3"/>
    </row>
    <row r="174" ht="15.75" customHeight="1">
      <c r="A174" s="1"/>
      <c r="D174" s="12"/>
      <c r="E174" s="12"/>
      <c r="F174" s="12"/>
      <c r="G174" s="12"/>
      <c r="H174" s="12"/>
      <c r="T174" s="3"/>
      <c r="U174" s="3"/>
      <c r="V174" s="3"/>
      <c r="W174" s="41"/>
      <c r="X174" s="41"/>
      <c r="Y174" s="3"/>
    </row>
    <row r="175" ht="15.75" customHeight="1">
      <c r="A175" s="1"/>
      <c r="D175" s="12"/>
      <c r="E175" s="12"/>
      <c r="F175" s="12"/>
      <c r="G175" s="12"/>
      <c r="H175" s="12"/>
      <c r="T175" s="3"/>
      <c r="U175" s="3"/>
      <c r="V175" s="3"/>
      <c r="W175" s="41"/>
      <c r="X175" s="41"/>
      <c r="Y175" s="3"/>
    </row>
    <row r="176" ht="15.75" customHeight="1">
      <c r="A176" s="1"/>
      <c r="D176" s="12"/>
      <c r="E176" s="12"/>
      <c r="F176" s="12"/>
      <c r="G176" s="12"/>
      <c r="H176" s="12"/>
      <c r="T176" s="3"/>
      <c r="U176" s="3"/>
      <c r="V176" s="3"/>
      <c r="W176" s="41"/>
      <c r="X176" s="41"/>
      <c r="Y176" s="3"/>
    </row>
    <row r="177" ht="15.75" customHeight="1">
      <c r="A177" s="1"/>
      <c r="D177" s="12"/>
      <c r="E177" s="12"/>
      <c r="F177" s="12"/>
      <c r="G177" s="12"/>
      <c r="H177" s="12"/>
      <c r="T177" s="3"/>
      <c r="U177" s="3"/>
      <c r="V177" s="3"/>
      <c r="W177" s="41"/>
      <c r="X177" s="41"/>
      <c r="Y177" s="3"/>
    </row>
    <row r="178" ht="15.75" customHeight="1">
      <c r="A178" s="1"/>
      <c r="D178" s="12"/>
      <c r="E178" s="12"/>
      <c r="F178" s="12"/>
      <c r="G178" s="12"/>
      <c r="H178" s="12"/>
      <c r="T178" s="3"/>
      <c r="U178" s="3"/>
      <c r="V178" s="3"/>
      <c r="W178" s="41"/>
      <c r="X178" s="41"/>
      <c r="Y178" s="3"/>
    </row>
    <row r="179" ht="15.75" customHeight="1">
      <c r="A179" s="1"/>
      <c r="D179" s="12"/>
      <c r="E179" s="12"/>
      <c r="F179" s="12"/>
      <c r="G179" s="12"/>
      <c r="H179" s="12"/>
      <c r="T179" s="3"/>
      <c r="U179" s="3"/>
      <c r="V179" s="3"/>
      <c r="W179" s="41"/>
      <c r="X179" s="41"/>
      <c r="Y179" s="3"/>
    </row>
    <row r="180" ht="15.75" customHeight="1">
      <c r="A180" s="1"/>
      <c r="D180" s="12"/>
      <c r="E180" s="12"/>
      <c r="F180" s="12"/>
      <c r="G180" s="12"/>
      <c r="H180" s="12"/>
      <c r="T180" s="3"/>
      <c r="U180" s="3"/>
      <c r="V180" s="3"/>
      <c r="W180" s="41"/>
      <c r="X180" s="41"/>
      <c r="Y180" s="3"/>
    </row>
    <row r="181" ht="15.75" customHeight="1">
      <c r="A181" s="1"/>
      <c r="D181" s="12"/>
      <c r="E181" s="12"/>
      <c r="F181" s="12"/>
      <c r="G181" s="12"/>
      <c r="H181" s="12"/>
      <c r="T181" s="3"/>
      <c r="U181" s="3"/>
      <c r="V181" s="3"/>
      <c r="W181" s="41"/>
      <c r="X181" s="41"/>
      <c r="Y181" s="3"/>
    </row>
    <row r="182" ht="15.75" customHeight="1">
      <c r="A182" s="1"/>
      <c r="D182" s="12"/>
      <c r="E182" s="12"/>
      <c r="F182" s="12"/>
      <c r="G182" s="12"/>
      <c r="H182" s="12"/>
      <c r="T182" s="3"/>
      <c r="U182" s="3"/>
      <c r="V182" s="3"/>
      <c r="W182" s="41"/>
      <c r="X182" s="41"/>
      <c r="Y182" s="3"/>
    </row>
    <row r="183" ht="15.75" customHeight="1">
      <c r="A183" s="1"/>
      <c r="D183" s="12"/>
      <c r="E183" s="12"/>
      <c r="F183" s="12"/>
      <c r="G183" s="12"/>
      <c r="H183" s="12"/>
      <c r="T183" s="3"/>
      <c r="U183" s="3"/>
      <c r="V183" s="3"/>
      <c r="W183" s="41"/>
      <c r="X183" s="41"/>
      <c r="Y183" s="3"/>
    </row>
    <row r="184" ht="15.75" customHeight="1">
      <c r="A184" s="1"/>
      <c r="D184" s="12"/>
      <c r="E184" s="12"/>
      <c r="F184" s="12"/>
      <c r="G184" s="12"/>
      <c r="H184" s="12"/>
      <c r="T184" s="3"/>
      <c r="U184" s="3"/>
      <c r="V184" s="3"/>
      <c r="W184" s="41"/>
      <c r="X184" s="41"/>
      <c r="Y184" s="3"/>
    </row>
    <row r="185" ht="15.75" customHeight="1">
      <c r="A185" s="1"/>
      <c r="D185" s="12"/>
      <c r="E185" s="12"/>
      <c r="F185" s="12"/>
      <c r="G185" s="12"/>
      <c r="H185" s="12"/>
      <c r="T185" s="3"/>
      <c r="U185" s="3"/>
      <c r="V185" s="3"/>
      <c r="W185" s="41"/>
      <c r="X185" s="41"/>
      <c r="Y185" s="3"/>
    </row>
    <row r="186" ht="15.75" customHeight="1">
      <c r="A186" s="1"/>
      <c r="D186" s="12"/>
      <c r="E186" s="12"/>
      <c r="F186" s="12"/>
      <c r="G186" s="12"/>
      <c r="H186" s="12"/>
      <c r="T186" s="3"/>
      <c r="U186" s="3"/>
      <c r="V186" s="3"/>
      <c r="W186" s="41"/>
      <c r="X186" s="41"/>
      <c r="Y186" s="3"/>
    </row>
    <row r="187" ht="15.75" customHeight="1">
      <c r="A187" s="1"/>
      <c r="D187" s="12"/>
      <c r="E187" s="12"/>
      <c r="F187" s="12"/>
      <c r="G187" s="12"/>
      <c r="H187" s="12"/>
      <c r="T187" s="3"/>
      <c r="U187" s="3"/>
      <c r="V187" s="3"/>
      <c r="W187" s="41"/>
      <c r="X187" s="41"/>
      <c r="Y187" s="3"/>
    </row>
    <row r="188" ht="15.75" customHeight="1">
      <c r="A188" s="1"/>
      <c r="D188" s="12"/>
      <c r="E188" s="12"/>
      <c r="F188" s="12"/>
      <c r="G188" s="12"/>
      <c r="H188" s="12"/>
      <c r="T188" s="3"/>
      <c r="U188" s="3"/>
      <c r="V188" s="3"/>
      <c r="W188" s="41"/>
      <c r="X188" s="41"/>
      <c r="Y188" s="3"/>
    </row>
    <row r="189" ht="15.75" customHeight="1">
      <c r="A189" s="1"/>
      <c r="D189" s="12"/>
      <c r="E189" s="12"/>
      <c r="F189" s="12"/>
      <c r="G189" s="12"/>
      <c r="H189" s="12"/>
      <c r="T189" s="3"/>
      <c r="U189" s="3"/>
      <c r="V189" s="3"/>
      <c r="W189" s="41"/>
      <c r="X189" s="41"/>
      <c r="Y189" s="3"/>
    </row>
    <row r="190" ht="15.75" customHeight="1">
      <c r="A190" s="1"/>
      <c r="D190" s="12"/>
      <c r="E190" s="12"/>
      <c r="F190" s="12"/>
      <c r="G190" s="12"/>
      <c r="H190" s="12"/>
      <c r="T190" s="3"/>
      <c r="U190" s="3"/>
      <c r="V190" s="3"/>
      <c r="W190" s="41"/>
      <c r="X190" s="41"/>
      <c r="Y190" s="3"/>
    </row>
    <row r="191" ht="15.75" customHeight="1">
      <c r="A191" s="1"/>
      <c r="D191" s="12"/>
      <c r="E191" s="12"/>
      <c r="F191" s="12"/>
      <c r="G191" s="12"/>
      <c r="H191" s="12"/>
      <c r="T191" s="3"/>
      <c r="U191" s="3"/>
      <c r="V191" s="3"/>
      <c r="W191" s="41"/>
      <c r="X191" s="41"/>
      <c r="Y191" s="3"/>
    </row>
    <row r="192" ht="15.75" customHeight="1">
      <c r="A192" s="1"/>
      <c r="D192" s="12"/>
      <c r="E192" s="12"/>
      <c r="F192" s="12"/>
      <c r="G192" s="12"/>
      <c r="H192" s="12"/>
      <c r="T192" s="3"/>
      <c r="U192" s="3"/>
      <c r="V192" s="3"/>
      <c r="W192" s="41"/>
      <c r="X192" s="41"/>
      <c r="Y192" s="3"/>
    </row>
    <row r="193" ht="15.75" customHeight="1">
      <c r="A193" s="1"/>
      <c r="D193" s="12"/>
      <c r="E193" s="12"/>
      <c r="F193" s="12"/>
      <c r="G193" s="12"/>
      <c r="H193" s="12"/>
      <c r="T193" s="3"/>
      <c r="U193" s="3"/>
      <c r="V193" s="3"/>
      <c r="W193" s="41"/>
      <c r="X193" s="41"/>
      <c r="Y193" s="3"/>
    </row>
    <row r="194" ht="15.75" customHeight="1">
      <c r="A194" s="1"/>
      <c r="D194" s="12"/>
      <c r="E194" s="12"/>
      <c r="F194" s="12"/>
      <c r="G194" s="12"/>
      <c r="H194" s="12"/>
      <c r="T194" s="3"/>
      <c r="U194" s="3"/>
      <c r="V194" s="3"/>
      <c r="W194" s="41"/>
      <c r="X194" s="41"/>
      <c r="Y194" s="3"/>
    </row>
    <row r="195" ht="15.75" customHeight="1">
      <c r="A195" s="1"/>
      <c r="D195" s="12"/>
      <c r="E195" s="12"/>
      <c r="F195" s="12"/>
      <c r="G195" s="12"/>
      <c r="H195" s="12"/>
      <c r="T195" s="3"/>
      <c r="U195" s="3"/>
      <c r="V195" s="3"/>
      <c r="W195" s="41"/>
      <c r="X195" s="41"/>
      <c r="Y195" s="3"/>
    </row>
    <row r="196" ht="15.75" customHeight="1">
      <c r="A196" s="1"/>
      <c r="D196" s="12"/>
      <c r="E196" s="12"/>
      <c r="F196" s="12"/>
      <c r="G196" s="12"/>
      <c r="H196" s="12"/>
      <c r="T196" s="3"/>
      <c r="U196" s="3"/>
      <c r="V196" s="3"/>
      <c r="W196" s="41"/>
      <c r="X196" s="41"/>
      <c r="Y196" s="3"/>
    </row>
    <row r="197" ht="15.75" customHeight="1">
      <c r="A197" s="1"/>
      <c r="D197" s="12"/>
      <c r="E197" s="12"/>
      <c r="F197" s="12"/>
      <c r="G197" s="12"/>
      <c r="H197" s="12"/>
      <c r="T197" s="3"/>
      <c r="U197" s="3"/>
      <c r="V197" s="3"/>
      <c r="W197" s="41"/>
      <c r="X197" s="41"/>
      <c r="Y197" s="3"/>
    </row>
    <row r="198" ht="15.75" customHeight="1">
      <c r="A198" s="1"/>
      <c r="D198" s="12"/>
      <c r="E198" s="12"/>
      <c r="F198" s="12"/>
      <c r="G198" s="12"/>
      <c r="H198" s="12"/>
      <c r="T198" s="3"/>
      <c r="U198" s="3"/>
      <c r="V198" s="3"/>
      <c r="W198" s="41"/>
      <c r="X198" s="41"/>
      <c r="Y198" s="3"/>
    </row>
    <row r="199" ht="15.75" customHeight="1">
      <c r="A199" s="1"/>
      <c r="D199" s="12"/>
      <c r="E199" s="12"/>
      <c r="F199" s="12"/>
      <c r="G199" s="12"/>
      <c r="H199" s="12"/>
      <c r="T199" s="3"/>
      <c r="U199" s="3"/>
      <c r="V199" s="3"/>
      <c r="W199" s="41"/>
      <c r="X199" s="41"/>
      <c r="Y199" s="3"/>
    </row>
    <row r="200" ht="15.75" customHeight="1">
      <c r="A200" s="1"/>
      <c r="D200" s="12"/>
      <c r="E200" s="12"/>
      <c r="F200" s="12"/>
      <c r="G200" s="12"/>
      <c r="H200" s="12"/>
      <c r="T200" s="3"/>
      <c r="U200" s="3"/>
      <c r="V200" s="3"/>
      <c r="W200" s="41"/>
      <c r="X200" s="41"/>
      <c r="Y200" s="3"/>
    </row>
    <row r="201" ht="15.75" customHeight="1">
      <c r="A201" s="1"/>
      <c r="D201" s="12"/>
      <c r="E201" s="12"/>
      <c r="F201" s="12"/>
      <c r="G201" s="12"/>
      <c r="H201" s="12"/>
      <c r="T201" s="3"/>
      <c r="U201" s="3"/>
      <c r="V201" s="3"/>
      <c r="W201" s="41"/>
      <c r="X201" s="41"/>
      <c r="Y201" s="3"/>
    </row>
    <row r="202" ht="15.75" customHeight="1">
      <c r="A202" s="1"/>
      <c r="D202" s="12"/>
      <c r="E202" s="12"/>
      <c r="F202" s="12"/>
      <c r="G202" s="12"/>
      <c r="H202" s="12"/>
      <c r="T202" s="3"/>
      <c r="U202" s="3"/>
      <c r="V202" s="3"/>
      <c r="W202" s="41"/>
      <c r="X202" s="41"/>
      <c r="Y202" s="3"/>
    </row>
    <row r="203" ht="15.75" customHeight="1">
      <c r="A203" s="1"/>
      <c r="D203" s="12"/>
      <c r="E203" s="12"/>
      <c r="F203" s="12"/>
      <c r="G203" s="12"/>
      <c r="H203" s="12"/>
      <c r="T203" s="3"/>
      <c r="U203" s="3"/>
      <c r="V203" s="3"/>
      <c r="W203" s="41"/>
      <c r="X203" s="41"/>
      <c r="Y203" s="3"/>
    </row>
    <row r="204" ht="15.75" customHeight="1">
      <c r="A204" s="1"/>
      <c r="D204" s="12"/>
      <c r="E204" s="12"/>
      <c r="F204" s="12"/>
      <c r="G204" s="12"/>
      <c r="H204" s="12"/>
      <c r="T204" s="3"/>
      <c r="U204" s="3"/>
      <c r="V204" s="3"/>
      <c r="W204" s="41"/>
      <c r="X204" s="41"/>
      <c r="Y204" s="3"/>
    </row>
    <row r="205" ht="15.75" customHeight="1">
      <c r="A205" s="1"/>
      <c r="D205" s="12"/>
      <c r="E205" s="12"/>
      <c r="F205" s="12"/>
      <c r="G205" s="12"/>
      <c r="H205" s="12"/>
      <c r="T205" s="3"/>
      <c r="U205" s="3"/>
      <c r="V205" s="3"/>
      <c r="W205" s="41"/>
      <c r="X205" s="41"/>
      <c r="Y205" s="3"/>
    </row>
    <row r="206" ht="15.75" customHeight="1">
      <c r="A206" s="1"/>
      <c r="D206" s="12"/>
      <c r="E206" s="12"/>
      <c r="F206" s="12"/>
      <c r="G206" s="12"/>
      <c r="H206" s="12"/>
      <c r="T206" s="3"/>
      <c r="U206" s="3"/>
      <c r="V206" s="3"/>
      <c r="W206" s="41"/>
      <c r="X206" s="41"/>
      <c r="Y206" s="3"/>
    </row>
    <row r="207" ht="15.75" customHeight="1">
      <c r="A207" s="1"/>
      <c r="D207" s="12"/>
      <c r="E207" s="12"/>
      <c r="F207" s="12"/>
      <c r="G207" s="12"/>
      <c r="H207" s="12"/>
      <c r="T207" s="3"/>
      <c r="U207" s="3"/>
      <c r="V207" s="3"/>
      <c r="W207" s="41"/>
      <c r="X207" s="41"/>
      <c r="Y207" s="3"/>
    </row>
    <row r="208" ht="15.75" customHeight="1">
      <c r="A208" s="1"/>
      <c r="D208" s="12"/>
      <c r="E208" s="12"/>
      <c r="F208" s="12"/>
      <c r="G208" s="12"/>
      <c r="H208" s="12"/>
      <c r="T208" s="3"/>
      <c r="U208" s="3"/>
      <c r="V208" s="3"/>
      <c r="W208" s="41"/>
      <c r="X208" s="41"/>
      <c r="Y208" s="3"/>
    </row>
    <row r="209" ht="15.75" customHeight="1">
      <c r="A209" s="1"/>
      <c r="D209" s="12"/>
      <c r="E209" s="12"/>
      <c r="F209" s="12"/>
      <c r="G209" s="12"/>
      <c r="H209" s="12"/>
      <c r="T209" s="3"/>
      <c r="U209" s="3"/>
      <c r="V209" s="3"/>
      <c r="W209" s="41"/>
      <c r="X209" s="41"/>
      <c r="Y209" s="3"/>
    </row>
    <row r="210" ht="15.75" customHeight="1">
      <c r="A210" s="1"/>
      <c r="D210" s="12"/>
      <c r="E210" s="12"/>
      <c r="F210" s="12"/>
      <c r="G210" s="12"/>
      <c r="H210" s="12"/>
      <c r="T210" s="3"/>
      <c r="U210" s="3"/>
      <c r="V210" s="3"/>
      <c r="W210" s="41"/>
      <c r="X210" s="41"/>
      <c r="Y210" s="3"/>
    </row>
    <row r="211" ht="15.75" customHeight="1">
      <c r="A211" s="1"/>
      <c r="D211" s="12"/>
      <c r="E211" s="12"/>
      <c r="F211" s="12"/>
      <c r="G211" s="12"/>
      <c r="H211" s="12"/>
      <c r="T211" s="3"/>
      <c r="U211" s="3"/>
      <c r="V211" s="3"/>
      <c r="W211" s="41"/>
      <c r="X211" s="41"/>
      <c r="Y211" s="3"/>
    </row>
    <row r="212" ht="15.75" customHeight="1">
      <c r="A212" s="1"/>
      <c r="D212" s="12"/>
      <c r="E212" s="12"/>
      <c r="F212" s="12"/>
      <c r="G212" s="12"/>
      <c r="H212" s="12"/>
      <c r="T212" s="3"/>
      <c r="U212" s="3"/>
      <c r="V212" s="3"/>
      <c r="W212" s="41"/>
      <c r="X212" s="41"/>
      <c r="Y212" s="3"/>
    </row>
    <row r="213" ht="15.75" customHeight="1">
      <c r="A213" s="1"/>
      <c r="D213" s="12"/>
      <c r="E213" s="12"/>
      <c r="F213" s="12"/>
      <c r="G213" s="12"/>
      <c r="H213" s="12"/>
      <c r="T213" s="3"/>
      <c r="U213" s="3"/>
      <c r="V213" s="3"/>
      <c r="W213" s="41"/>
      <c r="X213" s="41"/>
      <c r="Y213" s="3"/>
    </row>
    <row r="214" ht="15.75" customHeight="1">
      <c r="A214" s="1"/>
      <c r="D214" s="12"/>
      <c r="E214" s="12"/>
      <c r="F214" s="12"/>
      <c r="G214" s="12"/>
      <c r="H214" s="12"/>
      <c r="T214" s="3"/>
      <c r="U214" s="3"/>
      <c r="V214" s="3"/>
      <c r="W214" s="41"/>
      <c r="X214" s="41"/>
      <c r="Y214" s="3"/>
    </row>
    <row r="215" ht="15.75" customHeight="1">
      <c r="A215" s="1"/>
      <c r="D215" s="12"/>
      <c r="E215" s="12"/>
      <c r="F215" s="12"/>
      <c r="G215" s="12"/>
      <c r="H215" s="12"/>
      <c r="T215" s="3"/>
      <c r="U215" s="3"/>
      <c r="V215" s="3"/>
      <c r="W215" s="41"/>
      <c r="X215" s="41"/>
      <c r="Y215" s="3"/>
    </row>
    <row r="216" ht="15.75" customHeight="1">
      <c r="A216" s="1"/>
      <c r="D216" s="12"/>
      <c r="E216" s="12"/>
      <c r="F216" s="12"/>
      <c r="G216" s="12"/>
      <c r="H216" s="12"/>
      <c r="T216" s="3"/>
      <c r="U216" s="3"/>
      <c r="V216" s="3"/>
      <c r="W216" s="41"/>
      <c r="X216" s="41"/>
      <c r="Y216" s="3"/>
    </row>
    <row r="217" ht="15.75" customHeight="1">
      <c r="A217" s="1"/>
      <c r="D217" s="12"/>
      <c r="E217" s="12"/>
      <c r="F217" s="12"/>
      <c r="G217" s="12"/>
      <c r="H217" s="12"/>
      <c r="T217" s="3"/>
      <c r="U217" s="3"/>
      <c r="V217" s="3"/>
      <c r="W217" s="41"/>
      <c r="X217" s="41"/>
      <c r="Y217" s="3"/>
    </row>
    <row r="218" ht="15.75" customHeight="1">
      <c r="A218" s="1"/>
      <c r="D218" s="12"/>
      <c r="E218" s="12"/>
      <c r="F218" s="12"/>
      <c r="G218" s="12"/>
      <c r="H218" s="12"/>
      <c r="T218" s="3"/>
      <c r="U218" s="3"/>
      <c r="V218" s="3"/>
      <c r="W218" s="41"/>
      <c r="X218" s="41"/>
      <c r="Y218" s="3"/>
    </row>
    <row r="219" ht="15.75" customHeight="1">
      <c r="A219" s="1"/>
      <c r="D219" s="12"/>
      <c r="E219" s="12"/>
      <c r="F219" s="12"/>
      <c r="G219" s="12"/>
      <c r="H219" s="12"/>
      <c r="T219" s="3"/>
      <c r="U219" s="3"/>
      <c r="V219" s="3"/>
      <c r="W219" s="41"/>
      <c r="X219" s="41"/>
      <c r="Y219" s="3"/>
    </row>
    <row r="220" ht="15.75" customHeight="1">
      <c r="A220" s="1"/>
      <c r="D220" s="12"/>
      <c r="E220" s="12"/>
      <c r="F220" s="12"/>
      <c r="G220" s="12"/>
      <c r="H220" s="12"/>
      <c r="T220" s="3"/>
      <c r="U220" s="3"/>
      <c r="V220" s="3"/>
      <c r="W220" s="41"/>
      <c r="X220" s="41"/>
      <c r="Y220" s="3"/>
    </row>
    <row r="221" ht="15.75" customHeight="1">
      <c r="A221" s="1"/>
      <c r="D221" s="12"/>
      <c r="E221" s="12"/>
      <c r="F221" s="12"/>
      <c r="G221" s="12"/>
      <c r="H221" s="12"/>
      <c r="T221" s="3"/>
      <c r="U221" s="3"/>
      <c r="V221" s="3"/>
      <c r="W221" s="41"/>
      <c r="X221" s="41"/>
      <c r="Y221" s="3"/>
    </row>
    <row r="222" ht="15.75" customHeight="1">
      <c r="A222" s="1"/>
      <c r="D222" s="12"/>
      <c r="E222" s="12"/>
      <c r="F222" s="12"/>
      <c r="G222" s="12"/>
      <c r="H222" s="12"/>
      <c r="T222" s="3"/>
      <c r="U222" s="3"/>
      <c r="V222" s="3"/>
      <c r="W222" s="41"/>
      <c r="X222" s="41"/>
      <c r="Y222" s="3"/>
    </row>
    <row r="223" ht="15.75" customHeight="1">
      <c r="A223" s="1"/>
      <c r="D223" s="12"/>
      <c r="E223" s="12"/>
      <c r="F223" s="12"/>
      <c r="G223" s="12"/>
      <c r="H223" s="12"/>
      <c r="T223" s="3"/>
      <c r="U223" s="3"/>
      <c r="V223" s="3"/>
      <c r="W223" s="41"/>
      <c r="X223" s="41"/>
      <c r="Y223" s="3"/>
    </row>
    <row r="224" ht="15.75" customHeight="1">
      <c r="A224" s="1"/>
      <c r="D224" s="12"/>
      <c r="E224" s="12"/>
      <c r="F224" s="12"/>
      <c r="G224" s="12"/>
      <c r="H224" s="12"/>
      <c r="T224" s="3"/>
      <c r="U224" s="3"/>
      <c r="V224" s="3"/>
      <c r="W224" s="41"/>
      <c r="X224" s="41"/>
      <c r="Y224" s="3"/>
    </row>
    <row r="225" ht="15.75" customHeight="1">
      <c r="W225" s="41"/>
      <c r="X225" s="41"/>
    </row>
    <row r="226" ht="15.75" customHeight="1">
      <c r="W226" s="42"/>
      <c r="X226" s="42"/>
    </row>
    <row r="227" ht="15.75" customHeight="1">
      <c r="W227" s="42"/>
      <c r="X227" s="42"/>
    </row>
    <row r="228" ht="15.75" customHeight="1">
      <c r="W228" s="42"/>
      <c r="X228" s="42"/>
    </row>
    <row r="229" ht="15.75" customHeight="1">
      <c r="W229" s="42"/>
      <c r="X229" s="42"/>
    </row>
    <row r="230" ht="15.75" customHeight="1">
      <c r="W230" s="42"/>
      <c r="X230" s="42"/>
    </row>
    <row r="231" ht="15.75" customHeight="1">
      <c r="W231" s="42"/>
      <c r="X231" s="42"/>
    </row>
    <row r="232" ht="15.75" customHeight="1">
      <c r="W232" s="42"/>
      <c r="X232" s="42"/>
    </row>
    <row r="233" ht="15.75" customHeight="1">
      <c r="W233" s="42"/>
      <c r="X233" s="42"/>
    </row>
    <row r="234" ht="15.75" customHeight="1">
      <c r="W234" s="42"/>
      <c r="X234" s="42"/>
    </row>
    <row r="235" ht="15.75" customHeight="1">
      <c r="W235" s="42"/>
      <c r="X235" s="42"/>
    </row>
    <row r="236" ht="15.75" customHeight="1">
      <c r="W236" s="42"/>
      <c r="X236" s="42"/>
    </row>
    <row r="237" ht="15.75" customHeight="1">
      <c r="W237" s="42"/>
      <c r="X237" s="42"/>
    </row>
    <row r="238" ht="15.75" customHeight="1">
      <c r="W238" s="42"/>
      <c r="X238" s="42"/>
    </row>
    <row r="239" ht="15.75" customHeight="1">
      <c r="W239" s="42"/>
      <c r="X239" s="42"/>
    </row>
    <row r="240" ht="15.75" customHeight="1">
      <c r="W240" s="42"/>
      <c r="X240" s="42"/>
    </row>
    <row r="241" ht="15.75" customHeight="1">
      <c r="W241" s="42"/>
      <c r="X241" s="42"/>
    </row>
    <row r="242" ht="15.75" customHeight="1">
      <c r="W242" s="42"/>
      <c r="X242" s="42"/>
    </row>
    <row r="243" ht="15.75" customHeight="1">
      <c r="W243" s="42"/>
      <c r="X243" s="42"/>
    </row>
    <row r="244" ht="15.75" customHeight="1">
      <c r="W244" s="42"/>
      <c r="X244" s="42"/>
    </row>
    <row r="245" ht="15.75" customHeight="1">
      <c r="W245" s="42"/>
      <c r="X245" s="42"/>
    </row>
    <row r="246" ht="15.75" customHeight="1">
      <c r="W246" s="42"/>
      <c r="X246" s="42"/>
    </row>
    <row r="247" ht="15.75" customHeight="1">
      <c r="W247" s="42"/>
      <c r="X247" s="42"/>
    </row>
    <row r="248" ht="15.75" customHeight="1">
      <c r="W248" s="42"/>
      <c r="X248" s="42"/>
    </row>
    <row r="249" ht="15.75" customHeight="1">
      <c r="W249" s="42"/>
      <c r="X249" s="42"/>
    </row>
    <row r="250" ht="15.75" customHeight="1">
      <c r="W250" s="42"/>
      <c r="X250" s="42"/>
    </row>
    <row r="251" ht="15.75" customHeight="1">
      <c r="W251" s="42"/>
      <c r="X251" s="42"/>
    </row>
    <row r="252" ht="15.75" customHeight="1">
      <c r="W252" s="42"/>
      <c r="X252" s="42"/>
    </row>
    <row r="253" ht="15.75" customHeight="1">
      <c r="W253" s="42"/>
      <c r="X253" s="42"/>
    </row>
    <row r="254" ht="15.75" customHeight="1">
      <c r="W254" s="42"/>
      <c r="X254" s="42"/>
    </row>
    <row r="255" ht="15.75" customHeight="1">
      <c r="W255" s="42"/>
      <c r="X255" s="42"/>
    </row>
    <row r="256" ht="15.75" customHeight="1">
      <c r="W256" s="42"/>
      <c r="X256" s="42"/>
    </row>
    <row r="257" ht="15.75" customHeight="1">
      <c r="W257" s="42"/>
      <c r="X257" s="42"/>
    </row>
    <row r="258" ht="15.75" customHeight="1">
      <c r="W258" s="42"/>
      <c r="X258" s="42"/>
    </row>
    <row r="259" ht="15.75" customHeight="1">
      <c r="W259" s="42"/>
      <c r="X259" s="42"/>
    </row>
    <row r="260" ht="15.75" customHeight="1">
      <c r="W260" s="42"/>
      <c r="X260" s="42"/>
    </row>
    <row r="261" ht="15.75" customHeight="1">
      <c r="W261" s="42"/>
      <c r="X261" s="42"/>
    </row>
    <row r="262" ht="15.75" customHeight="1">
      <c r="W262" s="42"/>
      <c r="X262" s="42"/>
    </row>
    <row r="263" ht="15.75" customHeight="1">
      <c r="W263" s="42"/>
      <c r="X263" s="42"/>
    </row>
    <row r="264" ht="15.75" customHeight="1">
      <c r="W264" s="42"/>
      <c r="X264" s="42"/>
    </row>
    <row r="265" ht="15.75" customHeight="1">
      <c r="W265" s="42"/>
      <c r="X265" s="42"/>
    </row>
    <row r="266" ht="15.75" customHeight="1">
      <c r="W266" s="42"/>
      <c r="X266" s="42"/>
    </row>
    <row r="267" ht="15.75" customHeight="1">
      <c r="W267" s="42"/>
      <c r="X267" s="42"/>
    </row>
    <row r="268" ht="15.75" customHeight="1">
      <c r="W268" s="42"/>
      <c r="X268" s="42"/>
    </row>
    <row r="269" ht="15.75" customHeight="1">
      <c r="W269" s="42"/>
      <c r="X269" s="42"/>
    </row>
    <row r="270" ht="15.75" customHeight="1">
      <c r="W270" s="42"/>
      <c r="X270" s="42"/>
    </row>
    <row r="271" ht="15.75" customHeight="1">
      <c r="W271" s="42"/>
      <c r="X271" s="42"/>
    </row>
    <row r="272" ht="15.75" customHeight="1">
      <c r="W272" s="42"/>
      <c r="X272" s="42"/>
    </row>
    <row r="273" ht="15.75" customHeight="1">
      <c r="W273" s="42"/>
      <c r="X273" s="42"/>
    </row>
    <row r="274" ht="15.75" customHeight="1">
      <c r="W274" s="42"/>
      <c r="X274" s="42"/>
    </row>
    <row r="275" ht="15.75" customHeight="1">
      <c r="W275" s="42"/>
      <c r="X275" s="42"/>
    </row>
    <row r="276" ht="15.75" customHeight="1">
      <c r="W276" s="42"/>
      <c r="X276" s="42"/>
    </row>
    <row r="277" ht="15.75" customHeight="1">
      <c r="W277" s="42"/>
      <c r="X277" s="42"/>
    </row>
    <row r="278" ht="15.75" customHeight="1">
      <c r="W278" s="42"/>
      <c r="X278" s="42"/>
    </row>
    <row r="279" ht="15.75" customHeight="1">
      <c r="W279" s="42"/>
      <c r="X279" s="42"/>
    </row>
    <row r="280" ht="15.75" customHeight="1">
      <c r="W280" s="42"/>
      <c r="X280" s="42"/>
    </row>
    <row r="281" ht="15.75" customHeight="1">
      <c r="W281" s="42"/>
      <c r="X281" s="42"/>
    </row>
    <row r="282" ht="15.75" customHeight="1">
      <c r="W282" s="42"/>
      <c r="X282" s="42"/>
    </row>
    <row r="283" ht="15.75" customHeight="1">
      <c r="W283" s="42"/>
      <c r="X283" s="42"/>
    </row>
    <row r="284" ht="15.75" customHeight="1">
      <c r="W284" s="42"/>
      <c r="X284" s="42"/>
    </row>
    <row r="285" ht="15.75" customHeight="1">
      <c r="W285" s="42"/>
      <c r="X285" s="42"/>
    </row>
    <row r="286" ht="15.75" customHeight="1">
      <c r="W286" s="42"/>
      <c r="X286" s="42"/>
    </row>
    <row r="287" ht="15.75" customHeight="1">
      <c r="W287" s="42"/>
      <c r="X287" s="42"/>
    </row>
    <row r="288" ht="15.75" customHeight="1">
      <c r="W288" s="42"/>
      <c r="X288" s="42"/>
    </row>
    <row r="289" ht="15.75" customHeight="1">
      <c r="W289" s="42"/>
      <c r="X289" s="42"/>
    </row>
    <row r="290" ht="15.75" customHeight="1">
      <c r="W290" s="42"/>
      <c r="X290" s="42"/>
    </row>
    <row r="291" ht="15.75" customHeight="1">
      <c r="W291" s="42"/>
      <c r="X291" s="42"/>
    </row>
    <row r="292" ht="15.75" customHeight="1">
      <c r="W292" s="42"/>
      <c r="X292" s="42"/>
    </row>
    <row r="293" ht="15.75" customHeight="1">
      <c r="W293" s="42"/>
      <c r="X293" s="42"/>
    </row>
    <row r="294" ht="15.75" customHeight="1">
      <c r="W294" s="42"/>
      <c r="X294" s="42"/>
    </row>
    <row r="295" ht="15.75" customHeight="1">
      <c r="W295" s="42"/>
      <c r="X295" s="42"/>
    </row>
    <row r="296" ht="15.75" customHeight="1">
      <c r="W296" s="42"/>
      <c r="X296" s="42"/>
    </row>
    <row r="297" ht="15.75" customHeight="1">
      <c r="W297" s="42"/>
      <c r="X297" s="42"/>
    </row>
    <row r="298" ht="15.75" customHeight="1">
      <c r="W298" s="42"/>
      <c r="X298" s="42"/>
    </row>
    <row r="299" ht="15.75" customHeight="1">
      <c r="W299" s="42"/>
      <c r="X299" s="42"/>
    </row>
    <row r="300" ht="15.75" customHeight="1">
      <c r="W300" s="42"/>
      <c r="X300" s="42"/>
    </row>
    <row r="301" ht="15.75" customHeight="1">
      <c r="W301" s="42"/>
      <c r="X301" s="42"/>
    </row>
    <row r="302" ht="15.75" customHeight="1">
      <c r="W302" s="42"/>
      <c r="X302" s="42"/>
    </row>
    <row r="303" ht="15.75" customHeight="1">
      <c r="W303" s="42"/>
      <c r="X303" s="42"/>
    </row>
    <row r="304" ht="15.75" customHeight="1">
      <c r="W304" s="42"/>
      <c r="X304" s="42"/>
    </row>
    <row r="305" ht="15.75" customHeight="1">
      <c r="W305" s="42"/>
      <c r="X305" s="42"/>
    </row>
    <row r="306" ht="15.75" customHeight="1">
      <c r="W306" s="42"/>
      <c r="X306" s="42"/>
    </row>
    <row r="307" ht="15.75" customHeight="1">
      <c r="W307" s="42"/>
      <c r="X307" s="42"/>
    </row>
    <row r="308" ht="15.75" customHeight="1">
      <c r="W308" s="42"/>
      <c r="X308" s="42"/>
    </row>
    <row r="309" ht="15.75" customHeight="1">
      <c r="W309" s="42"/>
      <c r="X309" s="42"/>
    </row>
    <row r="310" ht="15.75" customHeight="1">
      <c r="W310" s="42"/>
      <c r="X310" s="42"/>
    </row>
    <row r="311" ht="15.75" customHeight="1">
      <c r="W311" s="42"/>
      <c r="X311" s="42"/>
    </row>
    <row r="312" ht="15.75" customHeight="1">
      <c r="W312" s="42"/>
      <c r="X312" s="42"/>
    </row>
    <row r="313" ht="15.75" customHeight="1">
      <c r="W313" s="42"/>
      <c r="X313" s="42"/>
    </row>
    <row r="314" ht="15.75" customHeight="1">
      <c r="W314" s="42"/>
      <c r="X314" s="42"/>
    </row>
    <row r="315" ht="15.75" customHeight="1">
      <c r="W315" s="42"/>
      <c r="X315" s="42"/>
    </row>
    <row r="316" ht="15.75" customHeight="1">
      <c r="W316" s="42"/>
      <c r="X316" s="42"/>
    </row>
    <row r="317" ht="15.75" customHeight="1">
      <c r="W317" s="42"/>
      <c r="X317" s="42"/>
    </row>
    <row r="318" ht="15.75" customHeight="1">
      <c r="W318" s="42"/>
      <c r="X318" s="42"/>
    </row>
    <row r="319" ht="15.75" customHeight="1">
      <c r="W319" s="42"/>
      <c r="X319" s="42"/>
    </row>
    <row r="320" ht="15.75" customHeight="1">
      <c r="W320" s="42"/>
      <c r="X320" s="42"/>
    </row>
    <row r="321" ht="15.75" customHeight="1">
      <c r="W321" s="42"/>
      <c r="X321" s="42"/>
    </row>
    <row r="322" ht="15.75" customHeight="1">
      <c r="W322" s="42"/>
      <c r="X322" s="42"/>
    </row>
    <row r="323" ht="15.75" customHeight="1">
      <c r="W323" s="42"/>
      <c r="X323" s="42"/>
    </row>
    <row r="324" ht="15.75" customHeight="1">
      <c r="W324" s="42"/>
      <c r="X324" s="42"/>
    </row>
    <row r="325" ht="15.75" customHeight="1">
      <c r="W325" s="42"/>
      <c r="X325" s="42"/>
    </row>
    <row r="326" ht="15.75" customHeight="1">
      <c r="W326" s="42"/>
      <c r="X326" s="42"/>
    </row>
    <row r="327" ht="15.75" customHeight="1">
      <c r="W327" s="42"/>
      <c r="X327" s="42"/>
    </row>
    <row r="328" ht="15.75" customHeight="1">
      <c r="W328" s="42"/>
      <c r="X328" s="42"/>
    </row>
    <row r="329" ht="15.75" customHeight="1">
      <c r="W329" s="42"/>
      <c r="X329" s="42"/>
    </row>
    <row r="330" ht="15.75" customHeight="1">
      <c r="W330" s="42"/>
      <c r="X330" s="42"/>
    </row>
    <row r="331" ht="15.75" customHeight="1">
      <c r="W331" s="42"/>
      <c r="X331" s="42"/>
    </row>
    <row r="332" ht="15.75" customHeight="1">
      <c r="W332" s="42"/>
      <c r="X332" s="42"/>
    </row>
    <row r="333" ht="15.75" customHeight="1">
      <c r="W333" s="42"/>
      <c r="X333" s="42"/>
    </row>
    <row r="334" ht="15.75" customHeight="1">
      <c r="W334" s="42"/>
      <c r="X334" s="42"/>
    </row>
    <row r="335" ht="15.75" customHeight="1">
      <c r="W335" s="42"/>
      <c r="X335" s="42"/>
    </row>
    <row r="336" ht="15.75" customHeight="1">
      <c r="W336" s="42"/>
      <c r="X336" s="42"/>
    </row>
    <row r="337" ht="15.75" customHeight="1">
      <c r="W337" s="42"/>
      <c r="X337" s="42"/>
    </row>
    <row r="338" ht="15.75" customHeight="1">
      <c r="W338" s="42"/>
      <c r="X338" s="42"/>
    </row>
    <row r="339" ht="15.75" customHeight="1">
      <c r="W339" s="42"/>
      <c r="X339" s="42"/>
    </row>
    <row r="340" ht="15.75" customHeight="1">
      <c r="W340" s="42"/>
      <c r="X340" s="42"/>
    </row>
    <row r="341" ht="15.75" customHeight="1">
      <c r="W341" s="42"/>
      <c r="X341" s="42"/>
    </row>
    <row r="342" ht="15.75" customHeight="1">
      <c r="W342" s="42"/>
      <c r="X342" s="42"/>
    </row>
    <row r="343" ht="15.75" customHeight="1">
      <c r="W343" s="42"/>
      <c r="X343" s="42"/>
    </row>
    <row r="344" ht="15.75" customHeight="1">
      <c r="W344" s="42"/>
      <c r="X344" s="42"/>
    </row>
    <row r="345" ht="15.75" customHeight="1">
      <c r="W345" s="42"/>
      <c r="X345" s="42"/>
    </row>
    <row r="346" ht="15.75" customHeight="1">
      <c r="W346" s="42"/>
      <c r="X346" s="42"/>
    </row>
    <row r="347" ht="15.75" customHeight="1">
      <c r="W347" s="42"/>
      <c r="X347" s="42"/>
    </row>
    <row r="348" ht="15.75" customHeight="1">
      <c r="W348" s="42"/>
      <c r="X348" s="42"/>
    </row>
    <row r="349" ht="15.75" customHeight="1">
      <c r="W349" s="42"/>
      <c r="X349" s="42"/>
    </row>
    <row r="350" ht="15.75" customHeight="1">
      <c r="W350" s="42"/>
      <c r="X350" s="42"/>
    </row>
    <row r="351" ht="15.75" customHeight="1">
      <c r="W351" s="42"/>
      <c r="X351" s="42"/>
    </row>
    <row r="352" ht="15.75" customHeight="1">
      <c r="W352" s="42"/>
      <c r="X352" s="42"/>
    </row>
    <row r="353" ht="15.75" customHeight="1">
      <c r="W353" s="42"/>
      <c r="X353" s="42"/>
    </row>
    <row r="354" ht="15.75" customHeight="1">
      <c r="W354" s="42"/>
      <c r="X354" s="42"/>
    </row>
    <row r="355" ht="15.75" customHeight="1">
      <c r="W355" s="42"/>
      <c r="X355" s="42"/>
    </row>
    <row r="356" ht="15.75" customHeight="1">
      <c r="W356" s="42"/>
      <c r="X356" s="42"/>
    </row>
    <row r="357" ht="15.75" customHeight="1">
      <c r="W357" s="42"/>
      <c r="X357" s="42"/>
    </row>
    <row r="358" ht="15.75" customHeight="1">
      <c r="W358" s="42"/>
      <c r="X358" s="42"/>
    </row>
    <row r="359" ht="15.75" customHeight="1">
      <c r="W359" s="42"/>
      <c r="X359" s="42"/>
    </row>
    <row r="360" ht="15.75" customHeight="1">
      <c r="W360" s="42"/>
      <c r="X360" s="42"/>
    </row>
    <row r="361" ht="15.75" customHeight="1">
      <c r="W361" s="42"/>
      <c r="X361" s="42"/>
    </row>
    <row r="362" ht="15.75" customHeight="1">
      <c r="W362" s="42"/>
      <c r="X362" s="42"/>
    </row>
    <row r="363" ht="15.75" customHeight="1">
      <c r="W363" s="42"/>
      <c r="X363" s="42"/>
    </row>
    <row r="364" ht="15.75" customHeight="1">
      <c r="W364" s="42"/>
      <c r="X364" s="42"/>
    </row>
    <row r="365" ht="15.75" customHeight="1">
      <c r="W365" s="42"/>
      <c r="X365" s="42"/>
    </row>
    <row r="366" ht="15.75" customHeight="1">
      <c r="W366" s="42"/>
      <c r="X366" s="42"/>
    </row>
    <row r="367" ht="15.75" customHeight="1">
      <c r="W367" s="42"/>
      <c r="X367" s="42"/>
    </row>
    <row r="368" ht="15.75" customHeight="1">
      <c r="W368" s="42"/>
      <c r="X368" s="42"/>
    </row>
    <row r="369" ht="15.75" customHeight="1">
      <c r="W369" s="42"/>
      <c r="X369" s="42"/>
    </row>
    <row r="370" ht="15.75" customHeight="1">
      <c r="W370" s="42"/>
      <c r="X370" s="42"/>
    </row>
    <row r="371" ht="15.75" customHeight="1">
      <c r="W371" s="42"/>
      <c r="X371" s="42"/>
    </row>
    <row r="372" ht="15.75" customHeight="1">
      <c r="W372" s="42"/>
      <c r="X372" s="42"/>
    </row>
    <row r="373" ht="15.75" customHeight="1">
      <c r="W373" s="42"/>
      <c r="X373" s="42"/>
    </row>
    <row r="374" ht="15.75" customHeight="1">
      <c r="W374" s="42"/>
      <c r="X374" s="42"/>
    </row>
    <row r="375" ht="15.75" customHeight="1">
      <c r="W375" s="42"/>
      <c r="X375" s="42"/>
    </row>
    <row r="376" ht="15.75" customHeight="1">
      <c r="W376" s="42"/>
      <c r="X376" s="42"/>
    </row>
    <row r="377" ht="15.75" customHeight="1">
      <c r="W377" s="42"/>
      <c r="X377" s="42"/>
    </row>
    <row r="378" ht="15.75" customHeight="1">
      <c r="W378" s="42"/>
      <c r="X378" s="42"/>
    </row>
    <row r="379" ht="15.75" customHeight="1">
      <c r="W379" s="42"/>
      <c r="X379" s="42"/>
    </row>
    <row r="380" ht="15.75" customHeight="1">
      <c r="W380" s="42"/>
      <c r="X380" s="42"/>
    </row>
    <row r="381" ht="15.75" customHeight="1">
      <c r="W381" s="42"/>
      <c r="X381" s="42"/>
    </row>
    <row r="382" ht="15.75" customHeight="1">
      <c r="W382" s="42"/>
      <c r="X382" s="42"/>
    </row>
    <row r="383" ht="15.75" customHeight="1">
      <c r="W383" s="42"/>
      <c r="X383" s="42"/>
    </row>
    <row r="384" ht="15.75" customHeight="1">
      <c r="W384" s="42"/>
      <c r="X384" s="42"/>
    </row>
    <row r="385" ht="15.75" customHeight="1">
      <c r="W385" s="42"/>
      <c r="X385" s="42"/>
    </row>
    <row r="386" ht="15.75" customHeight="1">
      <c r="W386" s="42"/>
      <c r="X386" s="42"/>
    </row>
    <row r="387" ht="15.75" customHeight="1">
      <c r="W387" s="42"/>
      <c r="X387" s="42"/>
    </row>
    <row r="388" ht="15.75" customHeight="1">
      <c r="W388" s="42"/>
      <c r="X388" s="42"/>
    </row>
    <row r="389" ht="15.75" customHeight="1">
      <c r="W389" s="42"/>
      <c r="X389" s="42"/>
    </row>
    <row r="390" ht="15.75" customHeight="1">
      <c r="W390" s="42"/>
      <c r="X390" s="42"/>
    </row>
    <row r="391" ht="15.75" customHeight="1">
      <c r="W391" s="42"/>
      <c r="X391" s="42"/>
    </row>
    <row r="392" ht="15.75" customHeight="1">
      <c r="W392" s="42"/>
      <c r="X392" s="42"/>
    </row>
    <row r="393" ht="15.75" customHeight="1">
      <c r="W393" s="42"/>
      <c r="X393" s="42"/>
    </row>
    <row r="394" ht="15.75" customHeight="1">
      <c r="W394" s="42"/>
      <c r="X394" s="42"/>
    </row>
    <row r="395" ht="15.75" customHeight="1">
      <c r="W395" s="42"/>
      <c r="X395" s="42"/>
    </row>
    <row r="396" ht="15.75" customHeight="1">
      <c r="W396" s="42"/>
      <c r="X396" s="42"/>
    </row>
    <row r="397" ht="15.75" customHeight="1">
      <c r="W397" s="42"/>
      <c r="X397" s="42"/>
    </row>
    <row r="398" ht="15.75" customHeight="1">
      <c r="W398" s="42"/>
      <c r="X398" s="42"/>
    </row>
    <row r="399" ht="15.75" customHeight="1">
      <c r="W399" s="42"/>
      <c r="X399" s="42"/>
    </row>
    <row r="400" ht="15.75" customHeight="1">
      <c r="W400" s="42"/>
      <c r="X400" s="42"/>
    </row>
    <row r="401" ht="15.75" customHeight="1">
      <c r="W401" s="42"/>
      <c r="X401" s="42"/>
    </row>
    <row r="402" ht="15.75" customHeight="1">
      <c r="W402" s="42"/>
      <c r="X402" s="42"/>
    </row>
    <row r="403" ht="15.75" customHeight="1">
      <c r="W403" s="42"/>
      <c r="X403" s="42"/>
    </row>
    <row r="404" ht="15.75" customHeight="1">
      <c r="W404" s="42"/>
      <c r="X404" s="42"/>
    </row>
    <row r="405" ht="15.75" customHeight="1">
      <c r="W405" s="42"/>
      <c r="X405" s="42"/>
    </row>
    <row r="406" ht="15.75" customHeight="1">
      <c r="W406" s="42"/>
      <c r="X406" s="42"/>
    </row>
    <row r="407" ht="15.75" customHeight="1">
      <c r="W407" s="42"/>
      <c r="X407" s="42"/>
    </row>
    <row r="408" ht="15.75" customHeight="1">
      <c r="W408" s="42"/>
      <c r="X408" s="42"/>
    </row>
    <row r="409" ht="15.75" customHeight="1">
      <c r="W409" s="42"/>
      <c r="X409" s="42"/>
    </row>
    <row r="410" ht="15.75" customHeight="1">
      <c r="W410" s="42"/>
      <c r="X410" s="42"/>
    </row>
    <row r="411" ht="15.75" customHeight="1">
      <c r="W411" s="42"/>
      <c r="X411" s="42"/>
    </row>
    <row r="412" ht="15.75" customHeight="1">
      <c r="W412" s="42"/>
      <c r="X412" s="42"/>
    </row>
    <row r="413" ht="15.75" customHeight="1">
      <c r="W413" s="42"/>
      <c r="X413" s="42"/>
    </row>
    <row r="414" ht="15.75" customHeight="1">
      <c r="W414" s="42"/>
      <c r="X414" s="42"/>
    </row>
    <row r="415" ht="15.75" customHeight="1">
      <c r="W415" s="42"/>
      <c r="X415" s="42"/>
    </row>
    <row r="416" ht="15.75" customHeight="1">
      <c r="W416" s="42"/>
      <c r="X416" s="42"/>
    </row>
    <row r="417" ht="15.75" customHeight="1">
      <c r="W417" s="42"/>
      <c r="X417" s="42"/>
    </row>
    <row r="418" ht="15.75" customHeight="1">
      <c r="W418" s="42"/>
      <c r="X418" s="42"/>
    </row>
    <row r="419" ht="15.75" customHeight="1">
      <c r="W419" s="42"/>
      <c r="X419" s="42"/>
    </row>
    <row r="420" ht="15.75" customHeight="1">
      <c r="W420" s="42"/>
      <c r="X420" s="42"/>
    </row>
    <row r="421" ht="15.75" customHeight="1">
      <c r="W421" s="42"/>
      <c r="X421" s="42"/>
    </row>
    <row r="422" ht="15.75" customHeight="1">
      <c r="W422" s="42"/>
      <c r="X422" s="42"/>
    </row>
    <row r="423" ht="15.75" customHeight="1">
      <c r="W423" s="42"/>
      <c r="X423" s="42"/>
    </row>
    <row r="424" ht="15.75" customHeight="1">
      <c r="W424" s="42"/>
      <c r="X424" s="42"/>
    </row>
    <row r="425" ht="15.75" customHeight="1">
      <c r="W425" s="42"/>
      <c r="X425" s="42"/>
    </row>
    <row r="426" ht="15.75" customHeight="1">
      <c r="W426" s="42"/>
      <c r="X426" s="42"/>
    </row>
    <row r="427" ht="15.75" customHeight="1">
      <c r="W427" s="42"/>
      <c r="X427" s="42"/>
    </row>
    <row r="428" ht="15.75" customHeight="1">
      <c r="W428" s="42"/>
      <c r="X428" s="42"/>
    </row>
    <row r="429" ht="15.75" customHeight="1">
      <c r="W429" s="42"/>
      <c r="X429" s="42"/>
    </row>
    <row r="430" ht="15.75" customHeight="1">
      <c r="W430" s="42"/>
      <c r="X430" s="42"/>
    </row>
    <row r="431" ht="15.75" customHeight="1">
      <c r="W431" s="42"/>
      <c r="X431" s="42"/>
    </row>
    <row r="432" ht="15.75" customHeight="1">
      <c r="W432" s="42"/>
      <c r="X432" s="42"/>
    </row>
    <row r="433" ht="15.75" customHeight="1">
      <c r="W433" s="42"/>
      <c r="X433" s="42"/>
    </row>
    <row r="434" ht="15.75" customHeight="1">
      <c r="W434" s="42"/>
      <c r="X434" s="42"/>
    </row>
    <row r="435" ht="15.75" customHeight="1">
      <c r="W435" s="42"/>
      <c r="X435" s="42"/>
    </row>
    <row r="436" ht="15.75" customHeight="1">
      <c r="W436" s="42"/>
      <c r="X436" s="42"/>
    </row>
    <row r="437" ht="15.75" customHeight="1">
      <c r="W437" s="42"/>
      <c r="X437" s="42"/>
    </row>
    <row r="438" ht="15.75" customHeight="1">
      <c r="W438" s="42"/>
      <c r="X438" s="42"/>
    </row>
    <row r="439" ht="15.75" customHeight="1">
      <c r="W439" s="42"/>
      <c r="X439" s="42"/>
    </row>
    <row r="440" ht="15.75" customHeight="1">
      <c r="W440" s="42"/>
      <c r="X440" s="42"/>
    </row>
    <row r="441" ht="15.75" customHeight="1">
      <c r="W441" s="42"/>
      <c r="X441" s="42"/>
    </row>
    <row r="442" ht="15.75" customHeight="1">
      <c r="W442" s="42"/>
      <c r="X442" s="42"/>
    </row>
    <row r="443" ht="15.75" customHeight="1">
      <c r="W443" s="42"/>
      <c r="X443" s="42"/>
    </row>
    <row r="444" ht="15.75" customHeight="1">
      <c r="W444" s="42"/>
      <c r="X444" s="42"/>
    </row>
    <row r="445" ht="15.75" customHeight="1">
      <c r="W445" s="42"/>
      <c r="X445" s="42"/>
    </row>
    <row r="446" ht="15.75" customHeight="1">
      <c r="W446" s="42"/>
      <c r="X446" s="42"/>
    </row>
    <row r="447" ht="15.75" customHeight="1">
      <c r="W447" s="42"/>
      <c r="X447" s="42"/>
    </row>
    <row r="448" ht="15.75" customHeight="1">
      <c r="W448" s="42"/>
      <c r="X448" s="42"/>
    </row>
    <row r="449" ht="15.75" customHeight="1">
      <c r="W449" s="42"/>
      <c r="X449" s="42"/>
    </row>
    <row r="450" ht="15.75" customHeight="1">
      <c r="W450" s="42"/>
      <c r="X450" s="42"/>
    </row>
    <row r="451" ht="15.75" customHeight="1">
      <c r="W451" s="42"/>
      <c r="X451" s="42"/>
    </row>
    <row r="452" ht="15.75" customHeight="1">
      <c r="W452" s="42"/>
      <c r="X452" s="42"/>
    </row>
    <row r="453" ht="15.75" customHeight="1">
      <c r="W453" s="42"/>
      <c r="X453" s="42"/>
    </row>
    <row r="454" ht="15.75" customHeight="1">
      <c r="W454" s="42"/>
      <c r="X454" s="42"/>
    </row>
    <row r="455" ht="15.75" customHeight="1">
      <c r="W455" s="42"/>
      <c r="X455" s="42"/>
    </row>
    <row r="456" ht="15.75" customHeight="1">
      <c r="W456" s="42"/>
      <c r="X456" s="42"/>
    </row>
    <row r="457" ht="15.75" customHeight="1">
      <c r="W457" s="42"/>
      <c r="X457" s="42"/>
    </row>
    <row r="458" ht="15.75" customHeight="1">
      <c r="W458" s="42"/>
      <c r="X458" s="42"/>
    </row>
    <row r="459" ht="15.75" customHeight="1">
      <c r="W459" s="42"/>
      <c r="X459" s="42"/>
    </row>
    <row r="460" ht="15.75" customHeight="1">
      <c r="W460" s="42"/>
      <c r="X460" s="42"/>
    </row>
    <row r="461" ht="15.75" customHeight="1">
      <c r="W461" s="42"/>
      <c r="X461" s="42"/>
    </row>
    <row r="462" ht="15.75" customHeight="1">
      <c r="W462" s="42"/>
      <c r="X462" s="42"/>
    </row>
    <row r="463" ht="15.75" customHeight="1">
      <c r="W463" s="42"/>
      <c r="X463" s="42"/>
    </row>
    <row r="464" ht="15.75" customHeight="1">
      <c r="W464" s="42"/>
      <c r="X464" s="42"/>
    </row>
    <row r="465" ht="15.75" customHeight="1">
      <c r="W465" s="42"/>
      <c r="X465" s="42"/>
    </row>
    <row r="466" ht="15.75" customHeight="1">
      <c r="W466" s="42"/>
      <c r="X466" s="42"/>
    </row>
    <row r="467" ht="15.75" customHeight="1">
      <c r="W467" s="42"/>
      <c r="X467" s="42"/>
    </row>
    <row r="468" ht="15.75" customHeight="1">
      <c r="W468" s="42"/>
      <c r="X468" s="42"/>
    </row>
    <row r="469" ht="15.75" customHeight="1">
      <c r="W469" s="42"/>
      <c r="X469" s="42"/>
    </row>
    <row r="470" ht="15.75" customHeight="1">
      <c r="W470" s="42"/>
      <c r="X470" s="42"/>
    </row>
    <row r="471" ht="15.75" customHeight="1">
      <c r="W471" s="42"/>
      <c r="X471" s="42"/>
    </row>
    <row r="472" ht="15.75" customHeight="1">
      <c r="W472" s="42"/>
      <c r="X472" s="42"/>
    </row>
    <row r="473" ht="15.75" customHeight="1">
      <c r="W473" s="42"/>
      <c r="X473" s="42"/>
    </row>
    <row r="474" ht="15.75" customHeight="1">
      <c r="W474" s="42"/>
      <c r="X474" s="42"/>
    </row>
    <row r="475" ht="15.75" customHeight="1">
      <c r="W475" s="42"/>
      <c r="X475" s="42"/>
    </row>
    <row r="476" ht="15.75" customHeight="1">
      <c r="W476" s="42"/>
      <c r="X476" s="42"/>
    </row>
    <row r="477" ht="15.75" customHeight="1">
      <c r="W477" s="42"/>
      <c r="X477" s="42"/>
    </row>
    <row r="478" ht="15.75" customHeight="1">
      <c r="W478" s="42"/>
      <c r="X478" s="42"/>
    </row>
    <row r="479" ht="15.75" customHeight="1">
      <c r="W479" s="42"/>
      <c r="X479" s="42"/>
    </row>
    <row r="480" ht="15.75" customHeight="1">
      <c r="W480" s="42"/>
      <c r="X480" s="42"/>
    </row>
    <row r="481" ht="15.75" customHeight="1">
      <c r="W481" s="42"/>
      <c r="X481" s="42"/>
    </row>
    <row r="482" ht="15.75" customHeight="1">
      <c r="W482" s="42"/>
      <c r="X482" s="42"/>
    </row>
    <row r="483" ht="15.75" customHeight="1">
      <c r="W483" s="42"/>
      <c r="X483" s="42"/>
    </row>
    <row r="484" ht="15.75" customHeight="1">
      <c r="W484" s="42"/>
      <c r="X484" s="42"/>
    </row>
    <row r="485" ht="15.75" customHeight="1">
      <c r="W485" s="42"/>
      <c r="X485" s="42"/>
    </row>
    <row r="486" ht="15.75" customHeight="1">
      <c r="W486" s="42"/>
      <c r="X486" s="42"/>
    </row>
    <row r="487" ht="15.75" customHeight="1">
      <c r="W487" s="42"/>
      <c r="X487" s="42"/>
    </row>
    <row r="488" ht="15.75" customHeight="1">
      <c r="W488" s="42"/>
      <c r="X488" s="42"/>
    </row>
    <row r="489" ht="15.75" customHeight="1">
      <c r="W489" s="42"/>
      <c r="X489" s="42"/>
    </row>
    <row r="490" ht="15.75" customHeight="1">
      <c r="W490" s="42"/>
      <c r="X490" s="42"/>
    </row>
    <row r="491" ht="15.75" customHeight="1">
      <c r="W491" s="42"/>
      <c r="X491" s="42"/>
    </row>
    <row r="492" ht="15.75" customHeight="1">
      <c r="W492" s="42"/>
      <c r="X492" s="42"/>
    </row>
    <row r="493" ht="15.75" customHeight="1">
      <c r="W493" s="42"/>
      <c r="X493" s="42"/>
    </row>
    <row r="494" ht="15.75" customHeight="1">
      <c r="W494" s="42"/>
      <c r="X494" s="42"/>
    </row>
    <row r="495" ht="15.75" customHeight="1">
      <c r="W495" s="42"/>
      <c r="X495" s="42"/>
    </row>
    <row r="496" ht="15.75" customHeight="1">
      <c r="W496" s="42"/>
      <c r="X496" s="42"/>
    </row>
    <row r="497" ht="15.75" customHeight="1">
      <c r="W497" s="42"/>
      <c r="X497" s="42"/>
    </row>
    <row r="498" ht="15.75" customHeight="1">
      <c r="W498" s="42"/>
      <c r="X498" s="42"/>
    </row>
    <row r="499" ht="15.75" customHeight="1">
      <c r="W499" s="42"/>
      <c r="X499" s="42"/>
    </row>
    <row r="500" ht="15.75" customHeight="1">
      <c r="W500" s="42"/>
      <c r="X500" s="42"/>
    </row>
    <row r="501" ht="15.75" customHeight="1">
      <c r="W501" s="42"/>
      <c r="X501" s="42"/>
    </row>
    <row r="502" ht="15.75" customHeight="1">
      <c r="W502" s="42"/>
      <c r="X502" s="42"/>
    </row>
    <row r="503" ht="15.75" customHeight="1">
      <c r="W503" s="42"/>
      <c r="X503" s="42"/>
    </row>
    <row r="504" ht="15.75" customHeight="1">
      <c r="W504" s="42"/>
      <c r="X504" s="42"/>
    </row>
    <row r="505" ht="15.75" customHeight="1">
      <c r="W505" s="42"/>
      <c r="X505" s="42"/>
    </row>
    <row r="506" ht="15.75" customHeight="1">
      <c r="W506" s="42"/>
      <c r="X506" s="42"/>
    </row>
    <row r="507" ht="15.75" customHeight="1">
      <c r="W507" s="42"/>
      <c r="X507" s="42"/>
    </row>
    <row r="508" ht="15.75" customHeight="1">
      <c r="W508" s="42"/>
      <c r="X508" s="42"/>
    </row>
    <row r="509" ht="15.75" customHeight="1">
      <c r="W509" s="42"/>
      <c r="X509" s="42"/>
    </row>
    <row r="510" ht="15.75" customHeight="1">
      <c r="W510" s="42"/>
      <c r="X510" s="42"/>
    </row>
    <row r="511" ht="15.75" customHeight="1">
      <c r="W511" s="42"/>
      <c r="X511" s="42"/>
    </row>
    <row r="512" ht="15.75" customHeight="1">
      <c r="W512" s="42"/>
      <c r="X512" s="42"/>
    </row>
    <row r="513" ht="15.75" customHeight="1">
      <c r="W513" s="42"/>
      <c r="X513" s="42"/>
    </row>
    <row r="514" ht="15.75" customHeight="1">
      <c r="W514" s="42"/>
      <c r="X514" s="42"/>
    </row>
    <row r="515" ht="15.75" customHeight="1">
      <c r="W515" s="42"/>
      <c r="X515" s="42"/>
    </row>
    <row r="516" ht="15.75" customHeight="1">
      <c r="W516" s="42"/>
      <c r="X516" s="42"/>
    </row>
    <row r="517" ht="15.75" customHeight="1">
      <c r="W517" s="42"/>
      <c r="X517" s="42"/>
    </row>
    <row r="518" ht="15.75" customHeight="1">
      <c r="W518" s="42"/>
      <c r="X518" s="42"/>
    </row>
    <row r="519" ht="15.75" customHeight="1">
      <c r="W519" s="42"/>
      <c r="X519" s="42"/>
    </row>
    <row r="520" ht="15.75" customHeight="1">
      <c r="W520" s="42"/>
      <c r="X520" s="42"/>
    </row>
    <row r="521" ht="15.75" customHeight="1">
      <c r="W521" s="42"/>
      <c r="X521" s="42"/>
    </row>
    <row r="522" ht="15.75" customHeight="1">
      <c r="W522" s="42"/>
      <c r="X522" s="42"/>
    </row>
    <row r="523" ht="15.75" customHeight="1">
      <c r="W523" s="42"/>
      <c r="X523" s="42"/>
    </row>
    <row r="524" ht="15.75" customHeight="1">
      <c r="W524" s="42"/>
      <c r="X524" s="42"/>
    </row>
    <row r="525" ht="15.75" customHeight="1">
      <c r="W525" s="42"/>
      <c r="X525" s="42"/>
    </row>
    <row r="526" ht="15.75" customHeight="1">
      <c r="W526" s="42"/>
      <c r="X526" s="42"/>
    </row>
    <row r="527" ht="15.75" customHeight="1">
      <c r="W527" s="42"/>
      <c r="X527" s="42"/>
    </row>
    <row r="528" ht="15.75" customHeight="1">
      <c r="W528" s="42"/>
      <c r="X528" s="42"/>
    </row>
    <row r="529" ht="15.75" customHeight="1">
      <c r="W529" s="42"/>
      <c r="X529" s="42"/>
    </row>
    <row r="530" ht="15.75" customHeight="1">
      <c r="W530" s="42"/>
      <c r="X530" s="42"/>
    </row>
    <row r="531" ht="15.75" customHeight="1">
      <c r="W531" s="42"/>
      <c r="X531" s="42"/>
    </row>
    <row r="532" ht="15.75" customHeight="1">
      <c r="W532" s="42"/>
      <c r="X532" s="42"/>
    </row>
    <row r="533" ht="15.75" customHeight="1">
      <c r="W533" s="42"/>
      <c r="X533" s="42"/>
    </row>
    <row r="534" ht="15.75" customHeight="1">
      <c r="W534" s="42"/>
      <c r="X534" s="42"/>
    </row>
    <row r="535" ht="15.75" customHeight="1">
      <c r="W535" s="42"/>
      <c r="X535" s="42"/>
    </row>
    <row r="536" ht="15.75" customHeight="1">
      <c r="W536" s="42"/>
      <c r="X536" s="42"/>
    </row>
    <row r="537" ht="15.75" customHeight="1">
      <c r="W537" s="42"/>
      <c r="X537" s="42"/>
    </row>
    <row r="538" ht="15.75" customHeight="1">
      <c r="W538" s="42"/>
      <c r="X538" s="42"/>
    </row>
    <row r="539" ht="15.75" customHeight="1">
      <c r="W539" s="42"/>
      <c r="X539" s="42"/>
    </row>
    <row r="540" ht="15.75" customHeight="1">
      <c r="W540" s="42"/>
      <c r="X540" s="42"/>
    </row>
    <row r="541" ht="15.75" customHeight="1">
      <c r="W541" s="42"/>
      <c r="X541" s="42"/>
    </row>
    <row r="542" ht="15.75" customHeight="1">
      <c r="W542" s="42"/>
      <c r="X542" s="42"/>
    </row>
    <row r="543" ht="15.75" customHeight="1">
      <c r="W543" s="42"/>
      <c r="X543" s="42"/>
    </row>
    <row r="544" ht="15.75" customHeight="1">
      <c r="W544" s="42"/>
      <c r="X544" s="42"/>
    </row>
    <row r="545" ht="15.75" customHeight="1">
      <c r="W545" s="42"/>
      <c r="X545" s="42"/>
    </row>
    <row r="546" ht="15.75" customHeight="1">
      <c r="W546" s="42"/>
      <c r="X546" s="42"/>
    </row>
    <row r="547" ht="15.75" customHeight="1">
      <c r="W547" s="42"/>
      <c r="X547" s="42"/>
    </row>
    <row r="548" ht="15.75" customHeight="1">
      <c r="W548" s="42"/>
      <c r="X548" s="42"/>
    </row>
    <row r="549" ht="15.75" customHeight="1">
      <c r="W549" s="42"/>
      <c r="X549" s="42"/>
    </row>
    <row r="550" ht="15.75" customHeight="1">
      <c r="W550" s="42"/>
      <c r="X550" s="42"/>
    </row>
    <row r="551" ht="15.75" customHeight="1">
      <c r="W551" s="42"/>
      <c r="X551" s="42"/>
    </row>
    <row r="552" ht="15.75" customHeight="1">
      <c r="W552" s="42"/>
      <c r="X552" s="42"/>
    </row>
    <row r="553" ht="15.75" customHeight="1">
      <c r="W553" s="42"/>
      <c r="X553" s="42"/>
    </row>
    <row r="554" ht="15.75" customHeight="1">
      <c r="W554" s="42"/>
      <c r="X554" s="42"/>
    </row>
    <row r="555" ht="15.75" customHeight="1">
      <c r="W555" s="42"/>
      <c r="X555" s="42"/>
    </row>
    <row r="556" ht="15.75" customHeight="1">
      <c r="W556" s="42"/>
      <c r="X556" s="42"/>
    </row>
    <row r="557" ht="15.75" customHeight="1">
      <c r="W557" s="42"/>
      <c r="X557" s="42"/>
    </row>
    <row r="558" ht="15.75" customHeight="1">
      <c r="W558" s="42"/>
      <c r="X558" s="42"/>
    </row>
    <row r="559" ht="15.75" customHeight="1">
      <c r="W559" s="42"/>
      <c r="X559" s="42"/>
    </row>
    <row r="560" ht="15.75" customHeight="1">
      <c r="W560" s="42"/>
      <c r="X560" s="42"/>
    </row>
    <row r="561" ht="15.75" customHeight="1">
      <c r="W561" s="42"/>
      <c r="X561" s="42"/>
    </row>
    <row r="562" ht="15.75" customHeight="1">
      <c r="W562" s="42"/>
      <c r="X562" s="42"/>
    </row>
    <row r="563" ht="15.75" customHeight="1">
      <c r="W563" s="42"/>
      <c r="X563" s="42"/>
    </row>
    <row r="564" ht="15.75" customHeight="1">
      <c r="W564" s="42"/>
      <c r="X564" s="42"/>
    </row>
    <row r="565" ht="15.75" customHeight="1">
      <c r="W565" s="42"/>
      <c r="X565" s="42"/>
    </row>
    <row r="566" ht="15.75" customHeight="1">
      <c r="W566" s="42"/>
      <c r="X566" s="42"/>
    </row>
    <row r="567" ht="15.75" customHeight="1">
      <c r="W567" s="42"/>
      <c r="X567" s="42"/>
    </row>
    <row r="568" ht="15.75" customHeight="1">
      <c r="W568" s="42"/>
      <c r="X568" s="42"/>
    </row>
    <row r="569" ht="15.75" customHeight="1">
      <c r="W569" s="42"/>
      <c r="X569" s="42"/>
    </row>
    <row r="570" ht="15.75" customHeight="1">
      <c r="W570" s="42"/>
      <c r="X570" s="42"/>
    </row>
    <row r="571" ht="15.75" customHeight="1">
      <c r="W571" s="42"/>
      <c r="X571" s="42"/>
    </row>
    <row r="572" ht="15.75" customHeight="1">
      <c r="W572" s="42"/>
      <c r="X572" s="42"/>
    </row>
    <row r="573" ht="15.75" customHeight="1">
      <c r="W573" s="42"/>
      <c r="X573" s="42"/>
    </row>
    <row r="574" ht="15.75" customHeight="1">
      <c r="W574" s="42"/>
      <c r="X574" s="42"/>
    </row>
    <row r="575" ht="15.75" customHeight="1">
      <c r="W575" s="42"/>
      <c r="X575" s="42"/>
    </row>
    <row r="576" ht="15.75" customHeight="1">
      <c r="W576" s="42"/>
      <c r="X576" s="42"/>
    </row>
    <row r="577" ht="15.75" customHeight="1">
      <c r="W577" s="42"/>
      <c r="X577" s="42"/>
    </row>
    <row r="578" ht="15.75" customHeight="1">
      <c r="W578" s="42"/>
      <c r="X578" s="42"/>
    </row>
    <row r="579" ht="15.75" customHeight="1">
      <c r="W579" s="42"/>
      <c r="X579" s="42"/>
    </row>
    <row r="580" ht="15.75" customHeight="1">
      <c r="W580" s="42"/>
      <c r="X580" s="42"/>
    </row>
    <row r="581" ht="15.75" customHeight="1">
      <c r="W581" s="42"/>
      <c r="X581" s="42"/>
    </row>
    <row r="582" ht="15.75" customHeight="1">
      <c r="W582" s="42"/>
      <c r="X582" s="42"/>
    </row>
    <row r="583" ht="15.75" customHeight="1">
      <c r="W583" s="42"/>
      <c r="X583" s="42"/>
    </row>
    <row r="584" ht="15.75" customHeight="1">
      <c r="W584" s="42"/>
      <c r="X584" s="42"/>
    </row>
    <row r="585" ht="15.75" customHeight="1">
      <c r="W585" s="42"/>
      <c r="X585" s="42"/>
    </row>
    <row r="586" ht="15.75" customHeight="1">
      <c r="W586" s="42"/>
      <c r="X586" s="42"/>
    </row>
    <row r="587" ht="15.75" customHeight="1">
      <c r="W587" s="42"/>
      <c r="X587" s="42"/>
    </row>
    <row r="588" ht="15.75" customHeight="1">
      <c r="W588" s="42"/>
      <c r="X588" s="42"/>
    </row>
    <row r="589" ht="15.75" customHeight="1">
      <c r="W589" s="42"/>
      <c r="X589" s="42"/>
    </row>
    <row r="590" ht="15.75" customHeight="1">
      <c r="W590" s="42"/>
      <c r="X590" s="42"/>
    </row>
    <row r="591" ht="15.75" customHeight="1">
      <c r="W591" s="42"/>
      <c r="X591" s="42"/>
    </row>
    <row r="592" ht="15.75" customHeight="1">
      <c r="W592" s="42"/>
      <c r="X592" s="42"/>
    </row>
    <row r="593" ht="15.75" customHeight="1">
      <c r="W593" s="42"/>
      <c r="X593" s="42"/>
    </row>
    <row r="594" ht="15.75" customHeight="1">
      <c r="W594" s="42"/>
      <c r="X594" s="42"/>
    </row>
    <row r="595" ht="15.75" customHeight="1">
      <c r="W595" s="42"/>
      <c r="X595" s="42"/>
    </row>
    <row r="596" ht="15.75" customHeight="1">
      <c r="W596" s="42"/>
      <c r="X596" s="42"/>
    </row>
    <row r="597" ht="15.75" customHeight="1">
      <c r="W597" s="42"/>
      <c r="X597" s="42"/>
    </row>
    <row r="598" ht="15.75" customHeight="1">
      <c r="W598" s="42"/>
      <c r="X598" s="42"/>
    </row>
    <row r="599" ht="15.75" customHeight="1">
      <c r="W599" s="42"/>
      <c r="X599" s="42"/>
    </row>
    <row r="600" ht="15.75" customHeight="1">
      <c r="W600" s="42"/>
      <c r="X600" s="42"/>
    </row>
    <row r="601" ht="15.75" customHeight="1">
      <c r="W601" s="42"/>
      <c r="X601" s="42"/>
    </row>
    <row r="602" ht="15.75" customHeight="1">
      <c r="W602" s="42"/>
      <c r="X602" s="42"/>
    </row>
    <row r="603" ht="15.75" customHeight="1">
      <c r="W603" s="42"/>
      <c r="X603" s="42"/>
    </row>
    <row r="604" ht="15.75" customHeight="1">
      <c r="W604" s="42"/>
      <c r="X604" s="42"/>
    </row>
    <row r="605" ht="15.75" customHeight="1">
      <c r="W605" s="42"/>
      <c r="X605" s="42"/>
    </row>
    <row r="606" ht="15.75" customHeight="1">
      <c r="W606" s="42"/>
      <c r="X606" s="42"/>
    </row>
    <row r="607" ht="15.75" customHeight="1">
      <c r="W607" s="42"/>
      <c r="X607" s="42"/>
    </row>
    <row r="608" ht="15.75" customHeight="1">
      <c r="W608" s="42"/>
      <c r="X608" s="42"/>
    </row>
    <row r="609" ht="15.75" customHeight="1">
      <c r="W609" s="42"/>
      <c r="X609" s="42"/>
    </row>
    <row r="610" ht="15.75" customHeight="1">
      <c r="W610" s="42"/>
      <c r="X610" s="42"/>
    </row>
    <row r="611" ht="15.75" customHeight="1">
      <c r="W611" s="42"/>
      <c r="X611" s="42"/>
    </row>
    <row r="612" ht="15.75" customHeight="1">
      <c r="W612" s="42"/>
      <c r="X612" s="42"/>
    </row>
    <row r="613" ht="15.75" customHeight="1">
      <c r="W613" s="42"/>
      <c r="X613" s="42"/>
    </row>
    <row r="614" ht="15.75" customHeight="1">
      <c r="W614" s="42"/>
      <c r="X614" s="42"/>
    </row>
    <row r="615" ht="15.75" customHeight="1">
      <c r="W615" s="42"/>
      <c r="X615" s="42"/>
    </row>
    <row r="616" ht="15.75" customHeight="1">
      <c r="W616" s="42"/>
      <c r="X616" s="42"/>
    </row>
    <row r="617" ht="15.75" customHeight="1">
      <c r="W617" s="42"/>
      <c r="X617" s="42"/>
    </row>
    <row r="618" ht="15.75" customHeight="1">
      <c r="W618" s="42"/>
      <c r="X618" s="42"/>
    </row>
    <row r="619" ht="15.75" customHeight="1">
      <c r="W619" s="42"/>
      <c r="X619" s="42"/>
    </row>
    <row r="620" ht="15.75" customHeight="1">
      <c r="W620" s="42"/>
      <c r="X620" s="42"/>
    </row>
    <row r="621" ht="15.75" customHeight="1">
      <c r="W621" s="42"/>
      <c r="X621" s="42"/>
    </row>
    <row r="622" ht="15.75" customHeight="1">
      <c r="W622" s="42"/>
      <c r="X622" s="42"/>
    </row>
    <row r="623" ht="15.75" customHeight="1">
      <c r="W623" s="42"/>
      <c r="X623" s="42"/>
    </row>
    <row r="624" ht="15.75" customHeight="1">
      <c r="W624" s="42"/>
      <c r="X624" s="42"/>
    </row>
    <row r="625" ht="15.75" customHeight="1">
      <c r="W625" s="42"/>
      <c r="X625" s="42"/>
    </row>
    <row r="626" ht="15.75" customHeight="1">
      <c r="W626" s="42"/>
      <c r="X626" s="42"/>
    </row>
    <row r="627" ht="15.75" customHeight="1">
      <c r="W627" s="42"/>
      <c r="X627" s="42"/>
    </row>
    <row r="628" ht="15.75" customHeight="1">
      <c r="W628" s="42"/>
      <c r="X628" s="42"/>
    </row>
    <row r="629" ht="15.75" customHeight="1">
      <c r="W629" s="42"/>
      <c r="X629" s="42"/>
    </row>
    <row r="630" ht="15.75" customHeight="1">
      <c r="W630" s="42"/>
      <c r="X630" s="42"/>
    </row>
    <row r="631" ht="15.75" customHeight="1">
      <c r="W631" s="42"/>
      <c r="X631" s="42"/>
    </row>
    <row r="632" ht="15.75" customHeight="1">
      <c r="W632" s="42"/>
      <c r="X632" s="42"/>
    </row>
    <row r="633" ht="15.75" customHeight="1">
      <c r="W633" s="42"/>
      <c r="X633" s="42"/>
    </row>
    <row r="634" ht="15.75" customHeight="1">
      <c r="W634" s="42"/>
      <c r="X634" s="42"/>
    </row>
    <row r="635" ht="15.75" customHeight="1">
      <c r="W635" s="42"/>
      <c r="X635" s="42"/>
    </row>
    <row r="636" ht="15.75" customHeight="1">
      <c r="W636" s="42"/>
      <c r="X636" s="42"/>
    </row>
    <row r="637" ht="15.75" customHeight="1">
      <c r="W637" s="42"/>
      <c r="X637" s="42"/>
    </row>
    <row r="638" ht="15.75" customHeight="1">
      <c r="W638" s="42"/>
      <c r="X638" s="42"/>
    </row>
    <row r="639" ht="15.75" customHeight="1">
      <c r="W639" s="42"/>
      <c r="X639" s="42"/>
    </row>
    <row r="640" ht="15.75" customHeight="1">
      <c r="W640" s="42"/>
      <c r="X640" s="42"/>
    </row>
    <row r="641" ht="15.75" customHeight="1">
      <c r="W641" s="42"/>
      <c r="X641" s="42"/>
    </row>
    <row r="642" ht="15.75" customHeight="1">
      <c r="W642" s="42"/>
      <c r="X642" s="42"/>
    </row>
    <row r="643" ht="15.75" customHeight="1">
      <c r="W643" s="42"/>
      <c r="X643" s="42"/>
    </row>
    <row r="644" ht="15.75" customHeight="1">
      <c r="W644" s="42"/>
      <c r="X644" s="42"/>
    </row>
    <row r="645" ht="15.75" customHeight="1">
      <c r="W645" s="42"/>
      <c r="X645" s="42"/>
    </row>
    <row r="646" ht="15.75" customHeight="1">
      <c r="W646" s="42"/>
      <c r="X646" s="42"/>
    </row>
    <row r="647" ht="15.75" customHeight="1">
      <c r="W647" s="42"/>
      <c r="X647" s="42"/>
    </row>
    <row r="648" ht="15.75" customHeight="1">
      <c r="W648" s="42"/>
      <c r="X648" s="42"/>
    </row>
    <row r="649" ht="15.75" customHeight="1">
      <c r="W649" s="42"/>
      <c r="X649" s="42"/>
    </row>
    <row r="650" ht="15.75" customHeight="1">
      <c r="W650" s="42"/>
      <c r="X650" s="42"/>
    </row>
    <row r="651" ht="15.75" customHeight="1">
      <c r="W651" s="42"/>
      <c r="X651" s="42"/>
    </row>
    <row r="652" ht="15.75" customHeight="1">
      <c r="W652" s="42"/>
      <c r="X652" s="42"/>
    </row>
    <row r="653" ht="15.75" customHeight="1">
      <c r="W653" s="42"/>
      <c r="X653" s="42"/>
    </row>
    <row r="654" ht="15.75" customHeight="1">
      <c r="W654" s="42"/>
      <c r="X654" s="42"/>
    </row>
    <row r="655" ht="15.75" customHeight="1">
      <c r="W655" s="42"/>
      <c r="X655" s="42"/>
    </row>
    <row r="656" ht="15.75" customHeight="1">
      <c r="W656" s="42"/>
      <c r="X656" s="42"/>
    </row>
    <row r="657" ht="15.75" customHeight="1">
      <c r="W657" s="42"/>
      <c r="X657" s="42"/>
    </row>
    <row r="658" ht="15.75" customHeight="1">
      <c r="W658" s="42"/>
      <c r="X658" s="42"/>
    </row>
    <row r="659" ht="15.75" customHeight="1">
      <c r="W659" s="42"/>
      <c r="X659" s="42"/>
    </row>
    <row r="660" ht="15.75" customHeight="1">
      <c r="W660" s="42"/>
      <c r="X660" s="42"/>
    </row>
    <row r="661" ht="15.75" customHeight="1">
      <c r="W661" s="42"/>
      <c r="X661" s="42"/>
    </row>
    <row r="662" ht="15.75" customHeight="1">
      <c r="W662" s="42"/>
      <c r="X662" s="42"/>
    </row>
    <row r="663" ht="15.75" customHeight="1">
      <c r="W663" s="42"/>
      <c r="X663" s="42"/>
    </row>
    <row r="664" ht="15.75" customHeight="1">
      <c r="W664" s="42"/>
      <c r="X664" s="42"/>
    </row>
    <row r="665" ht="15.75" customHeight="1">
      <c r="W665" s="42"/>
      <c r="X665" s="42"/>
    </row>
    <row r="666" ht="15.75" customHeight="1">
      <c r="W666" s="42"/>
      <c r="X666" s="42"/>
    </row>
    <row r="667" ht="15.75" customHeight="1">
      <c r="W667" s="42"/>
      <c r="X667" s="42"/>
    </row>
    <row r="668" ht="15.75" customHeight="1">
      <c r="W668" s="42"/>
      <c r="X668" s="42"/>
    </row>
    <row r="669" ht="15.75" customHeight="1">
      <c r="W669" s="42"/>
      <c r="X669" s="42"/>
    </row>
    <row r="670" ht="15.75" customHeight="1">
      <c r="W670" s="42"/>
      <c r="X670" s="42"/>
    </row>
    <row r="671" ht="15.75" customHeight="1">
      <c r="W671" s="42"/>
      <c r="X671" s="42"/>
    </row>
    <row r="672" ht="15.75" customHeight="1">
      <c r="W672" s="42"/>
      <c r="X672" s="42"/>
    </row>
    <row r="673" ht="15.75" customHeight="1">
      <c r="W673" s="42"/>
      <c r="X673" s="42"/>
    </row>
    <row r="674" ht="15.75" customHeight="1">
      <c r="W674" s="42"/>
      <c r="X674" s="42"/>
    </row>
    <row r="675" ht="15.75" customHeight="1">
      <c r="W675" s="42"/>
      <c r="X675" s="42"/>
    </row>
    <row r="676" ht="15.75" customHeight="1">
      <c r="W676" s="42"/>
      <c r="X676" s="42"/>
    </row>
    <row r="677" ht="15.75" customHeight="1">
      <c r="W677" s="42"/>
      <c r="X677" s="42"/>
    </row>
    <row r="678" ht="15.75" customHeight="1">
      <c r="W678" s="42"/>
      <c r="X678" s="42"/>
    </row>
    <row r="679" ht="15.75" customHeight="1">
      <c r="W679" s="42"/>
      <c r="X679" s="42"/>
    </row>
    <row r="680" ht="15.75" customHeight="1">
      <c r="W680" s="42"/>
      <c r="X680" s="42"/>
    </row>
    <row r="681" ht="15.75" customHeight="1">
      <c r="W681" s="42"/>
      <c r="X681" s="42"/>
    </row>
    <row r="682" ht="15.75" customHeight="1">
      <c r="W682" s="42"/>
      <c r="X682" s="42"/>
    </row>
    <row r="683" ht="15.75" customHeight="1">
      <c r="W683" s="42"/>
      <c r="X683" s="42"/>
    </row>
    <row r="684" ht="15.75" customHeight="1">
      <c r="W684" s="42"/>
      <c r="X684" s="42"/>
    </row>
    <row r="685" ht="15.75" customHeight="1">
      <c r="W685" s="42"/>
      <c r="X685" s="42"/>
    </row>
    <row r="686" ht="15.75" customHeight="1">
      <c r="W686" s="42"/>
      <c r="X686" s="42"/>
    </row>
    <row r="687" ht="15.75" customHeight="1">
      <c r="W687" s="42"/>
      <c r="X687" s="42"/>
    </row>
    <row r="688" ht="15.75" customHeight="1">
      <c r="W688" s="42"/>
      <c r="X688" s="42"/>
    </row>
    <row r="689" ht="15.75" customHeight="1">
      <c r="W689" s="42"/>
      <c r="X689" s="42"/>
    </row>
    <row r="690" ht="15.75" customHeight="1">
      <c r="W690" s="42"/>
      <c r="X690" s="42"/>
    </row>
    <row r="691" ht="15.75" customHeight="1">
      <c r="W691" s="42"/>
      <c r="X691" s="42"/>
    </row>
    <row r="692" ht="15.75" customHeight="1">
      <c r="W692" s="42"/>
      <c r="X692" s="42"/>
    </row>
    <row r="693" ht="15.75" customHeight="1">
      <c r="W693" s="42"/>
      <c r="X693" s="42"/>
    </row>
    <row r="694" ht="15.75" customHeight="1">
      <c r="W694" s="42"/>
      <c r="X694" s="42"/>
    </row>
    <row r="695" ht="15.75" customHeight="1">
      <c r="W695" s="42"/>
      <c r="X695" s="42"/>
    </row>
    <row r="696" ht="15.75" customHeight="1">
      <c r="W696" s="42"/>
      <c r="X696" s="42"/>
    </row>
    <row r="697" ht="15.75" customHeight="1">
      <c r="W697" s="42"/>
      <c r="X697" s="42"/>
    </row>
    <row r="698" ht="15.75" customHeight="1">
      <c r="W698" s="42"/>
      <c r="X698" s="42"/>
    </row>
    <row r="699" ht="15.75" customHeight="1">
      <c r="W699" s="42"/>
      <c r="X699" s="42"/>
    </row>
    <row r="700" ht="15.75" customHeight="1">
      <c r="W700" s="42"/>
      <c r="X700" s="42"/>
    </row>
    <row r="701" ht="15.75" customHeight="1">
      <c r="W701" s="42"/>
      <c r="X701" s="42"/>
    </row>
    <row r="702" ht="15.75" customHeight="1">
      <c r="W702" s="42"/>
      <c r="X702" s="42"/>
    </row>
    <row r="703" ht="15.75" customHeight="1">
      <c r="W703" s="42"/>
      <c r="X703" s="42"/>
    </row>
    <row r="704" ht="15.75" customHeight="1">
      <c r="W704" s="42"/>
      <c r="X704" s="42"/>
    </row>
    <row r="705" ht="15.75" customHeight="1">
      <c r="W705" s="42"/>
      <c r="X705" s="42"/>
    </row>
    <row r="706" ht="15.75" customHeight="1">
      <c r="W706" s="42"/>
      <c r="X706" s="42"/>
    </row>
    <row r="707" ht="15.75" customHeight="1">
      <c r="W707" s="42"/>
      <c r="X707" s="42"/>
    </row>
    <row r="708" ht="15.75" customHeight="1">
      <c r="W708" s="42"/>
      <c r="X708" s="42"/>
    </row>
    <row r="709" ht="15.75" customHeight="1">
      <c r="W709" s="42"/>
      <c r="X709" s="42"/>
    </row>
    <row r="710" ht="15.75" customHeight="1">
      <c r="W710" s="42"/>
      <c r="X710" s="42"/>
    </row>
    <row r="711" ht="15.75" customHeight="1">
      <c r="W711" s="42"/>
      <c r="X711" s="42"/>
    </row>
    <row r="712" ht="15.75" customHeight="1">
      <c r="W712" s="42"/>
      <c r="X712" s="42"/>
    </row>
    <row r="713" ht="15.75" customHeight="1">
      <c r="W713" s="42"/>
      <c r="X713" s="42"/>
    </row>
    <row r="714" ht="15.75" customHeight="1">
      <c r="W714" s="42"/>
      <c r="X714" s="42"/>
    </row>
    <row r="715" ht="15.75" customHeight="1">
      <c r="W715" s="42"/>
      <c r="X715" s="42"/>
    </row>
    <row r="716" ht="15.75" customHeight="1">
      <c r="W716" s="42"/>
      <c r="X716" s="42"/>
    </row>
    <row r="717" ht="15.75" customHeight="1">
      <c r="W717" s="42"/>
      <c r="X717" s="42"/>
    </row>
    <row r="718" ht="15.75" customHeight="1">
      <c r="W718" s="42"/>
      <c r="X718" s="42"/>
    </row>
    <row r="719" ht="15.75" customHeight="1">
      <c r="W719" s="42"/>
      <c r="X719" s="42"/>
    </row>
    <row r="720" ht="15.75" customHeight="1">
      <c r="W720" s="42"/>
      <c r="X720" s="42"/>
    </row>
    <row r="721" ht="15.75" customHeight="1">
      <c r="W721" s="42"/>
      <c r="X721" s="42"/>
    </row>
    <row r="722" ht="15.75" customHeight="1">
      <c r="W722" s="42"/>
      <c r="X722" s="42"/>
    </row>
    <row r="723" ht="15.75" customHeight="1">
      <c r="W723" s="42"/>
      <c r="X723" s="42"/>
    </row>
    <row r="724" ht="15.75" customHeight="1">
      <c r="W724" s="42"/>
      <c r="X724" s="42"/>
    </row>
    <row r="725" ht="15.75" customHeight="1">
      <c r="W725" s="42"/>
      <c r="X725" s="42"/>
    </row>
    <row r="726" ht="15.75" customHeight="1">
      <c r="W726" s="42"/>
      <c r="X726" s="42"/>
    </row>
    <row r="727" ht="15.75" customHeight="1">
      <c r="W727" s="42"/>
      <c r="X727" s="42"/>
    </row>
    <row r="728" ht="15.75" customHeight="1">
      <c r="W728" s="42"/>
      <c r="X728" s="42"/>
    </row>
    <row r="729" ht="15.75" customHeight="1">
      <c r="W729" s="42"/>
      <c r="X729" s="42"/>
    </row>
    <row r="730" ht="15.75" customHeight="1">
      <c r="W730" s="42"/>
      <c r="X730" s="42"/>
    </row>
    <row r="731" ht="15.75" customHeight="1">
      <c r="W731" s="42"/>
      <c r="X731" s="42"/>
    </row>
    <row r="732" ht="15.75" customHeight="1">
      <c r="W732" s="42"/>
      <c r="X732" s="42"/>
    </row>
    <row r="733" ht="15.75" customHeight="1">
      <c r="W733" s="42"/>
      <c r="X733" s="42"/>
    </row>
    <row r="734" ht="15.75" customHeight="1">
      <c r="W734" s="42"/>
      <c r="X734" s="42"/>
    </row>
    <row r="735" ht="15.75" customHeight="1">
      <c r="W735" s="42"/>
      <c r="X735" s="42"/>
    </row>
    <row r="736" ht="15.75" customHeight="1">
      <c r="W736" s="42"/>
      <c r="X736" s="42"/>
    </row>
    <row r="737" ht="15.75" customHeight="1">
      <c r="W737" s="42"/>
      <c r="X737" s="42"/>
    </row>
    <row r="738" ht="15.75" customHeight="1">
      <c r="W738" s="42"/>
      <c r="X738" s="42"/>
    </row>
    <row r="739" ht="15.75" customHeight="1">
      <c r="W739" s="42"/>
      <c r="X739" s="42"/>
    </row>
    <row r="740" ht="15.75" customHeight="1">
      <c r="W740" s="42"/>
      <c r="X740" s="42"/>
    </row>
    <row r="741" ht="15.75" customHeight="1">
      <c r="W741" s="42"/>
      <c r="X741" s="42"/>
    </row>
    <row r="742" ht="15.75" customHeight="1">
      <c r="W742" s="42"/>
      <c r="X742" s="42"/>
    </row>
    <row r="743" ht="15.75" customHeight="1">
      <c r="W743" s="42"/>
      <c r="X743" s="42"/>
    </row>
    <row r="744" ht="15.75" customHeight="1">
      <c r="W744" s="42"/>
      <c r="X744" s="42"/>
    </row>
    <row r="745" ht="15.75" customHeight="1">
      <c r="W745" s="42"/>
      <c r="X745" s="42"/>
    </row>
    <row r="746" ht="15.75" customHeight="1">
      <c r="W746" s="42"/>
      <c r="X746" s="42"/>
    </row>
    <row r="747" ht="15.75" customHeight="1">
      <c r="W747" s="42"/>
      <c r="X747" s="42"/>
    </row>
    <row r="748" ht="15.75" customHeight="1">
      <c r="W748" s="42"/>
      <c r="X748" s="42"/>
    </row>
    <row r="749" ht="15.75" customHeight="1">
      <c r="W749" s="42"/>
      <c r="X749" s="42"/>
    </row>
    <row r="750" ht="15.75" customHeight="1">
      <c r="W750" s="42"/>
      <c r="X750" s="42"/>
    </row>
    <row r="751" ht="15.75" customHeight="1">
      <c r="W751" s="42"/>
      <c r="X751" s="42"/>
    </row>
    <row r="752" ht="15.75" customHeight="1">
      <c r="W752" s="42"/>
      <c r="X752" s="42"/>
    </row>
    <row r="753" ht="15.75" customHeight="1">
      <c r="W753" s="42"/>
      <c r="X753" s="42"/>
    </row>
    <row r="754" ht="15.75" customHeight="1">
      <c r="W754" s="42"/>
      <c r="X754" s="42"/>
    </row>
    <row r="755" ht="15.75" customHeight="1">
      <c r="W755" s="42"/>
      <c r="X755" s="42"/>
    </row>
    <row r="756" ht="15.75" customHeight="1">
      <c r="W756" s="42"/>
      <c r="X756" s="42"/>
    </row>
    <row r="757" ht="15.75" customHeight="1">
      <c r="W757" s="42"/>
      <c r="X757" s="42"/>
    </row>
    <row r="758" ht="15.75" customHeight="1">
      <c r="W758" s="42"/>
      <c r="X758" s="42"/>
    </row>
    <row r="759" ht="15.75" customHeight="1">
      <c r="W759" s="42"/>
      <c r="X759" s="42"/>
    </row>
    <row r="760" ht="15.75" customHeight="1">
      <c r="W760" s="42"/>
      <c r="X760" s="42"/>
    </row>
    <row r="761" ht="15.75" customHeight="1">
      <c r="W761" s="42"/>
      <c r="X761" s="42"/>
    </row>
    <row r="762" ht="15.75" customHeight="1">
      <c r="W762" s="42"/>
      <c r="X762" s="42"/>
    </row>
    <row r="763" ht="15.75" customHeight="1">
      <c r="W763" s="42"/>
      <c r="X763" s="42"/>
    </row>
    <row r="764" ht="15.75" customHeight="1">
      <c r="W764" s="42"/>
      <c r="X764" s="42"/>
    </row>
    <row r="765" ht="15.75" customHeight="1">
      <c r="W765" s="42"/>
      <c r="X765" s="42"/>
    </row>
    <row r="766" ht="15.75" customHeight="1">
      <c r="W766" s="42"/>
      <c r="X766" s="42"/>
    </row>
    <row r="767" ht="15.75" customHeight="1">
      <c r="W767" s="42"/>
      <c r="X767" s="42"/>
    </row>
    <row r="768" ht="15.75" customHeight="1">
      <c r="W768" s="42"/>
      <c r="X768" s="42"/>
    </row>
    <row r="769" ht="15.75" customHeight="1">
      <c r="W769" s="42"/>
      <c r="X769" s="42"/>
    </row>
    <row r="770" ht="15.75" customHeight="1">
      <c r="W770" s="42"/>
      <c r="X770" s="42"/>
    </row>
    <row r="771" ht="15.75" customHeight="1">
      <c r="W771" s="42"/>
      <c r="X771" s="42"/>
    </row>
    <row r="772" ht="15.75" customHeight="1">
      <c r="W772" s="42"/>
      <c r="X772" s="42"/>
    </row>
    <row r="773" ht="15.75" customHeight="1">
      <c r="W773" s="42"/>
      <c r="X773" s="42"/>
    </row>
    <row r="774" ht="15.75" customHeight="1">
      <c r="W774" s="42"/>
      <c r="X774" s="42"/>
    </row>
    <row r="775" ht="15.75" customHeight="1">
      <c r="W775" s="42"/>
      <c r="X775" s="42"/>
    </row>
    <row r="776" ht="15.75" customHeight="1">
      <c r="W776" s="42"/>
      <c r="X776" s="42"/>
    </row>
    <row r="777" ht="15.75" customHeight="1">
      <c r="W777" s="42"/>
      <c r="X777" s="42"/>
    </row>
    <row r="778" ht="15.75" customHeight="1">
      <c r="W778" s="42"/>
      <c r="X778" s="42"/>
    </row>
    <row r="779" ht="15.75" customHeight="1">
      <c r="W779" s="42"/>
      <c r="X779" s="42"/>
    </row>
    <row r="780" ht="15.75" customHeight="1">
      <c r="W780" s="42"/>
      <c r="X780" s="42"/>
    </row>
    <row r="781" ht="15.75" customHeight="1">
      <c r="W781" s="42"/>
      <c r="X781" s="42"/>
    </row>
    <row r="782" ht="15.75" customHeight="1">
      <c r="W782" s="42"/>
      <c r="X782" s="42"/>
    </row>
    <row r="783" ht="15.75" customHeight="1">
      <c r="W783" s="42"/>
      <c r="X783" s="42"/>
    </row>
    <row r="784" ht="15.75" customHeight="1">
      <c r="W784" s="42"/>
      <c r="X784" s="42"/>
    </row>
    <row r="785" ht="15.75" customHeight="1">
      <c r="W785" s="42"/>
      <c r="X785" s="42"/>
    </row>
    <row r="786" ht="15.75" customHeight="1">
      <c r="W786" s="42"/>
      <c r="X786" s="42"/>
    </row>
    <row r="787" ht="15.75" customHeight="1">
      <c r="W787" s="42"/>
      <c r="X787" s="42"/>
    </row>
    <row r="788" ht="15.75" customHeight="1">
      <c r="W788" s="42"/>
      <c r="X788" s="42"/>
    </row>
    <row r="789" ht="15.75" customHeight="1">
      <c r="W789" s="42"/>
      <c r="X789" s="42"/>
    </row>
    <row r="790" ht="15.75" customHeight="1">
      <c r="W790" s="42"/>
      <c r="X790" s="42"/>
    </row>
    <row r="791" ht="15.75" customHeight="1">
      <c r="W791" s="42"/>
      <c r="X791" s="42"/>
    </row>
    <row r="792" ht="15.75" customHeight="1">
      <c r="W792" s="42"/>
      <c r="X792" s="42"/>
    </row>
    <row r="793" ht="15.75" customHeight="1">
      <c r="W793" s="42"/>
      <c r="X793" s="42"/>
    </row>
    <row r="794" ht="15.75" customHeight="1">
      <c r="W794" s="42"/>
      <c r="X794" s="42"/>
    </row>
    <row r="795" ht="15.75" customHeight="1">
      <c r="W795" s="42"/>
      <c r="X795" s="42"/>
    </row>
    <row r="796" ht="15.75" customHeight="1">
      <c r="W796" s="42"/>
      <c r="X796" s="42"/>
    </row>
    <row r="797" ht="15.75" customHeight="1">
      <c r="W797" s="42"/>
      <c r="X797" s="42"/>
    </row>
    <row r="798" ht="15.75" customHeight="1">
      <c r="W798" s="42"/>
      <c r="X798" s="42"/>
    </row>
    <row r="799" ht="15.75" customHeight="1">
      <c r="W799" s="42"/>
      <c r="X799" s="42"/>
    </row>
    <row r="800" ht="15.75" customHeight="1">
      <c r="W800" s="42"/>
      <c r="X800" s="42"/>
    </row>
    <row r="801" ht="15.75" customHeight="1">
      <c r="W801" s="42"/>
      <c r="X801" s="42"/>
    </row>
    <row r="802" ht="15.75" customHeight="1">
      <c r="W802" s="42"/>
      <c r="X802" s="42"/>
    </row>
    <row r="803" ht="15.75" customHeight="1">
      <c r="W803" s="42"/>
      <c r="X803" s="42"/>
    </row>
    <row r="804" ht="15.75" customHeight="1">
      <c r="W804" s="42"/>
      <c r="X804" s="42"/>
    </row>
    <row r="805" ht="15.75" customHeight="1">
      <c r="W805" s="42"/>
      <c r="X805" s="42"/>
    </row>
    <row r="806" ht="15.75" customHeight="1">
      <c r="W806" s="42"/>
      <c r="X806" s="42"/>
    </row>
    <row r="807" ht="15.75" customHeight="1">
      <c r="W807" s="42"/>
      <c r="X807" s="42"/>
    </row>
    <row r="808" ht="15.75" customHeight="1">
      <c r="W808" s="42"/>
      <c r="X808" s="42"/>
    </row>
    <row r="809" ht="15.75" customHeight="1">
      <c r="W809" s="42"/>
      <c r="X809" s="42"/>
    </row>
    <row r="810" ht="15.75" customHeight="1">
      <c r="W810" s="42"/>
      <c r="X810" s="42"/>
    </row>
    <row r="811" ht="15.75" customHeight="1">
      <c r="W811" s="42"/>
      <c r="X811" s="42"/>
    </row>
    <row r="812" ht="15.75" customHeight="1">
      <c r="W812" s="42"/>
      <c r="X812" s="42"/>
    </row>
    <row r="813" ht="15.75" customHeight="1">
      <c r="W813" s="42"/>
      <c r="X813" s="42"/>
    </row>
    <row r="814" ht="15.75" customHeight="1">
      <c r="W814" s="42"/>
      <c r="X814" s="42"/>
    </row>
    <row r="815" ht="15.75" customHeight="1">
      <c r="W815" s="42"/>
      <c r="X815" s="42"/>
    </row>
    <row r="816" ht="15.75" customHeight="1">
      <c r="W816" s="42"/>
      <c r="X816" s="42"/>
    </row>
    <row r="817" ht="15.75" customHeight="1">
      <c r="W817" s="42"/>
      <c r="X817" s="42"/>
    </row>
    <row r="818" ht="15.75" customHeight="1">
      <c r="W818" s="42"/>
      <c r="X818" s="42"/>
    </row>
    <row r="819" ht="15.75" customHeight="1">
      <c r="W819" s="42"/>
      <c r="X819" s="42"/>
    </row>
    <row r="820" ht="15.75" customHeight="1">
      <c r="W820" s="42"/>
      <c r="X820" s="42"/>
    </row>
    <row r="821" ht="15.75" customHeight="1">
      <c r="W821" s="42"/>
      <c r="X821" s="42"/>
    </row>
    <row r="822" ht="15.75" customHeight="1">
      <c r="W822" s="42"/>
      <c r="X822" s="42"/>
    </row>
    <row r="823" ht="15.75" customHeight="1">
      <c r="W823" s="42"/>
      <c r="X823" s="42"/>
    </row>
    <row r="824" ht="15.75" customHeight="1">
      <c r="W824" s="42"/>
      <c r="X824" s="42"/>
    </row>
    <row r="825" ht="15.75" customHeight="1">
      <c r="W825" s="42"/>
      <c r="X825" s="42"/>
    </row>
    <row r="826" ht="15.75" customHeight="1">
      <c r="W826" s="42"/>
      <c r="X826" s="42"/>
    </row>
    <row r="827" ht="15.75" customHeight="1">
      <c r="W827" s="42"/>
      <c r="X827" s="42"/>
    </row>
    <row r="828" ht="15.75" customHeight="1">
      <c r="W828" s="42"/>
      <c r="X828" s="42"/>
    </row>
    <row r="829" ht="15.75" customHeight="1">
      <c r="W829" s="42"/>
      <c r="X829" s="42"/>
    </row>
    <row r="830" ht="15.75" customHeight="1">
      <c r="W830" s="42"/>
      <c r="X830" s="42"/>
    </row>
    <row r="831" ht="15.75" customHeight="1">
      <c r="W831" s="42"/>
      <c r="X831" s="42"/>
    </row>
    <row r="832" ht="15.75" customHeight="1">
      <c r="W832" s="42"/>
      <c r="X832" s="42"/>
    </row>
    <row r="833" ht="15.75" customHeight="1">
      <c r="W833" s="42"/>
      <c r="X833" s="42"/>
    </row>
    <row r="834" ht="15.75" customHeight="1">
      <c r="W834" s="42"/>
      <c r="X834" s="42"/>
    </row>
    <row r="835" ht="15.75" customHeight="1">
      <c r="W835" s="42"/>
      <c r="X835" s="42"/>
    </row>
    <row r="836" ht="15.75" customHeight="1">
      <c r="W836" s="42"/>
      <c r="X836" s="42"/>
    </row>
    <row r="837" ht="15.75" customHeight="1">
      <c r="W837" s="42"/>
      <c r="X837" s="42"/>
    </row>
    <row r="838" ht="15.75" customHeight="1">
      <c r="W838" s="42"/>
      <c r="X838" s="42"/>
    </row>
    <row r="839" ht="15.75" customHeight="1">
      <c r="W839" s="42"/>
      <c r="X839" s="42"/>
    </row>
    <row r="840" ht="15.75" customHeight="1">
      <c r="W840" s="42"/>
      <c r="X840" s="42"/>
    </row>
    <row r="841" ht="15.75" customHeight="1">
      <c r="W841" s="42"/>
      <c r="X841" s="42"/>
    </row>
    <row r="842" ht="15.75" customHeight="1">
      <c r="W842" s="42"/>
      <c r="X842" s="42"/>
    </row>
    <row r="843" ht="15.75" customHeight="1">
      <c r="W843" s="42"/>
      <c r="X843" s="42"/>
    </row>
    <row r="844" ht="15.75" customHeight="1">
      <c r="W844" s="42"/>
      <c r="X844" s="42"/>
    </row>
    <row r="845" ht="15.75" customHeight="1">
      <c r="W845" s="42"/>
      <c r="X845" s="42"/>
    </row>
    <row r="846" ht="15.75" customHeight="1">
      <c r="W846" s="42"/>
      <c r="X846" s="42"/>
    </row>
    <row r="847" ht="15.75" customHeight="1">
      <c r="W847" s="42"/>
      <c r="X847" s="42"/>
    </row>
    <row r="848" ht="15.75" customHeight="1">
      <c r="W848" s="42"/>
      <c r="X848" s="42"/>
    </row>
    <row r="849" ht="15.75" customHeight="1">
      <c r="W849" s="42"/>
      <c r="X849" s="42"/>
    </row>
    <row r="850" ht="15.75" customHeight="1">
      <c r="W850" s="42"/>
      <c r="X850" s="42"/>
    </row>
    <row r="851" ht="15.75" customHeight="1">
      <c r="W851" s="42"/>
      <c r="X851" s="42"/>
    </row>
    <row r="852" ht="15.75" customHeight="1">
      <c r="W852" s="42"/>
      <c r="X852" s="42"/>
    </row>
    <row r="853" ht="15.75" customHeight="1">
      <c r="W853" s="42"/>
      <c r="X853" s="42"/>
    </row>
    <row r="854" ht="15.75" customHeight="1">
      <c r="W854" s="42"/>
      <c r="X854" s="42"/>
    </row>
    <row r="855" ht="15.75" customHeight="1">
      <c r="W855" s="42"/>
      <c r="X855" s="42"/>
    </row>
    <row r="856" ht="15.75" customHeight="1">
      <c r="W856" s="42"/>
      <c r="X856" s="42"/>
    </row>
    <row r="857" ht="15.75" customHeight="1">
      <c r="W857" s="42"/>
      <c r="X857" s="42"/>
    </row>
    <row r="858" ht="15.75" customHeight="1">
      <c r="W858" s="42"/>
      <c r="X858" s="42"/>
    </row>
    <row r="859" ht="15.75" customHeight="1">
      <c r="W859" s="42"/>
      <c r="X859" s="42"/>
    </row>
    <row r="860" ht="15.75" customHeight="1">
      <c r="W860" s="42"/>
      <c r="X860" s="42"/>
    </row>
    <row r="861" ht="15.75" customHeight="1">
      <c r="W861" s="42"/>
      <c r="X861" s="42"/>
    </row>
    <row r="862" ht="15.75" customHeight="1">
      <c r="W862" s="42"/>
      <c r="X862" s="42"/>
    </row>
    <row r="863" ht="15.75" customHeight="1">
      <c r="W863" s="42"/>
      <c r="X863" s="42"/>
    </row>
    <row r="864" ht="15.75" customHeight="1">
      <c r="W864" s="42"/>
      <c r="X864" s="42"/>
    </row>
    <row r="865" ht="15.75" customHeight="1">
      <c r="W865" s="42"/>
      <c r="X865" s="42"/>
    </row>
    <row r="866" ht="15.75" customHeight="1">
      <c r="W866" s="42"/>
      <c r="X866" s="42"/>
    </row>
    <row r="867" ht="15.75" customHeight="1">
      <c r="W867" s="42"/>
      <c r="X867" s="42"/>
    </row>
    <row r="868" ht="15.75" customHeight="1">
      <c r="W868" s="42"/>
      <c r="X868" s="42"/>
    </row>
    <row r="869" ht="15.75" customHeight="1">
      <c r="W869" s="42"/>
      <c r="X869" s="42"/>
    </row>
    <row r="870" ht="15.75" customHeight="1">
      <c r="W870" s="42"/>
      <c r="X870" s="42"/>
    </row>
    <row r="871" ht="15.75" customHeight="1">
      <c r="W871" s="42"/>
      <c r="X871" s="42"/>
    </row>
    <row r="872" ht="15.75" customHeight="1">
      <c r="W872" s="42"/>
      <c r="X872" s="42"/>
    </row>
    <row r="873" ht="15.75" customHeight="1">
      <c r="W873" s="42"/>
      <c r="X873" s="42"/>
    </row>
    <row r="874" ht="15.75" customHeight="1">
      <c r="W874" s="42"/>
      <c r="X874" s="42"/>
    </row>
    <row r="875" ht="15.75" customHeight="1">
      <c r="W875" s="42"/>
      <c r="X875" s="42"/>
    </row>
    <row r="876" ht="15.75" customHeight="1">
      <c r="W876" s="42"/>
      <c r="X876" s="42"/>
    </row>
    <row r="877" ht="15.75" customHeight="1">
      <c r="W877" s="42"/>
      <c r="X877" s="42"/>
    </row>
    <row r="878" ht="15.75" customHeight="1">
      <c r="W878" s="42"/>
      <c r="X878" s="42"/>
    </row>
    <row r="879" ht="15.75" customHeight="1">
      <c r="W879" s="42"/>
      <c r="X879" s="42"/>
    </row>
    <row r="880" ht="15.75" customHeight="1">
      <c r="W880" s="42"/>
      <c r="X880" s="42"/>
    </row>
    <row r="881" ht="15.75" customHeight="1">
      <c r="W881" s="42"/>
      <c r="X881" s="42"/>
    </row>
    <row r="882" ht="15.75" customHeight="1">
      <c r="W882" s="42"/>
      <c r="X882" s="42"/>
    </row>
    <row r="883" ht="15.75" customHeight="1">
      <c r="W883" s="42"/>
      <c r="X883" s="42"/>
    </row>
    <row r="884" ht="15.75" customHeight="1">
      <c r="W884" s="42"/>
      <c r="X884" s="42"/>
    </row>
    <row r="885" ht="15.75" customHeight="1">
      <c r="W885" s="42"/>
      <c r="X885" s="42"/>
    </row>
    <row r="886" ht="15.75" customHeight="1">
      <c r="W886" s="42"/>
      <c r="X886" s="42"/>
    </row>
    <row r="887" ht="15.75" customHeight="1">
      <c r="W887" s="42"/>
      <c r="X887" s="42"/>
    </row>
    <row r="888" ht="15.75" customHeight="1">
      <c r="W888" s="42"/>
      <c r="X888" s="42"/>
    </row>
    <row r="889" ht="15.75" customHeight="1">
      <c r="W889" s="42"/>
      <c r="X889" s="42"/>
    </row>
    <row r="890" ht="15.75" customHeight="1">
      <c r="W890" s="42"/>
      <c r="X890" s="42"/>
    </row>
    <row r="891" ht="15.75" customHeight="1">
      <c r="W891" s="42"/>
      <c r="X891" s="42"/>
    </row>
    <row r="892" ht="15.75" customHeight="1">
      <c r="W892" s="42"/>
      <c r="X892" s="42"/>
    </row>
    <row r="893" ht="15.75" customHeight="1">
      <c r="W893" s="42"/>
      <c r="X893" s="42"/>
    </row>
    <row r="894" ht="15.75" customHeight="1">
      <c r="W894" s="42"/>
      <c r="X894" s="42"/>
    </row>
    <row r="895" ht="15.75" customHeight="1">
      <c r="W895" s="42"/>
      <c r="X895" s="42"/>
    </row>
    <row r="896" ht="15.75" customHeight="1">
      <c r="W896" s="42"/>
      <c r="X896" s="42"/>
    </row>
    <row r="897" ht="15.75" customHeight="1">
      <c r="W897" s="42"/>
      <c r="X897" s="42"/>
    </row>
    <row r="898" ht="15.75" customHeight="1">
      <c r="W898" s="42"/>
      <c r="X898" s="42"/>
    </row>
    <row r="899" ht="15.75" customHeight="1">
      <c r="W899" s="42"/>
      <c r="X899" s="42"/>
    </row>
    <row r="900" ht="15.75" customHeight="1">
      <c r="W900" s="42"/>
      <c r="X900" s="42"/>
    </row>
    <row r="901" ht="15.75" customHeight="1">
      <c r="W901" s="42"/>
      <c r="X901" s="42"/>
    </row>
    <row r="902" ht="15.75" customHeight="1">
      <c r="W902" s="42"/>
      <c r="X902" s="42"/>
    </row>
    <row r="903" ht="15.75" customHeight="1">
      <c r="W903" s="42"/>
      <c r="X903" s="42"/>
    </row>
    <row r="904" ht="15.75" customHeight="1">
      <c r="W904" s="42"/>
      <c r="X904" s="42"/>
    </row>
    <row r="905" ht="15.75" customHeight="1">
      <c r="W905" s="42"/>
      <c r="X905" s="42"/>
    </row>
    <row r="906" ht="15.75" customHeight="1">
      <c r="W906" s="42"/>
      <c r="X906" s="42"/>
    </row>
    <row r="907" ht="15.75" customHeight="1">
      <c r="W907" s="42"/>
      <c r="X907" s="42"/>
    </row>
    <row r="908" ht="15.75" customHeight="1">
      <c r="W908" s="42"/>
      <c r="X908" s="42"/>
    </row>
    <row r="909" ht="15.75" customHeight="1">
      <c r="W909" s="42"/>
      <c r="X909" s="42"/>
    </row>
    <row r="910" ht="15.75" customHeight="1">
      <c r="W910" s="42"/>
      <c r="X910" s="42"/>
    </row>
    <row r="911" ht="15.75" customHeight="1">
      <c r="W911" s="42"/>
      <c r="X911" s="42"/>
    </row>
    <row r="912" ht="15.75" customHeight="1">
      <c r="W912" s="42"/>
      <c r="X912" s="42"/>
    </row>
    <row r="913" ht="15.75" customHeight="1">
      <c r="W913" s="42"/>
      <c r="X913" s="42"/>
    </row>
    <row r="914" ht="15.75" customHeight="1">
      <c r="W914" s="42"/>
      <c r="X914" s="42"/>
    </row>
    <row r="915" ht="15.75" customHeight="1">
      <c r="W915" s="42"/>
      <c r="X915" s="42"/>
    </row>
    <row r="916" ht="15.75" customHeight="1">
      <c r="W916" s="42"/>
      <c r="X916" s="42"/>
    </row>
    <row r="917" ht="15.75" customHeight="1">
      <c r="W917" s="42"/>
      <c r="X917" s="42"/>
    </row>
    <row r="918" ht="15.75" customHeight="1">
      <c r="W918" s="42"/>
      <c r="X918" s="42"/>
    </row>
    <row r="919" ht="15.75" customHeight="1">
      <c r="W919" s="42"/>
      <c r="X919" s="42"/>
    </row>
    <row r="920" ht="15.75" customHeight="1">
      <c r="W920" s="42"/>
      <c r="X920" s="42"/>
    </row>
    <row r="921" ht="15.75" customHeight="1">
      <c r="W921" s="42"/>
      <c r="X921" s="42"/>
    </row>
    <row r="922" ht="15.75" customHeight="1">
      <c r="W922" s="42"/>
      <c r="X922" s="42"/>
    </row>
    <row r="923" ht="15.75" customHeight="1">
      <c r="W923" s="42"/>
      <c r="X923" s="42"/>
    </row>
    <row r="924" ht="15.75" customHeight="1">
      <c r="W924" s="42"/>
      <c r="X924" s="42"/>
    </row>
    <row r="925" ht="15.75" customHeight="1">
      <c r="W925" s="42"/>
      <c r="X925" s="42"/>
    </row>
    <row r="926" ht="15.75" customHeight="1">
      <c r="W926" s="42"/>
      <c r="X926" s="42"/>
    </row>
    <row r="927" ht="15.75" customHeight="1">
      <c r="W927" s="42"/>
      <c r="X927" s="42"/>
    </row>
    <row r="928" ht="15.75" customHeight="1">
      <c r="W928" s="42"/>
      <c r="X928" s="42"/>
    </row>
    <row r="929" ht="15.75" customHeight="1">
      <c r="W929" s="42"/>
      <c r="X929" s="42"/>
    </row>
    <row r="930" ht="15.75" customHeight="1">
      <c r="W930" s="42"/>
      <c r="X930" s="42"/>
    </row>
    <row r="931" ht="15.75" customHeight="1">
      <c r="W931" s="42"/>
      <c r="X931" s="42"/>
    </row>
    <row r="932" ht="15.75" customHeight="1">
      <c r="W932" s="42"/>
      <c r="X932" s="42"/>
    </row>
    <row r="933" ht="15.75" customHeight="1">
      <c r="W933" s="42"/>
      <c r="X933" s="42"/>
    </row>
    <row r="934" ht="15.75" customHeight="1">
      <c r="W934" s="42"/>
      <c r="X934" s="42"/>
    </row>
    <row r="935" ht="15.75" customHeight="1">
      <c r="W935" s="42"/>
      <c r="X935" s="42"/>
    </row>
    <row r="936" ht="15.75" customHeight="1">
      <c r="W936" s="42"/>
      <c r="X936" s="42"/>
    </row>
    <row r="937" ht="15.75" customHeight="1">
      <c r="W937" s="42"/>
      <c r="X937" s="42"/>
    </row>
    <row r="938" ht="15.75" customHeight="1">
      <c r="W938" s="42"/>
      <c r="X938" s="42"/>
    </row>
    <row r="939" ht="15.75" customHeight="1">
      <c r="W939" s="42"/>
      <c r="X939" s="42"/>
    </row>
    <row r="940" ht="15.75" customHeight="1">
      <c r="W940" s="42"/>
      <c r="X940" s="42"/>
    </row>
    <row r="941" ht="15.75" customHeight="1">
      <c r="W941" s="42"/>
      <c r="X941" s="42"/>
    </row>
    <row r="942" ht="15.75" customHeight="1">
      <c r="W942" s="42"/>
      <c r="X942" s="42"/>
    </row>
    <row r="943" ht="15.75" customHeight="1">
      <c r="W943" s="42"/>
      <c r="X943" s="42"/>
    </row>
    <row r="944" ht="15.75" customHeight="1">
      <c r="W944" s="42"/>
      <c r="X944" s="42"/>
    </row>
    <row r="945" ht="15.75" customHeight="1">
      <c r="W945" s="42"/>
      <c r="X945" s="42"/>
    </row>
    <row r="946" ht="15.75" customHeight="1">
      <c r="W946" s="42"/>
      <c r="X946" s="42"/>
    </row>
    <row r="947" ht="15.75" customHeight="1">
      <c r="W947" s="42"/>
      <c r="X947" s="42"/>
    </row>
    <row r="948" ht="15.75" customHeight="1">
      <c r="W948" s="42"/>
      <c r="X948" s="42"/>
    </row>
    <row r="949" ht="15.75" customHeight="1">
      <c r="W949" s="42"/>
      <c r="X949" s="42"/>
    </row>
    <row r="950" ht="15.75" customHeight="1">
      <c r="W950" s="42"/>
      <c r="X950" s="42"/>
    </row>
    <row r="951" ht="15.75" customHeight="1">
      <c r="W951" s="42"/>
      <c r="X951" s="42"/>
    </row>
    <row r="952" ht="15.75" customHeight="1">
      <c r="W952" s="42"/>
      <c r="X952" s="42"/>
    </row>
    <row r="953" ht="15.75" customHeight="1">
      <c r="W953" s="42"/>
      <c r="X953" s="42"/>
    </row>
    <row r="954" ht="15.75" customHeight="1">
      <c r="W954" s="42"/>
      <c r="X954" s="42"/>
    </row>
    <row r="955" ht="15.75" customHeight="1">
      <c r="W955" s="42"/>
      <c r="X955" s="42"/>
    </row>
    <row r="956" ht="15.75" customHeight="1">
      <c r="W956" s="42"/>
      <c r="X956" s="42"/>
    </row>
    <row r="957" ht="15.75" customHeight="1">
      <c r="W957" s="42"/>
      <c r="X957" s="42"/>
    </row>
    <row r="958" ht="15.75" customHeight="1">
      <c r="W958" s="42"/>
      <c r="X958" s="42"/>
    </row>
    <row r="959" ht="15.75" customHeight="1">
      <c r="W959" s="42"/>
      <c r="X959" s="42"/>
    </row>
    <row r="960" ht="15.75" customHeight="1">
      <c r="W960" s="42"/>
      <c r="X960" s="42"/>
    </row>
    <row r="961" ht="15.75" customHeight="1">
      <c r="W961" s="42"/>
      <c r="X961" s="42"/>
    </row>
    <row r="962" ht="15.75" customHeight="1">
      <c r="W962" s="42"/>
      <c r="X962" s="42"/>
    </row>
    <row r="963" ht="15.75" customHeight="1">
      <c r="W963" s="42"/>
      <c r="X963" s="42"/>
    </row>
    <row r="964" ht="15.75" customHeight="1">
      <c r="W964" s="42"/>
      <c r="X964" s="42"/>
    </row>
    <row r="965" ht="15.75" customHeight="1">
      <c r="W965" s="42"/>
      <c r="X965" s="42"/>
    </row>
    <row r="966" ht="15.75" customHeight="1">
      <c r="W966" s="42"/>
      <c r="X966" s="42"/>
    </row>
    <row r="967" ht="15.75" customHeight="1">
      <c r="W967" s="42"/>
      <c r="X967" s="42"/>
    </row>
    <row r="968" ht="15.75" customHeight="1">
      <c r="W968" s="42"/>
      <c r="X968" s="42"/>
    </row>
    <row r="969" ht="15.75" customHeight="1">
      <c r="W969" s="42"/>
      <c r="X969" s="42"/>
    </row>
    <row r="970" ht="15.75" customHeight="1">
      <c r="W970" s="42"/>
      <c r="X970" s="42"/>
    </row>
    <row r="971" ht="15.75" customHeight="1">
      <c r="W971" s="42"/>
      <c r="X971" s="42"/>
    </row>
    <row r="972" ht="15.75" customHeight="1">
      <c r="W972" s="42"/>
      <c r="X972" s="42"/>
    </row>
    <row r="973" ht="15.75" customHeight="1">
      <c r="W973" s="42"/>
      <c r="X973" s="42"/>
    </row>
    <row r="974" ht="15.75" customHeight="1">
      <c r="W974" s="42"/>
      <c r="X974" s="42"/>
    </row>
    <row r="975" ht="15.75" customHeight="1">
      <c r="W975" s="42"/>
      <c r="X975" s="42"/>
    </row>
    <row r="976" ht="15.75" customHeight="1">
      <c r="W976" s="42"/>
      <c r="X976" s="42"/>
    </row>
    <row r="977" ht="15.75" customHeight="1">
      <c r="W977" s="42"/>
      <c r="X977" s="42"/>
    </row>
    <row r="978" ht="15.75" customHeight="1">
      <c r="W978" s="42"/>
      <c r="X978" s="42"/>
    </row>
    <row r="979" ht="15.75" customHeight="1">
      <c r="W979" s="42"/>
      <c r="X979" s="42"/>
    </row>
    <row r="980" ht="15.75" customHeight="1">
      <c r="W980" s="42"/>
      <c r="X980" s="42"/>
    </row>
    <row r="981" ht="15.75" customHeight="1">
      <c r="W981" s="42"/>
      <c r="X981" s="42"/>
    </row>
    <row r="982" ht="15.75" customHeight="1">
      <c r="W982" s="42"/>
      <c r="X982" s="42"/>
    </row>
    <row r="983" ht="15.75" customHeight="1">
      <c r="W983" s="42"/>
      <c r="X983" s="42"/>
    </row>
    <row r="984" ht="15.75" customHeight="1">
      <c r="W984" s="42"/>
      <c r="X984" s="42"/>
    </row>
    <row r="985" ht="15.75" customHeight="1">
      <c r="W985" s="42"/>
      <c r="X985" s="42"/>
    </row>
    <row r="986" ht="15.75" customHeight="1">
      <c r="W986" s="42"/>
      <c r="X986" s="42"/>
    </row>
    <row r="987" ht="15.75" customHeight="1">
      <c r="W987" s="42"/>
      <c r="X987" s="42"/>
    </row>
    <row r="988" ht="15.75" customHeight="1">
      <c r="W988" s="42"/>
      <c r="X988" s="42"/>
    </row>
    <row r="989" ht="15.75" customHeight="1">
      <c r="W989" s="42"/>
      <c r="X989" s="42"/>
    </row>
    <row r="990" ht="15.75" customHeight="1">
      <c r="W990" s="42"/>
      <c r="X990" s="42"/>
    </row>
    <row r="991" ht="15.75" customHeight="1">
      <c r="W991" s="42"/>
      <c r="X991" s="42"/>
    </row>
    <row r="992" ht="15.75" customHeight="1">
      <c r="W992" s="42"/>
      <c r="X992" s="42"/>
    </row>
    <row r="993" ht="15.75" customHeight="1">
      <c r="W993" s="42"/>
      <c r="X993" s="42"/>
    </row>
    <row r="994" ht="15.75" customHeight="1">
      <c r="W994" s="42"/>
      <c r="X994" s="42"/>
    </row>
    <row r="995" ht="15.75" customHeight="1">
      <c r="W995" s="42"/>
      <c r="X995" s="42"/>
    </row>
    <row r="996" ht="15.75" customHeight="1">
      <c r="W996" s="42"/>
      <c r="X996" s="42"/>
    </row>
    <row r="997" ht="15.75" customHeight="1">
      <c r="W997" s="42"/>
      <c r="X997" s="42"/>
    </row>
    <row r="998" ht="15.75" customHeight="1">
      <c r="W998" s="42"/>
      <c r="X998" s="42"/>
    </row>
    <row r="999" ht="15.75" customHeight="1">
      <c r="W999" s="42"/>
      <c r="X999" s="42"/>
    </row>
    <row r="1000" ht="15.75" customHeight="1">
      <c r="W1000" s="42"/>
      <c r="X1000" s="42"/>
    </row>
  </sheetData>
  <hyperlinks>
    <hyperlink r:id="rId1" ref="M2"/>
    <hyperlink r:id="rId2" ref="O2"/>
    <hyperlink r:id="rId3" ref="Q2"/>
    <hyperlink r:id="rId4" ref="M3"/>
    <hyperlink r:id="rId5" ref="O3"/>
    <hyperlink r:id="rId6" ref="Q3"/>
    <hyperlink r:id="rId7" ref="M4"/>
    <hyperlink r:id="rId8" ref="O4"/>
    <hyperlink r:id="rId9" ref="Q4"/>
    <hyperlink r:id="rId10" ref="M5"/>
    <hyperlink r:id="rId11" ref="O5"/>
    <hyperlink r:id="rId12" ref="Q5"/>
    <hyperlink r:id="rId13" ref="M6"/>
    <hyperlink r:id="rId14" ref="M7"/>
    <hyperlink r:id="rId15" ref="O7"/>
    <hyperlink r:id="rId16" ref="Q7"/>
    <hyperlink r:id="rId17" ref="M8"/>
    <hyperlink r:id="rId18" ref="O8"/>
    <hyperlink r:id="rId19" ref="Q8"/>
    <hyperlink r:id="rId20" ref="M9"/>
    <hyperlink r:id="rId21" ref="O9"/>
    <hyperlink r:id="rId22" ref="Q9"/>
    <hyperlink r:id="rId23" ref="M10"/>
    <hyperlink r:id="rId24" ref="O10"/>
    <hyperlink r:id="rId25" ref="Q10"/>
    <hyperlink r:id="rId26" ref="M11"/>
    <hyperlink r:id="rId27" ref="O11"/>
    <hyperlink r:id="rId28" ref="Q11"/>
    <hyperlink r:id="rId29" ref="M13"/>
    <hyperlink r:id="rId30" ref="O13"/>
    <hyperlink r:id="rId31" ref="Q13"/>
    <hyperlink r:id="rId32" ref="M15"/>
    <hyperlink r:id="rId33" ref="O15"/>
    <hyperlink r:id="rId34" ref="Q15"/>
    <hyperlink r:id="rId35" ref="M16"/>
    <hyperlink r:id="rId36" ref="O16"/>
    <hyperlink r:id="rId37" ref="Q16"/>
    <hyperlink r:id="rId38" ref="M17"/>
    <hyperlink r:id="rId39" ref="O17"/>
    <hyperlink r:id="rId40" ref="Q17"/>
    <hyperlink r:id="rId41" ref="M18"/>
    <hyperlink r:id="rId42" ref="O18"/>
    <hyperlink r:id="rId43" ref="Q18"/>
    <hyperlink r:id="rId44" ref="M19"/>
    <hyperlink r:id="rId45" ref="O19"/>
    <hyperlink r:id="rId46" ref="Q19"/>
    <hyperlink r:id="rId47" ref="M20"/>
    <hyperlink r:id="rId48" ref="O20"/>
    <hyperlink r:id="rId49" ref="Q20"/>
    <hyperlink r:id="rId50" ref="M21"/>
    <hyperlink r:id="rId51" ref="O21"/>
    <hyperlink r:id="rId52" ref="Q21"/>
    <hyperlink r:id="rId53" ref="M23"/>
    <hyperlink r:id="rId54" ref="O23"/>
    <hyperlink r:id="rId55" ref="Q23"/>
    <hyperlink r:id="rId56" ref="M24"/>
    <hyperlink r:id="rId57" ref="O24"/>
    <hyperlink r:id="rId58" ref="Q24"/>
  </hyperlinks>
  <printOptions/>
  <pageMargins bottom="0.75" footer="0.0" header="0.0" left="0.7" right="0.7" top="0.75"/>
  <pageSetup orientation="landscape"/>
  <drawing r:id="rId5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2021-02-11T22:28:59Z</dcterms:created>
  <dc:creator>admin</dc:creator>
</cp:coreProperties>
</file>