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kdrn\Documents\GitHub\Earlybird\sprint\"/>
    </mc:Choice>
  </mc:AlternateContent>
  <xr:revisionPtr revIDLastSave="0" documentId="13_ncr:1_{85BAC201-F9F7-49C5-B6B6-72C4EA6CEE42}" xr6:coauthVersionLast="47" xr6:coauthVersionMax="47" xr10:uidLastSave="{00000000-0000-0000-0000-000000000000}"/>
  <bookViews>
    <workbookView xWindow="-120" yWindow="-120" windowWidth="29040" windowHeight="16440" xr2:uid="{BCE8D03A-5707-412C-9D98-9B30E872F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G44" i="1"/>
  <c r="H44" i="1"/>
  <c r="I44" i="1"/>
  <c r="J44" i="1"/>
  <c r="E43" i="1"/>
  <c r="F43" i="1"/>
  <c r="G43" i="1" s="1"/>
  <c r="H43" i="1" s="1"/>
  <c r="I43" i="1" s="1"/>
  <c r="E44" i="1"/>
  <c r="D44" i="1"/>
  <c r="D43" i="1"/>
  <c r="F30" i="1"/>
  <c r="I30" i="1"/>
  <c r="H30" i="1"/>
  <c r="G30" i="1"/>
  <c r="E30" i="1"/>
  <c r="D30" i="1"/>
  <c r="D29" i="1"/>
  <c r="E29" i="1" s="1"/>
  <c r="F29" i="1" s="1"/>
  <c r="G29" i="1" s="1"/>
  <c r="H29" i="1" s="1"/>
  <c r="I29" i="1" s="1"/>
  <c r="J29" i="1" s="1"/>
  <c r="F11" i="1"/>
  <c r="G11" i="1"/>
  <c r="H11" i="1"/>
  <c r="I11" i="1"/>
  <c r="E11" i="1"/>
  <c r="D11" i="1"/>
  <c r="D10" i="1"/>
  <c r="E10" i="1" s="1"/>
  <c r="F10" i="1" s="1"/>
  <c r="G10" i="1" s="1"/>
  <c r="H10" i="1" s="1"/>
  <c r="I10" i="1" s="1"/>
</calcChain>
</file>

<file path=xl/sharedStrings.xml><?xml version="1.0" encoding="utf-8"?>
<sst xmlns="http://schemas.openxmlformats.org/spreadsheetml/2006/main" count="61" uniqueCount="42">
  <si>
    <t>project</t>
    <phoneticPr fontId="1" type="noConversion"/>
  </si>
  <si>
    <t>TASK</t>
    <phoneticPr fontId="1" type="noConversion"/>
  </si>
  <si>
    <t>Total</t>
    <phoneticPr fontId="1" type="noConversion"/>
  </si>
  <si>
    <t>Deal remaining work hours</t>
    <phoneticPr fontId="1" type="noConversion"/>
  </si>
  <si>
    <t>Actual remaining work hours</t>
    <phoneticPr fontId="1" type="noConversion"/>
  </si>
  <si>
    <t>기록측정</t>
    <phoneticPr fontId="1" type="noConversion"/>
  </si>
  <si>
    <t>지도API</t>
    <phoneticPr fontId="1" type="noConversion"/>
  </si>
  <si>
    <t>로그인</t>
    <phoneticPr fontId="1" type="noConversion"/>
  </si>
  <si>
    <t>기록저장</t>
    <phoneticPr fontId="1" type="noConversion"/>
  </si>
  <si>
    <t>Data레이아웃추가</t>
    <phoneticPr fontId="1" type="noConversion"/>
  </si>
  <si>
    <t>Data레이아웃 기록보기</t>
    <phoneticPr fontId="1" type="noConversion"/>
  </si>
  <si>
    <t>시간</t>
    <phoneticPr fontId="1" type="noConversion"/>
  </si>
  <si>
    <t>거리</t>
    <phoneticPr fontId="1" type="noConversion"/>
  </si>
  <si>
    <t>fix-error</t>
    <phoneticPr fontId="1" type="noConversion"/>
  </si>
  <si>
    <t>평균페이스</t>
    <phoneticPr fontId="1" type="noConversion"/>
  </si>
  <si>
    <t>측정</t>
    <phoneticPr fontId="1" type="noConversion"/>
  </si>
  <si>
    <t>저장</t>
    <phoneticPr fontId="1" type="noConversion"/>
  </si>
  <si>
    <t>디테일뷰레이아웃 추가</t>
    <phoneticPr fontId="1" type="noConversion"/>
  </si>
  <si>
    <t>통합</t>
    <phoneticPr fontId="1" type="noConversion"/>
  </si>
  <si>
    <t>사용자가 자신이 얼마나 운동했는지를 알기 위한 측정이다.
개발자가 페이스를 계산하기 위한 기본적인 리소스다.</t>
    <phoneticPr fontId="1" type="noConversion"/>
  </si>
  <si>
    <t>개발자가 네이버 지도 API를 프로젝트에 추가 한 뒤에 지도가 필요한 모든
 액티비티에 API를 사용하여 정보를 전달한다.</t>
    <phoneticPr fontId="1" type="noConversion"/>
  </si>
  <si>
    <t>사용자가 어느 기기에서든 자신의 기록을 볼 수 있게 회원가입을 한다.</t>
    <phoneticPr fontId="1" type="noConversion"/>
  </si>
  <si>
    <t>사용자가 나중에 비교등을 할 수 있게 저장을 한다.</t>
    <phoneticPr fontId="1" type="noConversion"/>
  </si>
  <si>
    <t>사용자가 운동 후 자신이 운동했던 기록을 자세하게 볼 수 있다.</t>
    <phoneticPr fontId="1" type="noConversion"/>
  </si>
  <si>
    <t>User Story</t>
    <phoneticPr fontId="1" type="noConversion"/>
  </si>
  <si>
    <t>개발자와 사용자가 앱을 원활히 사용할 수 있게한다. 고치는데 오래걸려 넣었다.</t>
    <phoneticPr fontId="1" type="noConversion"/>
  </si>
  <si>
    <t>사용자가 나중에 비교등을 할 수 있게 저장을 한다.
개발자의 입장에서 후에 러닝버디모드를 사용할 때 비교를 위한 소스이다.</t>
    <phoneticPr fontId="1" type="noConversion"/>
  </si>
  <si>
    <t>사용자가 전의 기록을 더욱 자세히 보고 싶을 때 필요한 레이아웃이다.</t>
    <phoneticPr fontId="1" type="noConversion"/>
  </si>
  <si>
    <t>개발자의 입장에서 통합이 서툴러 시간이 걸릴 때가 있다.</t>
    <phoneticPr fontId="1" type="noConversion"/>
  </si>
  <si>
    <t>레코드뷰레이아웃 추가</t>
    <phoneticPr fontId="1" type="noConversion"/>
  </si>
  <si>
    <t>사용자가 지난 기록들을 볼 수 있으며, 러닝버디모드를 실행 할 때 필요한 기능이다.</t>
    <phoneticPr fontId="1" type="noConversion"/>
  </si>
  <si>
    <t>기록불러오기</t>
    <phoneticPr fontId="1" type="noConversion"/>
  </si>
  <si>
    <t>실시간 거리</t>
    <phoneticPr fontId="1" type="noConversion"/>
  </si>
  <si>
    <t>개발자가 버디모들를 구형할 떄, 거리를 비교해 사용자에게 알려준다.</t>
    <phoneticPr fontId="1" type="noConversion"/>
  </si>
  <si>
    <t>기록비교하기</t>
    <phoneticPr fontId="1" type="noConversion"/>
  </si>
  <si>
    <t>이전 기록과 비교를 해 사용자가 현재 페이스를 잘 지키고 있는지 알려준다.</t>
    <phoneticPr fontId="1" type="noConversion"/>
  </si>
  <si>
    <t>Record List 기능 추가</t>
    <phoneticPr fontId="1" type="noConversion"/>
  </si>
  <si>
    <t>기록보여주기</t>
    <phoneticPr fontId="1" type="noConversion"/>
  </si>
  <si>
    <t>버디모드</t>
    <phoneticPr fontId="1" type="noConversion"/>
  </si>
  <si>
    <t>사용자가 볼 수 있게 이전기록들을 보여주며, 버디모드 시 기록들을 비교를 할 수 있게 기록들의 정보를 넘겨준다.</t>
    <phoneticPr fontId="1" type="noConversion"/>
  </si>
  <si>
    <t>음성안내(TTS)</t>
    <phoneticPr fontId="1" type="noConversion"/>
  </si>
  <si>
    <t>사용자가 핸드폰을 보지않고도, 비교 결과를 알기위해 음성안내를 진행한다.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</si>
</sst>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quotePrefix="1" applyNumberFormat="1">
      <alignment vertical="center"/>
    </xf>
    <xf numFmtId="176" fontId="0" fillId="0" borderId="0" xfId="0" quotePrefix="1" applyNumberFormat="1" applyAlignment="1">
      <alignment vertical="center" wrapText="1"/>
    </xf>
    <xf numFmtId="176" fontId="0" fillId="0" borderId="0" xfId="0" quotePrefix="1" applyNumberFormat="1" applyAlignment="1">
      <alignment horizontal="center" vertical="center" wrapText="1"/>
    </xf>
    <xf numFmtId="176" fontId="0" fillId="0" borderId="0" xfId="0" quotePrefix="1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Deal remaining work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Sheet1!$D$1:$I$1</c:f>
              <c:strCache>
                <c:ptCount val="6"/>
                <c:pt idx="0">
                  <c:v>Total</c:v>
                </c:pt>
                <c:pt idx="1">
                  <c:v>08월 09일</c:v>
                </c:pt>
                <c:pt idx="2">
                  <c:v>08월 10일</c:v>
                </c:pt>
                <c:pt idx="3">
                  <c:v>08월 11일</c:v>
                </c:pt>
                <c:pt idx="4">
                  <c:v>08월 12일</c:v>
                </c:pt>
                <c:pt idx="5">
                  <c:v>08월 13일</c:v>
                </c:pt>
              </c:strCache>
            </c:strRef>
          </c:cat>
          <c:val>
            <c:numRef>
              <c:f>Sheet1!$D$10:$I$10</c:f>
              <c:numCache>
                <c:formatCode>General</c:formatCode>
                <c:ptCount val="6"/>
                <c:pt idx="0">
                  <c:v>117</c:v>
                </c:pt>
                <c:pt idx="1">
                  <c:v>93.6</c:v>
                </c:pt>
                <c:pt idx="2">
                  <c:v>70.199999999999989</c:v>
                </c:pt>
                <c:pt idx="3">
                  <c:v>46.79999999999999</c:v>
                </c:pt>
                <c:pt idx="4">
                  <c:v>23.399999999999991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7-4873-BC07-A6391437BC19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Actual remaining work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Sheet1!$D$1:$I$1</c:f>
              <c:strCache>
                <c:ptCount val="6"/>
                <c:pt idx="0">
                  <c:v>Total</c:v>
                </c:pt>
                <c:pt idx="1">
                  <c:v>08월 09일</c:v>
                </c:pt>
                <c:pt idx="2">
                  <c:v>08월 10일</c:v>
                </c:pt>
                <c:pt idx="3">
                  <c:v>08월 11일</c:v>
                </c:pt>
                <c:pt idx="4">
                  <c:v>08월 12일</c:v>
                </c:pt>
                <c:pt idx="5">
                  <c:v>08월 13일</c:v>
                </c:pt>
              </c:strCache>
            </c:strRef>
          </c:cat>
          <c:val>
            <c:numRef>
              <c:f>Sheet1!$D$11:$I$11</c:f>
              <c:numCache>
                <c:formatCode>General</c:formatCode>
                <c:ptCount val="6"/>
                <c:pt idx="0">
                  <c:v>117</c:v>
                </c:pt>
                <c:pt idx="1">
                  <c:v>97</c:v>
                </c:pt>
                <c:pt idx="2">
                  <c:v>80</c:v>
                </c:pt>
                <c:pt idx="3">
                  <c:v>45</c:v>
                </c:pt>
                <c:pt idx="4">
                  <c:v>25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7-4873-BC07-A6391437B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17040"/>
        <c:axId val="1219014960"/>
      </c:lineChart>
      <c:catAx>
        <c:axId val="12190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4960"/>
        <c:crosses val="autoZero"/>
        <c:auto val="1"/>
        <c:lblAlgn val="ctr"/>
        <c:lblOffset val="100"/>
        <c:noMultiLvlLbl val="0"/>
      </c:catAx>
      <c:valAx>
        <c:axId val="12190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Deal remaining work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Sheet1!$D$20:$K$20</c:f>
              <c:strCache>
                <c:ptCount val="8"/>
                <c:pt idx="0">
                  <c:v>Total</c:v>
                </c:pt>
                <c:pt idx="1">
                  <c:v>08월 16일</c:v>
                </c:pt>
                <c:pt idx="2">
                  <c:v>08월 17일</c:v>
                </c:pt>
                <c:pt idx="3">
                  <c:v>08월 18일</c:v>
                </c:pt>
                <c:pt idx="4">
                  <c:v>08월 19일</c:v>
                </c:pt>
                <c:pt idx="5">
                  <c:v>08월 20일</c:v>
                </c:pt>
                <c:pt idx="6">
                  <c:v>08월 23일</c:v>
                </c:pt>
                <c:pt idx="7">
                  <c:v>08월 24일</c:v>
                </c:pt>
              </c:strCache>
            </c:strRef>
          </c:cat>
          <c:val>
            <c:numRef>
              <c:f>Sheet1!$D$29:$K$29</c:f>
              <c:numCache>
                <c:formatCode>General</c:formatCode>
                <c:ptCount val="8"/>
                <c:pt idx="0">
                  <c:v>71</c:v>
                </c:pt>
                <c:pt idx="1">
                  <c:v>60.857142857142861</c:v>
                </c:pt>
                <c:pt idx="2">
                  <c:v>50.714285714285722</c:v>
                </c:pt>
                <c:pt idx="3">
                  <c:v>40.571428571428584</c:v>
                </c:pt>
                <c:pt idx="4">
                  <c:v>30.428571428571441</c:v>
                </c:pt>
                <c:pt idx="5">
                  <c:v>20.285714285714299</c:v>
                </c:pt>
                <c:pt idx="6">
                  <c:v>10.142857142857157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DD2-46C6-AA13-2C3ABAC24B75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Actual remaining work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Sheet1!$D$20:$K$20</c:f>
              <c:strCache>
                <c:ptCount val="8"/>
                <c:pt idx="0">
                  <c:v>Total</c:v>
                </c:pt>
                <c:pt idx="1">
                  <c:v>08월 16일</c:v>
                </c:pt>
                <c:pt idx="2">
                  <c:v>08월 17일</c:v>
                </c:pt>
                <c:pt idx="3">
                  <c:v>08월 18일</c:v>
                </c:pt>
                <c:pt idx="4">
                  <c:v>08월 19일</c:v>
                </c:pt>
                <c:pt idx="5">
                  <c:v>08월 20일</c:v>
                </c:pt>
                <c:pt idx="6">
                  <c:v>08월 23일</c:v>
                </c:pt>
                <c:pt idx="7">
                  <c:v>08월 24일</c:v>
                </c:pt>
              </c:strCache>
            </c:strRef>
          </c:cat>
          <c:val>
            <c:numRef>
              <c:f>Sheet1!$D$30:$K$30</c:f>
              <c:numCache>
                <c:formatCode>General</c:formatCode>
                <c:ptCount val="8"/>
                <c:pt idx="0">
                  <c:v>71</c:v>
                </c:pt>
                <c:pt idx="1">
                  <c:v>64</c:v>
                </c:pt>
                <c:pt idx="2">
                  <c:v>60</c:v>
                </c:pt>
                <c:pt idx="3">
                  <c:v>59</c:v>
                </c:pt>
                <c:pt idx="4">
                  <c:v>43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DD2-46C6-AA13-2C3ABAC24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017040"/>
        <c:axId val="1219014960"/>
      </c:lineChart>
      <c:catAx>
        <c:axId val="12190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4960"/>
        <c:crosses val="autoZero"/>
        <c:auto val="1"/>
        <c:lblAlgn val="ctr"/>
        <c:lblOffset val="100"/>
        <c:noMultiLvlLbl val="0"/>
      </c:catAx>
      <c:valAx>
        <c:axId val="121901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1901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Deal remaining work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Sheet1!$D$34:$J$34</c:f>
              <c:strCache>
                <c:ptCount val="7"/>
                <c:pt idx="0">
                  <c:v>Total</c:v>
                </c:pt>
                <c:pt idx="1">
                  <c:v>08월 30일</c:v>
                </c:pt>
                <c:pt idx="2">
                  <c:v>08월 31일</c:v>
                </c:pt>
                <c:pt idx="3">
                  <c:v>09월 01일</c:v>
                </c:pt>
                <c:pt idx="4">
                  <c:v>09월 02일</c:v>
                </c:pt>
                <c:pt idx="5">
                  <c:v>09월 03일</c:v>
                </c:pt>
                <c:pt idx="6">
                  <c:v>09월 06일</c:v>
                </c:pt>
              </c:strCache>
            </c:strRef>
          </c:cat>
          <c:val>
            <c:numRef>
              <c:f>Sheet1!$D$43:$J$43</c:f>
              <c:numCache>
                <c:formatCode>General</c:formatCode>
                <c:ptCount val="7"/>
                <c:pt idx="0">
                  <c:v>65</c:v>
                </c:pt>
                <c:pt idx="1">
                  <c:v>53.166666666666664</c:v>
                </c:pt>
                <c:pt idx="2">
                  <c:v>41.333333333333329</c:v>
                </c:pt>
                <c:pt idx="3">
                  <c:v>29.499999999999993</c:v>
                </c:pt>
                <c:pt idx="4">
                  <c:v>17.666666666666657</c:v>
                </c:pt>
                <c:pt idx="5">
                  <c:v>5.8333333333333233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6-4C7D-B843-14129236E3FB}"/>
            </c:ext>
          </c:extLst>
        </c:ser>
        <c:ser>
          <c:idx val="1"/>
          <c:order val="1"/>
          <c:tx>
            <c:strRef>
              <c:f>Sheet1!$A$44</c:f>
              <c:strCache>
                <c:ptCount val="1"/>
                <c:pt idx="0">
                  <c:v>Actual remaining work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Sheet1!$D$34:$J$34</c:f>
              <c:strCache>
                <c:ptCount val="7"/>
                <c:pt idx="0">
                  <c:v>Total</c:v>
                </c:pt>
                <c:pt idx="1">
                  <c:v>08월 30일</c:v>
                </c:pt>
                <c:pt idx="2">
                  <c:v>08월 31일</c:v>
                </c:pt>
                <c:pt idx="3">
                  <c:v>09월 01일</c:v>
                </c:pt>
                <c:pt idx="4">
                  <c:v>09월 02일</c:v>
                </c:pt>
                <c:pt idx="5">
                  <c:v>09월 03일</c:v>
                </c:pt>
                <c:pt idx="6">
                  <c:v>09월 06일</c:v>
                </c:pt>
              </c:strCache>
            </c:strRef>
          </c:cat>
          <c:val>
            <c:numRef>
              <c:f>Sheet1!$D$44:$J$44</c:f>
              <c:numCache>
                <c:formatCode>General</c:formatCode>
                <c:ptCount val="7"/>
                <c:pt idx="0">
                  <c:v>65</c:v>
                </c:pt>
                <c:pt idx="1">
                  <c:v>58</c:v>
                </c:pt>
                <c:pt idx="2">
                  <c:v>48</c:v>
                </c:pt>
                <c:pt idx="3">
                  <c:v>35</c:v>
                </c:pt>
                <c:pt idx="4">
                  <c:v>15</c:v>
                </c:pt>
                <c:pt idx="5">
                  <c:v>10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6-4C7D-B843-14129236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796799"/>
        <c:axId val="911800959"/>
      </c:lineChart>
      <c:catAx>
        <c:axId val="91179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1800959"/>
        <c:crosses val="autoZero"/>
        <c:auto val="1"/>
        <c:lblAlgn val="ctr"/>
        <c:lblOffset val="100"/>
        <c:noMultiLvlLbl val="0"/>
      </c:catAx>
      <c:valAx>
        <c:axId val="91180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179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362508</xdr:colOff>
      <xdr:row>0</xdr:row>
      <xdr:rowOff>11206</xdr:rowOff>
    </xdr:from>
    <xdr:to>
      <xdr:col>25</xdr:col>
      <xdr:colOff>181534</xdr:colOff>
      <xdr:row>16</xdr:row>
      <xdr:rowOff>135031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6EF497-C880-4ED4-82DA-92A7CBA61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356909</xdr:colOff>
      <xdr:row>18</xdr:row>
      <xdr:rowOff>40340</xdr:rowOff>
    </xdr:from>
    <xdr:to>
      <xdr:col>25</xdr:col>
      <xdr:colOff>178174</xdr:colOff>
      <xdr:row>34</xdr:row>
      <xdr:rowOff>167527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81BCCC2-00BC-4AFB-83D2-43A68C0B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560294</xdr:colOff>
      <xdr:row>36</xdr:row>
      <xdr:rowOff>6722</xdr:rowOff>
    </xdr:from>
    <xdr:to>
      <xdr:col>23</xdr:col>
      <xdr:colOff>313765</xdr:colOff>
      <xdr:row>54</xdr:row>
      <xdr:rowOff>100853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ACA4D9E-4A20-4710-829E-9336D6634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2267-7EED-4303-8C2A-6AB8FE9AB489}">
  <dimension ref="A1:N44"/>
  <sheetViews>
    <sheetView tabSelected="1" topLeftCell="B25" zoomScale="85" zoomScaleNormal="85" workbookViewId="0">
      <selection activeCell="L43" sqref="L43"/>
    </sheetView>
  </sheetViews>
  <sheetFormatPr defaultRowHeight="16.5" x14ac:dyDescent="0.3"/>
  <cols>
    <col min="1" max="1" width="21.25" customWidth="1"/>
    <col min="2" max="2" width="12.5" customWidth="1"/>
    <col min="3" max="3" width="59.25" customWidth="1"/>
    <col min="5" max="5" width="9.875" bestFit="1" customWidth="1"/>
    <col min="10" max="10" width="10" bestFit="1" customWidth="1"/>
  </cols>
  <sheetData>
    <row r="1" spans="1:10" x14ac:dyDescent="0.3">
      <c r="A1" t="s">
        <v>0</v>
      </c>
      <c r="B1" t="s">
        <v>1</v>
      </c>
      <c r="C1" t="s">
        <v>24</v>
      </c>
      <c r="D1" t="s">
        <v>2</v>
      </c>
      <c r="E1" s="1">
        <v>44417</v>
      </c>
      <c r="F1" s="1">
        <v>44418</v>
      </c>
      <c r="G1" s="1">
        <v>44419</v>
      </c>
      <c r="H1" s="1">
        <v>44420</v>
      </c>
      <c r="I1" s="1">
        <v>44421</v>
      </c>
      <c r="J1" s="1"/>
    </row>
    <row r="2" spans="1:10" x14ac:dyDescent="0.3">
      <c r="A2" t="s">
        <v>5</v>
      </c>
      <c r="B2" s="2" t="s">
        <v>11</v>
      </c>
      <c r="C2" s="4" t="s">
        <v>19</v>
      </c>
      <c r="D2">
        <v>40</v>
      </c>
      <c r="E2">
        <v>30</v>
      </c>
      <c r="F2">
        <v>20</v>
      </c>
      <c r="G2">
        <v>10</v>
      </c>
      <c r="H2">
        <v>5</v>
      </c>
      <c r="I2">
        <v>0</v>
      </c>
    </row>
    <row r="3" spans="1:10" x14ac:dyDescent="0.3">
      <c r="B3" s="2" t="s">
        <v>12</v>
      </c>
      <c r="C3" s="5"/>
      <c r="D3">
        <v>20</v>
      </c>
      <c r="E3">
        <v>15</v>
      </c>
      <c r="F3">
        <v>10</v>
      </c>
      <c r="G3">
        <v>5</v>
      </c>
      <c r="H3">
        <v>0</v>
      </c>
      <c r="I3">
        <v>0</v>
      </c>
    </row>
    <row r="4" spans="1:10" ht="49.5" x14ac:dyDescent="0.3">
      <c r="A4" t="s">
        <v>6</v>
      </c>
      <c r="B4" s="2"/>
      <c r="C4" s="3" t="s">
        <v>20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</row>
    <row r="5" spans="1:10" x14ac:dyDescent="0.3">
      <c r="A5" t="s">
        <v>7</v>
      </c>
      <c r="B5" s="2"/>
      <c r="C5" s="2" t="s">
        <v>21</v>
      </c>
      <c r="D5">
        <v>10</v>
      </c>
      <c r="E5">
        <v>5</v>
      </c>
      <c r="F5">
        <v>5</v>
      </c>
      <c r="G5">
        <v>0</v>
      </c>
      <c r="H5">
        <v>0</v>
      </c>
      <c r="I5">
        <v>0</v>
      </c>
    </row>
    <row r="6" spans="1:10" x14ac:dyDescent="0.3">
      <c r="A6" t="s">
        <v>8</v>
      </c>
      <c r="B6" s="2" t="s">
        <v>11</v>
      </c>
      <c r="C6" s="5" t="s">
        <v>22</v>
      </c>
      <c r="D6">
        <v>20</v>
      </c>
      <c r="E6">
        <v>20</v>
      </c>
      <c r="F6">
        <v>20</v>
      </c>
      <c r="G6">
        <v>10</v>
      </c>
      <c r="H6">
        <v>5</v>
      </c>
      <c r="I6">
        <v>5</v>
      </c>
    </row>
    <row r="7" spans="1:10" x14ac:dyDescent="0.3">
      <c r="B7" s="2" t="s">
        <v>12</v>
      </c>
      <c r="C7" s="5"/>
      <c r="D7">
        <v>15</v>
      </c>
      <c r="E7">
        <v>15</v>
      </c>
      <c r="F7">
        <v>15</v>
      </c>
      <c r="G7">
        <v>10</v>
      </c>
      <c r="H7">
        <v>5</v>
      </c>
      <c r="I7">
        <v>5</v>
      </c>
    </row>
    <row r="8" spans="1:10" x14ac:dyDescent="0.3">
      <c r="A8" t="s">
        <v>9</v>
      </c>
      <c r="B8" s="2"/>
      <c r="C8" s="5" t="s">
        <v>23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 x14ac:dyDescent="0.3">
      <c r="A9" t="s">
        <v>10</v>
      </c>
      <c r="B9" s="2"/>
      <c r="C9" s="5"/>
      <c r="D9">
        <v>10</v>
      </c>
      <c r="E9">
        <v>10</v>
      </c>
      <c r="F9">
        <v>10</v>
      </c>
      <c r="G9">
        <v>10</v>
      </c>
      <c r="H9">
        <v>10</v>
      </c>
      <c r="I9">
        <v>5</v>
      </c>
    </row>
    <row r="10" spans="1:10" x14ac:dyDescent="0.3">
      <c r="A10" t="s">
        <v>3</v>
      </c>
      <c r="D10">
        <f>SUM(D2:D9)</f>
        <v>117</v>
      </c>
      <c r="E10">
        <f>D10-($D$10/5)</f>
        <v>93.6</v>
      </c>
      <c r="F10">
        <f t="shared" ref="F10:I10" si="0">E10-($D$10/5)</f>
        <v>70.199999999999989</v>
      </c>
      <c r="G10">
        <f t="shared" si="0"/>
        <v>46.79999999999999</v>
      </c>
      <c r="H10">
        <f t="shared" si="0"/>
        <v>23.399999999999991</v>
      </c>
      <c r="I10">
        <f t="shared" si="0"/>
        <v>0</v>
      </c>
    </row>
    <row r="11" spans="1:10" x14ac:dyDescent="0.3">
      <c r="A11" t="s">
        <v>4</v>
      </c>
      <c r="D11">
        <f>SUM(D2:D9)</f>
        <v>117</v>
      </c>
      <c r="E11">
        <f>SUM(E2:E9)</f>
        <v>97</v>
      </c>
      <c r="F11">
        <f t="shared" ref="F11:I11" si="1">SUM(F2:F9)</f>
        <v>80</v>
      </c>
      <c r="G11">
        <f t="shared" si="1"/>
        <v>45</v>
      </c>
      <c r="H11">
        <f t="shared" si="1"/>
        <v>25</v>
      </c>
      <c r="I11">
        <f t="shared" si="1"/>
        <v>15</v>
      </c>
    </row>
    <row r="20" spans="1:11" x14ac:dyDescent="0.3">
      <c r="A20" t="s">
        <v>0</v>
      </c>
      <c r="B20" t="s">
        <v>1</v>
      </c>
      <c r="C20" t="s">
        <v>24</v>
      </c>
      <c r="D20" t="s">
        <v>2</v>
      </c>
      <c r="E20" s="1">
        <v>44424</v>
      </c>
      <c r="F20" s="1">
        <v>44425</v>
      </c>
      <c r="G20" s="1">
        <v>44426</v>
      </c>
      <c r="H20" s="1">
        <v>44427</v>
      </c>
      <c r="I20" s="1">
        <v>44428</v>
      </c>
      <c r="J20" s="1">
        <v>44431</v>
      </c>
      <c r="K20" s="1">
        <v>44432</v>
      </c>
    </row>
    <row r="21" spans="1:11" x14ac:dyDescent="0.3">
      <c r="A21" t="s">
        <v>8</v>
      </c>
      <c r="B21" s="2" t="s">
        <v>11</v>
      </c>
      <c r="C21" s="5" t="s">
        <v>22</v>
      </c>
      <c r="D21">
        <v>10</v>
      </c>
      <c r="E21">
        <v>10</v>
      </c>
      <c r="F21">
        <v>10</v>
      </c>
      <c r="G21">
        <v>10</v>
      </c>
      <c r="H21">
        <v>5</v>
      </c>
      <c r="I21">
        <v>0</v>
      </c>
      <c r="J21">
        <v>0</v>
      </c>
    </row>
    <row r="22" spans="1:11" x14ac:dyDescent="0.3">
      <c r="B22" s="2" t="s">
        <v>12</v>
      </c>
      <c r="C22" s="5"/>
      <c r="D22">
        <v>10</v>
      </c>
      <c r="E22">
        <v>10</v>
      </c>
      <c r="F22">
        <v>8</v>
      </c>
      <c r="G22">
        <v>10</v>
      </c>
      <c r="H22">
        <v>5</v>
      </c>
      <c r="I22">
        <v>0</v>
      </c>
      <c r="J22">
        <v>0</v>
      </c>
    </row>
    <row r="23" spans="1:11" x14ac:dyDescent="0.3">
      <c r="A23" t="s">
        <v>13</v>
      </c>
      <c r="B23" s="2"/>
      <c r="C23" s="2" t="s">
        <v>25</v>
      </c>
      <c r="D23">
        <v>15</v>
      </c>
      <c r="E23">
        <v>10</v>
      </c>
      <c r="F23">
        <v>8</v>
      </c>
      <c r="G23">
        <v>5</v>
      </c>
      <c r="H23">
        <v>5</v>
      </c>
      <c r="I23">
        <v>5</v>
      </c>
      <c r="J23">
        <v>3</v>
      </c>
    </row>
    <row r="24" spans="1:11" x14ac:dyDescent="0.3">
      <c r="A24" t="s">
        <v>14</v>
      </c>
      <c r="B24" s="2" t="s">
        <v>15</v>
      </c>
      <c r="C24" s="4" t="s">
        <v>26</v>
      </c>
      <c r="D24">
        <v>15</v>
      </c>
      <c r="E24">
        <v>15</v>
      </c>
      <c r="F24">
        <v>15</v>
      </c>
      <c r="G24">
        <v>15</v>
      </c>
      <c r="H24">
        <v>15</v>
      </c>
      <c r="I24">
        <v>15</v>
      </c>
      <c r="J24">
        <v>13</v>
      </c>
    </row>
    <row r="25" spans="1:11" x14ac:dyDescent="0.3">
      <c r="B25" s="2" t="s">
        <v>16</v>
      </c>
      <c r="C25" s="5"/>
      <c r="D25">
        <v>10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</row>
    <row r="26" spans="1:11" x14ac:dyDescent="0.3">
      <c r="A26" t="s">
        <v>17</v>
      </c>
      <c r="B26" s="2"/>
      <c r="C26" s="2" t="s">
        <v>27</v>
      </c>
      <c r="D26">
        <v>3</v>
      </c>
      <c r="E26">
        <v>3</v>
      </c>
      <c r="F26">
        <v>3</v>
      </c>
      <c r="G26">
        <v>3</v>
      </c>
      <c r="H26">
        <v>0</v>
      </c>
      <c r="I26">
        <v>0</v>
      </c>
      <c r="J26">
        <v>0</v>
      </c>
    </row>
    <row r="27" spans="1:11" x14ac:dyDescent="0.3">
      <c r="A27" t="s">
        <v>18</v>
      </c>
      <c r="B27" s="2"/>
      <c r="C27" s="2" t="s">
        <v>28</v>
      </c>
      <c r="D27">
        <v>5</v>
      </c>
      <c r="E27">
        <v>3</v>
      </c>
      <c r="F27">
        <v>3</v>
      </c>
      <c r="G27">
        <v>3</v>
      </c>
      <c r="H27">
        <v>3</v>
      </c>
      <c r="I27">
        <v>3</v>
      </c>
      <c r="J27">
        <v>2</v>
      </c>
    </row>
    <row r="28" spans="1:11" x14ac:dyDescent="0.3">
      <c r="A28" t="s">
        <v>29</v>
      </c>
      <c r="B28" s="2"/>
      <c r="C28" s="2" t="s">
        <v>30</v>
      </c>
      <c r="D28">
        <v>3</v>
      </c>
      <c r="E28">
        <v>3</v>
      </c>
      <c r="F28">
        <v>3</v>
      </c>
      <c r="G28">
        <v>3</v>
      </c>
      <c r="H28">
        <v>0</v>
      </c>
      <c r="I28">
        <v>0</v>
      </c>
      <c r="J28">
        <v>0</v>
      </c>
    </row>
    <row r="29" spans="1:11" x14ac:dyDescent="0.3">
      <c r="A29" t="s">
        <v>3</v>
      </c>
      <c r="D29">
        <f>SUM(D21:D28)</f>
        <v>71</v>
      </c>
      <c r="E29">
        <f>D29-($D$29/7)</f>
        <v>60.857142857142861</v>
      </c>
      <c r="F29">
        <f t="shared" ref="F29:J29" si="2">E29-($D$29/7)</f>
        <v>50.714285714285722</v>
      </c>
      <c r="G29">
        <f t="shared" si="2"/>
        <v>40.571428571428584</v>
      </c>
      <c r="H29">
        <f t="shared" si="2"/>
        <v>30.428571428571441</v>
      </c>
      <c r="I29">
        <f t="shared" si="2"/>
        <v>20.285714285714299</v>
      </c>
      <c r="J29">
        <f t="shared" si="2"/>
        <v>10.142857142857157</v>
      </c>
      <c r="K29">
        <v>0</v>
      </c>
    </row>
    <row r="30" spans="1:11" x14ac:dyDescent="0.3">
      <c r="A30" t="s">
        <v>4</v>
      </c>
      <c r="D30">
        <f>SUM(D21:D28)</f>
        <v>71</v>
      </c>
      <c r="E30">
        <f>SUM(E21:E28)</f>
        <v>64</v>
      </c>
      <c r="F30">
        <f t="shared" ref="F30:I30" si="3">SUM(F21:F28)</f>
        <v>60</v>
      </c>
      <c r="G30">
        <f t="shared" si="3"/>
        <v>59</v>
      </c>
      <c r="H30">
        <f t="shared" si="3"/>
        <v>43</v>
      </c>
      <c r="I30">
        <f t="shared" si="3"/>
        <v>33</v>
      </c>
    </row>
    <row r="31" spans="1:11" x14ac:dyDescent="0.3">
      <c r="E31" s="1"/>
      <c r="F31" s="1"/>
      <c r="G31" s="1"/>
      <c r="H31" s="1"/>
      <c r="I31" s="1"/>
    </row>
    <row r="32" spans="1:11" x14ac:dyDescent="0.3">
      <c r="B32" s="2"/>
      <c r="C32" s="2"/>
    </row>
    <row r="33" spans="1:14" x14ac:dyDescent="0.3">
      <c r="B33" s="2"/>
      <c r="C33" s="2"/>
    </row>
    <row r="34" spans="1:14" x14ac:dyDescent="0.3">
      <c r="A34" t="s">
        <v>0</v>
      </c>
      <c r="B34" t="s">
        <v>1</v>
      </c>
      <c r="C34" t="s">
        <v>24</v>
      </c>
      <c r="D34" t="s">
        <v>2</v>
      </c>
      <c r="E34" s="1">
        <v>44438</v>
      </c>
      <c r="F34" s="1">
        <v>44439</v>
      </c>
      <c r="G34" s="1">
        <v>44440</v>
      </c>
      <c r="H34" s="1">
        <v>44441</v>
      </c>
      <c r="I34" s="1">
        <v>44442</v>
      </c>
      <c r="J34" s="1">
        <v>44445</v>
      </c>
      <c r="K34" s="1"/>
      <c r="L34" s="1"/>
      <c r="M34" s="1"/>
      <c r="N34" s="1"/>
    </row>
    <row r="35" spans="1:14" ht="32.25" customHeight="1" x14ac:dyDescent="0.3">
      <c r="A35" t="s">
        <v>31</v>
      </c>
      <c r="B35" s="2" t="s">
        <v>32</v>
      </c>
      <c r="C35" s="5" t="s">
        <v>33</v>
      </c>
      <c r="D35">
        <v>5</v>
      </c>
      <c r="E35">
        <v>3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4" x14ac:dyDescent="0.3">
      <c r="B36" s="2" t="s">
        <v>12</v>
      </c>
      <c r="C36" s="5"/>
      <c r="D36">
        <v>5</v>
      </c>
      <c r="E36">
        <v>5</v>
      </c>
      <c r="F36">
        <v>3</v>
      </c>
      <c r="G36">
        <v>0</v>
      </c>
      <c r="H36">
        <v>0</v>
      </c>
      <c r="I36">
        <v>0</v>
      </c>
      <c r="J36">
        <v>0</v>
      </c>
    </row>
    <row r="37" spans="1:14" x14ac:dyDescent="0.3">
      <c r="A37" t="s">
        <v>34</v>
      </c>
      <c r="B37" s="2"/>
      <c r="C37" s="2" t="s">
        <v>35</v>
      </c>
      <c r="D37">
        <v>10</v>
      </c>
      <c r="E37">
        <v>10</v>
      </c>
      <c r="F37">
        <v>10</v>
      </c>
      <c r="G37">
        <v>5</v>
      </c>
      <c r="H37">
        <v>0</v>
      </c>
      <c r="I37">
        <v>0</v>
      </c>
      <c r="J37">
        <v>0</v>
      </c>
    </row>
    <row r="38" spans="1:14" ht="16.5" customHeight="1" x14ac:dyDescent="0.3">
      <c r="A38" t="s">
        <v>36</v>
      </c>
      <c r="B38" s="2" t="s">
        <v>37</v>
      </c>
      <c r="C38" s="4" t="s">
        <v>39</v>
      </c>
      <c r="D38">
        <v>15</v>
      </c>
      <c r="E38">
        <v>15</v>
      </c>
      <c r="F38">
        <v>10</v>
      </c>
      <c r="G38">
        <v>10</v>
      </c>
      <c r="H38">
        <v>5</v>
      </c>
      <c r="I38">
        <v>5</v>
      </c>
      <c r="J38">
        <v>0</v>
      </c>
    </row>
    <row r="39" spans="1:14" x14ac:dyDescent="0.3">
      <c r="B39" s="2" t="s">
        <v>38</v>
      </c>
      <c r="C39" s="4"/>
      <c r="D39">
        <v>20</v>
      </c>
      <c r="E39">
        <v>15</v>
      </c>
      <c r="F39">
        <v>15</v>
      </c>
      <c r="G39">
        <v>10</v>
      </c>
      <c r="H39">
        <v>5</v>
      </c>
      <c r="I39">
        <v>5</v>
      </c>
      <c r="J39">
        <v>0</v>
      </c>
    </row>
    <row r="40" spans="1:14" x14ac:dyDescent="0.3">
      <c r="A40" t="s">
        <v>40</v>
      </c>
      <c r="B40" s="2"/>
      <c r="C40" s="2" t="s">
        <v>41</v>
      </c>
      <c r="D40">
        <v>10</v>
      </c>
      <c r="E40">
        <v>10</v>
      </c>
      <c r="F40">
        <v>10</v>
      </c>
      <c r="G40">
        <v>10</v>
      </c>
      <c r="H40">
        <v>5</v>
      </c>
      <c r="I40">
        <v>0</v>
      </c>
      <c r="J40">
        <v>0</v>
      </c>
    </row>
    <row r="41" spans="1:14" x14ac:dyDescent="0.3">
      <c r="B41" s="2"/>
      <c r="C41" s="2"/>
    </row>
    <row r="42" spans="1:14" x14ac:dyDescent="0.3">
      <c r="B42" s="2"/>
      <c r="C42" s="2"/>
      <c r="I42">
        <v>0</v>
      </c>
    </row>
    <row r="43" spans="1:14" x14ac:dyDescent="0.3">
      <c r="A43" t="s">
        <v>3</v>
      </c>
      <c r="D43">
        <f>SUM(D35:D42)</f>
        <v>65</v>
      </c>
      <c r="E43">
        <f>D43-($D$29/6)</f>
        <v>53.166666666666664</v>
      </c>
      <c r="F43">
        <f t="shared" ref="F43:J43" si="4">E43-($D$29/6)</f>
        <v>41.333333333333329</v>
      </c>
      <c r="G43">
        <f t="shared" si="4"/>
        <v>29.499999999999993</v>
      </c>
      <c r="H43">
        <f t="shared" si="4"/>
        <v>17.666666666666657</v>
      </c>
      <c r="I43">
        <f t="shared" si="4"/>
        <v>5.8333333333333233</v>
      </c>
      <c r="J43">
        <v>0</v>
      </c>
    </row>
    <row r="44" spans="1:14" x14ac:dyDescent="0.3">
      <c r="A44" t="s">
        <v>4</v>
      </c>
      <c r="D44">
        <f>SUM(D35:D42)</f>
        <v>65</v>
      </c>
      <c r="E44">
        <f>SUM(E35:E42)</f>
        <v>58</v>
      </c>
      <c r="F44">
        <f t="shared" ref="F44:J44" si="5">SUM(F35:F42)</f>
        <v>48</v>
      </c>
      <c r="G44">
        <f t="shared" si="5"/>
        <v>35</v>
      </c>
      <c r="H44">
        <f t="shared" si="5"/>
        <v>15</v>
      </c>
      <c r="I44">
        <f t="shared" si="5"/>
        <v>10</v>
      </c>
      <c r="J44">
        <f t="shared" si="5"/>
        <v>0</v>
      </c>
    </row>
  </sheetData>
  <mergeCells count="7">
    <mergeCell ref="C35:C36"/>
    <mergeCell ref="C38:C39"/>
    <mergeCell ref="C2:C3"/>
    <mergeCell ref="C6:C7"/>
    <mergeCell ref="C8:C9"/>
    <mergeCell ref="C21:C22"/>
    <mergeCell ref="C24:C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강용민</dc:creator>
  <cp:lastModifiedBy>강용민</cp:lastModifiedBy>
  <dcterms:created xsi:type="dcterms:W3CDTF">2021-08-09T04:25:23Z</dcterms:created>
  <dcterms:modified xsi:type="dcterms:W3CDTF">2021-09-13T05:37:07Z</dcterms:modified>
</cp:coreProperties>
</file>