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oey3\HB\HaneulBori\Documents\"/>
    </mc:Choice>
  </mc:AlternateContent>
  <xr:revisionPtr revIDLastSave="0" documentId="13_ncr:1_{ED8F78DE-6461-43C7-A499-AA2731B5629C}" xr6:coauthVersionLast="47" xr6:coauthVersionMax="47" xr10:uidLastSave="{00000000-0000-0000-0000-000000000000}"/>
  <bookViews>
    <workbookView xWindow="540" yWindow="675" windowWidth="19875" windowHeight="13905" activeTab="2" xr2:uid="{00000000-000D-0000-FFFF-FFFF00000000}"/>
  </bookViews>
  <sheets>
    <sheet name="기능 정의" sheetId="1" r:id="rId1"/>
    <sheet name="product backlog" sheetId="2" r:id="rId2"/>
    <sheet name="burn down chart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3" l="1"/>
  <c r="E50" i="3"/>
  <c r="F50" i="3"/>
  <c r="G50" i="3"/>
  <c r="C50" i="3"/>
  <c r="D26" i="3"/>
  <c r="E26" i="3"/>
  <c r="F26" i="3"/>
  <c r="G26" i="3"/>
  <c r="C26" i="3"/>
  <c r="D9" i="3"/>
  <c r="E9" i="3"/>
  <c r="F9" i="3"/>
  <c r="G9" i="3"/>
  <c r="C9" i="3"/>
  <c r="E12" i="2" l="1"/>
  <c r="E11" i="2"/>
  <c r="E10" i="2"/>
  <c r="E9" i="2"/>
  <c r="E8" i="2"/>
  <c r="E7" i="2"/>
  <c r="D66" i="2"/>
  <c r="D12" i="2" s="1"/>
  <c r="D56" i="2"/>
  <c r="D11" i="2" s="1"/>
  <c r="D46" i="2"/>
  <c r="D10" i="2" s="1"/>
  <c r="D36" i="2"/>
  <c r="D9" i="2" s="1"/>
  <c r="D26" i="2"/>
  <c r="D8" i="2" s="1"/>
  <c r="D16" i="2"/>
  <c r="D7" i="2" s="1"/>
  <c r="H12" i="2" l="1"/>
  <c r="G12" i="2"/>
</calcChain>
</file>

<file path=xl/sharedStrings.xml><?xml version="1.0" encoding="utf-8"?>
<sst xmlns="http://schemas.openxmlformats.org/spreadsheetml/2006/main" count="225" uniqueCount="115">
  <si>
    <t>구분</t>
  </si>
  <si>
    <t>서비스(메뉴)</t>
  </si>
  <si>
    <t>필요 기능</t>
  </si>
  <si>
    <t>기능 설명</t>
  </si>
  <si>
    <t>우선순위</t>
  </si>
  <si>
    <t>사용자</t>
  </si>
  <si>
    <t>회원가입</t>
  </si>
  <si>
    <t>이메일 회원가입</t>
  </si>
  <si>
    <t>메일 인증 절차 필요, [메일주소], [비밀번호],[이름], [성별]을 기입 받음</t>
  </si>
  <si>
    <t>이메일 회원가입시 입력된 메일주소로 인증 url 발송</t>
  </si>
  <si>
    <t>추가 정보 입력</t>
  </si>
  <si>
    <t>관리자</t>
  </si>
  <si>
    <t>대시보드</t>
  </si>
  <si>
    <t>통계 기능</t>
  </si>
  <si>
    <t>공통</t>
  </si>
  <si>
    <t>로그인</t>
  </si>
  <si>
    <t>이메일 로그인</t>
  </si>
  <si>
    <t>SNS 로그인</t>
  </si>
  <si>
    <t>예약</t>
    <phoneticPr fontId="6" type="noConversion"/>
  </si>
  <si>
    <t>조회</t>
    <phoneticPr fontId="6" type="noConversion"/>
  </si>
  <si>
    <t>세탁기 상태 조회</t>
    <phoneticPr fontId="6" type="noConversion"/>
  </si>
  <si>
    <t>세탁기 예약 가능 시간 조회</t>
    <phoneticPr fontId="6" type="noConversion"/>
  </si>
  <si>
    <r>
      <rPr>
        <sz val="10"/>
        <color theme="1"/>
        <rFont val="맑은 고딕"/>
        <family val="3"/>
        <charset val="129"/>
      </rPr>
      <t>페이스북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카카오톡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등 </t>
    </r>
    <r>
      <rPr>
        <sz val="10"/>
        <color theme="1"/>
        <rFont val="Arial"/>
        <family val="2"/>
      </rPr>
      <t xml:space="preserve">SNS </t>
    </r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지원</t>
    </r>
    <phoneticPr fontId="6" type="noConversion"/>
  </si>
  <si>
    <t>예약 취소</t>
    <phoneticPr fontId="6" type="noConversion"/>
  </si>
  <si>
    <t>세탁기 예약</t>
    <phoneticPr fontId="6" type="noConversion"/>
  </si>
  <si>
    <t>알림</t>
    <phoneticPr fontId="6" type="noConversion"/>
  </si>
  <si>
    <t>예약 시간 알림</t>
    <phoneticPr fontId="6" type="noConversion"/>
  </si>
  <si>
    <t>세탁 완료 알림</t>
    <phoneticPr fontId="6" type="noConversion"/>
  </si>
  <si>
    <t>어떤 사용자가 언제 세탁을 하는지 등의 통계를 제공</t>
    <phoneticPr fontId="6" type="noConversion"/>
  </si>
  <si>
    <t>통제</t>
    <phoneticPr fontId="6" type="noConversion"/>
  </si>
  <si>
    <r>
      <t>세탁기</t>
    </r>
    <r>
      <rPr>
        <sz val="10"/>
        <color theme="1"/>
        <rFont val="돋움"/>
        <family val="3"/>
        <charset val="129"/>
      </rPr>
      <t xml:space="preserve"> 추가</t>
    </r>
    <phoneticPr fontId="6" type="noConversion"/>
  </si>
  <si>
    <r>
      <t>자신의</t>
    </r>
    <r>
      <rPr>
        <sz val="10"/>
        <color theme="1"/>
        <rFont val="돋움"/>
        <family val="3"/>
        <charset val="129"/>
      </rPr>
      <t xml:space="preserve"> 세탁소에 세탁기를 추가</t>
    </r>
    <phoneticPr fontId="6" type="noConversion"/>
  </si>
  <si>
    <t>세탁기 제거</t>
    <phoneticPr fontId="6" type="noConversion"/>
  </si>
  <si>
    <t>자신의 세탁소에 세탁기를 제거</t>
    <phoneticPr fontId="6" type="noConversion"/>
  </si>
  <si>
    <t>고장 신고 접수</t>
    <phoneticPr fontId="6" type="noConversion"/>
  </si>
  <si>
    <r>
      <t>사용자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</rPr>
      <t xml:space="preserve"> 고장</t>
    </r>
    <r>
      <rPr>
        <sz val="10"/>
        <color theme="1"/>
        <rFont val="돋움"/>
        <family val="3"/>
        <charset val="129"/>
      </rPr>
      <t xml:space="preserve"> 신고를 알림으로 확인</t>
    </r>
    <phoneticPr fontId="6" type="noConversion"/>
  </si>
  <si>
    <t>신고</t>
    <phoneticPr fontId="6" type="noConversion"/>
  </si>
  <si>
    <t>고장신고</t>
    <phoneticPr fontId="6" type="noConversion"/>
  </si>
  <si>
    <t>세탁기의 고장 신고</t>
    <phoneticPr fontId="6" type="noConversion"/>
  </si>
  <si>
    <r>
      <t>회원가입</t>
    </r>
    <r>
      <rPr>
        <sz val="10"/>
        <color theme="1"/>
        <rFont val="돋움"/>
        <family val="3"/>
        <charset val="129"/>
      </rPr>
      <t xml:space="preserve"> 된 이메일로 로그인</t>
    </r>
    <phoneticPr fontId="6" type="noConversion"/>
  </si>
  <si>
    <t>상동</t>
    <phoneticPr fontId="6" type="noConversion"/>
  </si>
  <si>
    <r>
      <rPr>
        <sz val="10"/>
        <color theme="1"/>
        <rFont val="맑은 고딕"/>
        <family val="3"/>
        <charset val="129"/>
      </rPr>
      <t>소셜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페북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카톡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3"/>
        <charset val="129"/>
      </rPr>
      <t>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회원가입시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나이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성별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주소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 정보 입력</t>
    </r>
    <phoneticPr fontId="6" type="noConversion"/>
  </si>
  <si>
    <r>
      <t xml:space="preserve">SNS </t>
    </r>
    <r>
      <rPr>
        <sz val="10"/>
        <color theme="1"/>
        <rFont val="맑은 고딕"/>
        <family val="3"/>
        <charset val="129"/>
      </rPr>
      <t>회원가입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</si>
  <si>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이메일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</si>
  <si>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</si>
  <si>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본인인증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서비스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활용</t>
    </r>
    <r>
      <rPr>
        <sz val="10"/>
        <color theme="0" tint="-0.34998626667073579"/>
        <rFont val="Arial"/>
        <family val="2"/>
      </rPr>
      <t>(api)</t>
    </r>
    <phoneticPr fontId="6" type="noConversion"/>
  </si>
  <si>
    <r>
      <rPr>
        <sz val="10"/>
        <color theme="1"/>
        <rFont val="맑은 고딕"/>
        <family val="3"/>
        <charset val="129"/>
      </rPr>
      <t>세탁기가</t>
    </r>
    <r>
      <rPr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2"/>
        <charset val="129"/>
      </rPr>
      <t>사용중, 예약중, 사용가능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</si>
  <si>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예약이</t>
    </r>
    <r>
      <rPr>
        <sz val="10"/>
        <color theme="1"/>
        <rFont val="돋움"/>
        <family val="3"/>
        <charset val="129"/>
      </rPr>
      <t xml:space="preserve"> 가능한 시간을 조회 할 수 있어야 됨</t>
    </r>
    <r>
      <rPr>
        <sz val="10"/>
        <color theme="1"/>
        <rFont val="Arial"/>
        <family val="2"/>
      </rPr>
      <t xml:space="preserve"> ( </t>
    </r>
    <r>
      <rPr>
        <sz val="10"/>
        <color theme="1"/>
        <rFont val="돋움"/>
        <family val="2"/>
        <charset val="129"/>
      </rPr>
      <t xml:space="preserve">일정 시간 단위로 나눔 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</si>
  <si>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t>예약 한 시간이 다 되가는 경우 알림 -&gt; 팝업</t>
    <phoneticPr fontId="6" type="noConversion"/>
  </si>
  <si>
    <t>세탁이 완료된 경우 알림 -&gt; 팝업</t>
    <phoneticPr fontId="6" type="noConversion"/>
  </si>
  <si>
    <t>특이사항</t>
    <phoneticPr fontId="6" type="noConversion"/>
  </si>
  <si>
    <r>
      <rPr>
        <sz val="10"/>
        <color theme="1"/>
        <rFont val="맑은 고딕"/>
        <family val="3"/>
        <charset val="129"/>
      </rPr>
      <t>세탁기의 세부 정보 조회 (사용 여부,</t>
    </r>
    <r>
      <rPr>
        <sz val="10"/>
        <color theme="1"/>
        <rFont val="돋움"/>
        <family val="3"/>
        <charset val="129"/>
      </rPr>
      <t xml:space="preserve"> 예약 여부</t>
    </r>
    <r>
      <rPr>
        <sz val="10"/>
        <color theme="1"/>
        <rFont val="맑은 고딕"/>
        <family val="3"/>
        <charset val="129"/>
      </rPr>
      <t>)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</si>
  <si>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세탁기가</t>
    </r>
    <r>
      <rPr>
        <strike/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trike/>
        <sz val="10"/>
        <color theme="1"/>
        <rFont val="Arial"/>
        <family val="2"/>
      </rPr>
      <t xml:space="preserve"> (</t>
    </r>
    <r>
      <rPr>
        <strike/>
        <sz val="10"/>
        <color theme="1"/>
        <rFont val="돋움"/>
        <family val="2"/>
        <charset val="129"/>
      </rPr>
      <t>사용중, 예약중, 사용가능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</si>
  <si>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예약이</t>
    </r>
    <r>
      <rPr>
        <strike/>
        <sz val="10"/>
        <color theme="1"/>
        <rFont val="돋움"/>
        <family val="3"/>
        <charset val="129"/>
      </rPr>
      <t xml:space="preserve"> 가능한 시간을 조회 할 수 있어야 됨</t>
    </r>
    <r>
      <rPr>
        <strike/>
        <sz val="10"/>
        <color theme="1"/>
        <rFont val="Arial"/>
        <family val="2"/>
      </rPr>
      <t xml:space="preserve"> ( </t>
    </r>
    <r>
      <rPr>
        <strike/>
        <sz val="10"/>
        <color theme="1"/>
        <rFont val="돋움"/>
        <family val="2"/>
        <charset val="129"/>
      </rPr>
      <t xml:space="preserve">일정 시간 단위로 나눔 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</si>
  <si>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세탁기의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세부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정보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조회</t>
    </r>
    <r>
      <rPr>
        <sz val="10"/>
        <color theme="1"/>
        <rFont val="Arial"/>
        <family val="3"/>
      </rPr>
      <t xml:space="preserve"> (</t>
    </r>
    <r>
      <rPr>
        <strike/>
        <sz val="10"/>
        <color theme="1"/>
        <rFont val="맑은 고딕"/>
        <family val="3"/>
        <charset val="129"/>
      </rPr>
      <t>사용</t>
    </r>
    <r>
      <rPr>
        <strike/>
        <sz val="10"/>
        <color theme="1"/>
        <rFont val="Arial"/>
        <family val="3"/>
      </rPr>
      <t xml:space="preserve"> </t>
    </r>
    <r>
      <rPr>
        <strike/>
        <sz val="10"/>
        <color theme="1"/>
        <rFont val="맑은 고딕"/>
        <family val="3"/>
        <charset val="129"/>
      </rPr>
      <t>여부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돋움"/>
        <family val="3"/>
        <charset val="129"/>
      </rPr>
      <t>예약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여부</t>
    </r>
    <r>
      <rPr>
        <sz val="10"/>
        <color theme="1"/>
        <rFont val="Arial"/>
        <family val="3"/>
      </rPr>
      <t>)</t>
    </r>
    <phoneticPr fontId="6" type="noConversion"/>
  </si>
  <si>
    <r>
      <t>1</t>
    </r>
    <r>
      <rPr>
        <b/>
        <sz val="10"/>
        <rFont val="맑은 고딕"/>
        <family val="3"/>
        <charset val="129"/>
      </rPr>
      <t>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</si>
  <si>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r>
      <rPr>
        <b/>
        <sz val="10"/>
        <rFont val="맑은 고딕"/>
        <family val="3"/>
        <charset val="129"/>
      </rPr>
      <t>2차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</si>
  <si>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t>주제</t>
    <phoneticPr fontId="6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</si>
  <si>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6" type="noConversion"/>
  </si>
  <si>
    <t>데이터 베이스</t>
    <phoneticPr fontId="6" type="noConversion"/>
  </si>
  <si>
    <t>UI</t>
    <phoneticPr fontId="6" type="noConversion"/>
  </si>
  <si>
    <t>로그인</t>
    <phoneticPr fontId="6" type="noConversion"/>
  </si>
  <si>
    <t>관리자 모드</t>
    <phoneticPr fontId="6" type="noConversion"/>
  </si>
  <si>
    <t>번호</t>
    <phoneticPr fontId="6" type="noConversion"/>
  </si>
  <si>
    <t>결재</t>
    <phoneticPr fontId="6" type="noConversion"/>
  </si>
  <si>
    <t>story</t>
    <phoneticPr fontId="6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</si>
  <si>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6" type="noConversion"/>
  </si>
  <si>
    <t>로그인을 함에 있어서 불편함이 없어야 하고 SNS 로그인 지원이 되어야 함</t>
    <phoneticPr fontId="6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</si>
  <si>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6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</si>
  <si>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6" type="noConversion"/>
  </si>
  <si>
    <t>결제가 간편해야 됨</t>
    <phoneticPr fontId="6" type="noConversion"/>
  </si>
  <si>
    <t>UI는 직관적이여야 됨</t>
    <phoneticPr fontId="6" type="noConversion"/>
  </si>
  <si>
    <t>todo</t>
    <phoneticPr fontId="6" type="noConversion"/>
  </si>
  <si>
    <t>done</t>
    <phoneticPr fontId="6" type="noConversion"/>
  </si>
  <si>
    <t>total</t>
    <phoneticPr fontId="6" type="noConversion"/>
  </si>
  <si>
    <t>우선순위 1 : 핵심 기능, 2 : 부가 기능, 3 : 고려할 만한 기능</t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</si>
  <si>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결제</t>
    </r>
    <r>
      <rPr>
        <sz val="10"/>
        <color theme="1"/>
        <rFont val="돋움"/>
        <family val="2"/>
        <charset val="129"/>
      </rPr>
      <t xml:space="preserve"> 결제</t>
    </r>
    <r>
      <rPr>
        <sz val="10"/>
        <color theme="1"/>
        <rFont val="돋움"/>
        <family val="3"/>
        <charset val="129"/>
      </rPr>
      <t xml:space="preserve"> 취소</t>
    </r>
  </si>
  <si>
    <r>
      <t xml:space="preserve">사용이 가능한 세탁기 예약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2"/>
        <charset val="129"/>
      </rPr>
      <t xml:space="preserve"> 결제</t>
    </r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</si>
  <si>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3"/>
        <charset val="129"/>
      </rPr>
      <t xml:space="preserve"> 결제 취소</t>
    </r>
  </si>
  <si>
    <r>
      <rPr>
        <strike/>
        <sz val="10"/>
        <color theme="1"/>
        <rFont val="돋움"/>
        <family val="2"/>
        <charset val="129"/>
      </rPr>
      <t>데모의 경우 세탁기는 아두이노로 대체</t>
    </r>
    <r>
      <rPr>
        <sz val="10"/>
        <color theme="1"/>
        <rFont val="돋움"/>
        <family val="2"/>
        <charset val="129"/>
      </rPr>
      <t xml:space="preserve"> 별도의 세탁기 연결 없이 예약 시스템만 구축(교수님 조언)</t>
    </r>
  </si>
  <si>
    <t>DB 설계</t>
    <phoneticPr fontId="6" type="noConversion"/>
  </si>
  <si>
    <t>firebase DB 구현</t>
    <phoneticPr fontId="6" type="noConversion"/>
  </si>
  <si>
    <t>데이터 베이스의 내용 설계</t>
    <phoneticPr fontId="6" type="noConversion"/>
  </si>
  <si>
    <r>
      <t>firebase 상에서</t>
    </r>
    <r>
      <rPr>
        <sz val="10"/>
        <rFont val="돋움"/>
        <family val="3"/>
        <charset val="129"/>
      </rPr>
      <t xml:space="preserve"> DB를 구현</t>
    </r>
    <phoneticPr fontId="6" type="noConversion"/>
  </si>
  <si>
    <t>앱 - DB 연동</t>
    <phoneticPr fontId="6" type="noConversion"/>
  </si>
  <si>
    <t>앱 상에서 DB에 접근 할 수 있도록 지원</t>
    <phoneticPr fontId="6" type="noConversion"/>
  </si>
  <si>
    <t>로그인 데이터 정의</t>
    <phoneticPr fontId="6" type="noConversion"/>
  </si>
  <si>
    <t>합계</t>
    <phoneticPr fontId="6" type="noConversion"/>
  </si>
  <si>
    <t>로그인 시 필요한 데이터 정의</t>
    <phoneticPr fontId="6" type="noConversion"/>
  </si>
  <si>
    <r>
      <t xml:space="preserve">SNS </t>
    </r>
    <r>
      <rPr>
        <sz val="10"/>
        <rFont val="맑은 고딕"/>
        <family val="3"/>
        <charset val="129"/>
      </rPr>
      <t>로그인</t>
    </r>
    <phoneticPr fontId="6" type="noConversion"/>
  </si>
  <si>
    <t>SNS 로그인 구현 (가능하다면 데이터 추출까지)</t>
    <phoneticPr fontId="6" type="noConversion"/>
  </si>
  <si>
    <t>회원가입</t>
    <phoneticPr fontId="6" type="noConversion"/>
  </si>
  <si>
    <t>회원가입 구현 (firebase 상에서 구현)</t>
    <phoneticPr fontId="6" type="noConversion"/>
  </si>
  <si>
    <t>예약기 가능한지 조회 후 예약</t>
    <phoneticPr fontId="6" type="noConversion"/>
  </si>
  <si>
    <t>이미 한 예약을 취소 할 수 있어야됨</t>
    <phoneticPr fontId="6" type="noConversion"/>
  </si>
  <si>
    <t>대시보드</t>
    <phoneticPr fontId="6" type="noConversion"/>
  </si>
  <si>
    <t>간단한 통계 데이터를 저장해야 됨</t>
    <phoneticPr fontId="6" type="noConversion"/>
  </si>
  <si>
    <t>통계 조회</t>
    <phoneticPr fontId="6" type="noConversion"/>
  </si>
  <si>
    <t>대시보드에 저장된 데이터를 조회 가능해야 됨</t>
    <phoneticPr fontId="6" type="noConversion"/>
  </si>
  <si>
    <r>
      <t>임시</t>
    </r>
    <r>
      <rPr>
        <sz val="10"/>
        <rFont val="돋움"/>
        <family val="2"/>
        <charset val="129"/>
      </rPr>
      <t xml:space="preserve"> 시스템</t>
    </r>
    <phoneticPr fontId="6" type="noConversion"/>
  </si>
  <si>
    <t>임시 결제 시스템 구현</t>
    <phoneticPr fontId="6" type="noConversion"/>
  </si>
  <si>
    <t>UI 디자인</t>
    <phoneticPr fontId="6" type="noConversion"/>
  </si>
  <si>
    <t>액티비티 설계</t>
    <phoneticPr fontId="6" type="noConversion"/>
  </si>
  <si>
    <t>각 액티비티 디자인 및 설계</t>
    <phoneticPr fontId="6" type="noConversion"/>
  </si>
  <si>
    <t>디자인 테마, 각 버튼, 텍스트 등의 위치</t>
    <phoneticPr fontId="6" type="noConversion"/>
  </si>
  <si>
    <t>완료</t>
    <phoneticPr fontId="6" type="noConversion"/>
  </si>
  <si>
    <r>
      <rPr>
        <sz val="10"/>
        <color rgb="FF000000"/>
        <rFont val="맑은 고딕"/>
        <family val="3"/>
        <charset val="129"/>
      </rPr>
      <t>스프린트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목표</t>
    </r>
    <phoneticPr fontId="6" type="noConversion"/>
  </si>
  <si>
    <t>1차, 아이디어 정리 및 데이터베이스 정의</t>
    <phoneticPr fontId="6" type="noConversion"/>
  </si>
  <si>
    <t>스피리트 목표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</si>
  <si>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차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Arial"/>
        <family val="2"/>
      </rPr>
      <t>핵심</t>
    </r>
    <r>
      <rPr>
        <sz val="10"/>
        <color rgb="FF000000"/>
        <rFont val="돋움"/>
        <family val="2"/>
        <charset val="129"/>
      </rPr>
      <t xml:space="preserve"> 기능의 구현</t>
    </r>
    <phoneticPr fontId="6" type="noConversion"/>
  </si>
  <si>
    <r>
      <t>3차, UI 설계</t>
    </r>
    <r>
      <rPr>
        <sz val="10"/>
        <color rgb="FF000000"/>
        <rFont val="돋움"/>
        <family val="2"/>
        <charset val="129"/>
      </rPr>
      <t xml:space="preserve"> 및 개발 + 테스트</t>
    </r>
    <phoneticPr fontId="6" type="noConversion"/>
  </si>
  <si>
    <t>전체 스프린트 (완료된 스프린트까지)</t>
    <phoneticPr fontId="6" type="noConversion"/>
  </si>
  <si>
    <t>8/9 ~ 8/13</t>
    <phoneticPr fontId="6" type="noConversion"/>
  </si>
  <si>
    <t>8/16 ~ 9/3</t>
    <phoneticPr fontId="6" type="noConversion"/>
  </si>
  <si>
    <t>9/6 ~ 9/10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</si>
</sst>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0" tint="-0.34998626667073579"/>
      <name val="Arial"/>
      <family val="3"/>
      <charset val="129"/>
    </font>
    <font>
      <sz val="10"/>
      <color theme="0" tint="-0.34998626667073579"/>
      <name val="맑은 고딕"/>
      <family val="3"/>
      <charset val="129"/>
    </font>
    <font>
      <sz val="10"/>
      <color theme="0" tint="-0.34998626667073579"/>
      <name val="Arial"/>
      <family val="2"/>
    </font>
    <font>
      <sz val="10"/>
      <color theme="0" tint="-0.34998626667073579"/>
      <name val="돋움"/>
      <family val="3"/>
      <charset val="129"/>
    </font>
    <font>
      <strike/>
      <sz val="10"/>
      <color theme="1"/>
      <name val="돋움"/>
      <family val="2"/>
      <charset val="129"/>
    </font>
    <font>
      <strike/>
      <sz val="10"/>
      <color theme="1"/>
      <name val="돋움"/>
      <family val="3"/>
      <charset val="129"/>
    </font>
    <font>
      <strike/>
      <sz val="10"/>
      <color theme="1"/>
      <name val="Arial"/>
      <family val="3"/>
      <charset val="129"/>
    </font>
    <font>
      <strike/>
      <sz val="10"/>
      <color theme="1"/>
      <name val="맑은 고딕"/>
      <family val="3"/>
      <charset val="129"/>
    </font>
    <font>
      <strike/>
      <sz val="10"/>
      <color theme="1"/>
      <name val="Arial"/>
      <family val="2"/>
    </font>
    <font>
      <strike/>
      <sz val="10"/>
      <color theme="1"/>
      <name val="Arial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name val="돋움"/>
      <family val="2"/>
      <charset val="129"/>
    </font>
    <font>
      <b/>
      <sz val="10"/>
      <name val="맑은 고딕"/>
      <family val="3"/>
      <charset val="129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돋움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/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3" fillId="0" borderId="12" xfId="0" applyFont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7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Alignment="1"/>
    <xf numFmtId="0" fontId="25" fillId="0" borderId="11" xfId="0" applyNumberFormat="1" applyFont="1" applyBorder="1" applyAlignment="1">
      <alignment vertical="center"/>
    </xf>
    <xf numFmtId="0" fontId="25" fillId="0" borderId="7" xfId="0" applyNumberFormat="1" applyFont="1" applyBorder="1" applyAlignment="1">
      <alignment vertical="center"/>
    </xf>
    <xf numFmtId="1" fontId="25" fillId="0" borderId="11" xfId="0" applyNumberFormat="1" applyFont="1" applyBorder="1" applyAlignment="1">
      <alignment vertical="center"/>
    </xf>
    <xf numFmtId="0" fontId="14" fillId="0" borderId="0" xfId="0" applyFont="1" applyAlignment="1"/>
    <xf numFmtId="0" fontId="25" fillId="0" borderId="9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34" fillId="0" borderId="10" xfId="0" applyFont="1" applyBorder="1" applyAlignment="1">
      <alignment horizontal="center" vertical="center"/>
    </xf>
    <xf numFmtId="1" fontId="0" fillId="0" borderId="0" xfId="0" applyNumberFormat="1" applyFont="1" applyAlignment="1"/>
    <xf numFmtId="0" fontId="0" fillId="0" borderId="0" xfId="0" applyFont="1" applyAlignment="1"/>
    <xf numFmtId="0" fontId="2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0" fillId="0" borderId="1" xfId="0" applyFont="1" applyBorder="1" applyAlignment="1"/>
    <xf numFmtId="0" fontId="34" fillId="0" borderId="3" xfId="0" applyFont="1" applyBorder="1" applyAlignment="1">
      <alignment horizontal="center" vertical="center"/>
    </xf>
    <xf numFmtId="0" fontId="35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1" xfId="0" applyFont="1" applyBorder="1" applyAlignment="1"/>
    <xf numFmtId="1" fontId="0" fillId="0" borderId="1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37" fillId="0" borderId="11" xfId="0" applyFont="1" applyBorder="1" applyAlignment="1"/>
    <xf numFmtId="0" fontId="0" fillId="0" borderId="12" xfId="0" applyFont="1" applyBorder="1" applyAlignment="1"/>
    <xf numFmtId="0" fontId="37" fillId="0" borderId="7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2" fillId="3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9" fillId="0" borderId="0" xfId="0" applyFont="1" applyAlignment="1"/>
    <xf numFmtId="1" fontId="0" fillId="0" borderId="12" xfId="0" applyNumberFormat="1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burn down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chart'!$B$8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chart'!$C$7:$G$7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chart'!$C$8:$G$8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4DD4-99A9-822BC8743816}"/>
            </c:ext>
          </c:extLst>
        </c:ser>
        <c:ser>
          <c:idx val="1"/>
          <c:order val="1"/>
          <c:tx>
            <c:strRef>
              <c:f>'burn down chart'!$B$9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chart'!$C$7:$G$7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chart'!$C$9:$G$9</c:f>
              <c:numCache>
                <c:formatCode>0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4DD4-99A9-822BC874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01503"/>
        <c:axId val="2037802751"/>
      </c:lineChart>
      <c:catAx>
        <c:axId val="20378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802751"/>
        <c:crosses val="autoZero"/>
        <c:auto val="1"/>
        <c:lblAlgn val="ctr"/>
        <c:lblOffset val="100"/>
        <c:noMultiLvlLbl val="0"/>
      </c:catAx>
      <c:valAx>
        <c:axId val="20378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8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 sz="1800" b="0" i="0" baseline="0">
                <a:effectLst/>
              </a:rPr>
              <a:t>burn down chart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chart'!$B$25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chart'!$C$24:$G$24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'burn down chart'!$C$25:$G$25</c:f>
              <c:numCache>
                <c:formatCode>General</c:formatCode>
                <c:ptCount val="5"/>
                <c:pt idx="0">
                  <c:v>58</c:v>
                </c:pt>
                <c:pt idx="1">
                  <c:v>40</c:v>
                </c:pt>
                <c:pt idx="2">
                  <c:v>25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A-473A-B8F0-140E96F44BE8}"/>
            </c:ext>
          </c:extLst>
        </c:ser>
        <c:ser>
          <c:idx val="1"/>
          <c:order val="1"/>
          <c:tx>
            <c:strRef>
              <c:f>'burn down chart'!$B$26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chart'!$C$24:$G$24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'burn down chart'!$C$26:$G$26</c:f>
              <c:numCache>
                <c:formatCode>0</c:formatCode>
                <c:ptCount val="5"/>
                <c:pt idx="0">
                  <c:v>51.2</c:v>
                </c:pt>
                <c:pt idx="1">
                  <c:v>38.4</c:v>
                </c:pt>
                <c:pt idx="2">
                  <c:v>25.6</c:v>
                </c:pt>
                <c:pt idx="3">
                  <c:v>12.799999999999997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A-473A-B8F0-140E96F4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40895"/>
        <c:axId val="640745055"/>
      </c:lineChart>
      <c:catAx>
        <c:axId val="6407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45055"/>
        <c:crosses val="autoZero"/>
        <c:auto val="1"/>
        <c:lblAlgn val="ctr"/>
        <c:lblOffset val="100"/>
        <c:noMultiLvlLbl val="0"/>
      </c:catAx>
      <c:valAx>
        <c:axId val="640745055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 </a:t>
            </a:r>
            <a:r>
              <a:rPr lang="en-US" altLang="ko-KR" sz="1800" b="0" i="0" baseline="0">
                <a:effectLst/>
              </a:rPr>
              <a:t>burn down chart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chart'!$B$49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chart'!$C$48:$G$48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chart'!$C$49:$G$49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44B-A26E-EC898820FF4B}"/>
            </c:ext>
          </c:extLst>
        </c:ser>
        <c:ser>
          <c:idx val="1"/>
          <c:order val="1"/>
          <c:tx>
            <c:strRef>
              <c:f>'burn down chart'!$B$50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chart'!$C$48:$G$48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 down chart'!$C$50:$G$50</c:f>
              <c:numCache>
                <c:formatCode>0</c:formatCode>
                <c:ptCount val="5"/>
                <c:pt idx="0">
                  <c:v>25.6</c:v>
                </c:pt>
                <c:pt idx="1">
                  <c:v>19.2</c:v>
                </c:pt>
                <c:pt idx="2">
                  <c:v>12.8</c:v>
                </c:pt>
                <c:pt idx="3">
                  <c:v>6.3999999999999986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1-444B-A26E-EC898820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177583"/>
        <c:axId val="862161775"/>
      </c:lineChart>
      <c:catAx>
        <c:axId val="8621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161775"/>
        <c:crosses val="autoZero"/>
        <c:auto val="1"/>
        <c:lblAlgn val="ctr"/>
        <c:lblOffset val="100"/>
        <c:noMultiLvlLbl val="0"/>
      </c:catAx>
      <c:valAx>
        <c:axId val="8621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1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Sheet1!$C$8:$D$8</c:f>
              <c:numCache>
                <c:formatCode>General</c:formatCode>
                <c:ptCount val="2"/>
                <c:pt idx="0">
                  <c:v>64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B-43A5-87D9-47A016DF09AD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Sheet1!$C$7:$D$7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Sheet1!$C$9:$D$9</c:f>
              <c:numCache>
                <c:formatCode>0</c:formatCode>
                <c:ptCount val="2"/>
                <c:pt idx="0">
                  <c:v>64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B-43A5-87D9-47A016DF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11471"/>
        <c:axId val="815113135"/>
      </c:lineChart>
      <c:catAx>
        <c:axId val="8151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113135"/>
        <c:crosses val="autoZero"/>
        <c:auto val="1"/>
        <c:lblAlgn val="ctr"/>
        <c:lblOffset val="100"/>
        <c:noMultiLvlLbl val="0"/>
      </c:catAx>
      <c:valAx>
        <c:axId val="8151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1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375283</xdr:colOff>
      <xdr:row>0</xdr:row>
      <xdr:rowOff>64769</xdr:rowOff>
    </xdr:from>
    <xdr:to>
      <xdr:col>18</xdr:col>
      <xdr:colOff>229783</xdr:colOff>
      <xdr:row>22</xdr:row>
      <xdr:rowOff>73844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8D971-66D2-40D9-846E-528E6C85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376235</xdr:colOff>
      <xdr:row>22</xdr:row>
      <xdr:rowOff>152398</xdr:rowOff>
    </xdr:from>
    <xdr:to>
      <xdr:col>18</xdr:col>
      <xdr:colOff>230735</xdr:colOff>
      <xdr:row>44</xdr:row>
      <xdr:rowOff>161473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288F16-3C13-4967-A480-AD8CC22FF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376235</xdr:colOff>
      <xdr:row>45</xdr:row>
      <xdr:rowOff>114298</xdr:rowOff>
    </xdr:from>
    <xdr:to>
      <xdr:col>18</xdr:col>
      <xdr:colOff>230735</xdr:colOff>
      <xdr:row>67</xdr:row>
      <xdr:rowOff>132898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8EAD73-40D1-47FD-B6F8-BE3A15F1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4</xdr:row>
      <xdr:rowOff>28575</xdr:rowOff>
    </xdr:from>
    <xdr:to>
      <xdr:col>14</xdr:col>
      <xdr:colOff>128587</xdr:colOff>
      <xdr:row>20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2A0A92-B7F8-41E8-86BC-97582F4D0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0"/>
  <sheetViews>
    <sheetView workbookViewId="0">
      <selection activeCell="D28" sqref="D28"/>
    </sheetView>
  </sheetViews>
  <sheetFormatPr defaultColWidth="14.42578125" defaultRowHeight="15.75" customHeight="1" x14ac:dyDescent="0.2"/>
  <cols>
    <col min="2" max="2" width="16.42578125" customWidth="1"/>
    <col min="3" max="3" width="34.28515625" customWidth="1"/>
    <col min="4" max="4" width="78.42578125" customWidth="1"/>
  </cols>
  <sheetData>
    <row r="1" spans="1:25" ht="12.75" x14ac:dyDescent="0.2">
      <c r="A1" s="92"/>
      <c r="B1" s="93"/>
      <c r="C1" s="93"/>
      <c r="D1" s="1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thickBot="1" x14ac:dyDescent="0.25">
      <c r="A2" s="38" t="s">
        <v>55</v>
      </c>
      <c r="B2" s="1"/>
      <c r="C2" s="1"/>
      <c r="D2" s="1"/>
      <c r="E2" s="1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s="94" t="s">
        <v>0</v>
      </c>
      <c r="B3" s="96" t="s">
        <v>1</v>
      </c>
      <c r="C3" s="96" t="s">
        <v>2</v>
      </c>
      <c r="D3" s="96" t="s">
        <v>3</v>
      </c>
      <c r="E3" s="103" t="s">
        <v>4</v>
      </c>
      <c r="F3" s="4"/>
      <c r="G3" s="4"/>
      <c r="H3" s="4"/>
      <c r="I3" s="4"/>
    </row>
    <row r="4" spans="1:25" ht="13.5" thickBot="1" x14ac:dyDescent="0.25">
      <c r="A4" s="95"/>
      <c r="B4" s="97"/>
      <c r="C4" s="97"/>
      <c r="D4" s="97"/>
      <c r="E4" s="104"/>
      <c r="F4" s="4"/>
      <c r="G4" s="4"/>
      <c r="H4" s="4"/>
      <c r="I4" s="4"/>
    </row>
    <row r="5" spans="1:25" ht="12.75" x14ac:dyDescent="0.2">
      <c r="A5" s="105" t="s">
        <v>5</v>
      </c>
      <c r="B5" s="107" t="s">
        <v>6</v>
      </c>
      <c r="C5" s="25" t="s">
        <v>7</v>
      </c>
      <c r="D5" s="25" t="s">
        <v>8</v>
      </c>
      <c r="E5" s="26">
        <v>2</v>
      </c>
      <c r="F5" s="4"/>
      <c r="G5" s="4"/>
      <c r="H5" s="4"/>
      <c r="I5" s="4"/>
    </row>
    <row r="6" spans="1:25" ht="13.5" x14ac:dyDescent="0.2">
      <c r="A6" s="106"/>
      <c r="B6" s="108"/>
      <c r="C6" s="16" t="s">
        <v>42</v>
      </c>
      <c r="D6" s="12" t="s">
        <v>22</v>
      </c>
      <c r="E6" s="27">
        <v>2</v>
      </c>
      <c r="F6" s="4"/>
      <c r="G6" s="24" t="s">
        <v>50</v>
      </c>
      <c r="H6" s="4"/>
      <c r="I6" s="4"/>
    </row>
    <row r="7" spans="1:25" ht="13.5" x14ac:dyDescent="0.2">
      <c r="A7" s="106"/>
      <c r="B7" s="108"/>
      <c r="C7" s="17" t="s">
        <v>43</v>
      </c>
      <c r="D7" s="18" t="s">
        <v>9</v>
      </c>
      <c r="E7" s="28">
        <v>3</v>
      </c>
      <c r="F7" s="4"/>
      <c r="G7" s="54" t="s">
        <v>79</v>
      </c>
      <c r="H7" s="4"/>
      <c r="I7" s="4"/>
    </row>
    <row r="8" spans="1:25" ht="13.5" x14ac:dyDescent="0.25">
      <c r="A8" s="106"/>
      <c r="B8" s="108"/>
      <c r="C8" s="17" t="s">
        <v>44</v>
      </c>
      <c r="D8" s="17" t="s">
        <v>45</v>
      </c>
      <c r="E8" s="28">
        <v>3</v>
      </c>
      <c r="F8" s="4"/>
      <c r="G8" s="34" t="s">
        <v>75</v>
      </c>
      <c r="H8" s="4"/>
      <c r="I8" s="4"/>
    </row>
    <row r="9" spans="1:25" ht="13.5" x14ac:dyDescent="0.2">
      <c r="A9" s="106"/>
      <c r="B9" s="108"/>
      <c r="C9" s="11" t="s">
        <v>10</v>
      </c>
      <c r="D9" s="12" t="s">
        <v>41</v>
      </c>
      <c r="E9" s="27">
        <v>2</v>
      </c>
      <c r="F9" s="4"/>
      <c r="G9" s="4"/>
      <c r="H9" s="4"/>
      <c r="I9" s="4"/>
    </row>
    <row r="10" spans="1:25" ht="13.5" x14ac:dyDescent="0.2">
      <c r="A10" s="106"/>
      <c r="B10" s="101" t="s">
        <v>19</v>
      </c>
      <c r="C10" s="13" t="s">
        <v>20</v>
      </c>
      <c r="D10" s="12" t="s">
        <v>46</v>
      </c>
      <c r="E10" s="27">
        <v>1</v>
      </c>
      <c r="F10" s="4"/>
      <c r="G10" s="4"/>
      <c r="H10" s="4"/>
      <c r="I10" s="4"/>
    </row>
    <row r="11" spans="1:25" ht="13.5" x14ac:dyDescent="0.2">
      <c r="A11" s="106"/>
      <c r="B11" s="101"/>
      <c r="C11" s="13" t="s">
        <v>21</v>
      </c>
      <c r="D11" s="12" t="s">
        <v>47</v>
      </c>
      <c r="E11" s="27">
        <v>1</v>
      </c>
      <c r="F11" s="4"/>
      <c r="G11" s="4"/>
      <c r="H11" s="4"/>
      <c r="I11" s="4"/>
    </row>
    <row r="12" spans="1:25" ht="12.75" x14ac:dyDescent="0.2">
      <c r="A12" s="106"/>
      <c r="B12" s="102" t="s">
        <v>18</v>
      </c>
      <c r="C12" s="13" t="s">
        <v>24</v>
      </c>
      <c r="D12" s="14" t="s">
        <v>77</v>
      </c>
      <c r="E12" s="27">
        <v>1</v>
      </c>
      <c r="F12" s="4"/>
      <c r="G12" s="4"/>
      <c r="H12" s="4"/>
      <c r="I12" s="4"/>
    </row>
    <row r="13" spans="1:25" ht="12.75" x14ac:dyDescent="0.2">
      <c r="A13" s="106"/>
      <c r="B13" s="102"/>
      <c r="C13" s="13" t="s">
        <v>23</v>
      </c>
      <c r="D13" s="13" t="s">
        <v>78</v>
      </c>
      <c r="E13" s="27">
        <v>1</v>
      </c>
      <c r="F13" s="4"/>
      <c r="G13" s="4"/>
      <c r="H13" s="4"/>
      <c r="I13" s="4"/>
    </row>
    <row r="14" spans="1:25" ht="12.75" x14ac:dyDescent="0.2">
      <c r="A14" s="106"/>
      <c r="B14" s="102" t="s">
        <v>25</v>
      </c>
      <c r="C14" s="19" t="s">
        <v>26</v>
      </c>
      <c r="D14" s="19" t="s">
        <v>48</v>
      </c>
      <c r="E14" s="28">
        <v>3</v>
      </c>
      <c r="F14" s="4"/>
      <c r="G14" s="4"/>
      <c r="H14" s="4"/>
      <c r="I14" s="4"/>
    </row>
    <row r="15" spans="1:25" ht="12.75" x14ac:dyDescent="0.2">
      <c r="A15" s="106"/>
      <c r="B15" s="102"/>
      <c r="C15" s="19" t="s">
        <v>27</v>
      </c>
      <c r="D15" s="19" t="s">
        <v>49</v>
      </c>
      <c r="E15" s="28">
        <v>3</v>
      </c>
      <c r="F15" s="4"/>
      <c r="G15" s="4"/>
      <c r="H15" s="4"/>
      <c r="I15" s="4"/>
    </row>
    <row r="16" spans="1:25" ht="12.75" x14ac:dyDescent="0.2">
      <c r="A16" s="106"/>
      <c r="B16" s="10" t="s">
        <v>36</v>
      </c>
      <c r="C16" s="15" t="s">
        <v>37</v>
      </c>
      <c r="D16" s="15" t="s">
        <v>38</v>
      </c>
      <c r="E16" s="29">
        <v>2</v>
      </c>
      <c r="F16" s="4"/>
      <c r="G16" s="4"/>
      <c r="H16" s="4"/>
      <c r="I16" s="4"/>
    </row>
    <row r="17" spans="1:9" ht="12.75" x14ac:dyDescent="0.2">
      <c r="A17" s="99" t="s">
        <v>11</v>
      </c>
      <c r="B17" s="8" t="s">
        <v>12</v>
      </c>
      <c r="C17" s="11" t="s">
        <v>13</v>
      </c>
      <c r="D17" s="13" t="s">
        <v>28</v>
      </c>
      <c r="E17" s="27">
        <v>1</v>
      </c>
      <c r="F17" s="4"/>
      <c r="G17" s="4"/>
      <c r="H17" s="4"/>
      <c r="I17" s="4"/>
    </row>
    <row r="18" spans="1:9" ht="12.75" x14ac:dyDescent="0.2">
      <c r="A18" s="106"/>
      <c r="B18" s="98" t="s">
        <v>29</v>
      </c>
      <c r="C18" s="16" t="s">
        <v>30</v>
      </c>
      <c r="D18" s="16" t="s">
        <v>31</v>
      </c>
      <c r="E18" s="27">
        <v>2</v>
      </c>
      <c r="F18" s="4"/>
      <c r="G18" s="4"/>
      <c r="H18" s="4"/>
      <c r="I18" s="4"/>
    </row>
    <row r="19" spans="1:9" ht="12.75" x14ac:dyDescent="0.2">
      <c r="A19" s="106"/>
      <c r="B19" s="98"/>
      <c r="C19" s="13" t="s">
        <v>32</v>
      </c>
      <c r="D19" s="13" t="s">
        <v>33</v>
      </c>
      <c r="E19" s="27">
        <v>2</v>
      </c>
      <c r="F19" s="4"/>
      <c r="G19" s="4"/>
      <c r="H19" s="4"/>
      <c r="I19" s="4"/>
    </row>
    <row r="20" spans="1:9" s="7" customFormat="1" ht="12.75" x14ac:dyDescent="0.2">
      <c r="A20" s="106"/>
      <c r="B20" s="98"/>
      <c r="C20" s="13" t="s">
        <v>34</v>
      </c>
      <c r="D20" s="16" t="s">
        <v>35</v>
      </c>
      <c r="E20" s="27">
        <v>2</v>
      </c>
      <c r="F20" s="4"/>
      <c r="G20" s="4"/>
      <c r="H20" s="4"/>
      <c r="I20" s="4"/>
    </row>
    <row r="21" spans="1:9" ht="13.5" x14ac:dyDescent="0.2">
      <c r="A21" s="106"/>
      <c r="B21" s="9" t="s">
        <v>19</v>
      </c>
      <c r="C21" s="13" t="s">
        <v>20</v>
      </c>
      <c r="D21" s="12" t="s">
        <v>51</v>
      </c>
      <c r="E21" s="30">
        <v>1</v>
      </c>
      <c r="F21" s="4"/>
      <c r="G21" s="4"/>
      <c r="H21" s="4"/>
      <c r="I21" s="4"/>
    </row>
    <row r="22" spans="1:9" ht="12.75" x14ac:dyDescent="0.2">
      <c r="A22" s="99" t="s">
        <v>14</v>
      </c>
      <c r="B22" s="100" t="s">
        <v>15</v>
      </c>
      <c r="C22" s="11" t="s">
        <v>16</v>
      </c>
      <c r="D22" s="16" t="s">
        <v>39</v>
      </c>
      <c r="E22" s="27">
        <v>1</v>
      </c>
      <c r="F22" s="4"/>
      <c r="G22" s="4"/>
      <c r="H22" s="4"/>
      <c r="I22" s="4"/>
    </row>
    <row r="23" spans="1:9" ht="13.5" thickBot="1" x14ac:dyDescent="0.25">
      <c r="A23" s="95"/>
      <c r="B23" s="97"/>
      <c r="C23" s="31" t="s">
        <v>17</v>
      </c>
      <c r="D23" s="32" t="s">
        <v>40</v>
      </c>
      <c r="E23" s="33">
        <v>1</v>
      </c>
      <c r="F23" s="4"/>
      <c r="G23" s="4"/>
      <c r="H23" s="4"/>
      <c r="I23" s="4"/>
    </row>
    <row r="24" spans="1:9" ht="12.75" x14ac:dyDescent="0.2">
      <c r="A24" s="5"/>
      <c r="B24" s="4"/>
      <c r="C24" s="4"/>
      <c r="D24" s="4"/>
      <c r="E24" s="4"/>
      <c r="F24" s="4"/>
      <c r="G24" s="4"/>
      <c r="H24" s="4"/>
      <c r="I24" s="4"/>
    </row>
    <row r="25" spans="1:9" ht="12.75" x14ac:dyDescent="0.2">
      <c r="D25" s="6"/>
      <c r="E25" s="6"/>
      <c r="F25" s="4"/>
      <c r="G25" s="4"/>
      <c r="H25" s="4"/>
      <c r="I25" s="4"/>
    </row>
    <row r="26" spans="1:9" ht="12.75" x14ac:dyDescent="0.2">
      <c r="A26" s="4"/>
      <c r="B26" s="4"/>
      <c r="C26" s="4"/>
      <c r="D26" s="4"/>
      <c r="E26" s="4"/>
      <c r="F26" s="4"/>
      <c r="G26" s="4"/>
      <c r="H26" s="4"/>
      <c r="I26" s="4"/>
    </row>
    <row r="27" spans="1:9" ht="12.75" x14ac:dyDescent="0.2">
      <c r="A27" s="4"/>
      <c r="B27" s="4"/>
      <c r="C27" s="4"/>
      <c r="D27" s="4"/>
      <c r="E27" s="4"/>
      <c r="F27" s="4"/>
      <c r="G27" s="4"/>
      <c r="H27" s="4"/>
      <c r="I27" s="4"/>
    </row>
    <row r="29" spans="1:9" ht="15.75" customHeight="1" thickBot="1" x14ac:dyDescent="0.25">
      <c r="A29" s="39" t="s">
        <v>56</v>
      </c>
    </row>
    <row r="30" spans="1:9" ht="15.75" customHeight="1" x14ac:dyDescent="0.2">
      <c r="A30" s="94" t="s">
        <v>0</v>
      </c>
      <c r="B30" s="96" t="s">
        <v>1</v>
      </c>
      <c r="C30" s="96" t="s">
        <v>2</v>
      </c>
      <c r="D30" s="96" t="s">
        <v>3</v>
      </c>
      <c r="E30" s="103" t="s">
        <v>4</v>
      </c>
    </row>
    <row r="31" spans="1:9" ht="15.75" customHeight="1" thickBot="1" x14ac:dyDescent="0.25">
      <c r="A31" s="95"/>
      <c r="B31" s="97"/>
      <c r="C31" s="97"/>
      <c r="D31" s="97"/>
      <c r="E31" s="104"/>
    </row>
    <row r="32" spans="1:9" ht="15.75" customHeight="1" x14ac:dyDescent="0.2">
      <c r="A32" s="105" t="s">
        <v>5</v>
      </c>
      <c r="B32" s="107" t="s">
        <v>6</v>
      </c>
      <c r="C32" s="25" t="s">
        <v>7</v>
      </c>
      <c r="D32" s="25" t="s">
        <v>8</v>
      </c>
      <c r="E32" s="26">
        <v>2</v>
      </c>
    </row>
    <row r="33" spans="1:5" ht="15.75" customHeight="1" x14ac:dyDescent="0.2">
      <c r="A33" s="106"/>
      <c r="B33" s="108"/>
      <c r="C33" s="16" t="s">
        <v>42</v>
      </c>
      <c r="D33" s="12" t="s">
        <v>22</v>
      </c>
      <c r="E33" s="27">
        <v>2</v>
      </c>
    </row>
    <row r="34" spans="1:5" ht="15.75" customHeight="1" x14ac:dyDescent="0.2">
      <c r="A34" s="106"/>
      <c r="B34" s="108"/>
      <c r="C34" s="17" t="s">
        <v>43</v>
      </c>
      <c r="D34" s="18" t="s">
        <v>9</v>
      </c>
      <c r="E34" s="28">
        <v>3</v>
      </c>
    </row>
    <row r="35" spans="1:5" ht="15.75" customHeight="1" x14ac:dyDescent="0.2">
      <c r="A35" s="106"/>
      <c r="B35" s="108"/>
      <c r="C35" s="17" t="s">
        <v>44</v>
      </c>
      <c r="D35" s="17" t="s">
        <v>45</v>
      </c>
      <c r="E35" s="28">
        <v>3</v>
      </c>
    </row>
    <row r="36" spans="1:5" ht="15.75" customHeight="1" x14ac:dyDescent="0.2">
      <c r="A36" s="106"/>
      <c r="B36" s="108"/>
      <c r="C36" s="11" t="s">
        <v>10</v>
      </c>
      <c r="D36" s="12" t="s">
        <v>41</v>
      </c>
      <c r="E36" s="27">
        <v>2</v>
      </c>
    </row>
    <row r="37" spans="1:5" ht="15.75" customHeight="1" x14ac:dyDescent="0.2">
      <c r="A37" s="106"/>
      <c r="B37" s="109" t="s">
        <v>19</v>
      </c>
      <c r="C37" s="35" t="s">
        <v>20</v>
      </c>
      <c r="D37" s="36" t="s">
        <v>52</v>
      </c>
      <c r="E37" s="37">
        <v>1</v>
      </c>
    </row>
    <row r="38" spans="1:5" ht="15.75" customHeight="1" x14ac:dyDescent="0.2">
      <c r="A38" s="106"/>
      <c r="B38" s="109"/>
      <c r="C38" s="35" t="s">
        <v>21</v>
      </c>
      <c r="D38" s="36" t="s">
        <v>53</v>
      </c>
      <c r="E38" s="37">
        <v>1</v>
      </c>
    </row>
    <row r="39" spans="1:5" ht="15.75" customHeight="1" x14ac:dyDescent="0.2">
      <c r="A39" s="106"/>
      <c r="B39" s="102" t="s">
        <v>18</v>
      </c>
      <c r="C39" s="13" t="s">
        <v>24</v>
      </c>
      <c r="D39" s="14" t="s">
        <v>77</v>
      </c>
      <c r="E39" s="27">
        <v>1</v>
      </c>
    </row>
    <row r="40" spans="1:5" ht="15.75" customHeight="1" x14ac:dyDescent="0.2">
      <c r="A40" s="106"/>
      <c r="B40" s="102"/>
      <c r="C40" s="13" t="s">
        <v>23</v>
      </c>
      <c r="D40" s="13" t="s">
        <v>76</v>
      </c>
      <c r="E40" s="27">
        <v>1</v>
      </c>
    </row>
    <row r="41" spans="1:5" ht="15.75" customHeight="1" x14ac:dyDescent="0.2">
      <c r="A41" s="106"/>
      <c r="B41" s="102" t="s">
        <v>25</v>
      </c>
      <c r="C41" s="19" t="s">
        <v>26</v>
      </c>
      <c r="D41" s="19" t="s">
        <v>48</v>
      </c>
      <c r="E41" s="28">
        <v>3</v>
      </c>
    </row>
    <row r="42" spans="1:5" ht="15.75" customHeight="1" x14ac:dyDescent="0.2">
      <c r="A42" s="106"/>
      <c r="B42" s="102"/>
      <c r="C42" s="19" t="s">
        <v>27</v>
      </c>
      <c r="D42" s="19" t="s">
        <v>49</v>
      </c>
      <c r="E42" s="28">
        <v>3</v>
      </c>
    </row>
    <row r="43" spans="1:5" ht="15.75" customHeight="1" x14ac:dyDescent="0.2">
      <c r="A43" s="106"/>
      <c r="B43" s="22" t="s">
        <v>36</v>
      </c>
      <c r="C43" s="15" t="s">
        <v>37</v>
      </c>
      <c r="D43" s="15" t="s">
        <v>38</v>
      </c>
      <c r="E43" s="29">
        <v>2</v>
      </c>
    </row>
    <row r="44" spans="1:5" ht="15.75" customHeight="1" x14ac:dyDescent="0.2">
      <c r="A44" s="99" t="s">
        <v>11</v>
      </c>
      <c r="B44" s="21" t="s">
        <v>12</v>
      </c>
      <c r="C44" s="11" t="s">
        <v>13</v>
      </c>
      <c r="D44" s="13" t="s">
        <v>28</v>
      </c>
      <c r="E44" s="27">
        <v>1</v>
      </c>
    </row>
    <row r="45" spans="1:5" ht="15.75" customHeight="1" x14ac:dyDescent="0.2">
      <c r="A45" s="106"/>
      <c r="B45" s="98" t="s">
        <v>29</v>
      </c>
      <c r="C45" s="16" t="s">
        <v>30</v>
      </c>
      <c r="D45" s="16" t="s">
        <v>31</v>
      </c>
      <c r="E45" s="27">
        <v>2</v>
      </c>
    </row>
    <row r="46" spans="1:5" ht="15.75" customHeight="1" x14ac:dyDescent="0.2">
      <c r="A46" s="106"/>
      <c r="B46" s="98"/>
      <c r="C46" s="13" t="s">
        <v>32</v>
      </c>
      <c r="D46" s="13" t="s">
        <v>33</v>
      </c>
      <c r="E46" s="27">
        <v>2</v>
      </c>
    </row>
    <row r="47" spans="1:5" ht="15.75" customHeight="1" x14ac:dyDescent="0.2">
      <c r="A47" s="106"/>
      <c r="B47" s="98"/>
      <c r="C47" s="13" t="s">
        <v>34</v>
      </c>
      <c r="D47" s="16" t="s">
        <v>35</v>
      </c>
      <c r="E47" s="27">
        <v>2</v>
      </c>
    </row>
    <row r="48" spans="1:5" ht="15.75" customHeight="1" x14ac:dyDescent="0.2">
      <c r="A48" s="106"/>
      <c r="B48" s="20" t="s">
        <v>19</v>
      </c>
      <c r="C48" s="13" t="s">
        <v>20</v>
      </c>
      <c r="D48" s="12" t="s">
        <v>54</v>
      </c>
      <c r="E48" s="30">
        <v>1</v>
      </c>
    </row>
    <row r="49" spans="1:5" ht="15.75" customHeight="1" x14ac:dyDescent="0.2">
      <c r="A49" s="99" t="s">
        <v>14</v>
      </c>
      <c r="B49" s="100" t="s">
        <v>15</v>
      </c>
      <c r="C49" s="11" t="s">
        <v>16</v>
      </c>
      <c r="D49" s="16" t="s">
        <v>39</v>
      </c>
      <c r="E49" s="27">
        <v>1</v>
      </c>
    </row>
    <row r="50" spans="1:5" ht="15.75" customHeight="1" thickBot="1" x14ac:dyDescent="0.25">
      <c r="A50" s="95"/>
      <c r="B50" s="97"/>
      <c r="C50" s="31" t="s">
        <v>17</v>
      </c>
      <c r="D50" s="32" t="s">
        <v>40</v>
      </c>
      <c r="E50" s="33">
        <v>1</v>
      </c>
    </row>
  </sheetData>
  <mergeCells count="29">
    <mergeCell ref="A44:A48"/>
    <mergeCell ref="B45:B47"/>
    <mergeCell ref="A49:A50"/>
    <mergeCell ref="B49:B50"/>
    <mergeCell ref="A32:A43"/>
    <mergeCell ref="B32:B36"/>
    <mergeCell ref="B37:B38"/>
    <mergeCell ref="B39:B40"/>
    <mergeCell ref="B41:B42"/>
    <mergeCell ref="A30:A31"/>
    <mergeCell ref="B30:B31"/>
    <mergeCell ref="C30:C31"/>
    <mergeCell ref="D30:D31"/>
    <mergeCell ref="E30:E31"/>
    <mergeCell ref="E3:E4"/>
    <mergeCell ref="A5:A16"/>
    <mergeCell ref="B3:B4"/>
    <mergeCell ref="B5:B9"/>
    <mergeCell ref="A17:A21"/>
    <mergeCell ref="A22:A23"/>
    <mergeCell ref="B22:B23"/>
    <mergeCell ref="B10:B11"/>
    <mergeCell ref="B12:B13"/>
    <mergeCell ref="B14:B15"/>
    <mergeCell ref="A1:C1"/>
    <mergeCell ref="A3:A4"/>
    <mergeCell ref="C3:C4"/>
    <mergeCell ref="D3:D4"/>
    <mergeCell ref="B18:B20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H72"/>
  <sheetViews>
    <sheetView topLeftCell="A22" workbookViewId="0">
      <selection activeCell="B19" sqref="B19:D19"/>
    </sheetView>
  </sheetViews>
  <sheetFormatPr defaultColWidth="8.85546875" defaultRowHeight="12.75" x14ac:dyDescent="0.2"/>
  <cols>
    <col min="1" max="1" width="14.42578125" bestFit="1" customWidth="1"/>
    <col min="2" max="2" width="18.7109375" bestFit="1" customWidth="1"/>
    <col min="3" max="3" width="62.28515625" style="23" customWidth="1"/>
    <col min="4" max="4" width="10.28515625" bestFit="1" customWidth="1"/>
    <col min="5" max="5" width="10.28515625" style="55" bestFit="1" customWidth="1"/>
  </cols>
  <sheetData>
    <row r="4" spans="1:8" ht="13.5" thickBot="1" x14ac:dyDescent="0.25">
      <c r="A4" s="39"/>
      <c r="B4" s="23"/>
      <c r="D4" s="23"/>
    </row>
    <row r="5" spans="1:8" ht="15.75" customHeight="1" x14ac:dyDescent="0.2">
      <c r="A5" s="111" t="s">
        <v>63</v>
      </c>
      <c r="B5" s="113" t="s">
        <v>57</v>
      </c>
      <c r="C5" s="115" t="s">
        <v>65</v>
      </c>
      <c r="D5" s="117" t="s">
        <v>58</v>
      </c>
      <c r="E5" s="110" t="s">
        <v>105</v>
      </c>
    </row>
    <row r="6" spans="1:8" ht="15.75" customHeight="1" thickBot="1" x14ac:dyDescent="0.25">
      <c r="A6" s="95"/>
      <c r="B6" s="97"/>
      <c r="C6" s="116"/>
      <c r="D6" s="97"/>
      <c r="E6" s="104"/>
    </row>
    <row r="7" spans="1:8" ht="15.75" customHeight="1" x14ac:dyDescent="0.2">
      <c r="A7" s="44">
        <v>1</v>
      </c>
      <c r="B7" s="45" t="s">
        <v>59</v>
      </c>
      <c r="C7" s="81" t="s">
        <v>66</v>
      </c>
      <c r="D7" s="79">
        <f>D16</f>
        <v>36</v>
      </c>
      <c r="E7" s="48">
        <f>E16</f>
        <v>0</v>
      </c>
    </row>
    <row r="8" spans="1:8" ht="15.75" customHeight="1" x14ac:dyDescent="0.2">
      <c r="A8" s="42">
        <v>2</v>
      </c>
      <c r="B8" s="41" t="s">
        <v>61</v>
      </c>
      <c r="C8" s="66" t="s">
        <v>67</v>
      </c>
      <c r="D8" s="67">
        <f>D26</f>
        <v>14</v>
      </c>
      <c r="E8" s="49">
        <f>E26</f>
        <v>0</v>
      </c>
    </row>
    <row r="9" spans="1:8" ht="15.75" customHeight="1" x14ac:dyDescent="0.2">
      <c r="A9" s="42">
        <v>3</v>
      </c>
      <c r="B9" s="40" t="s">
        <v>18</v>
      </c>
      <c r="C9" s="68" t="s">
        <v>68</v>
      </c>
      <c r="D9" s="65">
        <f>D36</f>
        <v>16</v>
      </c>
      <c r="E9" s="50">
        <f>E36</f>
        <v>0</v>
      </c>
    </row>
    <row r="10" spans="1:8" ht="15.75" customHeight="1" x14ac:dyDescent="0.2">
      <c r="A10" s="42">
        <v>4</v>
      </c>
      <c r="B10" s="40" t="s">
        <v>62</v>
      </c>
      <c r="C10" s="68" t="s">
        <v>69</v>
      </c>
      <c r="D10" s="65">
        <f>D46</f>
        <v>12</v>
      </c>
      <c r="E10" s="50">
        <f>E46</f>
        <v>0</v>
      </c>
    </row>
    <row r="11" spans="1:8" ht="15.75" customHeight="1" x14ac:dyDescent="0.2">
      <c r="A11" s="42">
        <v>5</v>
      </c>
      <c r="B11" s="46" t="s">
        <v>64</v>
      </c>
      <c r="C11" s="69" t="s">
        <v>70</v>
      </c>
      <c r="D11" s="67">
        <f>D56</f>
        <v>2</v>
      </c>
      <c r="E11" s="49">
        <f>E56</f>
        <v>0</v>
      </c>
      <c r="G11" s="59" t="s">
        <v>87</v>
      </c>
      <c r="H11" s="59" t="s">
        <v>105</v>
      </c>
    </row>
    <row r="12" spans="1:8" ht="15.75" customHeight="1" thickBot="1" x14ac:dyDescent="0.25">
      <c r="A12" s="43">
        <v>6</v>
      </c>
      <c r="B12" s="47" t="s">
        <v>60</v>
      </c>
      <c r="C12" s="70" t="s">
        <v>71</v>
      </c>
      <c r="D12" s="71">
        <f>D66</f>
        <v>32</v>
      </c>
      <c r="E12" s="72">
        <f>E66</f>
        <v>0</v>
      </c>
      <c r="G12">
        <f>SUM(D7:D12)</f>
        <v>112</v>
      </c>
      <c r="H12">
        <f>SUM(E7:E12)</f>
        <v>0</v>
      </c>
    </row>
    <row r="13" spans="1:8" ht="13.5" thickBot="1" x14ac:dyDescent="0.25"/>
    <row r="14" spans="1:8" x14ac:dyDescent="0.2">
      <c r="A14" s="111" t="s">
        <v>63</v>
      </c>
      <c r="B14" s="113" t="s">
        <v>57</v>
      </c>
      <c r="C14" s="115" t="s">
        <v>65</v>
      </c>
      <c r="D14" s="117" t="s">
        <v>58</v>
      </c>
      <c r="E14" s="110" t="s">
        <v>105</v>
      </c>
    </row>
    <row r="15" spans="1:8" ht="13.5" thickBot="1" x14ac:dyDescent="0.25">
      <c r="A15" s="112"/>
      <c r="B15" s="114"/>
      <c r="C15" s="116"/>
      <c r="D15" s="118"/>
      <c r="E15" s="104"/>
    </row>
    <row r="16" spans="1:8" ht="13.5" x14ac:dyDescent="0.2">
      <c r="A16" s="44">
        <v>1</v>
      </c>
      <c r="B16" s="45" t="s">
        <v>59</v>
      </c>
      <c r="C16" s="81" t="s">
        <v>66</v>
      </c>
      <c r="D16" s="79">
        <f>SUM(D17:D22)</f>
        <v>36</v>
      </c>
      <c r="E16" s="48"/>
    </row>
    <row r="17" spans="1:8" x14ac:dyDescent="0.2">
      <c r="A17" s="58"/>
      <c r="B17" s="41" t="s">
        <v>80</v>
      </c>
      <c r="C17" s="66" t="s">
        <v>82</v>
      </c>
      <c r="D17" s="67">
        <v>8</v>
      </c>
      <c r="E17" s="49"/>
      <c r="H17">
        <v>8</v>
      </c>
    </row>
    <row r="18" spans="1:8" x14ac:dyDescent="0.2">
      <c r="A18" s="56"/>
      <c r="B18" s="40" t="s">
        <v>81</v>
      </c>
      <c r="C18" s="68" t="s">
        <v>83</v>
      </c>
      <c r="D18" s="65">
        <v>4</v>
      </c>
      <c r="E18" s="50"/>
    </row>
    <row r="19" spans="1:8" x14ac:dyDescent="0.2">
      <c r="A19" s="56"/>
      <c r="B19" s="40" t="s">
        <v>84</v>
      </c>
      <c r="C19" s="69" t="s">
        <v>85</v>
      </c>
      <c r="D19" s="67">
        <v>24</v>
      </c>
      <c r="E19" s="49"/>
    </row>
    <row r="20" spans="1:8" x14ac:dyDescent="0.2">
      <c r="A20" s="56"/>
      <c r="B20" s="40"/>
      <c r="C20" s="66"/>
      <c r="D20" s="67"/>
      <c r="E20" s="49"/>
    </row>
    <row r="21" spans="1:8" x14ac:dyDescent="0.2">
      <c r="A21" s="56"/>
      <c r="B21" s="46"/>
      <c r="C21" s="69"/>
      <c r="D21" s="67"/>
      <c r="E21" s="49"/>
    </row>
    <row r="22" spans="1:8" ht="13.5" thickBot="1" x14ac:dyDescent="0.25">
      <c r="A22" s="57"/>
      <c r="B22" s="47"/>
      <c r="C22" s="70"/>
      <c r="D22" s="74"/>
      <c r="E22" s="51"/>
    </row>
    <row r="23" spans="1:8" ht="13.5" thickBot="1" x14ac:dyDescent="0.25"/>
    <row r="24" spans="1:8" x14ac:dyDescent="0.2">
      <c r="A24" s="111" t="s">
        <v>63</v>
      </c>
      <c r="B24" s="113" t="s">
        <v>57</v>
      </c>
      <c r="C24" s="115" t="s">
        <v>65</v>
      </c>
      <c r="D24" s="117" t="s">
        <v>58</v>
      </c>
      <c r="E24" s="110" t="s">
        <v>105</v>
      </c>
    </row>
    <row r="25" spans="1:8" ht="13.5" thickBot="1" x14ac:dyDescent="0.25">
      <c r="A25" s="112"/>
      <c r="B25" s="114"/>
      <c r="C25" s="116"/>
      <c r="D25" s="118"/>
      <c r="E25" s="104"/>
    </row>
    <row r="26" spans="1:8" x14ac:dyDescent="0.2">
      <c r="A26" s="60">
        <v>2</v>
      </c>
      <c r="B26" s="61" t="s">
        <v>61</v>
      </c>
      <c r="C26" s="80" t="s">
        <v>67</v>
      </c>
      <c r="D26" s="77">
        <f>SUM(D27:D32)</f>
        <v>14</v>
      </c>
      <c r="E26" s="62"/>
    </row>
    <row r="27" spans="1:8" ht="13.5" x14ac:dyDescent="0.2">
      <c r="A27" s="58"/>
      <c r="B27" s="41" t="s">
        <v>89</v>
      </c>
      <c r="C27" s="66" t="s">
        <v>90</v>
      </c>
      <c r="D27" s="67">
        <v>4</v>
      </c>
      <c r="E27" s="49"/>
    </row>
    <row r="28" spans="1:8" x14ac:dyDescent="0.2">
      <c r="A28" s="56"/>
      <c r="B28" s="40" t="s">
        <v>86</v>
      </c>
      <c r="C28" s="69" t="s">
        <v>88</v>
      </c>
      <c r="D28" s="65">
        <v>2</v>
      </c>
      <c r="E28" s="50"/>
      <c r="H28">
        <v>2</v>
      </c>
    </row>
    <row r="29" spans="1:8" x14ac:dyDescent="0.2">
      <c r="A29" s="56"/>
      <c r="B29" s="40" t="s">
        <v>91</v>
      </c>
      <c r="C29" s="66" t="s">
        <v>92</v>
      </c>
      <c r="D29" s="67">
        <v>8</v>
      </c>
      <c r="E29" s="49"/>
    </row>
    <row r="30" spans="1:8" x14ac:dyDescent="0.2">
      <c r="A30" s="56"/>
      <c r="B30" s="73"/>
      <c r="C30" s="73"/>
      <c r="D30" s="67"/>
      <c r="E30" s="49"/>
    </row>
    <row r="31" spans="1:8" x14ac:dyDescent="0.2">
      <c r="A31" s="56"/>
      <c r="B31" s="46"/>
      <c r="C31" s="69"/>
      <c r="D31" s="67"/>
      <c r="E31" s="49"/>
    </row>
    <row r="32" spans="1:8" ht="13.5" thickBot="1" x14ac:dyDescent="0.25">
      <c r="A32" s="57"/>
      <c r="B32" s="47"/>
      <c r="C32" s="70"/>
      <c r="D32" s="74"/>
      <c r="E32" s="51"/>
    </row>
    <row r="33" spans="1:5" ht="13.5" thickBot="1" x14ac:dyDescent="0.25"/>
    <row r="34" spans="1:5" x14ac:dyDescent="0.2">
      <c r="A34" s="111" t="s">
        <v>63</v>
      </c>
      <c r="B34" s="113" t="s">
        <v>57</v>
      </c>
      <c r="C34" s="115" t="s">
        <v>65</v>
      </c>
      <c r="D34" s="117" t="s">
        <v>58</v>
      </c>
      <c r="E34" s="110" t="s">
        <v>105</v>
      </c>
    </row>
    <row r="35" spans="1:5" ht="13.5" thickBot="1" x14ac:dyDescent="0.25">
      <c r="A35" s="112"/>
      <c r="B35" s="114"/>
      <c r="C35" s="116"/>
      <c r="D35" s="118"/>
      <c r="E35" s="104"/>
    </row>
    <row r="36" spans="1:5" x14ac:dyDescent="0.2">
      <c r="A36" s="60">
        <v>3</v>
      </c>
      <c r="B36" s="45" t="s">
        <v>18</v>
      </c>
      <c r="C36" s="78" t="s">
        <v>68</v>
      </c>
      <c r="D36" s="79">
        <f>SUM(D37:D42)</f>
        <v>16</v>
      </c>
      <c r="E36" s="48"/>
    </row>
    <row r="37" spans="1:5" x14ac:dyDescent="0.2">
      <c r="A37" s="58"/>
      <c r="B37" s="46" t="s">
        <v>18</v>
      </c>
      <c r="C37" s="66" t="s">
        <v>93</v>
      </c>
      <c r="D37" s="67">
        <v>8</v>
      </c>
      <c r="E37" s="49"/>
    </row>
    <row r="38" spans="1:5" x14ac:dyDescent="0.2">
      <c r="A38" s="56"/>
      <c r="B38" s="40" t="s">
        <v>23</v>
      </c>
      <c r="C38" s="69" t="s">
        <v>94</v>
      </c>
      <c r="D38" s="65">
        <v>8</v>
      </c>
      <c r="E38" s="50"/>
    </row>
    <row r="39" spans="1:5" x14ac:dyDescent="0.2">
      <c r="A39" s="56"/>
      <c r="B39" s="40"/>
      <c r="C39" s="66"/>
      <c r="D39" s="67"/>
      <c r="E39" s="49"/>
    </row>
    <row r="40" spans="1:5" x14ac:dyDescent="0.2">
      <c r="A40" s="56"/>
      <c r="B40" s="73"/>
      <c r="C40" s="73"/>
      <c r="D40" s="67"/>
      <c r="E40" s="49"/>
    </row>
    <row r="41" spans="1:5" x14ac:dyDescent="0.2">
      <c r="A41" s="56"/>
      <c r="B41" s="46"/>
      <c r="C41" s="69"/>
      <c r="D41" s="67"/>
      <c r="E41" s="49"/>
    </row>
    <row r="42" spans="1:5" ht="13.5" thickBot="1" x14ac:dyDescent="0.25">
      <c r="A42" s="57"/>
      <c r="B42" s="47"/>
      <c r="C42" s="70"/>
      <c r="D42" s="74"/>
      <c r="E42" s="51"/>
    </row>
    <row r="43" spans="1:5" ht="13.5" thickBot="1" x14ac:dyDescent="0.25"/>
    <row r="44" spans="1:5" x14ac:dyDescent="0.2">
      <c r="A44" s="111" t="s">
        <v>63</v>
      </c>
      <c r="B44" s="113" t="s">
        <v>57</v>
      </c>
      <c r="C44" s="115" t="s">
        <v>65</v>
      </c>
      <c r="D44" s="117" t="s">
        <v>58</v>
      </c>
      <c r="E44" s="110" t="s">
        <v>105</v>
      </c>
    </row>
    <row r="45" spans="1:5" ht="13.5" thickBot="1" x14ac:dyDescent="0.25">
      <c r="A45" s="112"/>
      <c r="B45" s="114"/>
      <c r="C45" s="116"/>
      <c r="D45" s="118"/>
      <c r="E45" s="104"/>
    </row>
    <row r="46" spans="1:5" x14ac:dyDescent="0.2">
      <c r="A46" s="60">
        <v>4</v>
      </c>
      <c r="B46" s="45" t="s">
        <v>62</v>
      </c>
      <c r="C46" s="78" t="s">
        <v>69</v>
      </c>
      <c r="D46" s="77">
        <f>SUM(D47:D52)</f>
        <v>12</v>
      </c>
      <c r="E46" s="62"/>
    </row>
    <row r="47" spans="1:5" x14ac:dyDescent="0.2">
      <c r="A47" s="58"/>
      <c r="B47" s="46" t="s">
        <v>95</v>
      </c>
      <c r="C47" s="66" t="s">
        <v>96</v>
      </c>
      <c r="D47" s="67">
        <v>8</v>
      </c>
      <c r="E47" s="49"/>
    </row>
    <row r="48" spans="1:5" x14ac:dyDescent="0.2">
      <c r="A48" s="56"/>
      <c r="B48" s="40" t="s">
        <v>97</v>
      </c>
      <c r="C48" s="69" t="s">
        <v>98</v>
      </c>
      <c r="D48" s="65">
        <v>4</v>
      </c>
      <c r="E48" s="50"/>
    </row>
    <row r="49" spans="1:5" x14ac:dyDescent="0.2">
      <c r="A49" s="56"/>
      <c r="B49" s="40"/>
      <c r="C49" s="66"/>
      <c r="D49" s="67"/>
      <c r="E49" s="49"/>
    </row>
    <row r="50" spans="1:5" x14ac:dyDescent="0.2">
      <c r="A50" s="56"/>
      <c r="B50" s="73"/>
      <c r="C50" s="73"/>
      <c r="D50" s="67"/>
      <c r="E50" s="49"/>
    </row>
    <row r="51" spans="1:5" x14ac:dyDescent="0.2">
      <c r="A51" s="56"/>
      <c r="B51" s="46"/>
      <c r="C51" s="69"/>
      <c r="D51" s="67"/>
      <c r="E51" s="49"/>
    </row>
    <row r="52" spans="1:5" ht="13.5" thickBot="1" x14ac:dyDescent="0.25">
      <c r="A52" s="57"/>
      <c r="B52" s="47"/>
      <c r="C52" s="70"/>
      <c r="D52" s="74"/>
      <c r="E52" s="51"/>
    </row>
    <row r="53" spans="1:5" ht="13.5" thickBot="1" x14ac:dyDescent="0.25"/>
    <row r="54" spans="1:5" x14ac:dyDescent="0.2">
      <c r="A54" s="111" t="s">
        <v>63</v>
      </c>
      <c r="B54" s="113" t="s">
        <v>57</v>
      </c>
      <c r="C54" s="115" t="s">
        <v>65</v>
      </c>
      <c r="D54" s="117" t="s">
        <v>58</v>
      </c>
      <c r="E54" s="110" t="s">
        <v>105</v>
      </c>
    </row>
    <row r="55" spans="1:5" ht="13.5" thickBot="1" x14ac:dyDescent="0.25">
      <c r="A55" s="95"/>
      <c r="B55" s="97"/>
      <c r="C55" s="116"/>
      <c r="D55" s="97"/>
      <c r="E55" s="104"/>
    </row>
    <row r="56" spans="1:5" x14ac:dyDescent="0.2">
      <c r="A56" s="60">
        <v>5</v>
      </c>
      <c r="B56" s="75" t="s">
        <v>64</v>
      </c>
      <c r="C56" s="76" t="s">
        <v>70</v>
      </c>
      <c r="D56" s="77">
        <f>SUM(D57:D62)</f>
        <v>2</v>
      </c>
      <c r="E56" s="62"/>
    </row>
    <row r="57" spans="1:5" x14ac:dyDescent="0.2">
      <c r="A57" s="42"/>
      <c r="B57" s="41" t="s">
        <v>99</v>
      </c>
      <c r="C57" s="66" t="s">
        <v>100</v>
      </c>
      <c r="D57" s="67">
        <v>2</v>
      </c>
      <c r="E57" s="49"/>
    </row>
    <row r="58" spans="1:5" x14ac:dyDescent="0.2">
      <c r="A58" s="42"/>
      <c r="B58" s="40"/>
      <c r="C58" s="68"/>
      <c r="D58" s="65"/>
      <c r="E58" s="50"/>
    </row>
    <row r="59" spans="1:5" x14ac:dyDescent="0.2">
      <c r="A59" s="42"/>
      <c r="B59" s="40"/>
      <c r="C59" s="68"/>
      <c r="D59" s="67"/>
      <c r="E59" s="49"/>
    </row>
    <row r="60" spans="1:5" x14ac:dyDescent="0.2">
      <c r="A60" s="42"/>
      <c r="B60" s="40"/>
      <c r="C60" s="66"/>
      <c r="D60" s="67"/>
      <c r="E60" s="49"/>
    </row>
    <row r="61" spans="1:5" x14ac:dyDescent="0.2">
      <c r="A61" s="42"/>
      <c r="B61" s="46"/>
      <c r="C61" s="69"/>
      <c r="D61" s="67"/>
      <c r="E61" s="49"/>
    </row>
    <row r="62" spans="1:5" ht="13.5" thickBot="1" x14ac:dyDescent="0.25">
      <c r="A62" s="43"/>
      <c r="B62" s="47"/>
      <c r="C62" s="70"/>
      <c r="D62" s="74"/>
      <c r="E62" s="51"/>
    </row>
    <row r="63" spans="1:5" ht="13.5" thickBot="1" x14ac:dyDescent="0.25"/>
    <row r="64" spans="1:5" x14ac:dyDescent="0.2">
      <c r="A64" s="111" t="s">
        <v>63</v>
      </c>
      <c r="B64" s="113" t="s">
        <v>57</v>
      </c>
      <c r="C64" s="115" t="s">
        <v>65</v>
      </c>
      <c r="D64" s="117" t="s">
        <v>58</v>
      </c>
      <c r="E64" s="110" t="s">
        <v>105</v>
      </c>
    </row>
    <row r="65" spans="1:5" ht="13.5" thickBot="1" x14ac:dyDescent="0.25">
      <c r="A65" s="95"/>
      <c r="B65" s="97"/>
      <c r="C65" s="116"/>
      <c r="D65" s="97"/>
      <c r="E65" s="104"/>
    </row>
    <row r="66" spans="1:5" x14ac:dyDescent="0.2">
      <c r="A66" s="60">
        <v>6</v>
      </c>
      <c r="B66" s="75" t="s">
        <v>60</v>
      </c>
      <c r="C66" s="76" t="s">
        <v>71</v>
      </c>
      <c r="D66" s="77">
        <f>SUM(D67:D72)</f>
        <v>32</v>
      </c>
      <c r="E66" s="62"/>
    </row>
    <row r="67" spans="1:5" x14ac:dyDescent="0.2">
      <c r="A67" s="42"/>
      <c r="B67" s="41" t="s">
        <v>101</v>
      </c>
      <c r="C67" s="66" t="s">
        <v>104</v>
      </c>
      <c r="D67" s="67">
        <v>16</v>
      </c>
      <c r="E67" s="49"/>
    </row>
    <row r="68" spans="1:5" x14ac:dyDescent="0.2">
      <c r="A68" s="42"/>
      <c r="B68" s="40" t="s">
        <v>102</v>
      </c>
      <c r="C68" s="69" t="s">
        <v>103</v>
      </c>
      <c r="D68" s="65">
        <v>16</v>
      </c>
      <c r="E68" s="50"/>
    </row>
    <row r="69" spans="1:5" x14ac:dyDescent="0.2">
      <c r="A69" s="42"/>
      <c r="B69" s="40"/>
      <c r="C69" s="68"/>
      <c r="D69" s="67"/>
      <c r="E69" s="49"/>
    </row>
    <row r="70" spans="1:5" x14ac:dyDescent="0.2">
      <c r="A70" s="42"/>
      <c r="B70" s="40"/>
      <c r="C70" s="66"/>
      <c r="D70" s="67"/>
      <c r="E70" s="49"/>
    </row>
    <row r="71" spans="1:5" x14ac:dyDescent="0.2">
      <c r="A71" s="42"/>
      <c r="B71" s="46"/>
      <c r="C71" s="69"/>
      <c r="D71" s="67"/>
      <c r="E71" s="49"/>
    </row>
    <row r="72" spans="1:5" ht="13.5" thickBot="1" x14ac:dyDescent="0.25">
      <c r="A72" s="43"/>
      <c r="B72" s="47"/>
      <c r="C72" s="70"/>
      <c r="D72" s="74"/>
      <c r="E72" s="51"/>
    </row>
  </sheetData>
  <mergeCells count="35">
    <mergeCell ref="A64:A65"/>
    <mergeCell ref="B64:B65"/>
    <mergeCell ref="C64:C65"/>
    <mergeCell ref="D64:D65"/>
    <mergeCell ref="A44:A45"/>
    <mergeCell ref="B44:B45"/>
    <mergeCell ref="C44:C45"/>
    <mergeCell ref="D44:D45"/>
    <mergeCell ref="A54:A55"/>
    <mergeCell ref="B54:B55"/>
    <mergeCell ref="C54:C55"/>
    <mergeCell ref="D54:D55"/>
    <mergeCell ref="A24:A25"/>
    <mergeCell ref="B24:B25"/>
    <mergeCell ref="C24:C25"/>
    <mergeCell ref="D24:D25"/>
    <mergeCell ref="A34:A35"/>
    <mergeCell ref="B34:B35"/>
    <mergeCell ref="C34:C35"/>
    <mergeCell ref="D34:D35"/>
    <mergeCell ref="A14:A15"/>
    <mergeCell ref="B14:B15"/>
    <mergeCell ref="C14:C15"/>
    <mergeCell ref="D14:D15"/>
    <mergeCell ref="C5:C6"/>
    <mergeCell ref="A5:A6"/>
    <mergeCell ref="B5:B6"/>
    <mergeCell ref="D5:D6"/>
    <mergeCell ref="E54:E55"/>
    <mergeCell ref="E64:E65"/>
    <mergeCell ref="E5:E6"/>
    <mergeCell ref="E14:E15"/>
    <mergeCell ref="E24:E25"/>
    <mergeCell ref="E34:E35"/>
    <mergeCell ref="E44:E45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C624-1771-4C8C-8885-D55E5F26C417}">
  <dimension ref="A2:R51"/>
  <sheetViews>
    <sheetView tabSelected="1" topLeftCell="A25" workbookViewId="0">
      <selection activeCell="E42" sqref="E42"/>
    </sheetView>
  </sheetViews>
  <sheetFormatPr defaultColWidth="8.85546875" defaultRowHeight="12.75" x14ac:dyDescent="0.2"/>
  <cols>
    <col min="1" max="1" width="13.85546875" bestFit="1" customWidth="1"/>
  </cols>
  <sheetData>
    <row r="2" spans="1:18" x14ac:dyDescent="0.2">
      <c r="A2" s="52"/>
      <c r="B2">
        <v>5</v>
      </c>
    </row>
    <row r="5" spans="1:18" x14ac:dyDescent="0.2">
      <c r="B5" s="52" t="s">
        <v>112</v>
      </c>
      <c r="J5" s="23"/>
      <c r="K5" s="23"/>
    </row>
    <row r="6" spans="1:18" ht="14.25" thickBot="1" x14ac:dyDescent="0.3">
      <c r="A6" s="119" t="s">
        <v>106</v>
      </c>
      <c r="B6" s="59" t="s">
        <v>107</v>
      </c>
      <c r="H6" s="23"/>
      <c r="I6" s="23"/>
      <c r="J6" s="23"/>
      <c r="K6" s="23"/>
      <c r="P6" s="52"/>
      <c r="Q6" s="52"/>
      <c r="R6" s="52"/>
    </row>
    <row r="7" spans="1:18" x14ac:dyDescent="0.2">
      <c r="B7" s="84"/>
      <c r="C7" s="85">
        <v>1</v>
      </c>
      <c r="D7" s="85">
        <v>2</v>
      </c>
      <c r="E7" s="85">
        <v>3</v>
      </c>
      <c r="F7" s="85">
        <v>4</v>
      </c>
      <c r="G7" s="86">
        <v>5</v>
      </c>
      <c r="H7" s="63"/>
      <c r="I7" s="63"/>
      <c r="J7" s="63"/>
      <c r="K7" s="63"/>
    </row>
    <row r="8" spans="1:18" x14ac:dyDescent="0.2">
      <c r="B8" s="87" t="s">
        <v>73</v>
      </c>
      <c r="C8" s="82">
        <v>16</v>
      </c>
      <c r="D8" s="73">
        <v>15</v>
      </c>
      <c r="E8" s="73">
        <v>9</v>
      </c>
      <c r="F8" s="73">
        <v>3</v>
      </c>
      <c r="G8" s="88">
        <v>0</v>
      </c>
      <c r="H8" s="53"/>
      <c r="I8" s="53"/>
      <c r="J8" s="53"/>
      <c r="K8" s="53"/>
    </row>
    <row r="9" spans="1:18" x14ac:dyDescent="0.2">
      <c r="B9" s="87" t="s">
        <v>72</v>
      </c>
      <c r="C9" s="83">
        <f>$C$10 - ($C$10 * (C7) / ($B$2))</f>
        <v>16</v>
      </c>
      <c r="D9" s="83">
        <f>$C$10 - ($C$10 * (D7) / ($B$2))</f>
        <v>12</v>
      </c>
      <c r="E9" s="83">
        <f>$C$10 - ($C$10 * (E7) / ($B$2))</f>
        <v>8</v>
      </c>
      <c r="F9" s="83">
        <f>$C$10 - ($C$10 * (F7) / ($B$2))</f>
        <v>4</v>
      </c>
      <c r="G9" s="120">
        <f>$C$10 - ($C$10 * (G7) / ($B$2))</f>
        <v>0</v>
      </c>
    </row>
    <row r="10" spans="1:18" ht="13.5" thickBot="1" x14ac:dyDescent="0.25">
      <c r="B10" s="89" t="s">
        <v>74</v>
      </c>
      <c r="C10" s="90">
        <v>20</v>
      </c>
      <c r="D10" s="90">
        <v>20</v>
      </c>
      <c r="E10" s="90">
        <v>20</v>
      </c>
      <c r="F10" s="90">
        <v>20</v>
      </c>
      <c r="G10" s="91">
        <v>20</v>
      </c>
    </row>
    <row r="21" spans="1:7" x14ac:dyDescent="0.2">
      <c r="B21" s="64">
        <v>15</v>
      </c>
    </row>
    <row r="22" spans="1:7" x14ac:dyDescent="0.2">
      <c r="B22" s="52" t="s">
        <v>113</v>
      </c>
    </row>
    <row r="23" spans="1:7" ht="14.25" thickBot="1" x14ac:dyDescent="0.3">
      <c r="A23" s="59" t="s">
        <v>108</v>
      </c>
      <c r="B23" s="52" t="s">
        <v>109</v>
      </c>
    </row>
    <row r="24" spans="1:7" x14ac:dyDescent="0.2">
      <c r="B24" s="84"/>
      <c r="C24" s="85">
        <v>3</v>
      </c>
      <c r="D24" s="85">
        <v>6</v>
      </c>
      <c r="E24" s="85">
        <v>9</v>
      </c>
      <c r="F24" s="85">
        <v>12</v>
      </c>
      <c r="G24" s="86">
        <v>15</v>
      </c>
    </row>
    <row r="25" spans="1:7" x14ac:dyDescent="0.2">
      <c r="B25" s="87" t="s">
        <v>73</v>
      </c>
      <c r="C25" s="82">
        <v>58</v>
      </c>
      <c r="D25" s="73">
        <v>40</v>
      </c>
      <c r="E25" s="73">
        <v>25</v>
      </c>
      <c r="F25" s="73">
        <v>13</v>
      </c>
      <c r="G25" s="88">
        <v>3</v>
      </c>
    </row>
    <row r="26" spans="1:7" x14ac:dyDescent="0.2">
      <c r="B26" s="87" t="s">
        <v>72</v>
      </c>
      <c r="C26" s="83">
        <f>$C$27 - ($C$27 * (C24) / ($B$21))</f>
        <v>51.2</v>
      </c>
      <c r="D26" s="83">
        <f t="shared" ref="D26:G26" si="0">$C$27 - ($C$27 * (D24) / ($B$21))</f>
        <v>38.4</v>
      </c>
      <c r="E26" s="83">
        <f t="shared" si="0"/>
        <v>25.6</v>
      </c>
      <c r="F26" s="83">
        <f t="shared" si="0"/>
        <v>12.799999999999997</v>
      </c>
      <c r="G26" s="120">
        <f t="shared" si="0"/>
        <v>0</v>
      </c>
    </row>
    <row r="27" spans="1:7" ht="13.5" thickBot="1" x14ac:dyDescent="0.25">
      <c r="B27" s="89" t="s">
        <v>74</v>
      </c>
      <c r="C27" s="90">
        <v>64</v>
      </c>
      <c r="D27" s="90">
        <v>64</v>
      </c>
      <c r="E27" s="90">
        <v>64</v>
      </c>
      <c r="F27" s="90">
        <v>64</v>
      </c>
      <c r="G27" s="91">
        <v>64</v>
      </c>
    </row>
    <row r="45" spans="1:7" x14ac:dyDescent="0.2">
      <c r="A45" s="64"/>
      <c r="B45" s="64">
        <v>5</v>
      </c>
      <c r="C45" s="64"/>
      <c r="D45" s="64"/>
      <c r="E45" s="64"/>
      <c r="F45" s="64"/>
      <c r="G45" s="64"/>
    </row>
    <row r="46" spans="1:7" x14ac:dyDescent="0.2">
      <c r="A46" s="64"/>
      <c r="B46" s="52" t="s">
        <v>114</v>
      </c>
      <c r="C46" s="64"/>
      <c r="D46" s="64"/>
      <c r="E46" s="64"/>
      <c r="F46" s="64"/>
      <c r="G46" s="64"/>
    </row>
    <row r="47" spans="1:7" ht="13.5" thickBot="1" x14ac:dyDescent="0.25">
      <c r="A47" s="59" t="s">
        <v>108</v>
      </c>
      <c r="B47" s="52" t="s">
        <v>110</v>
      </c>
      <c r="C47" s="64"/>
      <c r="D47" s="64"/>
      <c r="E47" s="64"/>
      <c r="F47" s="64"/>
      <c r="G47" s="64"/>
    </row>
    <row r="48" spans="1:7" x14ac:dyDescent="0.2">
      <c r="A48" s="64"/>
      <c r="B48" s="84"/>
      <c r="C48" s="85">
        <v>1</v>
      </c>
      <c r="D48" s="85">
        <v>2</v>
      </c>
      <c r="E48" s="85">
        <v>3</v>
      </c>
      <c r="F48" s="85">
        <v>4</v>
      </c>
      <c r="G48" s="86">
        <v>5</v>
      </c>
    </row>
    <row r="49" spans="1:7" x14ac:dyDescent="0.2">
      <c r="A49" s="64"/>
      <c r="B49" s="87" t="s">
        <v>73</v>
      </c>
      <c r="C49" s="82"/>
      <c r="D49" s="73"/>
      <c r="E49" s="73"/>
      <c r="F49" s="73"/>
      <c r="G49" s="88"/>
    </row>
    <row r="50" spans="1:7" x14ac:dyDescent="0.2">
      <c r="A50" s="64"/>
      <c r="B50" s="87" t="s">
        <v>72</v>
      </c>
      <c r="C50" s="83">
        <f>$C$51 - ($C$51 * (C48) / ($B$45))</f>
        <v>25.6</v>
      </c>
      <c r="D50" s="83">
        <f t="shared" ref="D50:G50" si="1">$C$51 - ($C$51 * (D48) / ($B$45))</f>
        <v>19.2</v>
      </c>
      <c r="E50" s="83">
        <f t="shared" si="1"/>
        <v>12.8</v>
      </c>
      <c r="F50" s="83">
        <f t="shared" si="1"/>
        <v>6.3999999999999986</v>
      </c>
      <c r="G50" s="120">
        <f t="shared" si="1"/>
        <v>0</v>
      </c>
    </row>
    <row r="51" spans="1:7" ht="13.5" thickBot="1" x14ac:dyDescent="0.25">
      <c r="A51" s="64"/>
      <c r="B51" s="89" t="s">
        <v>74</v>
      </c>
      <c r="C51" s="90">
        <v>32</v>
      </c>
      <c r="D51" s="90">
        <v>32</v>
      </c>
      <c r="E51" s="90">
        <v>32</v>
      </c>
      <c r="F51" s="90">
        <v>32</v>
      </c>
      <c r="G51" s="91">
        <v>32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F9E8-4B76-45D9-91BD-49B6DE2B6D9F}">
  <dimension ref="A6:D10"/>
  <sheetViews>
    <sheetView workbookViewId="0">
      <selection activeCell="F19" sqref="F19"/>
    </sheetView>
  </sheetViews>
  <sheetFormatPr defaultRowHeight="12.75" x14ac:dyDescent="0.2"/>
  <cols>
    <col min="1" max="1" width="13.85546875" bestFit="1" customWidth="1"/>
  </cols>
  <sheetData>
    <row r="6" spans="1:4" ht="14.25" thickBot="1" x14ac:dyDescent="0.3">
      <c r="A6" s="119" t="s">
        <v>106</v>
      </c>
      <c r="B6" s="59" t="s">
        <v>111</v>
      </c>
      <c r="C6" s="64"/>
      <c r="D6" s="64"/>
    </row>
    <row r="7" spans="1:4" x14ac:dyDescent="0.2">
      <c r="A7" s="64"/>
      <c r="B7" s="84"/>
      <c r="C7" s="85">
        <v>1</v>
      </c>
      <c r="D7" s="86">
        <v>2</v>
      </c>
    </row>
    <row r="8" spans="1:4" x14ac:dyDescent="0.2">
      <c r="A8" s="64"/>
      <c r="B8" s="87" t="s">
        <v>73</v>
      </c>
      <c r="C8" s="82">
        <v>64</v>
      </c>
      <c r="D8" s="88">
        <v>5</v>
      </c>
    </row>
    <row r="9" spans="1:4" x14ac:dyDescent="0.2">
      <c r="A9" s="64"/>
      <c r="B9" s="87" t="s">
        <v>72</v>
      </c>
      <c r="C9" s="83">
        <v>64</v>
      </c>
      <c r="D9" s="120">
        <v>0</v>
      </c>
    </row>
    <row r="10" spans="1:4" ht="13.5" thickBot="1" x14ac:dyDescent="0.25">
      <c r="A10" s="64"/>
      <c r="B10" s="89" t="s">
        <v>74</v>
      </c>
      <c r="C10" s="90">
        <v>84</v>
      </c>
      <c r="D10" s="91">
        <v>84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 정의</vt:lpstr>
      <vt:lpstr>product backlog</vt:lpstr>
      <vt:lpstr>burn down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eevee K</cp:lastModifiedBy>
  <dcterms:created xsi:type="dcterms:W3CDTF">2021-07-19T06:05:02Z</dcterms:created>
  <dcterms:modified xsi:type="dcterms:W3CDTF">2021-09-06T05:03:51Z</dcterms:modified>
</cp:coreProperties>
</file>