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rkusz1" sheetId="1" r:id="rId4"/>
    <sheet state="visible" name="Sorry ;p" sheetId="2" r:id="rId5"/>
    <sheet state="visible" name="Arkusz2" sheetId="3" r:id="rId6"/>
  </sheets>
  <definedNames>
    <definedName hidden="1" localSheetId="0" name="_xlnm._FilterDatabase">Arkusz1!$A$1:$F$23</definedName>
    <definedName hidden="1" localSheetId="1" name="_xlnm._FilterDatabase">'Sorry ;p'!$A$1:$AU$22</definedName>
  </definedNames>
  <calcPr/>
</workbook>
</file>

<file path=xl/sharedStrings.xml><?xml version="1.0" encoding="utf-8"?>
<sst xmlns="http://schemas.openxmlformats.org/spreadsheetml/2006/main" count="459" uniqueCount="155">
  <si>
    <t>Faktura</t>
  </si>
  <si>
    <t>Nabywca</t>
  </si>
  <si>
    <t>Data wystawienia</t>
  </si>
  <si>
    <t>Wartość netto PLN</t>
  </si>
  <si>
    <t>Produkt/usługa</t>
  </si>
  <si>
    <t>Etykiety</t>
  </si>
  <si>
    <t>FV 30/01/2025</t>
  </si>
  <si>
    <t>Agnieszka Kowalczyk</t>
  </si>
  <si>
    <t>Doradztwo w sprawie kredytu</t>
  </si>
  <si>
    <t>Kredyt</t>
  </si>
  <si>
    <t>FV 23/01/2025</t>
  </si>
  <si>
    <t>Andrzej Kozłowski</t>
  </si>
  <si>
    <t>P01/01/2025</t>
  </si>
  <si>
    <t>Anna Nowak</t>
  </si>
  <si>
    <t>FV 36/01/2025</t>
  </si>
  <si>
    <t>P02/01/2025</t>
  </si>
  <si>
    <t>Barbara Dąbrowska</t>
  </si>
  <si>
    <t>FV 31/01/2025</t>
  </si>
  <si>
    <t>Ewa Lewandowska</t>
  </si>
  <si>
    <t>FV 12/01/2025</t>
  </si>
  <si>
    <t>FV 28/01/2025</t>
  </si>
  <si>
    <t>Grzegorz Krawczyk</t>
  </si>
  <si>
    <t>FV 25/01/2025</t>
  </si>
  <si>
    <t>Jan Woźniak</t>
  </si>
  <si>
    <t>FV 16/01/2025</t>
  </si>
  <si>
    <t>Joanna Wojciechowska</t>
  </si>
  <si>
    <t>FV 01/01/2025</t>
  </si>
  <si>
    <t>Katarzyna Wiśniewska</t>
  </si>
  <si>
    <t>FV 02/01/2025</t>
  </si>
  <si>
    <t>Krzysztof Zieliński</t>
  </si>
  <si>
    <t>FV 26/01/2025</t>
  </si>
  <si>
    <t>Łukasz Kwiatkowski</t>
  </si>
  <si>
    <t>FV 05/01/2025</t>
  </si>
  <si>
    <t>Marcin Kamiński</t>
  </si>
  <si>
    <t>FV 21/01/2025</t>
  </si>
  <si>
    <t>Maria Szymańska</t>
  </si>
  <si>
    <t>FV 04/01/2025</t>
  </si>
  <si>
    <t>Monika Piotrowska</t>
  </si>
  <si>
    <t>FV 07/01/2025</t>
  </si>
  <si>
    <t>Paweł Mazur</t>
  </si>
  <si>
    <t>FV 17/01/2025</t>
  </si>
  <si>
    <t>Piotr Kowalski</t>
  </si>
  <si>
    <t>FV 29/01/2025</t>
  </si>
  <si>
    <t>FV 15/01/2025</t>
  </si>
  <si>
    <t>Tomasz Wójcik</t>
  </si>
  <si>
    <t>FV 19/01/2025</t>
  </si>
  <si>
    <t>FV 24/01/2025</t>
  </si>
  <si>
    <t>Zofia Jankowska</t>
  </si>
  <si>
    <t>LP</t>
  </si>
  <si>
    <t>numer</t>
  </si>
  <si>
    <t>Typ</t>
  </si>
  <si>
    <t>Sprzedający</t>
  </si>
  <si>
    <t>Nazwa skrócona działu</t>
  </si>
  <si>
    <t>NIP sprzedającego</t>
  </si>
  <si>
    <t>Status</t>
  </si>
  <si>
    <t>Data sprzedaży</t>
  </si>
  <si>
    <t>Termin płatności</t>
  </si>
  <si>
    <t>NIP</t>
  </si>
  <si>
    <t>Ulica i nr</t>
  </si>
  <si>
    <t>Kod pocztowy</t>
  </si>
  <si>
    <t>Miejscowość</t>
  </si>
  <si>
    <t>Kraj</t>
  </si>
  <si>
    <t>E-mail klienta</t>
  </si>
  <si>
    <t>Telefon klienta</t>
  </si>
  <si>
    <t>Telefon komórkowy</t>
  </si>
  <si>
    <t>Wartość netto</t>
  </si>
  <si>
    <t>VAT</t>
  </si>
  <si>
    <t>Wartość brutto</t>
  </si>
  <si>
    <t>VAT PLN</t>
  </si>
  <si>
    <t>Wartość brutto PLN</t>
  </si>
  <si>
    <t>Płatność</t>
  </si>
  <si>
    <t>Data płatności</t>
  </si>
  <si>
    <t>Kwota opłacona</t>
  </si>
  <si>
    <t>Waluta</t>
  </si>
  <si>
    <t>Nr zamówienia</t>
  </si>
  <si>
    <t>Adresat</t>
  </si>
  <si>
    <t>Kategoria</t>
  </si>
  <si>
    <t>Uwagi</t>
  </si>
  <si>
    <t>Kody GTU</t>
  </si>
  <si>
    <t>Oznaczenia dotyczące procedur</t>
  </si>
  <si>
    <t>Oryginalny dokument</t>
  </si>
  <si>
    <t>Przyczyna korekty</t>
  </si>
  <si>
    <t>Ilość</t>
  </si>
  <si>
    <t>Cena netto</t>
  </si>
  <si>
    <t>Cena brutto</t>
  </si>
  <si>
    <t>Stawka VAT</t>
  </si>
  <si>
    <t>Wartość VAT</t>
  </si>
  <si>
    <t>Kod GTU</t>
  </si>
  <si>
    <t>rodzaj pozycji</t>
  </si>
  <si>
    <t>FV/1/01/2025</t>
  </si>
  <si>
    <t>Firma Sp. z o.o.</t>
  </si>
  <si>
    <t>Firma</t>
  </si>
  <si>
    <t>Opłacona</t>
  </si>
  <si>
    <t>Testowa 5</t>
  </si>
  <si>
    <t>44-208</t>
  </si>
  <si>
    <t>Rybnik</t>
  </si>
  <si>
    <t>PL</t>
  </si>
  <si>
    <t>Przelew</t>
  </si>
  <si>
    <t>PLN</t>
  </si>
  <si>
    <t>FV/1/06/2024</t>
  </si>
  <si>
    <t>Testowa 4</t>
  </si>
  <si>
    <t>44-207</t>
  </si>
  <si>
    <t>FV/10/09/2024</t>
  </si>
  <si>
    <t>FV/11/10/2024</t>
  </si>
  <si>
    <t>FV/12/11/2024</t>
  </si>
  <si>
    <t>Testowa 9</t>
  </si>
  <si>
    <t>44-212</t>
  </si>
  <si>
    <t>FV/13/11/2024</t>
  </si>
  <si>
    <t>Testowa 8</t>
  </si>
  <si>
    <t>44-211</t>
  </si>
  <si>
    <t>FV/14/12/2024</t>
  </si>
  <si>
    <t>Testowa 7</t>
  </si>
  <si>
    <t>44-210</t>
  </si>
  <si>
    <t>FV/15/12/2024</t>
  </si>
  <si>
    <t>Testowa 6</t>
  </si>
  <si>
    <t>44-209</t>
  </si>
  <si>
    <t>FV/2/01/2025</t>
  </si>
  <si>
    <t>FV/2/06/2024</t>
  </si>
  <si>
    <t>44-213</t>
  </si>
  <si>
    <t>FV/3/01/2025</t>
  </si>
  <si>
    <t>FV/3/06/2024</t>
  </si>
  <si>
    <t>FV/4/01/2025</t>
  </si>
  <si>
    <t>Testowa 3</t>
  </si>
  <si>
    <t>FV/4/06/2024</t>
  </si>
  <si>
    <t>FV/5/02/2025</t>
  </si>
  <si>
    <t>Testowa 2</t>
  </si>
  <si>
    <t>FV/5/07/2024</t>
  </si>
  <si>
    <t>FV/6/03/2025</t>
  </si>
  <si>
    <t>Testowa 1</t>
  </si>
  <si>
    <t>FV/6/07/2024</t>
  </si>
  <si>
    <t>FV/7/08/2024</t>
  </si>
  <si>
    <t>FV/8/09/2024</t>
  </si>
  <si>
    <t>FV/9/09/2024</t>
  </si>
  <si>
    <t>Prowizje</t>
  </si>
  <si>
    <t>Opłata</t>
  </si>
  <si>
    <t>Prowizja Kuba</t>
  </si>
  <si>
    <t>Prowizja Agent 1</t>
  </si>
  <si>
    <t>Prowizja Agent 2</t>
  </si>
  <si>
    <t>Prowizja Agent 3</t>
  </si>
  <si>
    <t>Sprawa</t>
  </si>
  <si>
    <t>Zakończona?</t>
  </si>
  <si>
    <t>Wywalczona kwota</t>
  </si>
  <si>
    <t>Opłata wstępna</t>
  </si>
  <si>
    <t>Success fee</t>
  </si>
  <si>
    <t>Całość prowizji</t>
  </si>
  <si>
    <t>Do wypłaty Kuba</t>
  </si>
  <si>
    <t>Prowizja Agent 4</t>
  </si>
  <si>
    <t>Prowizja Agent 5</t>
  </si>
  <si>
    <t>Rata 1</t>
  </si>
  <si>
    <t>Rata 2</t>
  </si>
  <si>
    <t>Rata 3</t>
  </si>
  <si>
    <t>Ostatnia</t>
  </si>
  <si>
    <t>Nr faktury</t>
  </si>
  <si>
    <t>osobne kolumny dla agentów</t>
  </si>
  <si>
    <t>6 rat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</si>
</sst>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#,##0.00\ [$zł-415]"/>
    <numFmt numFmtId="165" formatCode="yyyy-mm-dd"/>
    <numFmt numFmtId="166" formatCode="#,##0.00&quot;zł&quot;"/>
  </numFmts>
  <fonts count="7">
    <font>
      <sz val="10.0"/>
      <color rgb="FF000000"/>
      <name val="Arial"/>
      <scheme val="minor"/>
    </font>
    <font>
      <b/>
      <sz val="8.0"/>
      <color theme="1"/>
      <name val="Arial"/>
    </font>
    <font>
      <color theme="1"/>
      <name val="Arial"/>
      <scheme val="minor"/>
    </font>
    <font>
      <sz val="8.0"/>
      <color theme="1"/>
      <name val="Arial"/>
    </font>
    <font>
      <sz val="12.0"/>
      <color theme="1"/>
      <name val="Calibri"/>
    </font>
    <font/>
    <font>
      <b/>
      <sz val="12.0"/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CFE2F3"/>
        <bgColor rgb="FFCFE2F3"/>
      </patternFill>
    </fill>
    <fill>
      <patternFill patternType="solid">
        <fgColor rgb="FF00FFFF"/>
        <bgColor rgb="FF00FFFF"/>
      </patternFill>
    </fill>
  </fills>
  <borders count="7">
    <border/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</border>
    <border>
      <right style="thick">
        <color rgb="FF000000"/>
      </right>
    </border>
  </borders>
  <cellStyleXfs count="1">
    <xf borderId="0" fillId="0" fontId="0" numFmtId="0" applyAlignment="1" applyFont="1"/>
  </cellStyleXfs>
  <cellXfs count="6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vertical="bottom"/>
    </xf>
    <xf borderId="0" fillId="0" fontId="1" numFmtId="164" xfId="0" applyAlignment="1" applyFont="1" applyNumberFormat="1">
      <alignment vertical="bottom"/>
    </xf>
    <xf borderId="0" fillId="0" fontId="2" numFmtId="0" xfId="0" applyAlignment="1" applyFont="1">
      <alignment readingOrder="0"/>
    </xf>
    <xf borderId="0" fillId="0" fontId="2" numFmtId="165" xfId="0" applyAlignment="1" applyFont="1" applyNumberFormat="1">
      <alignment readingOrder="0"/>
    </xf>
    <xf borderId="0" fillId="0" fontId="2" numFmtId="166" xfId="0" applyAlignment="1" applyFont="1" applyNumberFormat="1">
      <alignment readingOrder="0"/>
    </xf>
    <xf borderId="0" fillId="0" fontId="3" numFmtId="0" xfId="0" applyAlignment="1" applyFont="1">
      <alignment horizontal="left" readingOrder="0"/>
    </xf>
    <xf borderId="0" fillId="0" fontId="3" numFmtId="0" xfId="0" applyAlignment="1" applyFont="1">
      <alignment horizontal="right" readingOrder="0"/>
    </xf>
    <xf borderId="0" fillId="0" fontId="3" numFmtId="165" xfId="0" applyAlignment="1" applyFont="1" applyNumberFormat="1">
      <alignment horizontal="left" readingOrder="0"/>
    </xf>
    <xf borderId="0" fillId="0" fontId="4" numFmtId="0" xfId="0" applyAlignment="1" applyFont="1">
      <alignment vertical="bottom"/>
    </xf>
    <xf borderId="1" fillId="0" fontId="4" numFmtId="164" xfId="0" applyAlignment="1" applyBorder="1" applyFont="1" applyNumberFormat="1">
      <alignment vertical="bottom"/>
    </xf>
    <xf borderId="2" fillId="0" fontId="4" numFmtId="164" xfId="0" applyAlignment="1" applyBorder="1" applyFont="1" applyNumberFormat="1">
      <alignment vertical="bottom"/>
    </xf>
    <xf borderId="2" fillId="0" fontId="4" numFmtId="10" xfId="0" applyAlignment="1" applyBorder="1" applyFont="1" applyNumberFormat="1">
      <alignment vertical="bottom"/>
    </xf>
    <xf borderId="3" fillId="0" fontId="4" numFmtId="0" xfId="0" applyAlignment="1" applyBorder="1" applyFont="1">
      <alignment vertical="bottom"/>
    </xf>
    <xf borderId="1" fillId="0" fontId="4" numFmtId="0" xfId="0" applyAlignment="1" applyBorder="1" applyFont="1">
      <alignment horizontal="center" shrinkToFit="0" vertical="bottom" wrapText="1"/>
    </xf>
    <xf borderId="2" fillId="0" fontId="5" numFmtId="0" xfId="0" applyBorder="1" applyFont="1"/>
    <xf borderId="3" fillId="0" fontId="5" numFmtId="0" xfId="0" applyBorder="1" applyFont="1"/>
    <xf borderId="4" fillId="0" fontId="4" numFmtId="0" xfId="0" applyAlignment="1" applyBorder="1" applyFont="1">
      <alignment vertical="bottom"/>
    </xf>
    <xf borderId="1" fillId="0" fontId="4" numFmtId="164" xfId="0" applyAlignment="1" applyBorder="1" applyFont="1" applyNumberFormat="1">
      <alignment horizontal="center" shrinkToFit="0" vertical="bottom" wrapText="1"/>
    </xf>
    <xf borderId="4" fillId="0" fontId="4" numFmtId="164" xfId="0" applyAlignment="1" applyBorder="1" applyFont="1" applyNumberFormat="1">
      <alignment vertical="bottom"/>
    </xf>
    <xf borderId="1" fillId="2" fontId="4" numFmtId="0" xfId="0" applyAlignment="1" applyBorder="1" applyFill="1" applyFont="1">
      <alignment horizontal="center" shrinkToFit="0" vertical="bottom" wrapText="1"/>
    </xf>
    <xf borderId="1" fillId="3" fontId="4" numFmtId="0" xfId="0" applyAlignment="1" applyBorder="1" applyFill="1" applyFont="1">
      <alignment horizontal="center" shrinkToFit="0" vertical="bottom" wrapText="1"/>
    </xf>
    <xf borderId="0" fillId="0" fontId="6" numFmtId="0" xfId="0" applyAlignment="1" applyFont="1">
      <alignment horizontal="center" shrinkToFit="0" vertical="bottom" wrapText="1"/>
    </xf>
    <xf borderId="5" fillId="0" fontId="6" numFmtId="164" xfId="0" applyAlignment="1" applyBorder="1" applyFont="1" applyNumberFormat="1">
      <alignment horizontal="center" shrinkToFit="0" vertical="bottom" wrapText="1"/>
    </xf>
    <xf borderId="0" fillId="0" fontId="6" numFmtId="164" xfId="0" applyAlignment="1" applyFont="1" applyNumberFormat="1">
      <alignment horizontal="center" shrinkToFit="0" vertical="bottom" wrapText="1"/>
    </xf>
    <xf borderId="6" fillId="0" fontId="6" numFmtId="0" xfId="0" applyAlignment="1" applyBorder="1" applyFont="1">
      <alignment horizontal="center" shrinkToFit="0" vertical="bottom" wrapText="1"/>
    </xf>
    <xf borderId="5" fillId="0" fontId="6" numFmtId="0" xfId="0" applyAlignment="1" applyBorder="1" applyFont="1">
      <alignment horizontal="center" shrinkToFit="0" vertical="bottom" wrapText="1"/>
    </xf>
    <xf borderId="0" fillId="0" fontId="6" numFmtId="10" xfId="0" applyAlignment="1" applyFont="1" applyNumberFormat="1">
      <alignment horizontal="center" shrinkToFit="0" vertical="bottom" wrapText="1"/>
    </xf>
    <xf borderId="6" fillId="0" fontId="6" numFmtId="10" xfId="0" applyAlignment="1" applyBorder="1" applyFont="1" applyNumberFormat="1">
      <alignment horizontal="center" shrinkToFit="0" vertical="bottom" wrapText="1"/>
    </xf>
    <xf borderId="0" fillId="0" fontId="4" numFmtId="164" xfId="0" applyAlignment="1" applyFont="1" applyNumberFormat="1">
      <alignment vertical="bottom"/>
    </xf>
    <xf borderId="6" fillId="0" fontId="6" numFmtId="164" xfId="0" applyAlignment="1" applyBorder="1" applyFont="1" applyNumberFormat="1">
      <alignment horizontal="center" shrinkToFit="0" vertical="bottom" wrapText="1"/>
    </xf>
    <xf borderId="5" fillId="2" fontId="6" numFmtId="164" xfId="0" applyAlignment="1" applyBorder="1" applyFont="1" applyNumberFormat="1">
      <alignment horizontal="center" shrinkToFit="0" vertical="bottom" wrapText="1"/>
    </xf>
    <xf borderId="0" fillId="2" fontId="6" numFmtId="164" xfId="0" applyAlignment="1" applyFont="1" applyNumberFormat="1">
      <alignment horizontal="center" shrinkToFit="0" vertical="bottom" wrapText="1"/>
    </xf>
    <xf borderId="6" fillId="2" fontId="6" numFmtId="164" xfId="0" applyAlignment="1" applyBorder="1" applyFont="1" applyNumberFormat="1">
      <alignment horizontal="center" shrinkToFit="0" vertical="bottom" wrapText="1"/>
    </xf>
    <xf borderId="5" fillId="3" fontId="6" numFmtId="164" xfId="0" applyAlignment="1" applyBorder="1" applyFont="1" applyNumberFormat="1">
      <alignment horizontal="center" shrinkToFit="0" vertical="bottom" wrapText="1"/>
    </xf>
    <xf borderId="0" fillId="3" fontId="6" numFmtId="164" xfId="0" applyAlignment="1" applyFont="1" applyNumberFormat="1">
      <alignment horizontal="center" shrinkToFit="0" vertical="bottom" wrapText="1"/>
    </xf>
    <xf borderId="6" fillId="3" fontId="6" numFmtId="164" xfId="0" applyAlignment="1" applyBorder="1" applyFont="1" applyNumberFormat="1">
      <alignment horizontal="center" shrinkToFit="0" vertical="bottom" wrapText="1"/>
    </xf>
    <xf borderId="0" fillId="0" fontId="4" numFmtId="0" xfId="0" applyAlignment="1" applyFont="1">
      <alignment horizontal="center" readingOrder="0" shrinkToFit="0" vertical="bottom" wrapText="1"/>
    </xf>
    <xf borderId="0" fillId="0" fontId="4" numFmtId="0" xfId="0" applyAlignment="1" applyFont="1">
      <alignment horizontal="center" shrinkToFit="0" vertical="bottom" wrapText="1"/>
    </xf>
    <xf borderId="5" fillId="0" fontId="4" numFmtId="164" xfId="0" applyAlignment="1" applyBorder="1" applyFont="1" applyNumberFormat="1">
      <alignment horizontal="center" shrinkToFit="0" vertical="bottom" wrapText="1"/>
    </xf>
    <xf borderId="0" fillId="0" fontId="4" numFmtId="164" xfId="0" applyAlignment="1" applyFont="1" applyNumberFormat="1">
      <alignment horizontal="center" shrinkToFit="0" vertical="bottom" wrapText="1"/>
    </xf>
    <xf borderId="0" fillId="0" fontId="4" numFmtId="10" xfId="0" applyAlignment="1" applyFont="1" applyNumberFormat="1">
      <alignment horizontal="center" shrinkToFit="0" vertical="bottom" wrapText="1"/>
    </xf>
    <xf borderId="6" fillId="4" fontId="4" numFmtId="164" xfId="0" applyAlignment="1" applyBorder="1" applyFill="1" applyFont="1" applyNumberFormat="1">
      <alignment horizontal="center" shrinkToFit="0" vertical="bottom" wrapText="1"/>
    </xf>
    <xf borderId="5" fillId="0" fontId="4" numFmtId="10" xfId="0" applyAlignment="1" applyBorder="1" applyFont="1" applyNumberFormat="1">
      <alignment horizontal="center" shrinkToFit="0" vertical="bottom" wrapText="1"/>
    </xf>
    <xf borderId="0" fillId="4" fontId="4" numFmtId="10" xfId="0" applyAlignment="1" applyFont="1" applyNumberFormat="1">
      <alignment horizontal="center" shrinkToFit="0" vertical="bottom" wrapText="1"/>
    </xf>
    <xf borderId="0" fillId="0" fontId="4" numFmtId="10" xfId="0" applyAlignment="1" applyFont="1" applyNumberFormat="1">
      <alignment vertical="bottom"/>
    </xf>
    <xf borderId="6" fillId="0" fontId="4" numFmtId="10" xfId="0" applyAlignment="1" applyBorder="1" applyFont="1" applyNumberFormat="1">
      <alignment vertical="bottom"/>
    </xf>
    <xf borderId="0" fillId="0" fontId="4" numFmtId="164" xfId="0" applyAlignment="1" applyFont="1" applyNumberFormat="1">
      <alignment horizontal="center" shrinkToFit="0" wrapText="1"/>
    </xf>
    <xf borderId="5" fillId="5" fontId="4" numFmtId="164" xfId="0" applyAlignment="1" applyBorder="1" applyFill="1" applyFont="1" applyNumberFormat="1">
      <alignment horizontal="center" shrinkToFit="0" vertical="bottom" wrapText="1"/>
    </xf>
    <xf borderId="0" fillId="2" fontId="4" numFmtId="0" xfId="0" applyAlignment="1" applyFont="1">
      <alignment vertical="bottom"/>
    </xf>
    <xf borderId="0" fillId="2" fontId="4" numFmtId="164" xfId="0" applyAlignment="1" applyFont="1" applyNumberFormat="1">
      <alignment horizontal="center" shrinkToFit="0" vertical="bottom" wrapText="1"/>
    </xf>
    <xf borderId="6" fillId="2" fontId="4" numFmtId="164" xfId="0" applyAlignment="1" applyBorder="1" applyFont="1" applyNumberFormat="1">
      <alignment horizontal="center" shrinkToFit="0" vertical="bottom" wrapText="1"/>
    </xf>
    <xf borderId="5" fillId="3" fontId="4" numFmtId="164" xfId="0" applyAlignment="1" applyBorder="1" applyFont="1" applyNumberFormat="1">
      <alignment horizontal="center" shrinkToFit="0" vertical="bottom" wrapText="1"/>
    </xf>
    <xf borderId="0" fillId="3" fontId="4" numFmtId="164" xfId="0" applyAlignment="1" applyFont="1" applyNumberFormat="1">
      <alignment horizontal="center" shrinkToFit="0" vertical="bottom" wrapText="1"/>
    </xf>
    <xf borderId="6" fillId="3" fontId="4" numFmtId="164" xfId="0" applyAlignment="1" applyBorder="1" applyFont="1" applyNumberFormat="1">
      <alignment horizontal="center" shrinkToFit="0" vertical="bottom" wrapText="1"/>
    </xf>
    <xf borderId="5" fillId="2" fontId="4" numFmtId="164" xfId="0" applyAlignment="1" applyBorder="1" applyFont="1" applyNumberFormat="1">
      <alignment horizontal="center" shrinkToFit="0" vertical="bottom" wrapText="1"/>
    </xf>
    <xf borderId="0" fillId="0" fontId="4" numFmtId="164" xfId="0" applyFont="1" applyNumberFormat="1"/>
    <xf borderId="5" fillId="0" fontId="4" numFmtId="164" xfId="0" applyAlignment="1" applyBorder="1" applyFont="1" applyNumberFormat="1">
      <alignment vertical="bottom"/>
    </xf>
    <xf borderId="5" fillId="0" fontId="4" numFmtId="10" xfId="0" applyAlignment="1" applyBorder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18.38"/>
    <col customWidth="1" min="3" max="3" width="14.5"/>
    <col customWidth="1" min="4" max="4" width="15.38"/>
    <col customWidth="1" min="5" max="5" width="22.75"/>
    <col customWidth="1" min="6" max="6" width="8.63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</row>
    <row r="2">
      <c r="A2" s="4" t="s">
        <v>6</v>
      </c>
      <c r="B2" s="4" t="s">
        <v>7</v>
      </c>
      <c r="C2" s="5">
        <v>45685.0</v>
      </c>
      <c r="D2" s="6">
        <v>2000.0</v>
      </c>
      <c r="E2" s="4" t="s">
        <v>8</v>
      </c>
      <c r="F2" s="4" t="s">
        <v>9</v>
      </c>
    </row>
    <row r="3">
      <c r="A3" s="4" t="s">
        <v>10</v>
      </c>
      <c r="B3" s="4" t="s">
        <v>11</v>
      </c>
      <c r="C3" s="5">
        <v>45698.0</v>
      </c>
      <c r="D3" s="6">
        <v>1000.0</v>
      </c>
      <c r="E3" s="4" t="s">
        <v>8</v>
      </c>
      <c r="F3" s="4" t="s">
        <v>9</v>
      </c>
    </row>
    <row r="4">
      <c r="A4" s="4" t="s">
        <v>12</v>
      </c>
      <c r="B4" s="4" t="s">
        <v>13</v>
      </c>
      <c r="C4" s="5">
        <v>45693.0</v>
      </c>
      <c r="D4" s="6">
        <v>500.0</v>
      </c>
      <c r="E4" s="4" t="s">
        <v>8</v>
      </c>
      <c r="F4" s="4" t="s">
        <v>9</v>
      </c>
    </row>
    <row r="5">
      <c r="A5" s="4" t="s">
        <v>14</v>
      </c>
      <c r="B5" s="4" t="s">
        <v>13</v>
      </c>
      <c r="C5" s="5">
        <v>45691.0</v>
      </c>
      <c r="D5" s="6">
        <v>1000.0</v>
      </c>
      <c r="E5" s="4" t="s">
        <v>8</v>
      </c>
      <c r="F5" s="4" t="s">
        <v>9</v>
      </c>
    </row>
    <row r="6">
      <c r="A6" s="4" t="s">
        <v>15</v>
      </c>
      <c r="B6" s="4" t="s">
        <v>16</v>
      </c>
      <c r="C6" s="5">
        <v>45659.0</v>
      </c>
      <c r="D6" s="6">
        <v>1250.0</v>
      </c>
      <c r="E6" s="4" t="s">
        <v>8</v>
      </c>
      <c r="F6" s="4" t="s">
        <v>9</v>
      </c>
    </row>
    <row r="7">
      <c r="A7" s="4" t="s">
        <v>17</v>
      </c>
      <c r="B7" s="4" t="s">
        <v>18</v>
      </c>
      <c r="C7" s="5">
        <v>45691.0</v>
      </c>
      <c r="D7" s="6">
        <v>750.0</v>
      </c>
      <c r="E7" s="4" t="s">
        <v>8</v>
      </c>
      <c r="F7" s="4" t="s">
        <v>9</v>
      </c>
    </row>
    <row r="8">
      <c r="A8" s="4" t="s">
        <v>19</v>
      </c>
      <c r="B8" s="4" t="s">
        <v>18</v>
      </c>
      <c r="C8" s="5">
        <v>45709.0</v>
      </c>
      <c r="D8" s="6">
        <v>1000.0</v>
      </c>
      <c r="E8" s="4" t="s">
        <v>8</v>
      </c>
      <c r="F8" s="4" t="s">
        <v>9</v>
      </c>
    </row>
    <row r="9">
      <c r="A9" s="4" t="s">
        <v>20</v>
      </c>
      <c r="B9" s="4" t="s">
        <v>21</v>
      </c>
      <c r="C9" s="5">
        <v>45659.0</v>
      </c>
      <c r="D9" s="6">
        <v>600.0</v>
      </c>
      <c r="E9" s="4" t="s">
        <v>8</v>
      </c>
      <c r="F9" s="4" t="s">
        <v>9</v>
      </c>
    </row>
    <row r="10">
      <c r="A10" s="4" t="s">
        <v>22</v>
      </c>
      <c r="B10" s="4" t="s">
        <v>23</v>
      </c>
      <c r="C10" s="5">
        <v>45686.0</v>
      </c>
      <c r="D10" s="6">
        <v>2000.0</v>
      </c>
      <c r="E10" s="4" t="s">
        <v>8</v>
      </c>
      <c r="F10" s="4" t="s">
        <v>9</v>
      </c>
    </row>
    <row r="11">
      <c r="A11" s="4" t="s">
        <v>24</v>
      </c>
      <c r="B11" s="4" t="s">
        <v>25</v>
      </c>
      <c r="C11" s="5">
        <v>45680.0</v>
      </c>
      <c r="D11" s="6">
        <v>2000.0</v>
      </c>
      <c r="E11" s="4" t="s">
        <v>8</v>
      </c>
      <c r="F11" s="4" t="s">
        <v>9</v>
      </c>
    </row>
    <row r="12">
      <c r="A12" s="4" t="s">
        <v>26</v>
      </c>
      <c r="B12" s="4" t="s">
        <v>27</v>
      </c>
      <c r="C12" s="5">
        <v>45706.0</v>
      </c>
      <c r="D12" s="6">
        <v>2500.0</v>
      </c>
      <c r="E12" s="4" t="s">
        <v>8</v>
      </c>
      <c r="F12" s="4" t="s">
        <v>9</v>
      </c>
    </row>
    <row r="13">
      <c r="A13" s="4" t="s">
        <v>28</v>
      </c>
      <c r="B13" s="4" t="s">
        <v>29</v>
      </c>
      <c r="C13" s="5">
        <v>45673.0</v>
      </c>
      <c r="D13" s="6">
        <v>2000.0</v>
      </c>
      <c r="E13" s="4" t="s">
        <v>8</v>
      </c>
      <c r="F13" s="4" t="s">
        <v>9</v>
      </c>
    </row>
    <row r="14">
      <c r="A14" s="4" t="s">
        <v>30</v>
      </c>
      <c r="B14" s="4" t="s">
        <v>31</v>
      </c>
      <c r="C14" s="5">
        <v>45661.0</v>
      </c>
      <c r="D14" s="6">
        <v>2000.0</v>
      </c>
      <c r="E14" s="4" t="s">
        <v>8</v>
      </c>
      <c r="F14" s="4" t="s">
        <v>9</v>
      </c>
    </row>
    <row r="15">
      <c r="A15" s="4" t="s">
        <v>32</v>
      </c>
      <c r="B15" s="4" t="s">
        <v>33</v>
      </c>
      <c r="C15" s="5">
        <v>45660.0</v>
      </c>
      <c r="D15" s="6">
        <v>2000.0</v>
      </c>
      <c r="E15" s="4" t="s">
        <v>8</v>
      </c>
      <c r="F15" s="4" t="s">
        <v>9</v>
      </c>
    </row>
    <row r="16">
      <c r="A16" s="4" t="s">
        <v>34</v>
      </c>
      <c r="B16" s="4" t="s">
        <v>35</v>
      </c>
      <c r="C16" s="5">
        <v>45671.0</v>
      </c>
      <c r="D16" s="6">
        <v>2500.0</v>
      </c>
      <c r="E16" s="4" t="s">
        <v>8</v>
      </c>
      <c r="F16" s="4" t="s">
        <v>9</v>
      </c>
    </row>
    <row r="17">
      <c r="A17" s="4" t="s">
        <v>36</v>
      </c>
      <c r="B17" s="4" t="s">
        <v>37</v>
      </c>
      <c r="C17" s="5">
        <v>45659.0</v>
      </c>
      <c r="D17" s="6">
        <v>2000.0</v>
      </c>
      <c r="E17" s="4" t="s">
        <v>8</v>
      </c>
      <c r="F17" s="4" t="s">
        <v>9</v>
      </c>
    </row>
    <row r="18">
      <c r="A18" s="4" t="s">
        <v>38</v>
      </c>
      <c r="B18" s="4" t="s">
        <v>39</v>
      </c>
      <c r="C18" s="5">
        <v>45687.0</v>
      </c>
      <c r="D18" s="6">
        <v>2000.0</v>
      </c>
      <c r="E18" s="4" t="s">
        <v>8</v>
      </c>
      <c r="F18" s="4" t="s">
        <v>9</v>
      </c>
    </row>
    <row r="19">
      <c r="A19" s="4" t="s">
        <v>40</v>
      </c>
      <c r="B19" s="4" t="s">
        <v>41</v>
      </c>
      <c r="C19" s="5">
        <v>45659.0</v>
      </c>
      <c r="D19" s="6">
        <v>2000.0</v>
      </c>
      <c r="E19" s="4" t="s">
        <v>8</v>
      </c>
      <c r="F19" s="4" t="s">
        <v>9</v>
      </c>
    </row>
    <row r="20">
      <c r="A20" s="4" t="s">
        <v>42</v>
      </c>
      <c r="B20" s="4" t="s">
        <v>41</v>
      </c>
      <c r="C20" s="5">
        <v>45659.0</v>
      </c>
      <c r="D20" s="6">
        <v>600.0</v>
      </c>
      <c r="E20" s="4" t="s">
        <v>8</v>
      </c>
      <c r="F20" s="4" t="s">
        <v>9</v>
      </c>
    </row>
    <row r="21">
      <c r="A21" s="4" t="s">
        <v>43</v>
      </c>
      <c r="B21" s="4" t="s">
        <v>44</v>
      </c>
      <c r="C21" s="5">
        <v>45685.0</v>
      </c>
      <c r="D21" s="6">
        <v>2000.0</v>
      </c>
      <c r="E21" s="4" t="s">
        <v>8</v>
      </c>
      <c r="F21" s="4" t="s">
        <v>9</v>
      </c>
    </row>
    <row r="22">
      <c r="A22" s="4" t="s">
        <v>45</v>
      </c>
      <c r="B22" s="4" t="s">
        <v>44</v>
      </c>
      <c r="C22" s="5">
        <v>45666.0</v>
      </c>
      <c r="D22" s="6">
        <v>1250.0</v>
      </c>
      <c r="E22" s="4" t="s">
        <v>8</v>
      </c>
      <c r="F22" s="4" t="s">
        <v>9</v>
      </c>
    </row>
    <row r="23">
      <c r="A23" s="4" t="s">
        <v>46</v>
      </c>
      <c r="B23" s="4" t="s">
        <v>47</v>
      </c>
      <c r="C23" s="5">
        <v>45691.0</v>
      </c>
      <c r="D23" s="6">
        <v>750.0</v>
      </c>
      <c r="E23" s="4" t="s">
        <v>8</v>
      </c>
      <c r="F23" s="4" t="s">
        <v>9</v>
      </c>
    </row>
  </sheetData>
  <autoFilter ref="$A$1:$F$2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1" max="11" width="18.38"/>
  </cols>
  <sheetData>
    <row r="1">
      <c r="A1" s="7" t="s">
        <v>48</v>
      </c>
      <c r="B1" s="7" t="s">
        <v>49</v>
      </c>
      <c r="C1" s="7" t="s">
        <v>50</v>
      </c>
      <c r="D1" s="7" t="s">
        <v>51</v>
      </c>
      <c r="E1" s="7" t="s">
        <v>52</v>
      </c>
      <c r="F1" s="7" t="s">
        <v>53</v>
      </c>
      <c r="G1" s="7" t="s">
        <v>54</v>
      </c>
      <c r="H1" s="7" t="s">
        <v>2</v>
      </c>
      <c r="I1" s="7" t="s">
        <v>55</v>
      </c>
      <c r="J1" s="7" t="s">
        <v>56</v>
      </c>
      <c r="K1" s="7" t="s">
        <v>1</v>
      </c>
      <c r="L1" s="7" t="s">
        <v>57</v>
      </c>
      <c r="M1" s="7" t="s">
        <v>58</v>
      </c>
      <c r="N1" s="7" t="s">
        <v>59</v>
      </c>
      <c r="O1" s="7" t="s">
        <v>60</v>
      </c>
      <c r="P1" s="7" t="s">
        <v>61</v>
      </c>
      <c r="Q1" s="7" t="s">
        <v>62</v>
      </c>
      <c r="R1" s="7" t="s">
        <v>63</v>
      </c>
      <c r="S1" s="7" t="s">
        <v>64</v>
      </c>
      <c r="T1" s="7" t="s">
        <v>65</v>
      </c>
      <c r="U1" s="7" t="s">
        <v>66</v>
      </c>
      <c r="V1" s="7" t="s">
        <v>67</v>
      </c>
      <c r="W1" s="7" t="s">
        <v>3</v>
      </c>
      <c r="X1" s="7" t="s">
        <v>68</v>
      </c>
      <c r="Y1" s="7" t="s">
        <v>69</v>
      </c>
      <c r="Z1" s="7" t="s">
        <v>70</v>
      </c>
      <c r="AA1" s="7" t="s">
        <v>71</v>
      </c>
      <c r="AB1" s="7" t="s">
        <v>72</v>
      </c>
      <c r="AC1" s="7" t="s">
        <v>73</v>
      </c>
      <c r="AD1" s="7" t="s">
        <v>74</v>
      </c>
      <c r="AE1" s="7" t="s">
        <v>75</v>
      </c>
      <c r="AF1" s="7" t="s">
        <v>76</v>
      </c>
      <c r="AG1" s="7" t="s">
        <v>77</v>
      </c>
      <c r="AH1" s="7" t="s">
        <v>78</v>
      </c>
      <c r="AI1" s="7" t="s">
        <v>79</v>
      </c>
      <c r="AJ1" s="7" t="s">
        <v>80</v>
      </c>
      <c r="AK1" s="7" t="s">
        <v>81</v>
      </c>
      <c r="AL1" s="7" t="s">
        <v>4</v>
      </c>
      <c r="AM1" s="7" t="s">
        <v>82</v>
      </c>
      <c r="AN1" s="7" t="s">
        <v>83</v>
      </c>
      <c r="AO1" s="7" t="s">
        <v>84</v>
      </c>
      <c r="AP1" s="7" t="s">
        <v>85</v>
      </c>
      <c r="AQ1" s="7" t="s">
        <v>86</v>
      </c>
      <c r="AR1" s="7" t="s">
        <v>65</v>
      </c>
      <c r="AS1" s="7" t="s">
        <v>67</v>
      </c>
      <c r="AT1" s="7" t="s">
        <v>87</v>
      </c>
      <c r="AU1" s="7" t="s">
        <v>88</v>
      </c>
    </row>
    <row r="2">
      <c r="A2" s="8">
        <v>6.0</v>
      </c>
      <c r="B2" s="7" t="s">
        <v>89</v>
      </c>
      <c r="C2" s="7" t="s">
        <v>0</v>
      </c>
      <c r="D2" s="4" t="s">
        <v>90</v>
      </c>
      <c r="E2" s="4" t="s">
        <v>91</v>
      </c>
      <c r="F2" s="4">
        <v>2.3523532E7</v>
      </c>
      <c r="G2" s="7" t="s">
        <v>92</v>
      </c>
      <c r="H2" s="5">
        <v>45672.0</v>
      </c>
      <c r="I2" s="5">
        <v>45672.0</v>
      </c>
      <c r="J2" s="5">
        <v>45680.0</v>
      </c>
      <c r="K2" s="4" t="s">
        <v>18</v>
      </c>
      <c r="L2" s="4">
        <v>1.2312312E7</v>
      </c>
      <c r="M2" s="4" t="s">
        <v>93</v>
      </c>
      <c r="N2" s="7" t="s">
        <v>94</v>
      </c>
      <c r="O2" s="7" t="s">
        <v>95</v>
      </c>
      <c r="P2" s="4" t="s">
        <v>96</v>
      </c>
      <c r="T2" s="4">
        <v>7500.0</v>
      </c>
      <c r="U2" s="4">
        <v>600.0</v>
      </c>
      <c r="V2" s="4">
        <v>8100.0</v>
      </c>
      <c r="W2" s="4">
        <v>7500.0</v>
      </c>
      <c r="X2" s="4">
        <v>600.0</v>
      </c>
      <c r="Y2" s="4">
        <v>8100.0</v>
      </c>
      <c r="Z2" s="7" t="s">
        <v>97</v>
      </c>
      <c r="AA2" s="9">
        <v>45684.0</v>
      </c>
      <c r="AB2" s="8">
        <v>8100.0</v>
      </c>
      <c r="AC2" s="7" t="s">
        <v>98</v>
      </c>
      <c r="AL2" s="4" t="s">
        <v>8</v>
      </c>
      <c r="AM2" s="4">
        <v>5000.0</v>
      </c>
      <c r="AN2" s="4">
        <v>1.5</v>
      </c>
      <c r="AO2" s="4">
        <v>1.62</v>
      </c>
      <c r="AP2" s="4">
        <v>8.0</v>
      </c>
      <c r="AQ2" s="4">
        <v>600.0</v>
      </c>
      <c r="AR2" s="4">
        <v>7500.0</v>
      </c>
      <c r="AS2" s="4">
        <v>8100.0</v>
      </c>
    </row>
    <row r="3">
      <c r="A3" s="8">
        <v>23.0</v>
      </c>
      <c r="B3" s="7" t="s">
        <v>99</v>
      </c>
      <c r="C3" s="7" t="s">
        <v>0</v>
      </c>
      <c r="D3" s="4" t="s">
        <v>90</v>
      </c>
      <c r="E3" s="4" t="s">
        <v>91</v>
      </c>
      <c r="F3" s="4">
        <v>2.3523532E7</v>
      </c>
      <c r="G3" s="7" t="s">
        <v>92</v>
      </c>
      <c r="H3" s="5">
        <v>45811.0</v>
      </c>
      <c r="I3" s="5">
        <v>45811.0</v>
      </c>
      <c r="J3" s="5">
        <v>45812.0</v>
      </c>
      <c r="K3" s="4" t="s">
        <v>37</v>
      </c>
      <c r="L3" s="4">
        <v>1.2312312E7</v>
      </c>
      <c r="M3" s="4" t="s">
        <v>100</v>
      </c>
      <c r="N3" s="7" t="s">
        <v>101</v>
      </c>
      <c r="O3" s="7" t="s">
        <v>95</v>
      </c>
      <c r="P3" s="4" t="s">
        <v>96</v>
      </c>
      <c r="T3" s="4">
        <v>7756.2</v>
      </c>
      <c r="U3" s="4">
        <v>620.5</v>
      </c>
      <c r="V3" s="4">
        <v>8376.7</v>
      </c>
      <c r="W3" s="4">
        <v>7756.2</v>
      </c>
      <c r="X3" s="4">
        <v>620.5</v>
      </c>
      <c r="Y3" s="4">
        <v>8376.7</v>
      </c>
      <c r="Z3" s="7" t="s">
        <v>97</v>
      </c>
      <c r="AA3" s="9">
        <v>45441.0</v>
      </c>
      <c r="AB3" s="8">
        <v>8376.7</v>
      </c>
      <c r="AC3" s="7" t="s">
        <v>98</v>
      </c>
      <c r="AL3" s="4" t="s">
        <v>8</v>
      </c>
      <c r="AM3" s="4">
        <v>5004.0</v>
      </c>
      <c r="AN3" s="4">
        <v>1.55</v>
      </c>
      <c r="AO3" s="4">
        <v>1.67</v>
      </c>
      <c r="AP3" s="4">
        <v>8.0</v>
      </c>
      <c r="AQ3" s="4">
        <v>620.5</v>
      </c>
      <c r="AR3" s="4">
        <v>7756.2</v>
      </c>
      <c r="AS3" s="4">
        <v>8376.7</v>
      </c>
    </row>
    <row r="4">
      <c r="A4" s="8">
        <v>12.0</v>
      </c>
      <c r="B4" s="7" t="s">
        <v>102</v>
      </c>
      <c r="C4" s="7" t="s">
        <v>0</v>
      </c>
      <c r="D4" s="4" t="s">
        <v>90</v>
      </c>
      <c r="E4" s="4" t="s">
        <v>91</v>
      </c>
      <c r="F4" s="4">
        <v>2.3523532E7</v>
      </c>
      <c r="G4" s="7" t="s">
        <v>92</v>
      </c>
      <c r="H4" s="5">
        <v>45930.0</v>
      </c>
      <c r="I4" s="5">
        <v>45930.0</v>
      </c>
      <c r="J4" s="5">
        <v>45940.0</v>
      </c>
      <c r="K4" s="4" t="s">
        <v>29</v>
      </c>
      <c r="L4" s="4">
        <v>1.2312312E7</v>
      </c>
      <c r="M4" s="4" t="s">
        <v>93</v>
      </c>
      <c r="N4" s="7" t="s">
        <v>94</v>
      </c>
      <c r="O4" s="7" t="s">
        <v>95</v>
      </c>
      <c r="P4" s="4" t="s">
        <v>96</v>
      </c>
      <c r="T4" s="4">
        <v>8158.54</v>
      </c>
      <c r="U4" s="4">
        <v>1876.46</v>
      </c>
      <c r="V4" s="4">
        <v>10035.0</v>
      </c>
      <c r="W4" s="4">
        <v>8158.54</v>
      </c>
      <c r="X4" s="4">
        <v>1876.46</v>
      </c>
      <c r="Y4" s="4">
        <v>10035.0</v>
      </c>
      <c r="Z4" s="7" t="s">
        <v>97</v>
      </c>
      <c r="AA4" s="9">
        <v>45581.0</v>
      </c>
      <c r="AB4" s="8">
        <v>10035.0</v>
      </c>
      <c r="AC4" s="7" t="s">
        <v>98</v>
      </c>
      <c r="AL4" s="4" t="s">
        <v>8</v>
      </c>
      <c r="AM4" s="4">
        <v>1.0</v>
      </c>
      <c r="AN4" s="4">
        <v>8158.54</v>
      </c>
      <c r="AO4" s="4">
        <v>10035.0</v>
      </c>
      <c r="AP4" s="4">
        <v>23.0</v>
      </c>
      <c r="AQ4" s="4">
        <v>1876.46</v>
      </c>
      <c r="AR4" s="4">
        <v>8158.54</v>
      </c>
      <c r="AS4" s="4">
        <v>10035.0</v>
      </c>
    </row>
    <row r="5">
      <c r="A5" s="8">
        <v>11.0</v>
      </c>
      <c r="B5" s="7" t="s">
        <v>103</v>
      </c>
      <c r="C5" s="7" t="s">
        <v>0</v>
      </c>
      <c r="D5" s="4" t="s">
        <v>90</v>
      </c>
      <c r="E5" s="4" t="s">
        <v>91</v>
      </c>
      <c r="F5" s="4">
        <v>2.3523532E7</v>
      </c>
      <c r="G5" s="7" t="s">
        <v>92</v>
      </c>
      <c r="H5" s="5">
        <v>45961.0</v>
      </c>
      <c r="I5" s="5">
        <v>45961.0</v>
      </c>
      <c r="J5" s="5">
        <v>45971.0</v>
      </c>
      <c r="K5" s="4" t="s">
        <v>27</v>
      </c>
      <c r="L5" s="4">
        <v>1.2312312E7</v>
      </c>
      <c r="M5" s="4" t="s">
        <v>100</v>
      </c>
      <c r="N5" s="7" t="s">
        <v>101</v>
      </c>
      <c r="O5" s="7" t="s">
        <v>95</v>
      </c>
      <c r="P5" s="4" t="s">
        <v>96</v>
      </c>
      <c r="T5" s="4">
        <v>8158.54</v>
      </c>
      <c r="U5" s="4">
        <v>1876.46</v>
      </c>
      <c r="V5" s="4">
        <v>10035.0</v>
      </c>
      <c r="W5" s="4">
        <v>8158.54</v>
      </c>
      <c r="X5" s="4">
        <v>1876.46</v>
      </c>
      <c r="Y5" s="4">
        <v>10035.0</v>
      </c>
      <c r="Z5" s="7" t="s">
        <v>97</v>
      </c>
      <c r="AA5" s="9">
        <v>45614.0</v>
      </c>
      <c r="AB5" s="8">
        <v>10035.0</v>
      </c>
      <c r="AC5" s="7" t="s">
        <v>98</v>
      </c>
      <c r="AL5" s="4" t="s">
        <v>8</v>
      </c>
      <c r="AM5" s="4">
        <v>1.0</v>
      </c>
      <c r="AN5" s="4">
        <v>8158.54</v>
      </c>
      <c r="AO5" s="4">
        <v>10035.0</v>
      </c>
      <c r="AP5" s="4">
        <v>23.0</v>
      </c>
      <c r="AQ5" s="4">
        <v>1876.46</v>
      </c>
      <c r="AR5" s="4">
        <v>8158.54</v>
      </c>
      <c r="AS5" s="4">
        <v>10035.0</v>
      </c>
    </row>
    <row r="6">
      <c r="A6" s="8">
        <v>10.0</v>
      </c>
      <c r="B6" s="7" t="s">
        <v>104</v>
      </c>
      <c r="C6" s="7" t="s">
        <v>0</v>
      </c>
      <c r="D6" s="4" t="s">
        <v>90</v>
      </c>
      <c r="E6" s="4" t="s">
        <v>91</v>
      </c>
      <c r="F6" s="4">
        <v>2.3523532E7</v>
      </c>
      <c r="G6" s="7" t="s">
        <v>92</v>
      </c>
      <c r="H6" s="5">
        <v>45979.0</v>
      </c>
      <c r="I6" s="5">
        <v>45979.0</v>
      </c>
      <c r="J6" s="5">
        <v>45983.0</v>
      </c>
      <c r="K6" s="4" t="s">
        <v>25</v>
      </c>
      <c r="L6" s="4">
        <v>1.2312312E7</v>
      </c>
      <c r="M6" s="4" t="s">
        <v>105</v>
      </c>
      <c r="N6" s="7" t="s">
        <v>106</v>
      </c>
      <c r="O6" s="7" t="s">
        <v>95</v>
      </c>
      <c r="P6" s="4" t="s">
        <v>96</v>
      </c>
      <c r="T6" s="4">
        <v>341.46</v>
      </c>
      <c r="U6" s="4">
        <v>78.54</v>
      </c>
      <c r="V6" s="4">
        <v>420.0</v>
      </c>
      <c r="W6" s="4">
        <v>341.46</v>
      </c>
      <c r="X6" s="4">
        <v>78.54</v>
      </c>
      <c r="Y6" s="4">
        <v>420.0</v>
      </c>
      <c r="Z6" s="7" t="s">
        <v>97</v>
      </c>
      <c r="AA6" s="9">
        <v>45617.0</v>
      </c>
      <c r="AB6" s="8">
        <v>420.0</v>
      </c>
      <c r="AC6" s="7" t="s">
        <v>98</v>
      </c>
      <c r="AL6" s="4" t="s">
        <v>8</v>
      </c>
      <c r="AM6" s="4">
        <v>12.0</v>
      </c>
      <c r="AN6" s="4">
        <v>12.2</v>
      </c>
      <c r="AO6" s="4">
        <v>15.0</v>
      </c>
      <c r="AP6" s="4">
        <v>23.0</v>
      </c>
      <c r="AQ6" s="4">
        <v>33.66</v>
      </c>
      <c r="AR6" s="4">
        <v>146.34</v>
      </c>
      <c r="AS6" s="4">
        <v>180.0</v>
      </c>
    </row>
    <row r="7">
      <c r="A7" s="8">
        <v>9.0</v>
      </c>
      <c r="B7" s="7" t="s">
        <v>107</v>
      </c>
      <c r="C7" s="7" t="s">
        <v>0</v>
      </c>
      <c r="D7" s="4" t="s">
        <v>90</v>
      </c>
      <c r="E7" s="4" t="s">
        <v>91</v>
      </c>
      <c r="F7" s="4">
        <v>2.3523532E7</v>
      </c>
      <c r="G7" s="7" t="s">
        <v>92</v>
      </c>
      <c r="H7" s="5">
        <v>45991.0</v>
      </c>
      <c r="I7" s="5">
        <v>45991.0</v>
      </c>
      <c r="J7" s="5">
        <v>46001.0</v>
      </c>
      <c r="K7" s="4" t="s">
        <v>23</v>
      </c>
      <c r="L7" s="4">
        <v>1.2312312E7</v>
      </c>
      <c r="M7" s="4" t="s">
        <v>108</v>
      </c>
      <c r="N7" s="7" t="s">
        <v>109</v>
      </c>
      <c r="O7" s="7" t="s">
        <v>95</v>
      </c>
      <c r="P7" s="4" t="s">
        <v>96</v>
      </c>
      <c r="T7" s="4">
        <v>8158.54</v>
      </c>
      <c r="U7" s="4">
        <v>1876.46</v>
      </c>
      <c r="V7" s="4">
        <v>10035.0</v>
      </c>
      <c r="W7" s="4">
        <v>8158.54</v>
      </c>
      <c r="X7" s="4">
        <v>1876.46</v>
      </c>
      <c r="Y7" s="4">
        <v>10035.0</v>
      </c>
      <c r="Z7" s="7" t="s">
        <v>97</v>
      </c>
      <c r="AA7" s="9">
        <v>45636.0</v>
      </c>
      <c r="AB7" s="8">
        <v>10035.0</v>
      </c>
      <c r="AC7" s="7" t="s">
        <v>98</v>
      </c>
      <c r="AL7" s="4" t="s">
        <v>8</v>
      </c>
      <c r="AM7" s="4">
        <v>1.0</v>
      </c>
      <c r="AN7" s="4">
        <v>8158.54</v>
      </c>
      <c r="AO7" s="4">
        <v>10035.0</v>
      </c>
      <c r="AP7" s="4">
        <v>23.0</v>
      </c>
      <c r="AQ7" s="4">
        <v>1876.46</v>
      </c>
      <c r="AR7" s="4">
        <v>8158.54</v>
      </c>
      <c r="AS7" s="4">
        <v>10035.0</v>
      </c>
    </row>
    <row r="8">
      <c r="A8" s="8">
        <v>8.0</v>
      </c>
      <c r="B8" s="7" t="s">
        <v>110</v>
      </c>
      <c r="C8" s="7" t="s">
        <v>0</v>
      </c>
      <c r="D8" s="4" t="s">
        <v>90</v>
      </c>
      <c r="E8" s="4" t="s">
        <v>91</v>
      </c>
      <c r="F8" s="4">
        <v>2.3523532E7</v>
      </c>
      <c r="G8" s="7" t="s">
        <v>92</v>
      </c>
      <c r="H8" s="5">
        <v>46002.0</v>
      </c>
      <c r="I8" s="5">
        <v>46002.0</v>
      </c>
      <c r="J8" s="5">
        <v>46002.0</v>
      </c>
      <c r="K8" s="4" t="s">
        <v>21</v>
      </c>
      <c r="L8" s="4">
        <v>1.2312312E7</v>
      </c>
      <c r="M8" s="4" t="s">
        <v>111</v>
      </c>
      <c r="N8" s="7" t="s">
        <v>112</v>
      </c>
      <c r="O8" s="7" t="s">
        <v>95</v>
      </c>
      <c r="P8" s="4" t="s">
        <v>96</v>
      </c>
      <c r="T8" s="4">
        <v>30.0</v>
      </c>
      <c r="U8" s="4">
        <v>2.4</v>
      </c>
      <c r="V8" s="4">
        <v>32.4</v>
      </c>
      <c r="W8" s="4">
        <v>30.0</v>
      </c>
      <c r="X8" s="4">
        <v>2.4</v>
      </c>
      <c r="Y8" s="4">
        <v>32.4</v>
      </c>
      <c r="Z8" s="7" t="s">
        <v>97</v>
      </c>
      <c r="AA8" s="9">
        <v>45637.0</v>
      </c>
      <c r="AB8" s="8">
        <v>32.4</v>
      </c>
      <c r="AC8" s="7" t="s">
        <v>98</v>
      </c>
      <c r="AL8" s="4" t="s">
        <v>8</v>
      </c>
      <c r="AM8" s="4">
        <v>2.0</v>
      </c>
      <c r="AN8" s="4">
        <v>15.0</v>
      </c>
      <c r="AO8" s="4">
        <v>16.2</v>
      </c>
      <c r="AP8" s="4">
        <v>8.0</v>
      </c>
      <c r="AQ8" s="4">
        <v>2.4</v>
      </c>
      <c r="AR8" s="4">
        <v>30.0</v>
      </c>
      <c r="AS8" s="4">
        <v>32.4</v>
      </c>
    </row>
    <row r="9">
      <c r="A9" s="8">
        <v>7.0</v>
      </c>
      <c r="B9" s="7" t="s">
        <v>113</v>
      </c>
      <c r="C9" s="7" t="s">
        <v>0</v>
      </c>
      <c r="D9" s="4" t="s">
        <v>90</v>
      </c>
      <c r="E9" s="4" t="s">
        <v>91</v>
      </c>
      <c r="F9" s="4">
        <v>2.3523532E7</v>
      </c>
      <c r="G9" s="7" t="s">
        <v>92</v>
      </c>
      <c r="H9" s="5">
        <v>46022.0</v>
      </c>
      <c r="I9" s="5">
        <v>46022.0</v>
      </c>
      <c r="J9" s="5">
        <v>45667.0</v>
      </c>
      <c r="K9" s="4" t="s">
        <v>18</v>
      </c>
      <c r="L9" s="4">
        <v>1.2312312E7</v>
      </c>
      <c r="M9" s="4" t="s">
        <v>114</v>
      </c>
      <c r="N9" s="7" t="s">
        <v>115</v>
      </c>
      <c r="O9" s="7" t="s">
        <v>95</v>
      </c>
      <c r="P9" s="4" t="s">
        <v>96</v>
      </c>
      <c r="T9" s="4">
        <v>8158.54</v>
      </c>
      <c r="U9" s="4">
        <v>1876.46</v>
      </c>
      <c r="V9" s="4">
        <v>10035.0</v>
      </c>
      <c r="W9" s="4">
        <v>8158.54</v>
      </c>
      <c r="X9" s="4">
        <v>1876.46</v>
      </c>
      <c r="Y9" s="4">
        <v>10035.0</v>
      </c>
      <c r="Z9" s="7" t="s">
        <v>97</v>
      </c>
      <c r="AA9" s="9">
        <v>45666.0</v>
      </c>
      <c r="AB9" s="8">
        <v>10035.0</v>
      </c>
      <c r="AC9" s="7" t="s">
        <v>98</v>
      </c>
      <c r="AL9" s="4" t="s">
        <v>8</v>
      </c>
      <c r="AM9" s="4">
        <v>1.0</v>
      </c>
      <c r="AN9" s="4">
        <v>8158.54</v>
      </c>
      <c r="AO9" s="4">
        <v>10035.0</v>
      </c>
      <c r="AP9" s="4">
        <v>23.0</v>
      </c>
      <c r="AQ9" s="4">
        <v>1876.46</v>
      </c>
      <c r="AR9" s="4">
        <v>8158.54</v>
      </c>
      <c r="AS9" s="4">
        <v>10035.0</v>
      </c>
    </row>
    <row r="10">
      <c r="A10" s="8">
        <v>5.0</v>
      </c>
      <c r="B10" s="7" t="s">
        <v>116</v>
      </c>
      <c r="C10" s="7" t="s">
        <v>0</v>
      </c>
      <c r="D10" s="4" t="s">
        <v>90</v>
      </c>
      <c r="E10" s="4" t="s">
        <v>91</v>
      </c>
      <c r="F10" s="4">
        <v>2.3523532E7</v>
      </c>
      <c r="G10" s="7" t="s">
        <v>92</v>
      </c>
      <c r="H10" s="5">
        <v>45673.0</v>
      </c>
      <c r="I10" s="5">
        <v>45673.0</v>
      </c>
      <c r="J10" s="5">
        <v>45684.0</v>
      </c>
      <c r="K10" s="4" t="s">
        <v>16</v>
      </c>
      <c r="L10" s="4">
        <v>1.2312312E7</v>
      </c>
      <c r="M10" s="4" t="s">
        <v>100</v>
      </c>
      <c r="N10" s="7" t="s">
        <v>101</v>
      </c>
      <c r="O10" s="7" t="s">
        <v>95</v>
      </c>
      <c r="P10" s="4" t="s">
        <v>96</v>
      </c>
      <c r="T10" s="4">
        <v>15000.0</v>
      </c>
      <c r="U10" s="4">
        <v>1200.0</v>
      </c>
      <c r="V10" s="4">
        <v>16200.0</v>
      </c>
      <c r="W10" s="4">
        <v>15000.0</v>
      </c>
      <c r="X10" s="4">
        <v>1200.0</v>
      </c>
      <c r="Y10" s="4">
        <v>16200.0</v>
      </c>
      <c r="Z10" s="7" t="s">
        <v>97</v>
      </c>
      <c r="AA10" s="9">
        <v>45684.0</v>
      </c>
      <c r="AB10" s="8">
        <v>16200.0</v>
      </c>
      <c r="AC10" s="7" t="s">
        <v>98</v>
      </c>
      <c r="AL10" s="4" t="s">
        <v>8</v>
      </c>
      <c r="AM10" s="4">
        <v>10000.0</v>
      </c>
      <c r="AN10" s="4">
        <v>1.5</v>
      </c>
      <c r="AO10" s="4">
        <v>1.62</v>
      </c>
      <c r="AP10" s="4">
        <v>8.0</v>
      </c>
      <c r="AQ10" s="4">
        <v>1200.0</v>
      </c>
      <c r="AR10" s="4">
        <v>15000.0</v>
      </c>
      <c r="AS10" s="4">
        <v>16200.0</v>
      </c>
    </row>
    <row r="11">
      <c r="A11" s="8">
        <v>21.0</v>
      </c>
      <c r="B11" s="7" t="s">
        <v>117</v>
      </c>
      <c r="C11" s="7" t="s">
        <v>0</v>
      </c>
      <c r="D11" s="4" t="s">
        <v>90</v>
      </c>
      <c r="E11" s="4" t="s">
        <v>91</v>
      </c>
      <c r="F11" s="4">
        <v>2.3523532E7</v>
      </c>
      <c r="G11" s="7" t="s">
        <v>92</v>
      </c>
      <c r="H11" s="5">
        <v>45834.0</v>
      </c>
      <c r="I11" s="5">
        <v>45834.0</v>
      </c>
      <c r="J11" s="5">
        <v>45841.0</v>
      </c>
      <c r="K11" s="4" t="s">
        <v>44</v>
      </c>
      <c r="L11" s="4">
        <v>1.2312312E7</v>
      </c>
      <c r="M11" s="4" t="s">
        <v>105</v>
      </c>
      <c r="N11" s="7" t="s">
        <v>118</v>
      </c>
      <c r="O11" s="7" t="s">
        <v>95</v>
      </c>
      <c r="P11" s="4" t="s">
        <v>96</v>
      </c>
      <c r="T11" s="4">
        <v>195.0</v>
      </c>
      <c r="U11" s="4">
        <v>44.85</v>
      </c>
      <c r="V11" s="4">
        <v>239.85</v>
      </c>
      <c r="W11" s="4">
        <v>195.0</v>
      </c>
      <c r="X11" s="4">
        <v>44.85</v>
      </c>
      <c r="Y11" s="4">
        <v>239.85</v>
      </c>
      <c r="Z11" s="7" t="s">
        <v>97</v>
      </c>
      <c r="AA11" s="9">
        <v>45471.0</v>
      </c>
      <c r="AB11" s="8">
        <v>239.85</v>
      </c>
      <c r="AC11" s="7" t="s">
        <v>98</v>
      </c>
      <c r="AL11" s="4" t="s">
        <v>8</v>
      </c>
      <c r="AM11" s="4">
        <v>1.0</v>
      </c>
      <c r="AN11" s="4">
        <v>184.0</v>
      </c>
      <c r="AO11" s="4">
        <v>226.32</v>
      </c>
      <c r="AP11" s="4">
        <v>23.0</v>
      </c>
      <c r="AQ11" s="4">
        <v>42.32</v>
      </c>
      <c r="AR11" s="4">
        <v>184.0</v>
      </c>
      <c r="AS11" s="4">
        <v>226.32</v>
      </c>
    </row>
    <row r="12">
      <c r="A12" s="8">
        <v>4.0</v>
      </c>
      <c r="B12" s="7" t="s">
        <v>119</v>
      </c>
      <c r="C12" s="7" t="s">
        <v>0</v>
      </c>
      <c r="D12" s="4" t="s">
        <v>90</v>
      </c>
      <c r="E12" s="4" t="s">
        <v>91</v>
      </c>
      <c r="F12" s="4">
        <v>2.3523532E7</v>
      </c>
      <c r="G12" s="7" t="s">
        <v>92</v>
      </c>
      <c r="H12" s="5">
        <v>45679.0</v>
      </c>
      <c r="I12" s="5">
        <v>45679.0</v>
      </c>
      <c r="J12" s="5">
        <v>45679.0</v>
      </c>
      <c r="K12" s="4" t="s">
        <v>13</v>
      </c>
      <c r="L12" s="4">
        <v>1.2312312E7</v>
      </c>
      <c r="M12" s="4" t="s">
        <v>100</v>
      </c>
      <c r="N12" s="7" t="s">
        <v>112</v>
      </c>
      <c r="O12" s="7" t="s">
        <v>95</v>
      </c>
      <c r="P12" s="4" t="s">
        <v>96</v>
      </c>
      <c r="T12" s="4">
        <v>7.17</v>
      </c>
      <c r="U12" s="4">
        <v>0.57</v>
      </c>
      <c r="V12" s="4">
        <v>7.74</v>
      </c>
      <c r="W12" s="4">
        <v>7.17</v>
      </c>
      <c r="X12" s="4">
        <v>0.57</v>
      </c>
      <c r="Y12" s="4">
        <v>7.74</v>
      </c>
      <c r="Z12" s="7" t="s">
        <v>97</v>
      </c>
      <c r="AA12" s="9">
        <v>45680.0</v>
      </c>
      <c r="AB12" s="8">
        <v>7.74</v>
      </c>
      <c r="AC12" s="7" t="s">
        <v>98</v>
      </c>
      <c r="AL12" s="4" t="s">
        <v>8</v>
      </c>
      <c r="AM12" s="4">
        <v>2.0</v>
      </c>
      <c r="AN12" s="4">
        <v>1.99</v>
      </c>
      <c r="AO12" s="4">
        <v>2.15</v>
      </c>
      <c r="AP12" s="4">
        <v>8.0</v>
      </c>
      <c r="AQ12" s="4">
        <v>0.32</v>
      </c>
      <c r="AR12" s="4">
        <v>3.98</v>
      </c>
      <c r="AS12" s="4">
        <v>4.3</v>
      </c>
    </row>
    <row r="13">
      <c r="A13" s="8">
        <v>20.0</v>
      </c>
      <c r="B13" s="7" t="s">
        <v>120</v>
      </c>
      <c r="C13" s="7" t="s">
        <v>0</v>
      </c>
      <c r="D13" s="4" t="s">
        <v>90</v>
      </c>
      <c r="E13" s="4" t="s">
        <v>91</v>
      </c>
      <c r="F13" s="4">
        <v>2.3523532E7</v>
      </c>
      <c r="G13" s="7" t="s">
        <v>92</v>
      </c>
      <c r="H13" s="5">
        <v>45835.0</v>
      </c>
      <c r="I13" s="5">
        <v>45835.0</v>
      </c>
      <c r="J13" s="5">
        <v>45836.0</v>
      </c>
      <c r="K13" s="4" t="s">
        <v>44</v>
      </c>
      <c r="L13" s="4">
        <v>1.2312312E7</v>
      </c>
      <c r="M13" s="4" t="s">
        <v>108</v>
      </c>
      <c r="N13" s="7" t="s">
        <v>106</v>
      </c>
      <c r="O13" s="7" t="s">
        <v>95</v>
      </c>
      <c r="P13" s="4" t="s">
        <v>96</v>
      </c>
      <c r="T13" s="4">
        <v>7756.2</v>
      </c>
      <c r="U13" s="4">
        <v>620.5</v>
      </c>
      <c r="V13" s="4">
        <v>8376.7</v>
      </c>
      <c r="W13" s="4">
        <v>7756.2</v>
      </c>
      <c r="X13" s="4">
        <v>620.5</v>
      </c>
      <c r="Y13" s="4">
        <v>8376.7</v>
      </c>
      <c r="Z13" s="7" t="s">
        <v>97</v>
      </c>
      <c r="AA13" s="9">
        <v>45462.0</v>
      </c>
      <c r="AB13" s="8">
        <v>8376.7</v>
      </c>
      <c r="AC13" s="7" t="s">
        <v>98</v>
      </c>
      <c r="AL13" s="4" t="s">
        <v>8</v>
      </c>
      <c r="AM13" s="4">
        <v>5004.0</v>
      </c>
      <c r="AN13" s="4">
        <v>1.55</v>
      </c>
      <c r="AO13" s="4">
        <v>1.67</v>
      </c>
      <c r="AP13" s="4">
        <v>8.0</v>
      </c>
      <c r="AQ13" s="4">
        <v>620.5</v>
      </c>
      <c r="AR13" s="4">
        <v>7756.2</v>
      </c>
      <c r="AS13" s="4">
        <v>8376.7</v>
      </c>
    </row>
    <row r="14">
      <c r="A14" s="8">
        <v>3.0</v>
      </c>
      <c r="B14" s="7" t="s">
        <v>121</v>
      </c>
      <c r="C14" s="7" t="s">
        <v>0</v>
      </c>
      <c r="D14" s="4" t="s">
        <v>90</v>
      </c>
      <c r="E14" s="4" t="s">
        <v>91</v>
      </c>
      <c r="F14" s="4">
        <v>2.3523532E7</v>
      </c>
      <c r="G14" s="7" t="s">
        <v>92</v>
      </c>
      <c r="H14" s="5">
        <v>45688.0</v>
      </c>
      <c r="I14" s="5">
        <v>45688.0</v>
      </c>
      <c r="J14" s="5">
        <v>45698.0</v>
      </c>
      <c r="K14" s="4" t="s">
        <v>13</v>
      </c>
      <c r="L14" s="4">
        <v>1.2312312E7</v>
      </c>
      <c r="M14" s="4" t="s">
        <v>122</v>
      </c>
      <c r="N14" s="7" t="s">
        <v>115</v>
      </c>
      <c r="O14" s="7" t="s">
        <v>95</v>
      </c>
      <c r="P14" s="4" t="s">
        <v>96</v>
      </c>
      <c r="T14" s="4">
        <v>8158.54</v>
      </c>
      <c r="U14" s="4">
        <v>1876.46</v>
      </c>
      <c r="V14" s="4">
        <v>10035.0</v>
      </c>
      <c r="W14" s="4">
        <v>8158.54</v>
      </c>
      <c r="X14" s="4">
        <v>1876.46</v>
      </c>
      <c r="Y14" s="4">
        <v>10035.0</v>
      </c>
      <c r="Z14" s="7" t="s">
        <v>97</v>
      </c>
      <c r="AA14" s="9">
        <v>45698.0</v>
      </c>
      <c r="AB14" s="8">
        <v>10035.0</v>
      </c>
      <c r="AC14" s="7" t="s">
        <v>98</v>
      </c>
      <c r="AL14" s="4" t="s">
        <v>8</v>
      </c>
      <c r="AM14" s="4">
        <v>1.0</v>
      </c>
      <c r="AN14" s="4">
        <v>8158.54</v>
      </c>
      <c r="AO14" s="4">
        <v>10035.0</v>
      </c>
      <c r="AP14" s="4">
        <v>23.0</v>
      </c>
      <c r="AQ14" s="4">
        <v>1876.46</v>
      </c>
      <c r="AR14" s="4">
        <v>8158.54</v>
      </c>
      <c r="AS14" s="4">
        <v>10035.0</v>
      </c>
    </row>
    <row r="15">
      <c r="A15" s="8">
        <v>19.0</v>
      </c>
      <c r="B15" s="7" t="s">
        <v>123</v>
      </c>
      <c r="C15" s="7" t="s">
        <v>0</v>
      </c>
      <c r="D15" s="4" t="s">
        <v>90</v>
      </c>
      <c r="E15" s="4" t="s">
        <v>91</v>
      </c>
      <c r="F15" s="4">
        <v>2.3523532E7</v>
      </c>
      <c r="G15" s="7" t="s">
        <v>92</v>
      </c>
      <c r="H15" s="5">
        <v>45836.0</v>
      </c>
      <c r="I15" s="5">
        <v>45836.0</v>
      </c>
      <c r="J15" s="5">
        <v>45850.0</v>
      </c>
      <c r="K15" s="4" t="s">
        <v>41</v>
      </c>
      <c r="L15" s="4">
        <v>1.2312312E7</v>
      </c>
      <c r="M15" s="4" t="s">
        <v>111</v>
      </c>
      <c r="N15" s="7" t="s">
        <v>109</v>
      </c>
      <c r="O15" s="7" t="s">
        <v>95</v>
      </c>
      <c r="P15" s="4" t="s">
        <v>96</v>
      </c>
      <c r="T15" s="4">
        <v>8158.54</v>
      </c>
      <c r="U15" s="4">
        <v>1876.46</v>
      </c>
      <c r="V15" s="4">
        <v>10035.0</v>
      </c>
      <c r="W15" s="4">
        <v>8158.54</v>
      </c>
      <c r="X15" s="4">
        <v>1876.46</v>
      </c>
      <c r="Y15" s="4">
        <v>10035.0</v>
      </c>
      <c r="Z15" s="7" t="s">
        <v>97</v>
      </c>
      <c r="AA15" s="9">
        <v>45485.0</v>
      </c>
      <c r="AB15" s="8">
        <v>10035.0</v>
      </c>
      <c r="AC15" s="7" t="s">
        <v>98</v>
      </c>
      <c r="AL15" s="4" t="s">
        <v>8</v>
      </c>
      <c r="AM15" s="4">
        <v>1.0</v>
      </c>
      <c r="AN15" s="4">
        <v>8158.54</v>
      </c>
      <c r="AO15" s="4">
        <v>10035.0</v>
      </c>
      <c r="AP15" s="4">
        <v>23.0</v>
      </c>
      <c r="AQ15" s="4">
        <v>1876.46</v>
      </c>
      <c r="AR15" s="4">
        <v>8158.54</v>
      </c>
      <c r="AS15" s="4">
        <v>10035.0</v>
      </c>
    </row>
    <row r="16">
      <c r="A16" s="8">
        <v>2.0</v>
      </c>
      <c r="B16" s="7" t="s">
        <v>124</v>
      </c>
      <c r="C16" s="7" t="s">
        <v>0</v>
      </c>
      <c r="D16" s="4" t="s">
        <v>90</v>
      </c>
      <c r="E16" s="4" t="s">
        <v>91</v>
      </c>
      <c r="F16" s="4">
        <v>2.3523532E7</v>
      </c>
      <c r="G16" s="7" t="s">
        <v>92</v>
      </c>
      <c r="H16" s="5">
        <v>45716.0</v>
      </c>
      <c r="I16" s="5">
        <v>45716.0</v>
      </c>
      <c r="J16" s="5">
        <v>45726.0</v>
      </c>
      <c r="K16" s="4" t="s">
        <v>11</v>
      </c>
      <c r="L16" s="4">
        <v>1.2312312E7</v>
      </c>
      <c r="M16" s="4" t="s">
        <v>125</v>
      </c>
      <c r="N16" s="7" t="s">
        <v>94</v>
      </c>
      <c r="O16" s="7" t="s">
        <v>95</v>
      </c>
      <c r="P16" s="4" t="s">
        <v>96</v>
      </c>
      <c r="T16" s="4">
        <v>8100.0</v>
      </c>
      <c r="U16" s="4">
        <v>1863.0</v>
      </c>
      <c r="V16" s="4">
        <v>9963.0</v>
      </c>
      <c r="W16" s="4">
        <v>8100.0</v>
      </c>
      <c r="X16" s="4">
        <v>1863.0</v>
      </c>
      <c r="Y16" s="4">
        <v>9963.0</v>
      </c>
      <c r="Z16" s="7" t="s">
        <v>97</v>
      </c>
      <c r="AA16" s="9">
        <v>45726.0</v>
      </c>
      <c r="AB16" s="8">
        <v>9963.0</v>
      </c>
      <c r="AC16" s="7" t="s">
        <v>98</v>
      </c>
      <c r="AL16" s="4" t="s">
        <v>8</v>
      </c>
      <c r="AM16" s="4">
        <v>1.0</v>
      </c>
      <c r="AN16" s="4">
        <v>8100.0</v>
      </c>
      <c r="AO16" s="4">
        <v>9963.0</v>
      </c>
      <c r="AP16" s="4">
        <v>23.0</v>
      </c>
      <c r="AQ16" s="4">
        <v>1863.0</v>
      </c>
      <c r="AR16" s="4">
        <v>8100.0</v>
      </c>
      <c r="AS16" s="4">
        <v>9963.0</v>
      </c>
    </row>
    <row r="17">
      <c r="A17" s="8">
        <v>17.0</v>
      </c>
      <c r="B17" s="7" t="s">
        <v>126</v>
      </c>
      <c r="C17" s="7" t="s">
        <v>0</v>
      </c>
      <c r="D17" s="4" t="s">
        <v>90</v>
      </c>
      <c r="E17" s="4" t="s">
        <v>91</v>
      </c>
      <c r="F17" s="4">
        <v>2.3523532E7</v>
      </c>
      <c r="G17" s="7" t="s">
        <v>92</v>
      </c>
      <c r="H17" s="5">
        <v>45853.0</v>
      </c>
      <c r="I17" s="5">
        <v>45853.0</v>
      </c>
      <c r="J17" s="5">
        <v>45856.0</v>
      </c>
      <c r="K17" s="4" t="s">
        <v>39</v>
      </c>
      <c r="L17" s="4">
        <v>1.2312312E7</v>
      </c>
      <c r="M17" s="4" t="s">
        <v>114</v>
      </c>
      <c r="N17" s="7" t="s">
        <v>112</v>
      </c>
      <c r="O17" s="7" t="s">
        <v>95</v>
      </c>
      <c r="P17" s="4" t="s">
        <v>96</v>
      </c>
      <c r="T17" s="4">
        <v>7500.0</v>
      </c>
      <c r="U17" s="4">
        <v>600.0</v>
      </c>
      <c r="V17" s="4">
        <v>8100.0</v>
      </c>
      <c r="W17" s="4">
        <v>7500.0</v>
      </c>
      <c r="X17" s="4">
        <v>600.0</v>
      </c>
      <c r="Y17" s="4">
        <v>8100.0</v>
      </c>
      <c r="Z17" s="7" t="s">
        <v>97</v>
      </c>
      <c r="AA17" s="9">
        <v>45488.0</v>
      </c>
      <c r="AB17" s="8">
        <v>8100.0</v>
      </c>
      <c r="AC17" s="7" t="s">
        <v>98</v>
      </c>
      <c r="AL17" s="4" t="s">
        <v>8</v>
      </c>
      <c r="AM17" s="4">
        <v>5000.0</v>
      </c>
      <c r="AN17" s="4">
        <v>1.5</v>
      </c>
      <c r="AO17" s="4">
        <v>1.62</v>
      </c>
      <c r="AP17" s="4">
        <v>8.0</v>
      </c>
      <c r="AQ17" s="4">
        <v>600.0</v>
      </c>
      <c r="AR17" s="4">
        <v>7500.0</v>
      </c>
      <c r="AS17" s="4">
        <v>8100.0</v>
      </c>
    </row>
    <row r="18">
      <c r="A18" s="8">
        <v>1.0</v>
      </c>
      <c r="B18" s="7" t="s">
        <v>127</v>
      </c>
      <c r="C18" s="7" t="s">
        <v>0</v>
      </c>
      <c r="D18" s="4" t="s">
        <v>90</v>
      </c>
      <c r="E18" s="4" t="s">
        <v>91</v>
      </c>
      <c r="F18" s="4">
        <v>2.3523532E7</v>
      </c>
      <c r="G18" s="7" t="s">
        <v>92</v>
      </c>
      <c r="H18" s="5">
        <v>45747.0</v>
      </c>
      <c r="I18" s="5">
        <v>45747.0</v>
      </c>
      <c r="J18" s="5">
        <v>45757.0</v>
      </c>
      <c r="K18" s="4" t="s">
        <v>7</v>
      </c>
      <c r="L18" s="4">
        <v>1.2312312E7</v>
      </c>
      <c r="M18" s="4" t="s">
        <v>128</v>
      </c>
      <c r="N18" s="7" t="s">
        <v>101</v>
      </c>
      <c r="O18" s="7" t="s">
        <v>95</v>
      </c>
      <c r="P18" s="4" t="s">
        <v>96</v>
      </c>
      <c r="T18" s="4">
        <v>8100.0</v>
      </c>
      <c r="U18" s="4">
        <v>1863.0</v>
      </c>
      <c r="V18" s="4">
        <v>9963.0</v>
      </c>
      <c r="W18" s="4">
        <v>8100.0</v>
      </c>
      <c r="X18" s="4">
        <v>1863.0</v>
      </c>
      <c r="Y18" s="4">
        <v>9963.0</v>
      </c>
      <c r="Z18" s="7" t="s">
        <v>97</v>
      </c>
      <c r="AA18" s="9">
        <v>45761.0</v>
      </c>
      <c r="AB18" s="8">
        <v>9963.0</v>
      </c>
      <c r="AC18" s="7" t="s">
        <v>98</v>
      </c>
      <c r="AL18" s="4" t="s">
        <v>8</v>
      </c>
      <c r="AM18" s="4">
        <v>1.0</v>
      </c>
      <c r="AN18" s="4">
        <v>8100.0</v>
      </c>
      <c r="AO18" s="4">
        <v>9963.0</v>
      </c>
      <c r="AP18" s="4">
        <v>23.0</v>
      </c>
      <c r="AQ18" s="4">
        <v>1863.0</v>
      </c>
      <c r="AR18" s="4">
        <v>8100.0</v>
      </c>
      <c r="AS18" s="4">
        <v>9963.0</v>
      </c>
    </row>
    <row r="19">
      <c r="A19" s="8">
        <v>16.0</v>
      </c>
      <c r="B19" s="7" t="s">
        <v>129</v>
      </c>
      <c r="C19" s="7" t="s">
        <v>0</v>
      </c>
      <c r="D19" s="4" t="s">
        <v>90</v>
      </c>
      <c r="E19" s="4" t="s">
        <v>91</v>
      </c>
      <c r="F19" s="4">
        <v>2.3523532E7</v>
      </c>
      <c r="G19" s="7" t="s">
        <v>92</v>
      </c>
      <c r="H19" s="5">
        <v>45869.0</v>
      </c>
      <c r="I19" s="5">
        <v>45869.0</v>
      </c>
      <c r="J19" s="5">
        <v>45879.0</v>
      </c>
      <c r="K19" s="4" t="s">
        <v>37</v>
      </c>
      <c r="L19" s="4">
        <v>1.2312312E7</v>
      </c>
      <c r="M19" s="4" t="s">
        <v>93</v>
      </c>
      <c r="N19" s="7" t="s">
        <v>115</v>
      </c>
      <c r="O19" s="7" t="s">
        <v>95</v>
      </c>
      <c r="P19" s="4" t="s">
        <v>96</v>
      </c>
      <c r="T19" s="4">
        <v>8158.54</v>
      </c>
      <c r="U19" s="4">
        <v>1876.46</v>
      </c>
      <c r="V19" s="4">
        <v>10035.0</v>
      </c>
      <c r="W19" s="4">
        <v>8158.54</v>
      </c>
      <c r="X19" s="4">
        <v>1876.46</v>
      </c>
      <c r="Y19" s="4">
        <v>10035.0</v>
      </c>
      <c r="Z19" s="7" t="s">
        <v>97</v>
      </c>
      <c r="AA19" s="9">
        <v>45518.0</v>
      </c>
      <c r="AB19" s="8">
        <v>10035.0</v>
      </c>
      <c r="AC19" s="7" t="s">
        <v>98</v>
      </c>
      <c r="AL19" s="4" t="s">
        <v>8</v>
      </c>
      <c r="AM19" s="4">
        <v>1.0</v>
      </c>
      <c r="AN19" s="4">
        <v>8158.54</v>
      </c>
      <c r="AO19" s="4">
        <v>10035.0</v>
      </c>
      <c r="AP19" s="4">
        <v>23.0</v>
      </c>
      <c r="AQ19" s="4">
        <v>1876.46</v>
      </c>
      <c r="AR19" s="4">
        <v>8158.54</v>
      </c>
      <c r="AS19" s="4">
        <v>10035.0</v>
      </c>
    </row>
    <row r="20">
      <c r="A20" s="8">
        <v>15.0</v>
      </c>
      <c r="B20" s="7" t="s">
        <v>130</v>
      </c>
      <c r="C20" s="7" t="s">
        <v>0</v>
      </c>
      <c r="D20" s="4" t="s">
        <v>90</v>
      </c>
      <c r="E20" s="4" t="s">
        <v>91</v>
      </c>
      <c r="F20" s="4">
        <v>2.3523532E7</v>
      </c>
      <c r="G20" s="7" t="s">
        <v>92</v>
      </c>
      <c r="H20" s="5">
        <v>45899.0</v>
      </c>
      <c r="I20" s="5">
        <v>45899.0</v>
      </c>
      <c r="J20" s="5">
        <v>45910.0</v>
      </c>
      <c r="K20" s="4" t="s">
        <v>35</v>
      </c>
      <c r="L20" s="4">
        <v>1.2312312E7</v>
      </c>
      <c r="M20" s="4" t="s">
        <v>100</v>
      </c>
      <c r="N20" s="7" t="s">
        <v>94</v>
      </c>
      <c r="O20" s="7" t="s">
        <v>95</v>
      </c>
      <c r="P20" s="4" t="s">
        <v>96</v>
      </c>
      <c r="T20" s="4">
        <v>8158.54</v>
      </c>
      <c r="U20" s="4">
        <v>1876.46</v>
      </c>
      <c r="V20" s="4">
        <v>10035.0</v>
      </c>
      <c r="W20" s="4">
        <v>8158.54</v>
      </c>
      <c r="X20" s="4">
        <v>1876.46</v>
      </c>
      <c r="Y20" s="4">
        <v>10035.0</v>
      </c>
      <c r="Z20" s="7" t="s">
        <v>97</v>
      </c>
      <c r="AA20" s="9">
        <v>45547.0</v>
      </c>
      <c r="AB20" s="8">
        <v>10035.0</v>
      </c>
      <c r="AC20" s="7" t="s">
        <v>98</v>
      </c>
      <c r="AL20" s="4" t="s">
        <v>8</v>
      </c>
      <c r="AM20" s="4">
        <v>1.0</v>
      </c>
      <c r="AN20" s="4">
        <v>8158.54</v>
      </c>
      <c r="AO20" s="4">
        <v>10035.0</v>
      </c>
      <c r="AP20" s="4">
        <v>23.0</v>
      </c>
      <c r="AQ20" s="4">
        <v>1876.46</v>
      </c>
      <c r="AR20" s="4">
        <v>8158.54</v>
      </c>
      <c r="AS20" s="4">
        <v>10035.0</v>
      </c>
    </row>
    <row r="21">
      <c r="A21" s="8">
        <v>14.0</v>
      </c>
      <c r="B21" s="7" t="s">
        <v>131</v>
      </c>
      <c r="C21" s="7" t="s">
        <v>0</v>
      </c>
      <c r="D21" s="4" t="s">
        <v>90</v>
      </c>
      <c r="E21" s="4" t="s">
        <v>91</v>
      </c>
      <c r="F21" s="4">
        <v>2.3523532E7</v>
      </c>
      <c r="G21" s="7" t="s">
        <v>92</v>
      </c>
      <c r="H21" s="5">
        <v>45917.0</v>
      </c>
      <c r="I21" s="5">
        <v>45917.0</v>
      </c>
      <c r="J21" s="5">
        <v>45931.0</v>
      </c>
      <c r="K21" s="4" t="s">
        <v>33</v>
      </c>
      <c r="L21" s="4">
        <v>1.2312312E7</v>
      </c>
      <c r="M21" s="4" t="s">
        <v>100</v>
      </c>
      <c r="N21" s="7" t="s">
        <v>101</v>
      </c>
      <c r="O21" s="7" t="s">
        <v>95</v>
      </c>
      <c r="P21" s="4" t="s">
        <v>96</v>
      </c>
      <c r="T21" s="4">
        <v>14800.0</v>
      </c>
      <c r="U21" s="4">
        <v>1184.0</v>
      </c>
      <c r="V21" s="4">
        <v>15984.0</v>
      </c>
      <c r="W21" s="4">
        <v>14800.0</v>
      </c>
      <c r="X21" s="4">
        <v>1184.0</v>
      </c>
      <c r="Y21" s="4">
        <v>15984.0</v>
      </c>
      <c r="Z21" s="7" t="s">
        <v>97</v>
      </c>
      <c r="AA21" s="9">
        <v>45565.0</v>
      </c>
      <c r="AB21" s="8">
        <v>15984.0</v>
      </c>
      <c r="AC21" s="7" t="s">
        <v>98</v>
      </c>
      <c r="AL21" s="4" t="s">
        <v>8</v>
      </c>
      <c r="AM21" s="4">
        <v>10000.0</v>
      </c>
      <c r="AN21" s="4">
        <v>1.48</v>
      </c>
      <c r="AO21" s="4">
        <v>1.6</v>
      </c>
      <c r="AP21" s="4">
        <v>8.0</v>
      </c>
      <c r="AQ21" s="4">
        <v>1184.0</v>
      </c>
      <c r="AR21" s="4">
        <v>14800.0</v>
      </c>
      <c r="AS21" s="4">
        <v>15984.0</v>
      </c>
    </row>
    <row r="22">
      <c r="A22" s="8">
        <v>13.0</v>
      </c>
      <c r="B22" s="7" t="s">
        <v>132</v>
      </c>
      <c r="C22" s="7" t="s">
        <v>0</v>
      </c>
      <c r="D22" s="4" t="s">
        <v>90</v>
      </c>
      <c r="E22" s="4" t="s">
        <v>91</v>
      </c>
      <c r="F22" s="4">
        <v>2.3523532E7</v>
      </c>
      <c r="G22" s="7" t="s">
        <v>92</v>
      </c>
      <c r="H22" s="5">
        <v>45917.0</v>
      </c>
      <c r="I22" s="5">
        <v>45917.0</v>
      </c>
      <c r="J22" s="5">
        <v>45917.0</v>
      </c>
      <c r="K22" s="4" t="s">
        <v>31</v>
      </c>
      <c r="L22" s="4">
        <v>1.2312312E7</v>
      </c>
      <c r="M22" s="4" t="s">
        <v>114</v>
      </c>
      <c r="N22" s="7" t="s">
        <v>115</v>
      </c>
      <c r="O22" s="7" t="s">
        <v>95</v>
      </c>
      <c r="P22" s="4" t="s">
        <v>96</v>
      </c>
      <c r="T22" s="4">
        <v>28.27</v>
      </c>
      <c r="U22" s="4">
        <v>2.26</v>
      </c>
      <c r="V22" s="4">
        <v>30.53</v>
      </c>
      <c r="W22" s="4">
        <v>28.27</v>
      </c>
      <c r="X22" s="4">
        <v>2.26</v>
      </c>
      <c r="Y22" s="4">
        <v>30.53</v>
      </c>
      <c r="Z22" s="7" t="s">
        <v>97</v>
      </c>
      <c r="AA22" s="9">
        <v>45552.0</v>
      </c>
      <c r="AB22" s="8">
        <v>30.53</v>
      </c>
      <c r="AC22" s="7" t="s">
        <v>98</v>
      </c>
      <c r="AL22" s="4" t="s">
        <v>8</v>
      </c>
      <c r="AM22" s="4">
        <v>2.0</v>
      </c>
      <c r="AN22" s="4">
        <v>9.9</v>
      </c>
      <c r="AO22" s="4">
        <v>10.69</v>
      </c>
      <c r="AP22" s="4">
        <v>8.0</v>
      </c>
      <c r="AQ22" s="4">
        <v>1.58</v>
      </c>
      <c r="AR22" s="4">
        <v>19.8</v>
      </c>
      <c r="AS22" s="4">
        <v>21.38</v>
      </c>
    </row>
    <row r="23">
      <c r="Z23" s="7"/>
      <c r="AA23" s="9"/>
      <c r="AB23" s="8"/>
      <c r="AC23" s="7"/>
    </row>
    <row r="24">
      <c r="Z24" s="7"/>
      <c r="AA24" s="9"/>
      <c r="AB24" s="8"/>
      <c r="AC24" s="7"/>
    </row>
  </sheetData>
  <autoFilter ref="$A$1:$AU$22">
    <sortState ref="A1:AU22">
      <sortCondition ref="B1:B22"/>
      <sortCondition ref="H1:H22"/>
    </sortState>
  </autoFil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0"/>
      <c r="B1" s="10"/>
      <c r="C1" s="11"/>
      <c r="D1" s="12"/>
      <c r="E1" s="13"/>
      <c r="F1" s="14"/>
      <c r="G1" s="15" t="s">
        <v>133</v>
      </c>
      <c r="H1" s="16"/>
      <c r="I1" s="16"/>
      <c r="J1" s="16"/>
      <c r="K1" s="17"/>
      <c r="L1" s="18"/>
      <c r="M1" s="18"/>
      <c r="N1" s="19" t="s">
        <v>134</v>
      </c>
      <c r="O1" s="16"/>
      <c r="P1" s="16"/>
      <c r="Q1" s="16"/>
      <c r="R1" s="16"/>
      <c r="S1" s="16"/>
      <c r="T1" s="17"/>
      <c r="U1" s="20"/>
      <c r="V1" s="21" t="s">
        <v>135</v>
      </c>
      <c r="W1" s="16"/>
      <c r="X1" s="16"/>
      <c r="Y1" s="16"/>
      <c r="Z1" s="17"/>
      <c r="AA1" s="22" t="s">
        <v>136</v>
      </c>
      <c r="AB1" s="16"/>
      <c r="AC1" s="16"/>
      <c r="AD1" s="17"/>
      <c r="AE1" s="21" t="s">
        <v>137</v>
      </c>
      <c r="AF1" s="16"/>
      <c r="AG1" s="16"/>
      <c r="AH1" s="17"/>
      <c r="AI1" s="22" t="s">
        <v>138</v>
      </c>
      <c r="AJ1" s="16"/>
      <c r="AK1" s="16"/>
      <c r="AL1" s="17"/>
    </row>
    <row r="2">
      <c r="A2" s="23" t="s">
        <v>139</v>
      </c>
      <c r="B2" s="23" t="s">
        <v>140</v>
      </c>
      <c r="C2" s="24" t="s">
        <v>141</v>
      </c>
      <c r="D2" s="25" t="s">
        <v>142</v>
      </c>
      <c r="E2" s="23" t="s">
        <v>143</v>
      </c>
      <c r="F2" s="26" t="s">
        <v>144</v>
      </c>
      <c r="G2" s="27" t="s">
        <v>135</v>
      </c>
      <c r="H2" s="23" t="s">
        <v>145</v>
      </c>
      <c r="I2" s="28" t="s">
        <v>136</v>
      </c>
      <c r="J2" s="28" t="s">
        <v>137</v>
      </c>
      <c r="K2" s="29" t="s">
        <v>138</v>
      </c>
      <c r="L2" s="23" t="s">
        <v>146</v>
      </c>
      <c r="M2" s="23" t="s">
        <v>147</v>
      </c>
      <c r="N2" s="24" t="s">
        <v>148</v>
      </c>
      <c r="O2" s="30"/>
      <c r="P2" s="25" t="s">
        <v>149</v>
      </c>
      <c r="Q2" s="30"/>
      <c r="R2" s="25" t="s">
        <v>150</v>
      </c>
      <c r="S2" s="30"/>
      <c r="T2" s="31" t="s">
        <v>151</v>
      </c>
      <c r="U2" s="30"/>
      <c r="V2" s="32" t="s">
        <v>148</v>
      </c>
      <c r="W2" s="33" t="s">
        <v>152</v>
      </c>
      <c r="X2" s="33" t="s">
        <v>149</v>
      </c>
      <c r="Y2" s="33" t="s">
        <v>150</v>
      </c>
      <c r="Z2" s="34" t="s">
        <v>151</v>
      </c>
      <c r="AA2" s="35" t="s">
        <v>148</v>
      </c>
      <c r="AB2" s="36" t="s">
        <v>149</v>
      </c>
      <c r="AC2" s="36" t="s">
        <v>150</v>
      </c>
      <c r="AD2" s="37" t="s">
        <v>151</v>
      </c>
      <c r="AE2" s="32" t="s">
        <v>148</v>
      </c>
      <c r="AF2" s="33" t="s">
        <v>149</v>
      </c>
      <c r="AG2" s="33" t="s">
        <v>150</v>
      </c>
      <c r="AH2" s="34" t="s">
        <v>151</v>
      </c>
      <c r="AI2" s="35" t="s">
        <v>148</v>
      </c>
      <c r="AJ2" s="36" t="s">
        <v>149</v>
      </c>
      <c r="AK2" s="36" t="s">
        <v>150</v>
      </c>
      <c r="AL2" s="37" t="s">
        <v>151</v>
      </c>
    </row>
    <row r="3">
      <c r="A3" s="38" t="s">
        <v>7</v>
      </c>
      <c r="B3" s="39" t="b">
        <v>0</v>
      </c>
      <c r="C3" s="40">
        <v>300000.0</v>
      </c>
      <c r="D3" s="41">
        <v>9000.0</v>
      </c>
      <c r="E3" s="42">
        <v>0.08</v>
      </c>
      <c r="F3" s="43">
        <f t="shared" ref="F3:F34" si="1">D3+(C3*E3)</f>
        <v>33000</v>
      </c>
      <c r="G3" s="44">
        <v>0.25</v>
      </c>
      <c r="H3" s="45">
        <f t="shared" ref="H3:H34" si="2">G3-SUM(I3:K3)</f>
        <v>0.15</v>
      </c>
      <c r="I3" s="42">
        <v>0.1</v>
      </c>
      <c r="J3" s="46"/>
      <c r="K3" s="47"/>
      <c r="L3" s="46"/>
      <c r="M3" s="46"/>
      <c r="N3" s="40">
        <v>3000.0</v>
      </c>
      <c r="O3" s="41" t="b">
        <v>1</v>
      </c>
      <c r="P3" s="41">
        <v>3000.0</v>
      </c>
      <c r="Q3" s="41" t="b">
        <v>0</v>
      </c>
      <c r="R3" s="41">
        <v>3000.0</v>
      </c>
      <c r="S3" s="41" t="b">
        <v>0</v>
      </c>
      <c r="T3" s="43">
        <f t="shared" ref="T3:T34" si="3">F3-SUM(N3:R3)</f>
        <v>24000</v>
      </c>
      <c r="U3" s="48" t="b">
        <v>0</v>
      </c>
      <c r="V3" s="49">
        <f t="shared" ref="V3:V34" si="4">N3*$H3</f>
        <v>450</v>
      </c>
      <c r="W3" s="50"/>
      <c r="X3" s="51">
        <f t="shared" ref="X3:X34" si="5">P3*$H3</f>
        <v>450</v>
      </c>
      <c r="Y3" s="51">
        <f t="shared" ref="Y3:Y34" si="6">R3*$H3</f>
        <v>450</v>
      </c>
      <c r="Z3" s="52">
        <f t="shared" ref="Z3:Z34" si="7">T3*$H3</f>
        <v>3600</v>
      </c>
      <c r="AA3" s="53">
        <f t="shared" ref="AA3:AA34" si="8">N3*$I3</f>
        <v>300</v>
      </c>
      <c r="AB3" s="54">
        <f t="shared" ref="AB3:AB34" si="9">P3*$I3</f>
        <v>300</v>
      </c>
      <c r="AC3" s="54">
        <f t="shared" ref="AC3:AC34" si="10">R3*$I3</f>
        <v>300</v>
      </c>
      <c r="AD3" s="55">
        <f t="shared" ref="AD3:AD34" si="11">T3*$I3</f>
        <v>2400</v>
      </c>
      <c r="AE3" s="56">
        <f t="shared" ref="AE3:AE34" si="12">N3*$J3</f>
        <v>0</v>
      </c>
      <c r="AF3" s="51">
        <f t="shared" ref="AF3:AF34" si="13">P3*$J3</f>
        <v>0</v>
      </c>
      <c r="AG3" s="51">
        <f t="shared" ref="AG3:AG34" si="14">R3*$J3</f>
        <v>0</v>
      </c>
      <c r="AH3" s="52">
        <f t="shared" ref="AH3:AH34" si="15">T3*$J3</f>
        <v>0</v>
      </c>
      <c r="AI3" s="53">
        <f t="shared" ref="AI3:AI34" si="16">N3*$K3</f>
        <v>0</v>
      </c>
      <c r="AJ3" s="54">
        <f t="shared" ref="AJ3:AJ34" si="17">P3*$K3</f>
        <v>0</v>
      </c>
      <c r="AK3" s="54">
        <f t="shared" ref="AK3:AK34" si="18">R3*$K3</f>
        <v>0</v>
      </c>
      <c r="AL3" s="55">
        <f t="shared" ref="AL3:AL34" si="19">T3*$K3</f>
        <v>0</v>
      </c>
    </row>
    <row r="4">
      <c r="A4" s="38" t="s">
        <v>11</v>
      </c>
      <c r="B4" s="39" t="b">
        <v>0</v>
      </c>
      <c r="C4" s="40">
        <v>1000.0</v>
      </c>
      <c r="D4" s="41">
        <v>2000.0</v>
      </c>
      <c r="E4" s="42">
        <v>0.2</v>
      </c>
      <c r="F4" s="43">
        <f t="shared" si="1"/>
        <v>2200</v>
      </c>
      <c r="G4" s="44">
        <v>0.28</v>
      </c>
      <c r="H4" s="45">
        <f t="shared" si="2"/>
        <v>0.08</v>
      </c>
      <c r="I4" s="42">
        <v>0.15</v>
      </c>
      <c r="J4" s="42">
        <v>0.05</v>
      </c>
      <c r="K4" s="47"/>
      <c r="L4" s="46"/>
      <c r="M4" s="46"/>
      <c r="N4" s="40">
        <v>2000.0</v>
      </c>
      <c r="O4" s="41" t="b">
        <v>0</v>
      </c>
      <c r="P4" s="30"/>
      <c r="Q4" s="41" t="b">
        <v>0</v>
      </c>
      <c r="R4" s="57"/>
      <c r="S4" s="41" t="b">
        <v>0</v>
      </c>
      <c r="T4" s="43">
        <f t="shared" si="3"/>
        <v>200</v>
      </c>
      <c r="U4" s="48" t="b">
        <v>0</v>
      </c>
      <c r="V4" s="56">
        <f t="shared" si="4"/>
        <v>160</v>
      </c>
      <c r="W4" s="50"/>
      <c r="X4" s="51">
        <f t="shared" si="5"/>
        <v>0</v>
      </c>
      <c r="Y4" s="51">
        <f t="shared" si="6"/>
        <v>0</v>
      </c>
      <c r="Z4" s="52">
        <f t="shared" si="7"/>
        <v>16</v>
      </c>
      <c r="AA4" s="53">
        <f t="shared" si="8"/>
        <v>300</v>
      </c>
      <c r="AB4" s="54">
        <f t="shared" si="9"/>
        <v>0</v>
      </c>
      <c r="AC4" s="54">
        <f t="shared" si="10"/>
        <v>0</v>
      </c>
      <c r="AD4" s="55">
        <f t="shared" si="11"/>
        <v>30</v>
      </c>
      <c r="AE4" s="56">
        <f t="shared" si="12"/>
        <v>100</v>
      </c>
      <c r="AF4" s="51">
        <f t="shared" si="13"/>
        <v>0</v>
      </c>
      <c r="AG4" s="51">
        <f t="shared" si="14"/>
        <v>0</v>
      </c>
      <c r="AH4" s="52">
        <f t="shared" si="15"/>
        <v>10</v>
      </c>
      <c r="AI4" s="53">
        <f t="shared" si="16"/>
        <v>0</v>
      </c>
      <c r="AJ4" s="54">
        <f t="shared" si="17"/>
        <v>0</v>
      </c>
      <c r="AK4" s="54">
        <f t="shared" si="18"/>
        <v>0</v>
      </c>
      <c r="AL4" s="55">
        <f t="shared" si="19"/>
        <v>0</v>
      </c>
    </row>
    <row r="5">
      <c r="A5" s="38" t="s">
        <v>13</v>
      </c>
      <c r="B5" s="39" t="b">
        <v>0</v>
      </c>
      <c r="C5" s="40">
        <v>534607.62</v>
      </c>
      <c r="D5" s="41">
        <v>10000.0</v>
      </c>
      <c r="E5" s="42">
        <v>0.08</v>
      </c>
      <c r="F5" s="43">
        <f t="shared" si="1"/>
        <v>52768.6096</v>
      </c>
      <c r="G5" s="44">
        <v>0.28</v>
      </c>
      <c r="H5" s="45">
        <f t="shared" si="2"/>
        <v>0.13</v>
      </c>
      <c r="I5" s="42">
        <v>0.15</v>
      </c>
      <c r="J5" s="46"/>
      <c r="K5" s="47"/>
      <c r="L5" s="46"/>
      <c r="M5" s="46"/>
      <c r="N5" s="40">
        <v>52768.6096</v>
      </c>
      <c r="O5" s="41" t="b">
        <v>0</v>
      </c>
      <c r="P5" s="57"/>
      <c r="Q5" s="41" t="b">
        <v>0</v>
      </c>
      <c r="R5" s="57"/>
      <c r="S5" s="41" t="b">
        <v>0</v>
      </c>
      <c r="T5" s="43">
        <f t="shared" si="3"/>
        <v>0</v>
      </c>
      <c r="U5" s="48" t="b">
        <v>0</v>
      </c>
      <c r="V5" s="56">
        <f t="shared" si="4"/>
        <v>6859.919248</v>
      </c>
      <c r="W5" s="50"/>
      <c r="X5" s="51">
        <f t="shared" si="5"/>
        <v>0</v>
      </c>
      <c r="Y5" s="51">
        <f t="shared" si="6"/>
        <v>0</v>
      </c>
      <c r="Z5" s="52">
        <f t="shared" si="7"/>
        <v>0</v>
      </c>
      <c r="AA5" s="53">
        <f t="shared" si="8"/>
        <v>7915.29144</v>
      </c>
      <c r="AB5" s="54">
        <f t="shared" si="9"/>
        <v>0</v>
      </c>
      <c r="AC5" s="54">
        <f t="shared" si="10"/>
        <v>0</v>
      </c>
      <c r="AD5" s="55">
        <f t="shared" si="11"/>
        <v>0</v>
      </c>
      <c r="AE5" s="56">
        <f t="shared" si="12"/>
        <v>0</v>
      </c>
      <c r="AF5" s="51">
        <f t="shared" si="13"/>
        <v>0</v>
      </c>
      <c r="AG5" s="51">
        <f t="shared" si="14"/>
        <v>0</v>
      </c>
      <c r="AH5" s="52">
        <f t="shared" si="15"/>
        <v>0</v>
      </c>
      <c r="AI5" s="53">
        <f t="shared" si="16"/>
        <v>0</v>
      </c>
      <c r="AJ5" s="54">
        <f t="shared" si="17"/>
        <v>0</v>
      </c>
      <c r="AK5" s="54">
        <f t="shared" si="18"/>
        <v>0</v>
      </c>
      <c r="AL5" s="55">
        <f t="shared" si="19"/>
        <v>0</v>
      </c>
    </row>
    <row r="6">
      <c r="A6" s="10"/>
      <c r="B6" s="10"/>
      <c r="C6" s="58"/>
      <c r="D6" s="57"/>
      <c r="E6" s="46"/>
      <c r="F6" s="43">
        <f t="shared" si="1"/>
        <v>0</v>
      </c>
      <c r="G6" s="59"/>
      <c r="H6" s="45">
        <f t="shared" si="2"/>
        <v>0</v>
      </c>
      <c r="I6" s="46"/>
      <c r="J6" s="46"/>
      <c r="K6" s="47"/>
      <c r="L6" s="46"/>
      <c r="M6" s="46"/>
      <c r="N6" s="58"/>
      <c r="O6" s="41" t="b">
        <v>0</v>
      </c>
      <c r="P6" s="57"/>
      <c r="Q6" s="41" t="b">
        <v>0</v>
      </c>
      <c r="R6" s="57"/>
      <c r="S6" s="41" t="b">
        <v>0</v>
      </c>
      <c r="T6" s="43">
        <f t="shared" si="3"/>
        <v>0</v>
      </c>
      <c r="U6" s="48" t="b">
        <v>0</v>
      </c>
      <c r="V6" s="56">
        <f t="shared" si="4"/>
        <v>0</v>
      </c>
      <c r="W6" s="50"/>
      <c r="X6" s="51">
        <f t="shared" si="5"/>
        <v>0</v>
      </c>
      <c r="Y6" s="51">
        <f t="shared" si="6"/>
        <v>0</v>
      </c>
      <c r="Z6" s="52">
        <f t="shared" si="7"/>
        <v>0</v>
      </c>
      <c r="AA6" s="53">
        <f t="shared" si="8"/>
        <v>0</v>
      </c>
      <c r="AB6" s="54">
        <f t="shared" si="9"/>
        <v>0</v>
      </c>
      <c r="AC6" s="54">
        <f t="shared" si="10"/>
        <v>0</v>
      </c>
      <c r="AD6" s="55">
        <f t="shared" si="11"/>
        <v>0</v>
      </c>
      <c r="AE6" s="56">
        <f t="shared" si="12"/>
        <v>0</v>
      </c>
      <c r="AF6" s="51">
        <f t="shared" si="13"/>
        <v>0</v>
      </c>
      <c r="AG6" s="51">
        <f t="shared" si="14"/>
        <v>0</v>
      </c>
      <c r="AH6" s="52">
        <f t="shared" si="15"/>
        <v>0</v>
      </c>
      <c r="AI6" s="53">
        <f t="shared" si="16"/>
        <v>0</v>
      </c>
      <c r="AJ6" s="54">
        <f t="shared" si="17"/>
        <v>0</v>
      </c>
      <c r="AK6" s="54">
        <f t="shared" si="18"/>
        <v>0</v>
      </c>
      <c r="AL6" s="55">
        <f t="shared" si="19"/>
        <v>0</v>
      </c>
    </row>
    <row r="7">
      <c r="A7" s="10"/>
      <c r="B7" s="10"/>
      <c r="C7" s="58"/>
      <c r="D7" s="57"/>
      <c r="E7" s="46"/>
      <c r="F7" s="43">
        <f t="shared" si="1"/>
        <v>0</v>
      </c>
      <c r="G7" s="59"/>
      <c r="H7" s="45">
        <f t="shared" si="2"/>
        <v>0</v>
      </c>
      <c r="I7" s="46"/>
      <c r="J7" s="46"/>
      <c r="K7" s="47"/>
      <c r="L7" s="46"/>
      <c r="M7" s="46"/>
      <c r="N7" s="58"/>
      <c r="O7" s="41" t="b">
        <v>0</v>
      </c>
      <c r="P7" s="57"/>
      <c r="Q7" s="41" t="b">
        <v>0</v>
      </c>
      <c r="R7" s="57"/>
      <c r="S7" s="41" t="b">
        <v>0</v>
      </c>
      <c r="T7" s="43">
        <f t="shared" si="3"/>
        <v>0</v>
      </c>
      <c r="U7" s="48" t="b">
        <v>0</v>
      </c>
      <c r="V7" s="56">
        <f t="shared" si="4"/>
        <v>0</v>
      </c>
      <c r="W7" s="50"/>
      <c r="X7" s="51">
        <f t="shared" si="5"/>
        <v>0</v>
      </c>
      <c r="Y7" s="51">
        <f t="shared" si="6"/>
        <v>0</v>
      </c>
      <c r="Z7" s="52">
        <f t="shared" si="7"/>
        <v>0</v>
      </c>
      <c r="AA7" s="53">
        <f t="shared" si="8"/>
        <v>0</v>
      </c>
      <c r="AB7" s="54">
        <f t="shared" si="9"/>
        <v>0</v>
      </c>
      <c r="AC7" s="54">
        <f t="shared" si="10"/>
        <v>0</v>
      </c>
      <c r="AD7" s="55">
        <f t="shared" si="11"/>
        <v>0</v>
      </c>
      <c r="AE7" s="56">
        <f t="shared" si="12"/>
        <v>0</v>
      </c>
      <c r="AF7" s="51">
        <f t="shared" si="13"/>
        <v>0</v>
      </c>
      <c r="AG7" s="51">
        <f t="shared" si="14"/>
        <v>0</v>
      </c>
      <c r="AH7" s="52">
        <f t="shared" si="15"/>
        <v>0</v>
      </c>
      <c r="AI7" s="53">
        <f t="shared" si="16"/>
        <v>0</v>
      </c>
      <c r="AJ7" s="54">
        <f t="shared" si="17"/>
        <v>0</v>
      </c>
      <c r="AK7" s="54">
        <f t="shared" si="18"/>
        <v>0</v>
      </c>
      <c r="AL7" s="55">
        <f t="shared" si="19"/>
        <v>0</v>
      </c>
    </row>
    <row r="8">
      <c r="A8" s="10"/>
      <c r="B8" s="10"/>
      <c r="C8" s="58"/>
      <c r="D8" s="57"/>
      <c r="E8" s="46"/>
      <c r="F8" s="43">
        <f t="shared" si="1"/>
        <v>0</v>
      </c>
      <c r="G8" s="59"/>
      <c r="H8" s="45">
        <f t="shared" si="2"/>
        <v>0</v>
      </c>
      <c r="I8" s="46"/>
      <c r="J8" s="39" t="s">
        <v>153</v>
      </c>
      <c r="K8" s="47"/>
      <c r="L8" s="46"/>
      <c r="M8" s="46"/>
      <c r="N8" s="58"/>
      <c r="O8" s="41" t="b">
        <v>0</v>
      </c>
      <c r="P8" s="41" t="s">
        <v>154</v>
      </c>
      <c r="Q8" s="41" t="b">
        <v>0</v>
      </c>
      <c r="R8" s="57"/>
      <c r="S8" s="41" t="b">
        <v>0</v>
      </c>
      <c r="T8" s="43">
        <f t="shared" si="3"/>
        <v>0</v>
      </c>
      <c r="U8" s="48" t="b">
        <v>0</v>
      </c>
      <c r="V8" s="56">
        <f t="shared" si="4"/>
        <v>0</v>
      </c>
      <c r="W8" s="50"/>
      <c r="X8" s="51" t="str">
        <f t="shared" si="5"/>
        <v>#VALUE!</v>
      </c>
      <c r="Y8" s="51">
        <f t="shared" si="6"/>
        <v>0</v>
      </c>
      <c r="Z8" s="52">
        <f t="shared" si="7"/>
        <v>0</v>
      </c>
      <c r="AA8" s="53">
        <f t="shared" si="8"/>
        <v>0</v>
      </c>
      <c r="AB8" s="54" t="str">
        <f t="shared" si="9"/>
        <v>#VALUE!</v>
      </c>
      <c r="AC8" s="54">
        <f t="shared" si="10"/>
        <v>0</v>
      </c>
      <c r="AD8" s="55">
        <f t="shared" si="11"/>
        <v>0</v>
      </c>
      <c r="AE8" s="56" t="str">
        <f t="shared" si="12"/>
        <v>#VALUE!</v>
      </c>
      <c r="AF8" s="51" t="str">
        <f t="shared" si="13"/>
        <v>#VALUE!</v>
      </c>
      <c r="AG8" s="51" t="str">
        <f t="shared" si="14"/>
        <v>#VALUE!</v>
      </c>
      <c r="AH8" s="52" t="str">
        <f t="shared" si="15"/>
        <v>#VALUE!</v>
      </c>
      <c r="AI8" s="53">
        <f t="shared" si="16"/>
        <v>0</v>
      </c>
      <c r="AJ8" s="54" t="str">
        <f t="shared" si="17"/>
        <v>#VALUE!</v>
      </c>
      <c r="AK8" s="54">
        <f t="shared" si="18"/>
        <v>0</v>
      </c>
      <c r="AL8" s="55">
        <f t="shared" si="19"/>
        <v>0</v>
      </c>
    </row>
    <row r="9">
      <c r="A9" s="10"/>
      <c r="B9" s="10"/>
      <c r="C9" s="58"/>
      <c r="D9" s="57"/>
      <c r="E9" s="46"/>
      <c r="F9" s="43">
        <f t="shared" si="1"/>
        <v>0</v>
      </c>
      <c r="G9" s="59"/>
      <c r="H9" s="45">
        <f t="shared" si="2"/>
        <v>0</v>
      </c>
      <c r="I9" s="46"/>
      <c r="J9" s="46"/>
      <c r="K9" s="47"/>
      <c r="L9" s="46"/>
      <c r="M9" s="46"/>
      <c r="N9" s="58"/>
      <c r="O9" s="41" t="b">
        <v>0</v>
      </c>
      <c r="P9" s="57"/>
      <c r="Q9" s="41" t="b">
        <v>0</v>
      </c>
      <c r="R9" s="57"/>
      <c r="S9" s="41" t="b">
        <v>0</v>
      </c>
      <c r="T9" s="43">
        <f t="shared" si="3"/>
        <v>0</v>
      </c>
      <c r="U9" s="48" t="b">
        <v>0</v>
      </c>
      <c r="V9" s="56">
        <f t="shared" si="4"/>
        <v>0</v>
      </c>
      <c r="W9" s="50"/>
      <c r="X9" s="51">
        <f t="shared" si="5"/>
        <v>0</v>
      </c>
      <c r="Y9" s="51">
        <f t="shared" si="6"/>
        <v>0</v>
      </c>
      <c r="Z9" s="52">
        <f t="shared" si="7"/>
        <v>0</v>
      </c>
      <c r="AA9" s="53">
        <f t="shared" si="8"/>
        <v>0</v>
      </c>
      <c r="AB9" s="54">
        <f t="shared" si="9"/>
        <v>0</v>
      </c>
      <c r="AC9" s="54">
        <f t="shared" si="10"/>
        <v>0</v>
      </c>
      <c r="AD9" s="55">
        <f t="shared" si="11"/>
        <v>0</v>
      </c>
      <c r="AE9" s="56">
        <f t="shared" si="12"/>
        <v>0</v>
      </c>
      <c r="AF9" s="51">
        <f t="shared" si="13"/>
        <v>0</v>
      </c>
      <c r="AG9" s="51">
        <f t="shared" si="14"/>
        <v>0</v>
      </c>
      <c r="AH9" s="52">
        <f t="shared" si="15"/>
        <v>0</v>
      </c>
      <c r="AI9" s="53">
        <f t="shared" si="16"/>
        <v>0</v>
      </c>
      <c r="AJ9" s="54">
        <f t="shared" si="17"/>
        <v>0</v>
      </c>
      <c r="AK9" s="54">
        <f t="shared" si="18"/>
        <v>0</v>
      </c>
      <c r="AL9" s="55">
        <f t="shared" si="19"/>
        <v>0</v>
      </c>
    </row>
    <row r="10">
      <c r="A10" s="10"/>
      <c r="B10" s="10"/>
      <c r="C10" s="58"/>
      <c r="D10" s="57"/>
      <c r="E10" s="46"/>
      <c r="F10" s="43">
        <f t="shared" si="1"/>
        <v>0</v>
      </c>
      <c r="G10" s="59"/>
      <c r="H10" s="45">
        <f t="shared" si="2"/>
        <v>0</v>
      </c>
      <c r="I10" s="46"/>
      <c r="J10" s="46"/>
      <c r="K10" s="47"/>
      <c r="L10" s="46"/>
      <c r="M10" s="46"/>
      <c r="N10" s="58"/>
      <c r="O10" s="41" t="b">
        <v>0</v>
      </c>
      <c r="P10" s="57"/>
      <c r="Q10" s="41" t="b">
        <v>0</v>
      </c>
      <c r="R10" s="57"/>
      <c r="S10" s="41" t="b">
        <v>0</v>
      </c>
      <c r="T10" s="43">
        <f t="shared" si="3"/>
        <v>0</v>
      </c>
      <c r="U10" s="48" t="b">
        <v>0</v>
      </c>
      <c r="V10" s="56">
        <f t="shared" si="4"/>
        <v>0</v>
      </c>
      <c r="W10" s="50"/>
      <c r="X10" s="51">
        <f t="shared" si="5"/>
        <v>0</v>
      </c>
      <c r="Y10" s="51">
        <f t="shared" si="6"/>
        <v>0</v>
      </c>
      <c r="Z10" s="52">
        <f t="shared" si="7"/>
        <v>0</v>
      </c>
      <c r="AA10" s="53">
        <f t="shared" si="8"/>
        <v>0</v>
      </c>
      <c r="AB10" s="54">
        <f t="shared" si="9"/>
        <v>0</v>
      </c>
      <c r="AC10" s="54">
        <f t="shared" si="10"/>
        <v>0</v>
      </c>
      <c r="AD10" s="55">
        <f t="shared" si="11"/>
        <v>0</v>
      </c>
      <c r="AE10" s="56">
        <f t="shared" si="12"/>
        <v>0</v>
      </c>
      <c r="AF10" s="51">
        <f t="shared" si="13"/>
        <v>0</v>
      </c>
      <c r="AG10" s="51">
        <f t="shared" si="14"/>
        <v>0</v>
      </c>
      <c r="AH10" s="52">
        <f t="shared" si="15"/>
        <v>0</v>
      </c>
      <c r="AI10" s="53">
        <f t="shared" si="16"/>
        <v>0</v>
      </c>
      <c r="AJ10" s="54">
        <f t="shared" si="17"/>
        <v>0</v>
      </c>
      <c r="AK10" s="54">
        <f t="shared" si="18"/>
        <v>0</v>
      </c>
      <c r="AL10" s="55">
        <f t="shared" si="19"/>
        <v>0</v>
      </c>
    </row>
    <row r="11">
      <c r="A11" s="10"/>
      <c r="B11" s="10"/>
      <c r="C11" s="58"/>
      <c r="D11" s="57"/>
      <c r="E11" s="46"/>
      <c r="F11" s="43">
        <f t="shared" si="1"/>
        <v>0</v>
      </c>
      <c r="G11" s="59"/>
      <c r="H11" s="45">
        <f t="shared" si="2"/>
        <v>0</v>
      </c>
      <c r="I11" s="46"/>
      <c r="J11" s="46"/>
      <c r="K11" s="47"/>
      <c r="L11" s="46"/>
      <c r="M11" s="46"/>
      <c r="N11" s="58"/>
      <c r="O11" s="41" t="b">
        <v>0</v>
      </c>
      <c r="P11" s="57"/>
      <c r="Q11" s="41" t="b">
        <v>0</v>
      </c>
      <c r="R11" s="57"/>
      <c r="S11" s="41" t="b">
        <v>0</v>
      </c>
      <c r="T11" s="43">
        <f t="shared" si="3"/>
        <v>0</v>
      </c>
      <c r="U11" s="48" t="b">
        <v>0</v>
      </c>
      <c r="V11" s="56">
        <f t="shared" si="4"/>
        <v>0</v>
      </c>
      <c r="W11" s="50"/>
      <c r="X11" s="51">
        <f t="shared" si="5"/>
        <v>0</v>
      </c>
      <c r="Y11" s="51">
        <f t="shared" si="6"/>
        <v>0</v>
      </c>
      <c r="Z11" s="52">
        <f t="shared" si="7"/>
        <v>0</v>
      </c>
      <c r="AA11" s="53">
        <f t="shared" si="8"/>
        <v>0</v>
      </c>
      <c r="AB11" s="54">
        <f t="shared" si="9"/>
        <v>0</v>
      </c>
      <c r="AC11" s="54">
        <f t="shared" si="10"/>
        <v>0</v>
      </c>
      <c r="AD11" s="55">
        <f t="shared" si="11"/>
        <v>0</v>
      </c>
      <c r="AE11" s="56">
        <f t="shared" si="12"/>
        <v>0</v>
      </c>
      <c r="AF11" s="51">
        <f t="shared" si="13"/>
        <v>0</v>
      </c>
      <c r="AG11" s="51">
        <f t="shared" si="14"/>
        <v>0</v>
      </c>
      <c r="AH11" s="52">
        <f t="shared" si="15"/>
        <v>0</v>
      </c>
      <c r="AI11" s="53">
        <f t="shared" si="16"/>
        <v>0</v>
      </c>
      <c r="AJ11" s="54">
        <f t="shared" si="17"/>
        <v>0</v>
      </c>
      <c r="AK11" s="54">
        <f t="shared" si="18"/>
        <v>0</v>
      </c>
      <c r="AL11" s="55">
        <f t="shared" si="19"/>
        <v>0</v>
      </c>
    </row>
    <row r="12">
      <c r="A12" s="10"/>
      <c r="B12" s="10"/>
      <c r="C12" s="58"/>
      <c r="D12" s="57"/>
      <c r="E12" s="46"/>
      <c r="F12" s="43">
        <f t="shared" si="1"/>
        <v>0</v>
      </c>
      <c r="G12" s="59"/>
      <c r="H12" s="45">
        <f t="shared" si="2"/>
        <v>0</v>
      </c>
      <c r="I12" s="46"/>
      <c r="J12" s="46"/>
      <c r="K12" s="47"/>
      <c r="L12" s="46"/>
      <c r="M12" s="46"/>
      <c r="N12" s="58"/>
      <c r="O12" s="41" t="b">
        <v>0</v>
      </c>
      <c r="P12" s="57"/>
      <c r="Q12" s="41" t="b">
        <v>0</v>
      </c>
      <c r="R12" s="57"/>
      <c r="S12" s="41" t="b">
        <v>0</v>
      </c>
      <c r="T12" s="43">
        <f t="shared" si="3"/>
        <v>0</v>
      </c>
      <c r="U12" s="48" t="b">
        <v>0</v>
      </c>
      <c r="V12" s="56">
        <f t="shared" si="4"/>
        <v>0</v>
      </c>
      <c r="W12" s="50"/>
      <c r="X12" s="51">
        <f t="shared" si="5"/>
        <v>0</v>
      </c>
      <c r="Y12" s="51">
        <f t="shared" si="6"/>
        <v>0</v>
      </c>
      <c r="Z12" s="52">
        <f t="shared" si="7"/>
        <v>0</v>
      </c>
      <c r="AA12" s="53">
        <f t="shared" si="8"/>
        <v>0</v>
      </c>
      <c r="AB12" s="54">
        <f t="shared" si="9"/>
        <v>0</v>
      </c>
      <c r="AC12" s="54">
        <f t="shared" si="10"/>
        <v>0</v>
      </c>
      <c r="AD12" s="55">
        <f t="shared" si="11"/>
        <v>0</v>
      </c>
      <c r="AE12" s="56">
        <f t="shared" si="12"/>
        <v>0</v>
      </c>
      <c r="AF12" s="51">
        <f t="shared" si="13"/>
        <v>0</v>
      </c>
      <c r="AG12" s="51">
        <f t="shared" si="14"/>
        <v>0</v>
      </c>
      <c r="AH12" s="52">
        <f t="shared" si="15"/>
        <v>0</v>
      </c>
      <c r="AI12" s="53">
        <f t="shared" si="16"/>
        <v>0</v>
      </c>
      <c r="AJ12" s="54">
        <f t="shared" si="17"/>
        <v>0</v>
      </c>
      <c r="AK12" s="54">
        <f t="shared" si="18"/>
        <v>0</v>
      </c>
      <c r="AL12" s="55">
        <f t="shared" si="19"/>
        <v>0</v>
      </c>
    </row>
    <row r="13">
      <c r="A13" s="10"/>
      <c r="B13" s="10"/>
      <c r="C13" s="58"/>
      <c r="D13" s="57"/>
      <c r="E13" s="46"/>
      <c r="F13" s="43">
        <f t="shared" si="1"/>
        <v>0</v>
      </c>
      <c r="G13" s="59"/>
      <c r="H13" s="45">
        <f t="shared" si="2"/>
        <v>0</v>
      </c>
      <c r="I13" s="46"/>
      <c r="J13" s="46"/>
      <c r="K13" s="47"/>
      <c r="L13" s="46"/>
      <c r="M13" s="46"/>
      <c r="N13" s="58"/>
      <c r="O13" s="41" t="b">
        <v>0</v>
      </c>
      <c r="P13" s="57"/>
      <c r="Q13" s="41" t="b">
        <v>0</v>
      </c>
      <c r="R13" s="57"/>
      <c r="S13" s="41" t="b">
        <v>0</v>
      </c>
      <c r="T13" s="43">
        <f t="shared" si="3"/>
        <v>0</v>
      </c>
      <c r="U13" s="48" t="b">
        <v>0</v>
      </c>
      <c r="V13" s="56">
        <f t="shared" si="4"/>
        <v>0</v>
      </c>
      <c r="W13" s="50"/>
      <c r="X13" s="51">
        <f t="shared" si="5"/>
        <v>0</v>
      </c>
      <c r="Y13" s="51">
        <f t="shared" si="6"/>
        <v>0</v>
      </c>
      <c r="Z13" s="52">
        <f t="shared" si="7"/>
        <v>0</v>
      </c>
      <c r="AA13" s="53">
        <f t="shared" si="8"/>
        <v>0</v>
      </c>
      <c r="AB13" s="54">
        <f t="shared" si="9"/>
        <v>0</v>
      </c>
      <c r="AC13" s="54">
        <f t="shared" si="10"/>
        <v>0</v>
      </c>
      <c r="AD13" s="55">
        <f t="shared" si="11"/>
        <v>0</v>
      </c>
      <c r="AE13" s="56">
        <f t="shared" si="12"/>
        <v>0</v>
      </c>
      <c r="AF13" s="51">
        <f t="shared" si="13"/>
        <v>0</v>
      </c>
      <c r="AG13" s="51">
        <f t="shared" si="14"/>
        <v>0</v>
      </c>
      <c r="AH13" s="52">
        <f t="shared" si="15"/>
        <v>0</v>
      </c>
      <c r="AI13" s="53">
        <f t="shared" si="16"/>
        <v>0</v>
      </c>
      <c r="AJ13" s="54">
        <f t="shared" si="17"/>
        <v>0</v>
      </c>
      <c r="AK13" s="54">
        <f t="shared" si="18"/>
        <v>0</v>
      </c>
      <c r="AL13" s="55">
        <f t="shared" si="19"/>
        <v>0</v>
      </c>
    </row>
    <row r="14">
      <c r="A14" s="10"/>
      <c r="B14" s="10"/>
      <c r="C14" s="58"/>
      <c r="D14" s="57"/>
      <c r="E14" s="46"/>
      <c r="F14" s="43">
        <f t="shared" si="1"/>
        <v>0</v>
      </c>
      <c r="G14" s="59"/>
      <c r="H14" s="45">
        <f t="shared" si="2"/>
        <v>0</v>
      </c>
      <c r="I14" s="46"/>
      <c r="J14" s="46"/>
      <c r="K14" s="47"/>
      <c r="L14" s="46"/>
      <c r="M14" s="46"/>
      <c r="N14" s="58"/>
      <c r="O14" s="41" t="b">
        <v>0</v>
      </c>
      <c r="P14" s="57"/>
      <c r="Q14" s="41" t="b">
        <v>0</v>
      </c>
      <c r="R14" s="57"/>
      <c r="S14" s="41" t="b">
        <v>0</v>
      </c>
      <c r="T14" s="43">
        <f t="shared" si="3"/>
        <v>0</v>
      </c>
      <c r="U14" s="48" t="b">
        <v>0</v>
      </c>
      <c r="V14" s="56">
        <f t="shared" si="4"/>
        <v>0</v>
      </c>
      <c r="W14" s="50"/>
      <c r="X14" s="51">
        <f t="shared" si="5"/>
        <v>0</v>
      </c>
      <c r="Y14" s="51">
        <f t="shared" si="6"/>
        <v>0</v>
      </c>
      <c r="Z14" s="52">
        <f t="shared" si="7"/>
        <v>0</v>
      </c>
      <c r="AA14" s="53">
        <f t="shared" si="8"/>
        <v>0</v>
      </c>
      <c r="AB14" s="54">
        <f t="shared" si="9"/>
        <v>0</v>
      </c>
      <c r="AC14" s="54">
        <f t="shared" si="10"/>
        <v>0</v>
      </c>
      <c r="AD14" s="55">
        <f t="shared" si="11"/>
        <v>0</v>
      </c>
      <c r="AE14" s="56">
        <f t="shared" si="12"/>
        <v>0</v>
      </c>
      <c r="AF14" s="51">
        <f t="shared" si="13"/>
        <v>0</v>
      </c>
      <c r="AG14" s="51">
        <f t="shared" si="14"/>
        <v>0</v>
      </c>
      <c r="AH14" s="52">
        <f t="shared" si="15"/>
        <v>0</v>
      </c>
      <c r="AI14" s="53">
        <f t="shared" si="16"/>
        <v>0</v>
      </c>
      <c r="AJ14" s="54">
        <f t="shared" si="17"/>
        <v>0</v>
      </c>
      <c r="AK14" s="54">
        <f t="shared" si="18"/>
        <v>0</v>
      </c>
      <c r="AL14" s="55">
        <f t="shared" si="19"/>
        <v>0</v>
      </c>
    </row>
    <row r="15">
      <c r="A15" s="10"/>
      <c r="B15" s="10"/>
      <c r="C15" s="58"/>
      <c r="D15" s="57"/>
      <c r="E15" s="46"/>
      <c r="F15" s="43">
        <f t="shared" si="1"/>
        <v>0</v>
      </c>
      <c r="G15" s="59"/>
      <c r="H15" s="45">
        <f t="shared" si="2"/>
        <v>0</v>
      </c>
      <c r="I15" s="46"/>
      <c r="J15" s="46"/>
      <c r="K15" s="47"/>
      <c r="L15" s="46"/>
      <c r="M15" s="46"/>
      <c r="N15" s="58"/>
      <c r="O15" s="41" t="b">
        <v>0</v>
      </c>
      <c r="P15" s="57"/>
      <c r="Q15" s="41" t="b">
        <v>0</v>
      </c>
      <c r="R15" s="57"/>
      <c r="S15" s="41" t="b">
        <v>0</v>
      </c>
      <c r="T15" s="43">
        <f t="shared" si="3"/>
        <v>0</v>
      </c>
      <c r="U15" s="48" t="b">
        <v>0</v>
      </c>
      <c r="V15" s="56">
        <f t="shared" si="4"/>
        <v>0</v>
      </c>
      <c r="W15" s="50"/>
      <c r="X15" s="51">
        <f t="shared" si="5"/>
        <v>0</v>
      </c>
      <c r="Y15" s="51">
        <f t="shared" si="6"/>
        <v>0</v>
      </c>
      <c r="Z15" s="52">
        <f t="shared" si="7"/>
        <v>0</v>
      </c>
      <c r="AA15" s="53">
        <f t="shared" si="8"/>
        <v>0</v>
      </c>
      <c r="AB15" s="54">
        <f t="shared" si="9"/>
        <v>0</v>
      </c>
      <c r="AC15" s="54">
        <f t="shared" si="10"/>
        <v>0</v>
      </c>
      <c r="AD15" s="55">
        <f t="shared" si="11"/>
        <v>0</v>
      </c>
      <c r="AE15" s="56">
        <f t="shared" si="12"/>
        <v>0</v>
      </c>
      <c r="AF15" s="51">
        <f t="shared" si="13"/>
        <v>0</v>
      </c>
      <c r="AG15" s="51">
        <f t="shared" si="14"/>
        <v>0</v>
      </c>
      <c r="AH15" s="52">
        <f t="shared" si="15"/>
        <v>0</v>
      </c>
      <c r="AI15" s="53">
        <f t="shared" si="16"/>
        <v>0</v>
      </c>
      <c r="AJ15" s="54">
        <f t="shared" si="17"/>
        <v>0</v>
      </c>
      <c r="AK15" s="54">
        <f t="shared" si="18"/>
        <v>0</v>
      </c>
      <c r="AL15" s="55">
        <f t="shared" si="19"/>
        <v>0</v>
      </c>
    </row>
    <row r="16">
      <c r="A16" s="10"/>
      <c r="B16" s="10"/>
      <c r="C16" s="58"/>
      <c r="D16" s="57"/>
      <c r="E16" s="46"/>
      <c r="F16" s="43">
        <f t="shared" si="1"/>
        <v>0</v>
      </c>
      <c r="G16" s="59"/>
      <c r="H16" s="45">
        <f t="shared" si="2"/>
        <v>0</v>
      </c>
      <c r="I16" s="46"/>
      <c r="J16" s="46"/>
      <c r="K16" s="47"/>
      <c r="L16" s="46"/>
      <c r="M16" s="46"/>
      <c r="N16" s="58"/>
      <c r="O16" s="41" t="b">
        <v>0</v>
      </c>
      <c r="P16" s="57"/>
      <c r="Q16" s="41" t="b">
        <v>0</v>
      </c>
      <c r="R16" s="57"/>
      <c r="S16" s="41" t="b">
        <v>0</v>
      </c>
      <c r="T16" s="43">
        <f t="shared" si="3"/>
        <v>0</v>
      </c>
      <c r="U16" s="48" t="b">
        <v>0</v>
      </c>
      <c r="V16" s="56">
        <f t="shared" si="4"/>
        <v>0</v>
      </c>
      <c r="W16" s="50"/>
      <c r="X16" s="51">
        <f t="shared" si="5"/>
        <v>0</v>
      </c>
      <c r="Y16" s="51">
        <f t="shared" si="6"/>
        <v>0</v>
      </c>
      <c r="Z16" s="52">
        <f t="shared" si="7"/>
        <v>0</v>
      </c>
      <c r="AA16" s="53">
        <f t="shared" si="8"/>
        <v>0</v>
      </c>
      <c r="AB16" s="54">
        <f t="shared" si="9"/>
        <v>0</v>
      </c>
      <c r="AC16" s="54">
        <f t="shared" si="10"/>
        <v>0</v>
      </c>
      <c r="AD16" s="55">
        <f t="shared" si="11"/>
        <v>0</v>
      </c>
      <c r="AE16" s="56">
        <f t="shared" si="12"/>
        <v>0</v>
      </c>
      <c r="AF16" s="51">
        <f t="shared" si="13"/>
        <v>0</v>
      </c>
      <c r="AG16" s="51">
        <f t="shared" si="14"/>
        <v>0</v>
      </c>
      <c r="AH16" s="52">
        <f t="shared" si="15"/>
        <v>0</v>
      </c>
      <c r="AI16" s="53">
        <f t="shared" si="16"/>
        <v>0</v>
      </c>
      <c r="AJ16" s="54">
        <f t="shared" si="17"/>
        <v>0</v>
      </c>
      <c r="AK16" s="54">
        <f t="shared" si="18"/>
        <v>0</v>
      </c>
      <c r="AL16" s="55">
        <f t="shared" si="19"/>
        <v>0</v>
      </c>
    </row>
    <row r="17">
      <c r="A17" s="10"/>
      <c r="B17" s="10"/>
      <c r="C17" s="58"/>
      <c r="D17" s="57"/>
      <c r="E17" s="46"/>
      <c r="F17" s="43">
        <f t="shared" si="1"/>
        <v>0</v>
      </c>
      <c r="G17" s="59"/>
      <c r="H17" s="45">
        <f t="shared" si="2"/>
        <v>0</v>
      </c>
      <c r="I17" s="46"/>
      <c r="J17" s="46"/>
      <c r="K17" s="47"/>
      <c r="L17" s="46"/>
      <c r="M17" s="46"/>
      <c r="N17" s="58"/>
      <c r="O17" s="41" t="b">
        <v>0</v>
      </c>
      <c r="P17" s="57"/>
      <c r="Q17" s="41" t="b">
        <v>0</v>
      </c>
      <c r="R17" s="57"/>
      <c r="S17" s="41" t="b">
        <v>0</v>
      </c>
      <c r="T17" s="43">
        <f t="shared" si="3"/>
        <v>0</v>
      </c>
      <c r="U17" s="48" t="b">
        <v>0</v>
      </c>
      <c r="V17" s="56">
        <f t="shared" si="4"/>
        <v>0</v>
      </c>
      <c r="W17" s="50"/>
      <c r="X17" s="51">
        <f t="shared" si="5"/>
        <v>0</v>
      </c>
      <c r="Y17" s="51">
        <f t="shared" si="6"/>
        <v>0</v>
      </c>
      <c r="Z17" s="52">
        <f t="shared" si="7"/>
        <v>0</v>
      </c>
      <c r="AA17" s="53">
        <f t="shared" si="8"/>
        <v>0</v>
      </c>
      <c r="AB17" s="54">
        <f t="shared" si="9"/>
        <v>0</v>
      </c>
      <c r="AC17" s="54">
        <f t="shared" si="10"/>
        <v>0</v>
      </c>
      <c r="AD17" s="55">
        <f t="shared" si="11"/>
        <v>0</v>
      </c>
      <c r="AE17" s="56">
        <f t="shared" si="12"/>
        <v>0</v>
      </c>
      <c r="AF17" s="51">
        <f t="shared" si="13"/>
        <v>0</v>
      </c>
      <c r="AG17" s="51">
        <f t="shared" si="14"/>
        <v>0</v>
      </c>
      <c r="AH17" s="52">
        <f t="shared" si="15"/>
        <v>0</v>
      </c>
      <c r="AI17" s="53">
        <f t="shared" si="16"/>
        <v>0</v>
      </c>
      <c r="AJ17" s="54">
        <f t="shared" si="17"/>
        <v>0</v>
      </c>
      <c r="AK17" s="54">
        <f t="shared" si="18"/>
        <v>0</v>
      </c>
      <c r="AL17" s="55">
        <f t="shared" si="19"/>
        <v>0</v>
      </c>
    </row>
    <row r="18">
      <c r="A18" s="10"/>
      <c r="B18" s="10"/>
      <c r="C18" s="58"/>
      <c r="D18" s="57"/>
      <c r="E18" s="46"/>
      <c r="F18" s="43">
        <f t="shared" si="1"/>
        <v>0</v>
      </c>
      <c r="G18" s="59"/>
      <c r="H18" s="45">
        <f t="shared" si="2"/>
        <v>0</v>
      </c>
      <c r="I18" s="46"/>
      <c r="J18" s="46"/>
      <c r="K18" s="47"/>
      <c r="L18" s="46"/>
      <c r="M18" s="46"/>
      <c r="N18" s="58"/>
      <c r="O18" s="41" t="b">
        <v>0</v>
      </c>
      <c r="P18" s="57"/>
      <c r="Q18" s="41" t="b">
        <v>0</v>
      </c>
      <c r="R18" s="57"/>
      <c r="S18" s="41" t="b">
        <v>0</v>
      </c>
      <c r="T18" s="43">
        <f t="shared" si="3"/>
        <v>0</v>
      </c>
      <c r="U18" s="48" t="b">
        <v>0</v>
      </c>
      <c r="V18" s="56">
        <f t="shared" si="4"/>
        <v>0</v>
      </c>
      <c r="W18" s="50"/>
      <c r="X18" s="51">
        <f t="shared" si="5"/>
        <v>0</v>
      </c>
      <c r="Y18" s="51">
        <f t="shared" si="6"/>
        <v>0</v>
      </c>
      <c r="Z18" s="52">
        <f t="shared" si="7"/>
        <v>0</v>
      </c>
      <c r="AA18" s="53">
        <f t="shared" si="8"/>
        <v>0</v>
      </c>
      <c r="AB18" s="54">
        <f t="shared" si="9"/>
        <v>0</v>
      </c>
      <c r="AC18" s="54">
        <f t="shared" si="10"/>
        <v>0</v>
      </c>
      <c r="AD18" s="55">
        <f t="shared" si="11"/>
        <v>0</v>
      </c>
      <c r="AE18" s="56">
        <f t="shared" si="12"/>
        <v>0</v>
      </c>
      <c r="AF18" s="51">
        <f t="shared" si="13"/>
        <v>0</v>
      </c>
      <c r="AG18" s="51">
        <f t="shared" si="14"/>
        <v>0</v>
      </c>
      <c r="AH18" s="52">
        <f t="shared" si="15"/>
        <v>0</v>
      </c>
      <c r="AI18" s="53">
        <f t="shared" si="16"/>
        <v>0</v>
      </c>
      <c r="AJ18" s="54">
        <f t="shared" si="17"/>
        <v>0</v>
      </c>
      <c r="AK18" s="54">
        <f t="shared" si="18"/>
        <v>0</v>
      </c>
      <c r="AL18" s="55">
        <f t="shared" si="19"/>
        <v>0</v>
      </c>
    </row>
    <row r="19">
      <c r="A19" s="10"/>
      <c r="B19" s="10"/>
      <c r="C19" s="58"/>
      <c r="D19" s="57"/>
      <c r="E19" s="46"/>
      <c r="F19" s="43">
        <f t="shared" si="1"/>
        <v>0</v>
      </c>
      <c r="G19" s="59"/>
      <c r="H19" s="45">
        <f t="shared" si="2"/>
        <v>0</v>
      </c>
      <c r="I19" s="46"/>
      <c r="J19" s="46"/>
      <c r="K19" s="47"/>
      <c r="L19" s="46"/>
      <c r="M19" s="46"/>
      <c r="N19" s="58"/>
      <c r="O19" s="41" t="b">
        <v>0</v>
      </c>
      <c r="P19" s="57"/>
      <c r="Q19" s="41" t="b">
        <v>0</v>
      </c>
      <c r="R19" s="57"/>
      <c r="S19" s="41" t="b">
        <v>0</v>
      </c>
      <c r="T19" s="43">
        <f t="shared" si="3"/>
        <v>0</v>
      </c>
      <c r="U19" s="48" t="b">
        <v>0</v>
      </c>
      <c r="V19" s="56">
        <f t="shared" si="4"/>
        <v>0</v>
      </c>
      <c r="W19" s="50"/>
      <c r="X19" s="51">
        <f t="shared" si="5"/>
        <v>0</v>
      </c>
      <c r="Y19" s="51">
        <f t="shared" si="6"/>
        <v>0</v>
      </c>
      <c r="Z19" s="52">
        <f t="shared" si="7"/>
        <v>0</v>
      </c>
      <c r="AA19" s="53">
        <f t="shared" si="8"/>
        <v>0</v>
      </c>
      <c r="AB19" s="54">
        <f t="shared" si="9"/>
        <v>0</v>
      </c>
      <c r="AC19" s="54">
        <f t="shared" si="10"/>
        <v>0</v>
      </c>
      <c r="AD19" s="55">
        <f t="shared" si="11"/>
        <v>0</v>
      </c>
      <c r="AE19" s="56">
        <f t="shared" si="12"/>
        <v>0</v>
      </c>
      <c r="AF19" s="51">
        <f t="shared" si="13"/>
        <v>0</v>
      </c>
      <c r="AG19" s="51">
        <f t="shared" si="14"/>
        <v>0</v>
      </c>
      <c r="AH19" s="52">
        <f t="shared" si="15"/>
        <v>0</v>
      </c>
      <c r="AI19" s="53">
        <f t="shared" si="16"/>
        <v>0</v>
      </c>
      <c r="AJ19" s="54">
        <f t="shared" si="17"/>
        <v>0</v>
      </c>
      <c r="AK19" s="54">
        <f t="shared" si="18"/>
        <v>0</v>
      </c>
      <c r="AL19" s="55">
        <f t="shared" si="19"/>
        <v>0</v>
      </c>
    </row>
    <row r="20">
      <c r="A20" s="10"/>
      <c r="B20" s="10"/>
      <c r="C20" s="58"/>
      <c r="D20" s="57"/>
      <c r="E20" s="46"/>
      <c r="F20" s="43">
        <f t="shared" si="1"/>
        <v>0</v>
      </c>
      <c r="G20" s="59"/>
      <c r="H20" s="45">
        <f t="shared" si="2"/>
        <v>0</v>
      </c>
      <c r="I20" s="46"/>
      <c r="J20" s="46"/>
      <c r="K20" s="47"/>
      <c r="L20" s="46"/>
      <c r="M20" s="46"/>
      <c r="N20" s="58"/>
      <c r="O20" s="41" t="b">
        <v>0</v>
      </c>
      <c r="P20" s="57"/>
      <c r="Q20" s="41" t="b">
        <v>0</v>
      </c>
      <c r="R20" s="57"/>
      <c r="S20" s="41" t="b">
        <v>0</v>
      </c>
      <c r="T20" s="43">
        <f t="shared" si="3"/>
        <v>0</v>
      </c>
      <c r="U20" s="48" t="b">
        <v>0</v>
      </c>
      <c r="V20" s="56">
        <f t="shared" si="4"/>
        <v>0</v>
      </c>
      <c r="W20" s="50"/>
      <c r="X20" s="51">
        <f t="shared" si="5"/>
        <v>0</v>
      </c>
      <c r="Y20" s="51">
        <f t="shared" si="6"/>
        <v>0</v>
      </c>
      <c r="Z20" s="52">
        <f t="shared" si="7"/>
        <v>0</v>
      </c>
      <c r="AA20" s="53">
        <f t="shared" si="8"/>
        <v>0</v>
      </c>
      <c r="AB20" s="54">
        <f t="shared" si="9"/>
        <v>0</v>
      </c>
      <c r="AC20" s="54">
        <f t="shared" si="10"/>
        <v>0</v>
      </c>
      <c r="AD20" s="55">
        <f t="shared" si="11"/>
        <v>0</v>
      </c>
      <c r="AE20" s="56">
        <f t="shared" si="12"/>
        <v>0</v>
      </c>
      <c r="AF20" s="51">
        <f t="shared" si="13"/>
        <v>0</v>
      </c>
      <c r="AG20" s="51">
        <f t="shared" si="14"/>
        <v>0</v>
      </c>
      <c r="AH20" s="52">
        <f t="shared" si="15"/>
        <v>0</v>
      </c>
      <c r="AI20" s="53">
        <f t="shared" si="16"/>
        <v>0</v>
      </c>
      <c r="AJ20" s="54">
        <f t="shared" si="17"/>
        <v>0</v>
      </c>
      <c r="AK20" s="54">
        <f t="shared" si="18"/>
        <v>0</v>
      </c>
      <c r="AL20" s="55">
        <f t="shared" si="19"/>
        <v>0</v>
      </c>
    </row>
    <row r="21">
      <c r="A21" s="10"/>
      <c r="B21" s="10"/>
      <c r="C21" s="58"/>
      <c r="D21" s="57"/>
      <c r="E21" s="46"/>
      <c r="F21" s="43">
        <f t="shared" si="1"/>
        <v>0</v>
      </c>
      <c r="G21" s="59"/>
      <c r="H21" s="45">
        <f t="shared" si="2"/>
        <v>0</v>
      </c>
      <c r="I21" s="46"/>
      <c r="J21" s="46"/>
      <c r="K21" s="47"/>
      <c r="L21" s="46"/>
      <c r="M21" s="46"/>
      <c r="N21" s="58"/>
      <c r="O21" s="41" t="b">
        <v>0</v>
      </c>
      <c r="P21" s="57"/>
      <c r="Q21" s="41" t="b">
        <v>0</v>
      </c>
      <c r="R21" s="57"/>
      <c r="S21" s="41" t="b">
        <v>0</v>
      </c>
      <c r="T21" s="43">
        <f t="shared" si="3"/>
        <v>0</v>
      </c>
      <c r="U21" s="48" t="b">
        <v>0</v>
      </c>
      <c r="V21" s="56">
        <f t="shared" si="4"/>
        <v>0</v>
      </c>
      <c r="W21" s="50"/>
      <c r="X21" s="51">
        <f t="shared" si="5"/>
        <v>0</v>
      </c>
      <c r="Y21" s="51">
        <f t="shared" si="6"/>
        <v>0</v>
      </c>
      <c r="Z21" s="52">
        <f t="shared" si="7"/>
        <v>0</v>
      </c>
      <c r="AA21" s="53">
        <f t="shared" si="8"/>
        <v>0</v>
      </c>
      <c r="AB21" s="54">
        <f t="shared" si="9"/>
        <v>0</v>
      </c>
      <c r="AC21" s="54">
        <f t="shared" si="10"/>
        <v>0</v>
      </c>
      <c r="AD21" s="55">
        <f t="shared" si="11"/>
        <v>0</v>
      </c>
      <c r="AE21" s="56">
        <f t="shared" si="12"/>
        <v>0</v>
      </c>
      <c r="AF21" s="51">
        <f t="shared" si="13"/>
        <v>0</v>
      </c>
      <c r="AG21" s="51">
        <f t="shared" si="14"/>
        <v>0</v>
      </c>
      <c r="AH21" s="52">
        <f t="shared" si="15"/>
        <v>0</v>
      </c>
      <c r="AI21" s="53">
        <f t="shared" si="16"/>
        <v>0</v>
      </c>
      <c r="AJ21" s="54">
        <f t="shared" si="17"/>
        <v>0</v>
      </c>
      <c r="AK21" s="54">
        <f t="shared" si="18"/>
        <v>0</v>
      </c>
      <c r="AL21" s="55">
        <f t="shared" si="19"/>
        <v>0</v>
      </c>
    </row>
    <row r="22">
      <c r="A22" s="10"/>
      <c r="B22" s="10"/>
      <c r="C22" s="58"/>
      <c r="D22" s="57"/>
      <c r="E22" s="46"/>
      <c r="F22" s="43">
        <f t="shared" si="1"/>
        <v>0</v>
      </c>
      <c r="G22" s="59"/>
      <c r="H22" s="45">
        <f t="shared" si="2"/>
        <v>0</v>
      </c>
      <c r="I22" s="46"/>
      <c r="J22" s="46"/>
      <c r="K22" s="47"/>
      <c r="L22" s="46"/>
      <c r="M22" s="46"/>
      <c r="N22" s="58"/>
      <c r="O22" s="41" t="b">
        <v>0</v>
      </c>
      <c r="P22" s="57"/>
      <c r="Q22" s="41" t="b">
        <v>0</v>
      </c>
      <c r="R22" s="57"/>
      <c r="S22" s="41" t="b">
        <v>0</v>
      </c>
      <c r="T22" s="43">
        <f t="shared" si="3"/>
        <v>0</v>
      </c>
      <c r="U22" s="48" t="b">
        <v>0</v>
      </c>
      <c r="V22" s="56">
        <f t="shared" si="4"/>
        <v>0</v>
      </c>
      <c r="W22" s="50"/>
      <c r="X22" s="51">
        <f t="shared" si="5"/>
        <v>0</v>
      </c>
      <c r="Y22" s="51">
        <f t="shared" si="6"/>
        <v>0</v>
      </c>
      <c r="Z22" s="52">
        <f t="shared" si="7"/>
        <v>0</v>
      </c>
      <c r="AA22" s="53">
        <f t="shared" si="8"/>
        <v>0</v>
      </c>
      <c r="AB22" s="54">
        <f t="shared" si="9"/>
        <v>0</v>
      </c>
      <c r="AC22" s="54">
        <f t="shared" si="10"/>
        <v>0</v>
      </c>
      <c r="AD22" s="55">
        <f t="shared" si="11"/>
        <v>0</v>
      </c>
      <c r="AE22" s="56">
        <f t="shared" si="12"/>
        <v>0</v>
      </c>
      <c r="AF22" s="51">
        <f t="shared" si="13"/>
        <v>0</v>
      </c>
      <c r="AG22" s="51">
        <f t="shared" si="14"/>
        <v>0</v>
      </c>
      <c r="AH22" s="52">
        <f t="shared" si="15"/>
        <v>0</v>
      </c>
      <c r="AI22" s="53">
        <f t="shared" si="16"/>
        <v>0</v>
      </c>
      <c r="AJ22" s="54">
        <f t="shared" si="17"/>
        <v>0</v>
      </c>
      <c r="AK22" s="54">
        <f t="shared" si="18"/>
        <v>0</v>
      </c>
      <c r="AL22" s="55">
        <f t="shared" si="19"/>
        <v>0</v>
      </c>
    </row>
    <row r="23">
      <c r="A23" s="10"/>
      <c r="B23" s="10"/>
      <c r="C23" s="58"/>
      <c r="D23" s="57"/>
      <c r="E23" s="46"/>
      <c r="F23" s="43">
        <f t="shared" si="1"/>
        <v>0</v>
      </c>
      <c r="G23" s="59"/>
      <c r="H23" s="45">
        <f t="shared" si="2"/>
        <v>0</v>
      </c>
      <c r="I23" s="46"/>
      <c r="J23" s="46"/>
      <c r="K23" s="47"/>
      <c r="L23" s="46"/>
      <c r="M23" s="46"/>
      <c r="N23" s="58"/>
      <c r="O23" s="41" t="b">
        <v>0</v>
      </c>
      <c r="P23" s="57"/>
      <c r="Q23" s="41" t="b">
        <v>0</v>
      </c>
      <c r="R23" s="57"/>
      <c r="S23" s="41" t="b">
        <v>0</v>
      </c>
      <c r="T23" s="43">
        <f t="shared" si="3"/>
        <v>0</v>
      </c>
      <c r="U23" s="48" t="b">
        <v>0</v>
      </c>
      <c r="V23" s="56">
        <f t="shared" si="4"/>
        <v>0</v>
      </c>
      <c r="W23" s="50"/>
      <c r="X23" s="51">
        <f t="shared" si="5"/>
        <v>0</v>
      </c>
      <c r="Y23" s="51">
        <f t="shared" si="6"/>
        <v>0</v>
      </c>
      <c r="Z23" s="52">
        <f t="shared" si="7"/>
        <v>0</v>
      </c>
      <c r="AA23" s="53">
        <f t="shared" si="8"/>
        <v>0</v>
      </c>
      <c r="AB23" s="54">
        <f t="shared" si="9"/>
        <v>0</v>
      </c>
      <c r="AC23" s="54">
        <f t="shared" si="10"/>
        <v>0</v>
      </c>
      <c r="AD23" s="55">
        <f t="shared" si="11"/>
        <v>0</v>
      </c>
      <c r="AE23" s="56">
        <f t="shared" si="12"/>
        <v>0</v>
      </c>
      <c r="AF23" s="51">
        <f t="shared" si="13"/>
        <v>0</v>
      </c>
      <c r="AG23" s="51">
        <f t="shared" si="14"/>
        <v>0</v>
      </c>
      <c r="AH23" s="52">
        <f t="shared" si="15"/>
        <v>0</v>
      </c>
      <c r="AI23" s="53">
        <f t="shared" si="16"/>
        <v>0</v>
      </c>
      <c r="AJ23" s="54">
        <f t="shared" si="17"/>
        <v>0</v>
      </c>
      <c r="AK23" s="54">
        <f t="shared" si="18"/>
        <v>0</v>
      </c>
      <c r="AL23" s="55">
        <f t="shared" si="19"/>
        <v>0</v>
      </c>
    </row>
    <row r="24">
      <c r="A24" s="10"/>
      <c r="B24" s="10"/>
      <c r="C24" s="58"/>
      <c r="D24" s="57"/>
      <c r="E24" s="46"/>
      <c r="F24" s="43">
        <f t="shared" si="1"/>
        <v>0</v>
      </c>
      <c r="G24" s="59"/>
      <c r="H24" s="45">
        <f t="shared" si="2"/>
        <v>0</v>
      </c>
      <c r="I24" s="46"/>
      <c r="J24" s="46"/>
      <c r="K24" s="47"/>
      <c r="L24" s="46"/>
      <c r="M24" s="46"/>
      <c r="N24" s="58"/>
      <c r="O24" s="41" t="b">
        <v>0</v>
      </c>
      <c r="P24" s="57"/>
      <c r="Q24" s="41" t="b">
        <v>0</v>
      </c>
      <c r="R24" s="57"/>
      <c r="S24" s="41" t="b">
        <v>0</v>
      </c>
      <c r="T24" s="43">
        <f t="shared" si="3"/>
        <v>0</v>
      </c>
      <c r="U24" s="48" t="b">
        <v>0</v>
      </c>
      <c r="V24" s="56">
        <f t="shared" si="4"/>
        <v>0</v>
      </c>
      <c r="W24" s="50"/>
      <c r="X24" s="51">
        <f t="shared" si="5"/>
        <v>0</v>
      </c>
      <c r="Y24" s="51">
        <f t="shared" si="6"/>
        <v>0</v>
      </c>
      <c r="Z24" s="52">
        <f t="shared" si="7"/>
        <v>0</v>
      </c>
      <c r="AA24" s="53">
        <f t="shared" si="8"/>
        <v>0</v>
      </c>
      <c r="AB24" s="54">
        <f t="shared" si="9"/>
        <v>0</v>
      </c>
      <c r="AC24" s="54">
        <f t="shared" si="10"/>
        <v>0</v>
      </c>
      <c r="AD24" s="55">
        <f t="shared" si="11"/>
        <v>0</v>
      </c>
      <c r="AE24" s="56">
        <f t="shared" si="12"/>
        <v>0</v>
      </c>
      <c r="AF24" s="51">
        <f t="shared" si="13"/>
        <v>0</v>
      </c>
      <c r="AG24" s="51">
        <f t="shared" si="14"/>
        <v>0</v>
      </c>
      <c r="AH24" s="52">
        <f t="shared" si="15"/>
        <v>0</v>
      </c>
      <c r="AI24" s="53">
        <f t="shared" si="16"/>
        <v>0</v>
      </c>
      <c r="AJ24" s="54">
        <f t="shared" si="17"/>
        <v>0</v>
      </c>
      <c r="AK24" s="54">
        <f t="shared" si="18"/>
        <v>0</v>
      </c>
      <c r="AL24" s="55">
        <f t="shared" si="19"/>
        <v>0</v>
      </c>
    </row>
    <row r="25">
      <c r="A25" s="10"/>
      <c r="B25" s="10"/>
      <c r="C25" s="58"/>
      <c r="D25" s="57"/>
      <c r="E25" s="46"/>
      <c r="F25" s="43">
        <f t="shared" si="1"/>
        <v>0</v>
      </c>
      <c r="G25" s="59"/>
      <c r="H25" s="45">
        <f t="shared" si="2"/>
        <v>0</v>
      </c>
      <c r="I25" s="46"/>
      <c r="J25" s="46"/>
      <c r="K25" s="47"/>
      <c r="L25" s="46"/>
      <c r="M25" s="46"/>
      <c r="N25" s="58"/>
      <c r="O25" s="41" t="b">
        <v>0</v>
      </c>
      <c r="P25" s="57"/>
      <c r="Q25" s="41" t="b">
        <v>0</v>
      </c>
      <c r="R25" s="57"/>
      <c r="S25" s="41" t="b">
        <v>0</v>
      </c>
      <c r="T25" s="43">
        <f t="shared" si="3"/>
        <v>0</v>
      </c>
      <c r="U25" s="48" t="b">
        <v>0</v>
      </c>
      <c r="V25" s="56">
        <f t="shared" si="4"/>
        <v>0</v>
      </c>
      <c r="W25" s="50"/>
      <c r="X25" s="51">
        <f t="shared" si="5"/>
        <v>0</v>
      </c>
      <c r="Y25" s="51">
        <f t="shared" si="6"/>
        <v>0</v>
      </c>
      <c r="Z25" s="52">
        <f t="shared" si="7"/>
        <v>0</v>
      </c>
      <c r="AA25" s="53">
        <f t="shared" si="8"/>
        <v>0</v>
      </c>
      <c r="AB25" s="54">
        <f t="shared" si="9"/>
        <v>0</v>
      </c>
      <c r="AC25" s="54">
        <f t="shared" si="10"/>
        <v>0</v>
      </c>
      <c r="AD25" s="55">
        <f t="shared" si="11"/>
        <v>0</v>
      </c>
      <c r="AE25" s="56">
        <f t="shared" si="12"/>
        <v>0</v>
      </c>
      <c r="AF25" s="51">
        <f t="shared" si="13"/>
        <v>0</v>
      </c>
      <c r="AG25" s="51">
        <f t="shared" si="14"/>
        <v>0</v>
      </c>
      <c r="AH25" s="52">
        <f t="shared" si="15"/>
        <v>0</v>
      </c>
      <c r="AI25" s="53">
        <f t="shared" si="16"/>
        <v>0</v>
      </c>
      <c r="AJ25" s="54">
        <f t="shared" si="17"/>
        <v>0</v>
      </c>
      <c r="AK25" s="54">
        <f t="shared" si="18"/>
        <v>0</v>
      </c>
      <c r="AL25" s="55">
        <f t="shared" si="19"/>
        <v>0</v>
      </c>
    </row>
    <row r="26">
      <c r="A26" s="10"/>
      <c r="B26" s="10"/>
      <c r="C26" s="58"/>
      <c r="D26" s="57"/>
      <c r="E26" s="46"/>
      <c r="F26" s="43">
        <f t="shared" si="1"/>
        <v>0</v>
      </c>
      <c r="G26" s="59"/>
      <c r="H26" s="45">
        <f t="shared" si="2"/>
        <v>0</v>
      </c>
      <c r="I26" s="46"/>
      <c r="J26" s="46"/>
      <c r="K26" s="47"/>
      <c r="L26" s="46"/>
      <c r="M26" s="46"/>
      <c r="N26" s="58"/>
      <c r="O26" s="41" t="b">
        <v>0</v>
      </c>
      <c r="P26" s="57"/>
      <c r="Q26" s="41" t="b">
        <v>0</v>
      </c>
      <c r="R26" s="57"/>
      <c r="S26" s="41" t="b">
        <v>0</v>
      </c>
      <c r="T26" s="43">
        <f t="shared" si="3"/>
        <v>0</v>
      </c>
      <c r="U26" s="48" t="b">
        <v>0</v>
      </c>
      <c r="V26" s="56">
        <f t="shared" si="4"/>
        <v>0</v>
      </c>
      <c r="W26" s="50"/>
      <c r="X26" s="51">
        <f t="shared" si="5"/>
        <v>0</v>
      </c>
      <c r="Y26" s="51">
        <f t="shared" si="6"/>
        <v>0</v>
      </c>
      <c r="Z26" s="52">
        <f t="shared" si="7"/>
        <v>0</v>
      </c>
      <c r="AA26" s="53">
        <f t="shared" si="8"/>
        <v>0</v>
      </c>
      <c r="AB26" s="54">
        <f t="shared" si="9"/>
        <v>0</v>
      </c>
      <c r="AC26" s="54">
        <f t="shared" si="10"/>
        <v>0</v>
      </c>
      <c r="AD26" s="55">
        <f t="shared" si="11"/>
        <v>0</v>
      </c>
      <c r="AE26" s="56">
        <f t="shared" si="12"/>
        <v>0</v>
      </c>
      <c r="AF26" s="51">
        <f t="shared" si="13"/>
        <v>0</v>
      </c>
      <c r="AG26" s="51">
        <f t="shared" si="14"/>
        <v>0</v>
      </c>
      <c r="AH26" s="52">
        <f t="shared" si="15"/>
        <v>0</v>
      </c>
      <c r="AI26" s="53">
        <f t="shared" si="16"/>
        <v>0</v>
      </c>
      <c r="AJ26" s="54">
        <f t="shared" si="17"/>
        <v>0</v>
      </c>
      <c r="AK26" s="54">
        <f t="shared" si="18"/>
        <v>0</v>
      </c>
      <c r="AL26" s="55">
        <f t="shared" si="19"/>
        <v>0</v>
      </c>
    </row>
    <row r="27">
      <c r="A27" s="10"/>
      <c r="B27" s="10"/>
      <c r="C27" s="58"/>
      <c r="D27" s="57"/>
      <c r="E27" s="46"/>
      <c r="F27" s="43">
        <f t="shared" si="1"/>
        <v>0</v>
      </c>
      <c r="G27" s="59"/>
      <c r="H27" s="45">
        <f t="shared" si="2"/>
        <v>0</v>
      </c>
      <c r="I27" s="46"/>
      <c r="J27" s="46"/>
      <c r="K27" s="47"/>
      <c r="L27" s="46"/>
      <c r="M27" s="46"/>
      <c r="N27" s="58"/>
      <c r="O27" s="41" t="b">
        <v>0</v>
      </c>
      <c r="P27" s="57"/>
      <c r="Q27" s="41" t="b">
        <v>0</v>
      </c>
      <c r="R27" s="57"/>
      <c r="S27" s="41" t="b">
        <v>0</v>
      </c>
      <c r="T27" s="43">
        <f t="shared" si="3"/>
        <v>0</v>
      </c>
      <c r="U27" s="48" t="b">
        <v>0</v>
      </c>
      <c r="V27" s="56">
        <f t="shared" si="4"/>
        <v>0</v>
      </c>
      <c r="W27" s="50"/>
      <c r="X27" s="51">
        <f t="shared" si="5"/>
        <v>0</v>
      </c>
      <c r="Y27" s="51">
        <f t="shared" si="6"/>
        <v>0</v>
      </c>
      <c r="Z27" s="52">
        <f t="shared" si="7"/>
        <v>0</v>
      </c>
      <c r="AA27" s="53">
        <f t="shared" si="8"/>
        <v>0</v>
      </c>
      <c r="AB27" s="54">
        <f t="shared" si="9"/>
        <v>0</v>
      </c>
      <c r="AC27" s="54">
        <f t="shared" si="10"/>
        <v>0</v>
      </c>
      <c r="AD27" s="55">
        <f t="shared" si="11"/>
        <v>0</v>
      </c>
      <c r="AE27" s="56">
        <f t="shared" si="12"/>
        <v>0</v>
      </c>
      <c r="AF27" s="51">
        <f t="shared" si="13"/>
        <v>0</v>
      </c>
      <c r="AG27" s="51">
        <f t="shared" si="14"/>
        <v>0</v>
      </c>
      <c r="AH27" s="52">
        <f t="shared" si="15"/>
        <v>0</v>
      </c>
      <c r="AI27" s="53">
        <f t="shared" si="16"/>
        <v>0</v>
      </c>
      <c r="AJ27" s="54">
        <f t="shared" si="17"/>
        <v>0</v>
      </c>
      <c r="AK27" s="54">
        <f t="shared" si="18"/>
        <v>0</v>
      </c>
      <c r="AL27" s="55">
        <f t="shared" si="19"/>
        <v>0</v>
      </c>
    </row>
    <row r="28">
      <c r="A28" s="10"/>
      <c r="B28" s="10"/>
      <c r="C28" s="58"/>
      <c r="D28" s="57"/>
      <c r="E28" s="46"/>
      <c r="F28" s="43">
        <f t="shared" si="1"/>
        <v>0</v>
      </c>
      <c r="G28" s="59"/>
      <c r="H28" s="45">
        <f t="shared" si="2"/>
        <v>0</v>
      </c>
      <c r="I28" s="46"/>
      <c r="J28" s="46"/>
      <c r="K28" s="47"/>
      <c r="L28" s="46"/>
      <c r="M28" s="46"/>
      <c r="N28" s="58"/>
      <c r="O28" s="41" t="b">
        <v>0</v>
      </c>
      <c r="P28" s="57"/>
      <c r="Q28" s="41" t="b">
        <v>0</v>
      </c>
      <c r="R28" s="57"/>
      <c r="S28" s="41" t="b">
        <v>0</v>
      </c>
      <c r="T28" s="43">
        <f t="shared" si="3"/>
        <v>0</v>
      </c>
      <c r="U28" s="48" t="b">
        <v>0</v>
      </c>
      <c r="V28" s="56">
        <f t="shared" si="4"/>
        <v>0</v>
      </c>
      <c r="W28" s="50"/>
      <c r="X28" s="51">
        <f t="shared" si="5"/>
        <v>0</v>
      </c>
      <c r="Y28" s="51">
        <f t="shared" si="6"/>
        <v>0</v>
      </c>
      <c r="Z28" s="52">
        <f t="shared" si="7"/>
        <v>0</v>
      </c>
      <c r="AA28" s="53">
        <f t="shared" si="8"/>
        <v>0</v>
      </c>
      <c r="AB28" s="54">
        <f t="shared" si="9"/>
        <v>0</v>
      </c>
      <c r="AC28" s="54">
        <f t="shared" si="10"/>
        <v>0</v>
      </c>
      <c r="AD28" s="55">
        <f t="shared" si="11"/>
        <v>0</v>
      </c>
      <c r="AE28" s="56">
        <f t="shared" si="12"/>
        <v>0</v>
      </c>
      <c r="AF28" s="51">
        <f t="shared" si="13"/>
        <v>0</v>
      </c>
      <c r="AG28" s="51">
        <f t="shared" si="14"/>
        <v>0</v>
      </c>
      <c r="AH28" s="52">
        <f t="shared" si="15"/>
        <v>0</v>
      </c>
      <c r="AI28" s="53">
        <f t="shared" si="16"/>
        <v>0</v>
      </c>
      <c r="AJ28" s="54">
        <f t="shared" si="17"/>
        <v>0</v>
      </c>
      <c r="AK28" s="54">
        <f t="shared" si="18"/>
        <v>0</v>
      </c>
      <c r="AL28" s="55">
        <f t="shared" si="19"/>
        <v>0</v>
      </c>
    </row>
    <row r="29">
      <c r="A29" s="10"/>
      <c r="B29" s="10"/>
      <c r="C29" s="58"/>
      <c r="D29" s="57"/>
      <c r="E29" s="46"/>
      <c r="F29" s="43">
        <f t="shared" si="1"/>
        <v>0</v>
      </c>
      <c r="G29" s="59"/>
      <c r="H29" s="45">
        <f t="shared" si="2"/>
        <v>0</v>
      </c>
      <c r="I29" s="46"/>
      <c r="J29" s="46"/>
      <c r="K29" s="47"/>
      <c r="L29" s="46"/>
      <c r="M29" s="46"/>
      <c r="N29" s="58"/>
      <c r="O29" s="41" t="b">
        <v>0</v>
      </c>
      <c r="P29" s="57"/>
      <c r="Q29" s="41" t="b">
        <v>0</v>
      </c>
      <c r="R29" s="57"/>
      <c r="S29" s="41" t="b">
        <v>0</v>
      </c>
      <c r="T29" s="43">
        <f t="shared" si="3"/>
        <v>0</v>
      </c>
      <c r="U29" s="48" t="b">
        <v>0</v>
      </c>
      <c r="V29" s="56">
        <f t="shared" si="4"/>
        <v>0</v>
      </c>
      <c r="W29" s="50"/>
      <c r="X29" s="51">
        <f t="shared" si="5"/>
        <v>0</v>
      </c>
      <c r="Y29" s="51">
        <f t="shared" si="6"/>
        <v>0</v>
      </c>
      <c r="Z29" s="52">
        <f t="shared" si="7"/>
        <v>0</v>
      </c>
      <c r="AA29" s="53">
        <f t="shared" si="8"/>
        <v>0</v>
      </c>
      <c r="AB29" s="54">
        <f t="shared" si="9"/>
        <v>0</v>
      </c>
      <c r="AC29" s="54">
        <f t="shared" si="10"/>
        <v>0</v>
      </c>
      <c r="AD29" s="55">
        <f t="shared" si="11"/>
        <v>0</v>
      </c>
      <c r="AE29" s="56">
        <f t="shared" si="12"/>
        <v>0</v>
      </c>
      <c r="AF29" s="51">
        <f t="shared" si="13"/>
        <v>0</v>
      </c>
      <c r="AG29" s="51">
        <f t="shared" si="14"/>
        <v>0</v>
      </c>
      <c r="AH29" s="52">
        <f t="shared" si="15"/>
        <v>0</v>
      </c>
      <c r="AI29" s="53">
        <f t="shared" si="16"/>
        <v>0</v>
      </c>
      <c r="AJ29" s="54">
        <f t="shared" si="17"/>
        <v>0</v>
      </c>
      <c r="AK29" s="54">
        <f t="shared" si="18"/>
        <v>0</v>
      </c>
      <c r="AL29" s="55">
        <f t="shared" si="19"/>
        <v>0</v>
      </c>
    </row>
    <row r="30">
      <c r="A30" s="10"/>
      <c r="B30" s="10"/>
      <c r="C30" s="58"/>
      <c r="D30" s="57"/>
      <c r="E30" s="46"/>
      <c r="F30" s="43">
        <f t="shared" si="1"/>
        <v>0</v>
      </c>
      <c r="G30" s="59"/>
      <c r="H30" s="45">
        <f t="shared" si="2"/>
        <v>0</v>
      </c>
      <c r="I30" s="46"/>
      <c r="J30" s="46"/>
      <c r="K30" s="47"/>
      <c r="L30" s="46"/>
      <c r="M30" s="46"/>
      <c r="N30" s="58"/>
      <c r="O30" s="41" t="b">
        <v>0</v>
      </c>
      <c r="P30" s="57"/>
      <c r="Q30" s="41" t="b">
        <v>0</v>
      </c>
      <c r="R30" s="57"/>
      <c r="S30" s="41" t="b">
        <v>0</v>
      </c>
      <c r="T30" s="43">
        <f t="shared" si="3"/>
        <v>0</v>
      </c>
      <c r="U30" s="48" t="b">
        <v>0</v>
      </c>
      <c r="V30" s="56">
        <f t="shared" si="4"/>
        <v>0</v>
      </c>
      <c r="W30" s="50"/>
      <c r="X30" s="51">
        <f t="shared" si="5"/>
        <v>0</v>
      </c>
      <c r="Y30" s="51">
        <f t="shared" si="6"/>
        <v>0</v>
      </c>
      <c r="Z30" s="52">
        <f t="shared" si="7"/>
        <v>0</v>
      </c>
      <c r="AA30" s="53">
        <f t="shared" si="8"/>
        <v>0</v>
      </c>
      <c r="AB30" s="54">
        <f t="shared" si="9"/>
        <v>0</v>
      </c>
      <c r="AC30" s="54">
        <f t="shared" si="10"/>
        <v>0</v>
      </c>
      <c r="AD30" s="55">
        <f t="shared" si="11"/>
        <v>0</v>
      </c>
      <c r="AE30" s="56">
        <f t="shared" si="12"/>
        <v>0</v>
      </c>
      <c r="AF30" s="51">
        <f t="shared" si="13"/>
        <v>0</v>
      </c>
      <c r="AG30" s="51">
        <f t="shared" si="14"/>
        <v>0</v>
      </c>
      <c r="AH30" s="52">
        <f t="shared" si="15"/>
        <v>0</v>
      </c>
      <c r="AI30" s="53">
        <f t="shared" si="16"/>
        <v>0</v>
      </c>
      <c r="AJ30" s="54">
        <f t="shared" si="17"/>
        <v>0</v>
      </c>
      <c r="AK30" s="54">
        <f t="shared" si="18"/>
        <v>0</v>
      </c>
      <c r="AL30" s="55">
        <f t="shared" si="19"/>
        <v>0</v>
      </c>
    </row>
    <row r="31">
      <c r="A31" s="10"/>
      <c r="B31" s="10"/>
      <c r="C31" s="58"/>
      <c r="D31" s="57"/>
      <c r="E31" s="46"/>
      <c r="F31" s="43">
        <f t="shared" si="1"/>
        <v>0</v>
      </c>
      <c r="G31" s="59"/>
      <c r="H31" s="45">
        <f t="shared" si="2"/>
        <v>0</v>
      </c>
      <c r="I31" s="46"/>
      <c r="J31" s="46"/>
      <c r="K31" s="47"/>
      <c r="L31" s="46"/>
      <c r="M31" s="46"/>
      <c r="N31" s="58"/>
      <c r="O31" s="41" t="b">
        <v>0</v>
      </c>
      <c r="P31" s="57"/>
      <c r="Q31" s="41" t="b">
        <v>0</v>
      </c>
      <c r="R31" s="57"/>
      <c r="S31" s="41" t="b">
        <v>0</v>
      </c>
      <c r="T31" s="43">
        <f t="shared" si="3"/>
        <v>0</v>
      </c>
      <c r="U31" s="48" t="b">
        <v>0</v>
      </c>
      <c r="V31" s="56">
        <f t="shared" si="4"/>
        <v>0</v>
      </c>
      <c r="W31" s="50"/>
      <c r="X31" s="51">
        <f t="shared" si="5"/>
        <v>0</v>
      </c>
      <c r="Y31" s="51">
        <f t="shared" si="6"/>
        <v>0</v>
      </c>
      <c r="Z31" s="52">
        <f t="shared" si="7"/>
        <v>0</v>
      </c>
      <c r="AA31" s="53">
        <f t="shared" si="8"/>
        <v>0</v>
      </c>
      <c r="AB31" s="54">
        <f t="shared" si="9"/>
        <v>0</v>
      </c>
      <c r="AC31" s="54">
        <f t="shared" si="10"/>
        <v>0</v>
      </c>
      <c r="AD31" s="55">
        <f t="shared" si="11"/>
        <v>0</v>
      </c>
      <c r="AE31" s="56">
        <f t="shared" si="12"/>
        <v>0</v>
      </c>
      <c r="AF31" s="51">
        <f t="shared" si="13"/>
        <v>0</v>
      </c>
      <c r="AG31" s="51">
        <f t="shared" si="14"/>
        <v>0</v>
      </c>
      <c r="AH31" s="52">
        <f t="shared" si="15"/>
        <v>0</v>
      </c>
      <c r="AI31" s="53">
        <f t="shared" si="16"/>
        <v>0</v>
      </c>
      <c r="AJ31" s="54">
        <f t="shared" si="17"/>
        <v>0</v>
      </c>
      <c r="AK31" s="54">
        <f t="shared" si="18"/>
        <v>0</v>
      </c>
      <c r="AL31" s="55">
        <f t="shared" si="19"/>
        <v>0</v>
      </c>
    </row>
    <row r="32">
      <c r="A32" s="10"/>
      <c r="B32" s="10"/>
      <c r="C32" s="58"/>
      <c r="D32" s="57"/>
      <c r="E32" s="46"/>
      <c r="F32" s="43">
        <f t="shared" si="1"/>
        <v>0</v>
      </c>
      <c r="G32" s="59"/>
      <c r="H32" s="45">
        <f t="shared" si="2"/>
        <v>0</v>
      </c>
      <c r="I32" s="46"/>
      <c r="J32" s="46"/>
      <c r="K32" s="47"/>
      <c r="L32" s="46"/>
      <c r="M32" s="46"/>
      <c r="N32" s="58"/>
      <c r="O32" s="41" t="b">
        <v>0</v>
      </c>
      <c r="P32" s="57"/>
      <c r="Q32" s="41" t="b">
        <v>0</v>
      </c>
      <c r="R32" s="57"/>
      <c r="S32" s="41" t="b">
        <v>0</v>
      </c>
      <c r="T32" s="43">
        <f t="shared" si="3"/>
        <v>0</v>
      </c>
      <c r="U32" s="48" t="b">
        <v>0</v>
      </c>
      <c r="V32" s="56">
        <f t="shared" si="4"/>
        <v>0</v>
      </c>
      <c r="W32" s="50"/>
      <c r="X32" s="51">
        <f t="shared" si="5"/>
        <v>0</v>
      </c>
      <c r="Y32" s="51">
        <f t="shared" si="6"/>
        <v>0</v>
      </c>
      <c r="Z32" s="52">
        <f t="shared" si="7"/>
        <v>0</v>
      </c>
      <c r="AA32" s="53">
        <f t="shared" si="8"/>
        <v>0</v>
      </c>
      <c r="AB32" s="54">
        <f t="shared" si="9"/>
        <v>0</v>
      </c>
      <c r="AC32" s="54">
        <f t="shared" si="10"/>
        <v>0</v>
      </c>
      <c r="AD32" s="55">
        <f t="shared" si="11"/>
        <v>0</v>
      </c>
      <c r="AE32" s="56">
        <f t="shared" si="12"/>
        <v>0</v>
      </c>
      <c r="AF32" s="51">
        <f t="shared" si="13"/>
        <v>0</v>
      </c>
      <c r="AG32" s="51">
        <f t="shared" si="14"/>
        <v>0</v>
      </c>
      <c r="AH32" s="52">
        <f t="shared" si="15"/>
        <v>0</v>
      </c>
      <c r="AI32" s="53">
        <f t="shared" si="16"/>
        <v>0</v>
      </c>
      <c r="AJ32" s="54">
        <f t="shared" si="17"/>
        <v>0</v>
      </c>
      <c r="AK32" s="54">
        <f t="shared" si="18"/>
        <v>0</v>
      </c>
      <c r="AL32" s="55">
        <f t="shared" si="19"/>
        <v>0</v>
      </c>
    </row>
    <row r="33">
      <c r="A33" s="10"/>
      <c r="B33" s="10"/>
      <c r="C33" s="58"/>
      <c r="D33" s="57"/>
      <c r="E33" s="46"/>
      <c r="F33" s="43">
        <f t="shared" si="1"/>
        <v>0</v>
      </c>
      <c r="G33" s="59"/>
      <c r="H33" s="45">
        <f t="shared" si="2"/>
        <v>0</v>
      </c>
      <c r="I33" s="46"/>
      <c r="J33" s="46"/>
      <c r="K33" s="47"/>
      <c r="L33" s="46"/>
      <c r="M33" s="46"/>
      <c r="N33" s="58"/>
      <c r="O33" s="41" t="b">
        <v>0</v>
      </c>
      <c r="P33" s="57"/>
      <c r="Q33" s="41" t="b">
        <v>0</v>
      </c>
      <c r="R33" s="57"/>
      <c r="S33" s="41" t="b">
        <v>0</v>
      </c>
      <c r="T33" s="43">
        <f t="shared" si="3"/>
        <v>0</v>
      </c>
      <c r="U33" s="48" t="b">
        <v>0</v>
      </c>
      <c r="V33" s="56">
        <f t="shared" si="4"/>
        <v>0</v>
      </c>
      <c r="W33" s="50"/>
      <c r="X33" s="51">
        <f t="shared" si="5"/>
        <v>0</v>
      </c>
      <c r="Y33" s="51">
        <f t="shared" si="6"/>
        <v>0</v>
      </c>
      <c r="Z33" s="52">
        <f t="shared" si="7"/>
        <v>0</v>
      </c>
      <c r="AA33" s="53">
        <f t="shared" si="8"/>
        <v>0</v>
      </c>
      <c r="AB33" s="54">
        <f t="shared" si="9"/>
        <v>0</v>
      </c>
      <c r="AC33" s="54">
        <f t="shared" si="10"/>
        <v>0</v>
      </c>
      <c r="AD33" s="55">
        <f t="shared" si="11"/>
        <v>0</v>
      </c>
      <c r="AE33" s="56">
        <f t="shared" si="12"/>
        <v>0</v>
      </c>
      <c r="AF33" s="51">
        <f t="shared" si="13"/>
        <v>0</v>
      </c>
      <c r="AG33" s="51">
        <f t="shared" si="14"/>
        <v>0</v>
      </c>
      <c r="AH33" s="52">
        <f t="shared" si="15"/>
        <v>0</v>
      </c>
      <c r="AI33" s="53">
        <f t="shared" si="16"/>
        <v>0</v>
      </c>
      <c r="AJ33" s="54">
        <f t="shared" si="17"/>
        <v>0</v>
      </c>
      <c r="AK33" s="54">
        <f t="shared" si="18"/>
        <v>0</v>
      </c>
      <c r="AL33" s="55">
        <f t="shared" si="19"/>
        <v>0</v>
      </c>
    </row>
    <row r="34">
      <c r="A34" s="10"/>
      <c r="B34" s="10"/>
      <c r="C34" s="58"/>
      <c r="D34" s="57"/>
      <c r="E34" s="46"/>
      <c r="F34" s="43">
        <f t="shared" si="1"/>
        <v>0</v>
      </c>
      <c r="G34" s="59"/>
      <c r="H34" s="45">
        <f t="shared" si="2"/>
        <v>0</v>
      </c>
      <c r="I34" s="46"/>
      <c r="J34" s="46"/>
      <c r="K34" s="47"/>
      <c r="L34" s="46"/>
      <c r="M34" s="46"/>
      <c r="N34" s="58"/>
      <c r="O34" s="41" t="b">
        <v>0</v>
      </c>
      <c r="P34" s="57"/>
      <c r="Q34" s="41" t="b">
        <v>0</v>
      </c>
      <c r="R34" s="57"/>
      <c r="S34" s="41" t="b">
        <v>0</v>
      </c>
      <c r="T34" s="43">
        <f t="shared" si="3"/>
        <v>0</v>
      </c>
      <c r="U34" s="48" t="b">
        <v>0</v>
      </c>
      <c r="V34" s="56">
        <f t="shared" si="4"/>
        <v>0</v>
      </c>
      <c r="W34" s="50"/>
      <c r="X34" s="51">
        <f t="shared" si="5"/>
        <v>0</v>
      </c>
      <c r="Y34" s="51">
        <f t="shared" si="6"/>
        <v>0</v>
      </c>
      <c r="Z34" s="52">
        <f t="shared" si="7"/>
        <v>0</v>
      </c>
      <c r="AA34" s="53">
        <f t="shared" si="8"/>
        <v>0</v>
      </c>
      <c r="AB34" s="54">
        <f t="shared" si="9"/>
        <v>0</v>
      </c>
      <c r="AC34" s="54">
        <f t="shared" si="10"/>
        <v>0</v>
      </c>
      <c r="AD34" s="55">
        <f t="shared" si="11"/>
        <v>0</v>
      </c>
      <c r="AE34" s="56">
        <f t="shared" si="12"/>
        <v>0</v>
      </c>
      <c r="AF34" s="51">
        <f t="shared" si="13"/>
        <v>0</v>
      </c>
      <c r="AG34" s="51">
        <f t="shared" si="14"/>
        <v>0</v>
      </c>
      <c r="AH34" s="52">
        <f t="shared" si="15"/>
        <v>0</v>
      </c>
      <c r="AI34" s="53">
        <f t="shared" si="16"/>
        <v>0</v>
      </c>
      <c r="AJ34" s="54">
        <f t="shared" si="17"/>
        <v>0</v>
      </c>
      <c r="AK34" s="54">
        <f t="shared" si="18"/>
        <v>0</v>
      </c>
      <c r="AL34" s="55">
        <f t="shared" si="19"/>
        <v>0</v>
      </c>
    </row>
  </sheetData>
  <mergeCells count="6">
    <mergeCell ref="G1:K1"/>
    <mergeCell ref="N1:T1"/>
    <mergeCell ref="V1:Z1"/>
    <mergeCell ref="AA1:AD1"/>
    <mergeCell ref="AE1:AH1"/>
    <mergeCell ref="AI1:AL1"/>
  </mergeCells>
  <drawing r:id="rId1"/>
</worksheet>
</file>