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8400" windowHeight="21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10" i="1"/>
  <c r="H11" i="1"/>
  <c r="H12" i="1"/>
  <c r="H13" i="1"/>
  <c r="H14" i="1"/>
  <c r="H15" i="1"/>
  <c r="H16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<sst xmlns="http://schemas.openxmlformats.org/spreadsheetml/2006/main" count="51" uniqueCount="26">
  <si>
    <t>cutoff number</t>
  </si>
  <si>
    <t>initial amount of people</t>
  </si>
  <si>
    <t>period</t>
  </si>
  <si>
    <t>Number</t>
  </si>
  <si>
    <t>2000-01-01-&gt;2000-05-31</t>
  </si>
  <si>
    <t>2000-06-01-&gt;2000-10-31</t>
  </si>
  <si>
    <t>2000-11-01-&gt;2001-03-31</t>
  </si>
  <si>
    <t>2001-04-01-&gt;2001-08-31</t>
  </si>
  <si>
    <t>2001-09-01-&gt;2002-01-31</t>
  </si>
  <si>
    <t>2002-02-01-&gt;2002-06-31</t>
  </si>
  <si>
    <t>Periods were chosen according to the last email (2002)  and where the bulk of the emails are (2000)</t>
  </si>
  <si>
    <t>time(kql)(seconds)</t>
  </si>
  <si>
    <t xml:space="preserve">time(nokql)(seconds) </t>
  </si>
  <si>
    <t>Percentage difference</t>
  </si>
  <si>
    <t>Pre optimization</t>
  </si>
  <si>
    <t>2782 vs 3916</t>
  </si>
  <si>
    <t>ALL</t>
  </si>
  <si>
    <t>Test 2(Varying Cutoff, Period 3)</t>
  </si>
  <si>
    <t>data size(Number of messages)</t>
  </si>
  <si>
    <t>Test 3(Varying initial amount of people, Period 3)</t>
  </si>
  <si>
    <t>ALL *(1/6)</t>
  </si>
  <si>
    <t>ALL *(2/6)</t>
  </si>
  <si>
    <t>ALL *(3/6)</t>
  </si>
  <si>
    <t>ALL *(4/6)</t>
  </si>
  <si>
    <t>ALL *(5/6)</t>
  </si>
  <si>
    <t>ALL *(6/6)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</si>
</sst>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Percentage diff</c:v>
          </c:tx>
          <c:marker>
            <c:symbol val="none"/>
          </c:marker>
          <c:val>
            <c:numRef>
              <c:f>Sheet1!$H$2:$H$7</c:f>
              <c:numCache>
                <c:formatCode>General</c:formatCode>
                <c:ptCount val="6"/>
                <c:pt idx="0">
                  <c:v>1.877871441650784</c:v>
                </c:pt>
                <c:pt idx="1">
                  <c:v>1.125460361180337</c:v>
                </c:pt>
                <c:pt idx="2">
                  <c:v>1.033250616897786</c:v>
                </c:pt>
                <c:pt idx="3">
                  <c:v>1.041434686550466</c:v>
                </c:pt>
                <c:pt idx="4">
                  <c:v>1.022013758253002</c:v>
                </c:pt>
                <c:pt idx="5">
                  <c:v>1.052913953347112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26520"/>
        <c:axId val="2087329528"/>
      </c:lineChart>
      <c:catAx>
        <c:axId val="208732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29528"/>
        <c:crosses val="autoZero"/>
        <c:auto val="1"/>
        <c:lblAlgn val="ctr"/>
        <c:lblOffset val="100"/>
        <c:noMultiLvlLbl val="0"/>
      </c:catAx>
      <c:valAx>
        <c:axId val="208732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26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41447944007"/>
          <c:y val="0.0277777777777778"/>
          <c:w val="0.669844925634296"/>
          <c:h val="0.822469378827647"/>
        </c:manualLayout>
      </c:layout>
      <c:lineChart>
        <c:grouping val="standard"/>
        <c:varyColors val="0"/>
        <c:ser>
          <c:idx val="2"/>
          <c:order val="2"/>
          <c:tx>
            <c:v>KQL</c:v>
          </c:tx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61.4664900303</c:v>
                </c:pt>
                <c:pt idx="1">
                  <c:v>214.623759031</c:v>
                </c:pt>
                <c:pt idx="2">
                  <c:v>585.881358147</c:v>
                </c:pt>
                <c:pt idx="3">
                  <c:v>1307.88099909</c:v>
                </c:pt>
                <c:pt idx="4">
                  <c:v>2345.15190983</c:v>
                </c:pt>
                <c:pt idx="5">
                  <c:v>2861.23215604</c:v>
                </c:pt>
              </c:numCache>
            </c:numRef>
          </c:val>
          <c:smooth val="0"/>
        </c:ser>
        <c:ser>
          <c:idx val="3"/>
          <c:order val="3"/>
          <c:tx>
            <c:v>No KQL</c:v>
          </c:tx>
          <c:marker>
            <c:symbol val="none"/>
          </c:marker>
          <c:val>
            <c:numRef>
              <c:f>Sheet1!$G$2:$G$7</c:f>
              <c:numCache>
                <c:formatCode>General</c:formatCode>
                <c:ptCount val="6"/>
                <c:pt idx="0">
                  <c:v>32.7320010662</c:v>
                </c:pt>
                <c:pt idx="1">
                  <c:v>190.698638916</c:v>
                </c:pt>
                <c:pt idx="2">
                  <c:v>567.027348995</c:v>
                </c:pt>
                <c:pt idx="3">
                  <c:v>1255.84543705</c:v>
                </c:pt>
                <c:pt idx="4">
                  <c:v>2294.63829708</c:v>
                </c:pt>
                <c:pt idx="5">
                  <c:v>2717.4415791</c:v>
                </c:pt>
              </c:numCache>
            </c:numRef>
          </c:val>
          <c:smooth val="0"/>
        </c:ser>
        <c:ser>
          <c:idx val="0"/>
          <c:order val="0"/>
          <c:tx>
            <c:v>KQL</c:v>
          </c:tx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61.4664900303</c:v>
                </c:pt>
                <c:pt idx="1">
                  <c:v>214.623759031</c:v>
                </c:pt>
                <c:pt idx="2">
                  <c:v>585.881358147</c:v>
                </c:pt>
                <c:pt idx="3">
                  <c:v>1307.88099909</c:v>
                </c:pt>
                <c:pt idx="4">
                  <c:v>2345.15190983</c:v>
                </c:pt>
                <c:pt idx="5">
                  <c:v>2861.23215604</c:v>
                </c:pt>
              </c:numCache>
            </c:numRef>
          </c:val>
          <c:smooth val="0"/>
        </c:ser>
        <c:ser>
          <c:idx val="1"/>
          <c:order val="1"/>
          <c:tx>
            <c:v>No KQL</c:v>
          </c:tx>
          <c:marker>
            <c:symbol val="none"/>
          </c:marker>
          <c:val>
            <c:numRef>
              <c:f>Sheet1!$G$2:$G$7</c:f>
              <c:numCache>
                <c:formatCode>General</c:formatCode>
                <c:ptCount val="6"/>
                <c:pt idx="0">
                  <c:v>32.7320010662</c:v>
                </c:pt>
                <c:pt idx="1">
                  <c:v>190.698638916</c:v>
                </c:pt>
                <c:pt idx="2">
                  <c:v>567.027348995</c:v>
                </c:pt>
                <c:pt idx="3">
                  <c:v>1255.84543705</c:v>
                </c:pt>
                <c:pt idx="4">
                  <c:v>2294.63829708</c:v>
                </c:pt>
                <c:pt idx="5">
                  <c:v>2717.4415791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13832"/>
        <c:axId val="2088319368"/>
      </c:lineChart>
      <c:catAx>
        <c:axId val="208831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319368"/>
        <c:crosses val="autoZero"/>
        <c:auto val="1"/>
        <c:lblAlgn val="ctr"/>
        <c:lblOffset val="100"/>
        <c:noMultiLvlLbl val="0"/>
      </c:catAx>
      <c:valAx>
        <c:axId val="208831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31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41447944007"/>
          <c:y val="0.0277777777777778"/>
          <c:w val="0.669844925634296"/>
          <c:h val="0.822469378827647"/>
        </c:manualLayout>
      </c:layout>
      <c:lineChart>
        <c:grouping val="standard"/>
        <c:varyColors val="0"/>
        <c:ser>
          <c:idx val="2"/>
          <c:order val="0"/>
          <c:tx>
            <c:v>KQL</c:v>
          </c:tx>
          <c:marker>
            <c:symbol val="none"/>
          </c:marker>
          <c:val>
            <c:numRef>
              <c:f>Sheet1!$F$10:$F$16</c:f>
              <c:numCache>
                <c:formatCode>General</c:formatCode>
                <c:ptCount val="7"/>
                <c:pt idx="0">
                  <c:v>647.423894882</c:v>
                </c:pt>
                <c:pt idx="1">
                  <c:v>610.136776924</c:v>
                </c:pt>
                <c:pt idx="2">
                  <c:v>590.508186102</c:v>
                </c:pt>
                <c:pt idx="3">
                  <c:v>585.881358147</c:v>
                </c:pt>
                <c:pt idx="4">
                  <c:v>585.108399868</c:v>
                </c:pt>
                <c:pt idx="5">
                  <c:v>639.302723885</c:v>
                </c:pt>
                <c:pt idx="6">
                  <c:v>692.09930706</c:v>
                </c:pt>
              </c:numCache>
            </c:numRef>
          </c:val>
          <c:smooth val="0"/>
        </c:ser>
        <c:ser>
          <c:idx val="3"/>
          <c:order val="1"/>
          <c:tx>
            <c:v>No KQL</c:v>
          </c:tx>
          <c:marker>
            <c:symbol val="none"/>
          </c:marker>
          <c:val>
            <c:numRef>
              <c:f>Sheet1!$G$10:$G$16</c:f>
              <c:numCache>
                <c:formatCode>General</c:formatCode>
                <c:ptCount val="7"/>
                <c:pt idx="0">
                  <c:v>576.93330884</c:v>
                </c:pt>
                <c:pt idx="1">
                  <c:v>612.317487001</c:v>
                </c:pt>
                <c:pt idx="2">
                  <c:v>527.898491859</c:v>
                </c:pt>
                <c:pt idx="3">
                  <c:v>567.027348995</c:v>
                </c:pt>
                <c:pt idx="4">
                  <c:v>556.086760998</c:v>
                </c:pt>
                <c:pt idx="5">
                  <c:v>550.342975855</c:v>
                </c:pt>
                <c:pt idx="6">
                  <c:v>582.612698793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93672"/>
        <c:axId val="2087399144"/>
      </c:lineChart>
      <c:catAx>
        <c:axId val="208739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399144"/>
        <c:crosses val="autoZero"/>
        <c:auto val="1"/>
        <c:lblAlgn val="ctr"/>
        <c:lblOffset val="100"/>
        <c:noMultiLvlLbl val="0"/>
      </c:catAx>
      <c:valAx>
        <c:axId val="208739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39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Percentage diff</c:v>
          </c:tx>
          <c:marker>
            <c:symbol val="none"/>
          </c:marker>
          <c:val>
            <c:numRef>
              <c:f>Sheet1!$H$10:$H$16</c:f>
              <c:numCache>
                <c:formatCode>General</c:formatCode>
                <c:ptCount val="7"/>
                <c:pt idx="0">
                  <c:v>1.122181515544198</c:v>
                </c:pt>
                <c:pt idx="1">
                  <c:v>0.996438595788468</c:v>
                </c:pt>
                <c:pt idx="2">
                  <c:v>1.118601767590809</c:v>
                </c:pt>
                <c:pt idx="3">
                  <c:v>1.033250616897786</c:v>
                </c:pt>
                <c:pt idx="4">
                  <c:v>1.052189048374242</c:v>
                </c:pt>
                <c:pt idx="5">
                  <c:v>1.161644196315569</c:v>
                </c:pt>
                <c:pt idx="6">
                  <c:v>1.187923484149631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24040"/>
        <c:axId val="2087427048"/>
      </c:lineChart>
      <c:catAx>
        <c:axId val="208742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27048"/>
        <c:crosses val="autoZero"/>
        <c:auto val="1"/>
        <c:lblAlgn val="ctr"/>
        <c:lblOffset val="100"/>
        <c:noMultiLvlLbl val="0"/>
      </c:catAx>
      <c:valAx>
        <c:axId val="208742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24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041447944007"/>
          <c:y val="0.0277777777777778"/>
          <c:w val="0.669844925634296"/>
          <c:h val="0.822469378827647"/>
        </c:manualLayout>
      </c:layout>
      <c:lineChart>
        <c:grouping val="standard"/>
        <c:varyColors val="0"/>
        <c:ser>
          <c:idx val="2"/>
          <c:order val="0"/>
          <c:tx>
            <c:v>KQL</c:v>
          </c:tx>
          <c:marker>
            <c:symbol val="none"/>
          </c:marker>
          <c:val>
            <c:numRef>
              <c:f>Sheet1!$F$20:$F$25</c:f>
              <c:numCache>
                <c:formatCode>General</c:formatCode>
                <c:ptCount val="6"/>
                <c:pt idx="0">
                  <c:v>66.1596479416</c:v>
                </c:pt>
                <c:pt idx="1">
                  <c:v>159.020440102</c:v>
                </c:pt>
                <c:pt idx="2">
                  <c:v>325.634663105</c:v>
                </c:pt>
                <c:pt idx="3">
                  <c:v>394.969419003</c:v>
                </c:pt>
                <c:pt idx="4">
                  <c:v>456.253118992</c:v>
                </c:pt>
                <c:pt idx="5">
                  <c:v>585.881358147</c:v>
                </c:pt>
              </c:numCache>
            </c:numRef>
          </c:val>
          <c:smooth val="0"/>
        </c:ser>
        <c:ser>
          <c:idx val="3"/>
          <c:order val="1"/>
          <c:tx>
            <c:v>No KQL</c:v>
          </c:tx>
          <c:marker>
            <c:symbol val="none"/>
          </c:marker>
          <c:val>
            <c:numRef>
              <c:f>Sheet1!$G$20:$G$25</c:f>
              <c:numCache>
                <c:formatCode>General</c:formatCode>
                <c:ptCount val="6"/>
                <c:pt idx="0">
                  <c:v>53.0258572102</c:v>
                </c:pt>
                <c:pt idx="1">
                  <c:v>133.356528044</c:v>
                </c:pt>
                <c:pt idx="2">
                  <c:v>328.912840843</c:v>
                </c:pt>
                <c:pt idx="3">
                  <c:v>395.919211864</c:v>
                </c:pt>
                <c:pt idx="4">
                  <c:v>473.920084</c:v>
                </c:pt>
                <c:pt idx="5">
                  <c:v>567.027348995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58104"/>
        <c:axId val="2087463576"/>
      </c:lineChart>
      <c:catAx>
        <c:axId val="208745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7463576"/>
        <c:crosses val="autoZero"/>
        <c:auto val="1"/>
        <c:lblAlgn val="ctr"/>
        <c:lblOffset val="100"/>
        <c:noMultiLvlLbl val="0"/>
      </c:catAx>
      <c:valAx>
        <c:axId val="2087463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45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Percentage diff</c:v>
          </c:tx>
          <c:marker>
            <c:symbol val="none"/>
          </c:marker>
          <c:val>
            <c:numRef>
              <c:f>Sheet1!$H$20:$H$25</c:f>
              <c:numCache>
                <c:formatCode>General</c:formatCode>
                <c:ptCount val="6"/>
                <c:pt idx="0">
                  <c:v>1.247686532993447</c:v>
                </c:pt>
                <c:pt idx="1">
                  <c:v>1.192445862489254</c:v>
                </c:pt>
                <c:pt idx="2">
                  <c:v>0.990033293532724</c:v>
                </c:pt>
                <c:pt idx="3">
                  <c:v>0.997601043767166</c:v>
                </c:pt>
                <c:pt idx="4">
                  <c:v>0.962721636823478</c:v>
                </c:pt>
                <c:pt idx="5">
                  <c:v>1.033250616897786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88824"/>
        <c:axId val="2087491832"/>
      </c:lineChart>
      <c:catAx>
        <c:axId val="208748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91832"/>
        <c:crosses val="autoZero"/>
        <c:auto val="1"/>
        <c:lblAlgn val="ctr"/>
        <c:lblOffset val="100"/>
        <c:noMultiLvlLbl val="0"/>
      </c:catAx>
      <c:valAx>
        <c:axId val="208749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88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25</xdr:row>
      <xdr:rowOff>0</xdr:rowOff>
    </xdr:from>
    <xdr:to>
      <xdr:col>23</xdr:col>
      <xdr:colOff>647700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0</xdr:row>
      <xdr:rowOff>76200</xdr:rowOff>
    </xdr:from>
    <xdr:to>
      <xdr:col>23</xdr:col>
      <xdr:colOff>596900</xdr:colOff>
      <xdr:row>23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47</xdr:row>
      <xdr:rowOff>0</xdr:rowOff>
    </xdr:from>
    <xdr:to>
      <xdr:col>23</xdr:col>
      <xdr:colOff>660400</xdr:colOff>
      <xdr:row>70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63500</xdr:colOff>
      <xdr:row>71</xdr:row>
      <xdr:rowOff>127000</xdr:rowOff>
    </xdr:from>
    <xdr:to>
      <xdr:col>23</xdr:col>
      <xdr:colOff>762000</xdr:colOff>
      <xdr:row>91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50800</xdr:colOff>
      <xdr:row>92</xdr:row>
      <xdr:rowOff>38100</xdr:rowOff>
    </xdr:from>
    <xdr:to>
      <xdr:col>23</xdr:col>
      <xdr:colOff>660400</xdr:colOff>
      <xdr:row>115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787400</xdr:colOff>
      <xdr:row>117</xdr:row>
      <xdr:rowOff>88900</xdr:rowOff>
    </xdr:from>
    <xdr:to>
      <xdr:col>23</xdr:col>
      <xdr:colOff>660400</xdr:colOff>
      <xdr:row>137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showRuler="0" topLeftCell="C1" workbookViewId="0">
      <selection activeCell="H31" sqref="H31"/>
    </sheetView>
  </sheetViews>
  <sheetFormatPr baseColWidth="10" defaultRowHeight="15" x14ac:dyDescent="0"/>
  <cols>
    <col min="2" max="2" width="82.1640625" bestFit="1" customWidth="1"/>
    <col min="3" max="3" width="26.6640625" bestFit="1" customWidth="1"/>
    <col min="4" max="4" width="13" bestFit="1" customWidth="1"/>
    <col min="5" max="5" width="23.1640625" customWidth="1"/>
    <col min="6" max="6" width="16.33203125" bestFit="1" customWidth="1"/>
    <col min="7" max="7" width="19" bestFit="1" customWidth="1"/>
    <col min="8" max="8" width="19.1640625" bestFit="1" customWidth="1"/>
  </cols>
  <sheetData>
    <row r="1" spans="1:9">
      <c r="A1" t="s">
        <v>3</v>
      </c>
      <c r="B1" t="s">
        <v>2</v>
      </c>
      <c r="C1" t="s">
        <v>18</v>
      </c>
      <c r="D1" t="s">
        <v>0</v>
      </c>
      <c r="E1" t="s">
        <v>1</v>
      </c>
      <c r="F1" t="s">
        <v>11</v>
      </c>
      <c r="G1" t="s">
        <v>12</v>
      </c>
      <c r="H1" t="s">
        <v>13</v>
      </c>
      <c r="I1" t="s">
        <v>14</v>
      </c>
    </row>
    <row r="2" spans="1:9">
      <c r="A2">
        <v>1</v>
      </c>
      <c r="B2" t="s">
        <v>4</v>
      </c>
      <c r="C2">
        <v>6849</v>
      </c>
      <c r="D2">
        <v>10</v>
      </c>
      <c r="E2" t="s">
        <v>16</v>
      </c>
      <c r="F2">
        <v>61.466490030300001</v>
      </c>
      <c r="G2">
        <v>32.732001066199999</v>
      </c>
      <c r="H2">
        <f>F2/G2</f>
        <v>1.8778714416507842</v>
      </c>
    </row>
    <row r="3" spans="1:9">
      <c r="A3">
        <v>2</v>
      </c>
      <c r="B3" t="s">
        <v>5</v>
      </c>
      <c r="C3">
        <v>21049</v>
      </c>
      <c r="D3">
        <v>10</v>
      </c>
      <c r="E3" t="s">
        <v>16</v>
      </c>
      <c r="F3">
        <v>214.62375903099999</v>
      </c>
      <c r="G3">
        <v>190.69863891599999</v>
      </c>
      <c r="H3">
        <f t="shared" ref="H3:H25" si="0">F3/G3</f>
        <v>1.1254603611803369</v>
      </c>
    </row>
    <row r="4" spans="1:9">
      <c r="A4">
        <v>3</v>
      </c>
      <c r="B4" t="s">
        <v>6</v>
      </c>
      <c r="C4">
        <v>40134</v>
      </c>
      <c r="D4">
        <v>10</v>
      </c>
      <c r="E4" t="s">
        <v>16</v>
      </c>
      <c r="F4">
        <v>585.88135814700001</v>
      </c>
      <c r="G4">
        <v>567.02734899500001</v>
      </c>
      <c r="H4">
        <f t="shared" si="0"/>
        <v>1.0332506168977862</v>
      </c>
    </row>
    <row r="5" spans="1:9">
      <c r="A5">
        <v>4</v>
      </c>
      <c r="B5" t="s">
        <v>7</v>
      </c>
      <c r="C5">
        <v>56521</v>
      </c>
      <c r="D5">
        <v>10</v>
      </c>
      <c r="E5" t="s">
        <v>16</v>
      </c>
      <c r="F5">
        <v>1307.8809990899999</v>
      </c>
      <c r="G5">
        <v>1255.8454370500001</v>
      </c>
      <c r="H5">
        <f t="shared" si="0"/>
        <v>1.041434686550466</v>
      </c>
    </row>
    <row r="6" spans="1:9">
      <c r="A6">
        <v>5</v>
      </c>
      <c r="B6" t="s">
        <v>8</v>
      </c>
      <c r="C6">
        <v>76519</v>
      </c>
      <c r="D6">
        <v>10</v>
      </c>
      <c r="E6" t="s">
        <v>16</v>
      </c>
      <c r="F6">
        <v>2345.15190983</v>
      </c>
      <c r="G6">
        <v>2294.63829708</v>
      </c>
      <c r="H6">
        <f t="shared" si="0"/>
        <v>1.0220137582530022</v>
      </c>
    </row>
    <row r="7" spans="1:9">
      <c r="A7">
        <v>6</v>
      </c>
      <c r="B7" t="s">
        <v>9</v>
      </c>
      <c r="C7">
        <v>79102</v>
      </c>
      <c r="D7">
        <v>10</v>
      </c>
      <c r="E7" t="s">
        <v>16</v>
      </c>
      <c r="F7">
        <v>2861.2321560400001</v>
      </c>
      <c r="G7">
        <v>2717.4415791000001</v>
      </c>
      <c r="H7">
        <f t="shared" si="0"/>
        <v>1.0529139533471121</v>
      </c>
      <c r="I7" t="s">
        <v>15</v>
      </c>
    </row>
    <row r="8" spans="1:9">
      <c r="B8" t="s">
        <v>10</v>
      </c>
    </row>
    <row r="9" spans="1:9">
      <c r="A9" t="s">
        <v>17</v>
      </c>
    </row>
    <row r="10" spans="1:9">
      <c r="A10">
        <v>1</v>
      </c>
      <c r="B10" t="s">
        <v>6</v>
      </c>
      <c r="C10">
        <v>40134</v>
      </c>
      <c r="D10">
        <v>4</v>
      </c>
      <c r="E10" t="s">
        <v>16</v>
      </c>
      <c r="F10" s="1">
        <v>647.42389488200001</v>
      </c>
      <c r="G10">
        <v>576.93330884</v>
      </c>
      <c r="H10">
        <f t="shared" si="0"/>
        <v>1.1221815155441979</v>
      </c>
    </row>
    <row r="11" spans="1:9">
      <c r="A11">
        <v>2</v>
      </c>
      <c r="B11" t="s">
        <v>6</v>
      </c>
      <c r="C11">
        <v>40134</v>
      </c>
      <c r="D11">
        <v>6</v>
      </c>
      <c r="E11" t="s">
        <v>16</v>
      </c>
      <c r="F11">
        <v>610.13677692399995</v>
      </c>
      <c r="G11">
        <v>612.31748700100002</v>
      </c>
      <c r="H11">
        <f t="shared" si="0"/>
        <v>0.99643859578846794</v>
      </c>
    </row>
    <row r="12" spans="1:9">
      <c r="A12">
        <v>3</v>
      </c>
      <c r="B12" t="s">
        <v>6</v>
      </c>
      <c r="C12">
        <v>40134</v>
      </c>
      <c r="D12">
        <v>8</v>
      </c>
      <c r="E12" t="s">
        <v>16</v>
      </c>
      <c r="F12">
        <v>590.50818610199997</v>
      </c>
      <c r="G12">
        <v>527.89849185900005</v>
      </c>
      <c r="H12">
        <f t="shared" si="0"/>
        <v>1.1186017675908093</v>
      </c>
    </row>
    <row r="13" spans="1:9">
      <c r="A13">
        <v>4</v>
      </c>
      <c r="B13" t="s">
        <v>6</v>
      </c>
      <c r="C13">
        <v>40134</v>
      </c>
      <c r="D13">
        <v>10</v>
      </c>
      <c r="E13" t="s">
        <v>16</v>
      </c>
      <c r="F13">
        <v>585.88135814700001</v>
      </c>
      <c r="G13">
        <v>567.02734899500001</v>
      </c>
      <c r="H13">
        <f t="shared" si="0"/>
        <v>1.0332506168977862</v>
      </c>
    </row>
    <row r="14" spans="1:9">
      <c r="A14">
        <v>5</v>
      </c>
      <c r="B14" t="s">
        <v>6</v>
      </c>
      <c r="C14">
        <v>40134</v>
      </c>
      <c r="D14">
        <v>12</v>
      </c>
      <c r="E14" t="s">
        <v>16</v>
      </c>
      <c r="F14">
        <v>585.10839986799999</v>
      </c>
      <c r="G14">
        <v>556.08676099800005</v>
      </c>
      <c r="H14">
        <f t="shared" si="0"/>
        <v>1.0521890483742415</v>
      </c>
    </row>
    <row r="15" spans="1:9">
      <c r="A15">
        <v>6</v>
      </c>
      <c r="B15" t="s">
        <v>6</v>
      </c>
      <c r="C15">
        <v>40134</v>
      </c>
      <c r="D15">
        <v>14</v>
      </c>
      <c r="E15" t="s">
        <v>16</v>
      </c>
      <c r="F15">
        <v>639.30272388499998</v>
      </c>
      <c r="G15">
        <v>550.34297585499996</v>
      </c>
      <c r="H15">
        <f t="shared" si="0"/>
        <v>1.1616441963155688</v>
      </c>
    </row>
    <row r="16" spans="1:9">
      <c r="A16">
        <v>7</v>
      </c>
      <c r="B16" t="s">
        <v>6</v>
      </c>
      <c r="C16">
        <v>40134</v>
      </c>
      <c r="D16">
        <v>16</v>
      </c>
      <c r="E16" t="s">
        <v>16</v>
      </c>
      <c r="F16">
        <v>692.09930706</v>
      </c>
      <c r="G16">
        <v>582.61269879300005</v>
      </c>
      <c r="H16">
        <f t="shared" si="0"/>
        <v>1.1879234841496307</v>
      </c>
    </row>
    <row r="19" spans="1:8">
      <c r="A19" t="s">
        <v>19</v>
      </c>
    </row>
    <row r="20" spans="1:8">
      <c r="A20">
        <v>1</v>
      </c>
      <c r="B20" t="s">
        <v>6</v>
      </c>
      <c r="C20">
        <v>40134</v>
      </c>
      <c r="D20">
        <v>10</v>
      </c>
      <c r="E20" t="s">
        <v>20</v>
      </c>
      <c r="F20">
        <v>66.159647941599999</v>
      </c>
      <c r="G20">
        <v>53.025857210200002</v>
      </c>
      <c r="H20">
        <f t="shared" si="0"/>
        <v>1.2476865329934468</v>
      </c>
    </row>
    <row r="21" spans="1:8">
      <c r="A21">
        <v>2</v>
      </c>
      <c r="B21" t="s">
        <v>6</v>
      </c>
      <c r="C21">
        <v>40134</v>
      </c>
      <c r="D21">
        <v>10</v>
      </c>
      <c r="E21" t="s">
        <v>21</v>
      </c>
      <c r="F21">
        <v>159.02044010200001</v>
      </c>
      <c r="G21">
        <v>133.35652804399999</v>
      </c>
      <c r="H21">
        <f t="shared" si="0"/>
        <v>1.1924458624892544</v>
      </c>
    </row>
    <row r="22" spans="1:8">
      <c r="A22">
        <v>3</v>
      </c>
      <c r="B22" t="s">
        <v>6</v>
      </c>
      <c r="C22">
        <v>40134</v>
      </c>
      <c r="D22">
        <v>10</v>
      </c>
      <c r="E22" t="s">
        <v>22</v>
      </c>
      <c r="F22">
        <v>325.63466310500002</v>
      </c>
      <c r="G22">
        <v>328.91284084300003</v>
      </c>
      <c r="H22">
        <f t="shared" si="0"/>
        <v>0.99003329353272407</v>
      </c>
    </row>
    <row r="23" spans="1:8">
      <c r="A23">
        <v>4</v>
      </c>
      <c r="B23" t="s">
        <v>6</v>
      </c>
      <c r="C23">
        <v>40134</v>
      </c>
      <c r="D23">
        <v>10</v>
      </c>
      <c r="E23" t="s">
        <v>23</v>
      </c>
      <c r="F23">
        <v>394.96941900299998</v>
      </c>
      <c r="G23">
        <v>395.91921186399998</v>
      </c>
      <c r="H23">
        <f t="shared" si="0"/>
        <v>0.99760104376716574</v>
      </c>
    </row>
    <row r="24" spans="1:8">
      <c r="A24">
        <v>5</v>
      </c>
      <c r="B24" t="s">
        <v>6</v>
      </c>
      <c r="C24">
        <v>40134</v>
      </c>
      <c r="D24">
        <v>10</v>
      </c>
      <c r="E24" t="s">
        <v>24</v>
      </c>
      <c r="F24">
        <v>456.253118992</v>
      </c>
      <c r="G24">
        <v>473.92008399999997</v>
      </c>
      <c r="H24">
        <f t="shared" si="0"/>
        <v>0.96272163682347767</v>
      </c>
    </row>
    <row r="25" spans="1:8">
      <c r="A25">
        <v>6</v>
      </c>
      <c r="B25" t="s">
        <v>6</v>
      </c>
      <c r="C25">
        <v>40134</v>
      </c>
      <c r="D25">
        <v>10</v>
      </c>
      <c r="E25" t="s">
        <v>25</v>
      </c>
      <c r="F25">
        <v>585.88135814700001</v>
      </c>
      <c r="G25">
        <v>567.02734899500001</v>
      </c>
      <c r="H25">
        <f t="shared" si="0"/>
        <v>1.0332506168977862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Colon-Hernandez</dc:creator>
  <cp:lastModifiedBy>Pedro Colon-Hernandez</cp:lastModifiedBy>
  <dcterms:created xsi:type="dcterms:W3CDTF">2015-05-28T14:21:35Z</dcterms:created>
  <dcterms:modified xsi:type="dcterms:W3CDTF">2015-05-29T22:24:34Z</dcterms:modified>
</cp:coreProperties>
</file>