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S\Desktop\simd-main\dataset\"/>
    </mc:Choice>
  </mc:AlternateContent>
  <bookViews>
    <workbookView xWindow="0" yWindow="0" windowWidth="14595" windowHeight="9525"/>
  </bookViews>
  <sheets>
    <sheet name="Sheet1" sheetId="1" r:id="rId1"/>
  </sheets>
  <definedNames>
    <definedName name="_xlnm._FilterDatabase" localSheetId="0" hidden="1">Sheet1!$A$1:$EV$4703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06" i="1" l="1"/>
  <c r="G5206" i="1"/>
  <c r="G5205" i="1" l="1"/>
  <c r="F5205" i="1"/>
  <c r="G5204" i="1"/>
  <c r="F5204" i="1"/>
  <c r="G5203" i="1"/>
  <c r="F5203" i="1"/>
  <c r="G5202" i="1"/>
  <c r="F5202" i="1"/>
  <c r="G5201" i="1"/>
  <c r="F5201" i="1"/>
  <c r="F5200" i="1"/>
  <c r="G5199" i="1"/>
  <c r="F5199" i="1"/>
  <c r="G5198" i="1"/>
  <c r="F5198" i="1"/>
  <c r="G5197" i="1"/>
  <c r="F5197" i="1"/>
  <c r="G5196" i="1"/>
  <c r="F5196" i="1"/>
  <c r="G5195" i="1"/>
  <c r="F5195" i="1"/>
  <c r="F5194" i="1"/>
  <c r="G5193" i="1"/>
  <c r="F5193" i="1"/>
  <c r="G5192" i="1"/>
  <c r="F5192" i="1"/>
  <c r="G5191" i="1"/>
  <c r="F5191" i="1"/>
  <c r="G5190" i="1"/>
  <c r="F5190" i="1"/>
  <c r="G5189" i="1"/>
  <c r="F5189" i="1"/>
  <c r="G5188" i="1"/>
  <c r="F5188" i="1"/>
  <c r="G5187" i="1"/>
  <c r="F5187" i="1"/>
  <c r="F5186" i="1"/>
  <c r="G5185" i="1"/>
  <c r="F5185" i="1"/>
  <c r="G5184" i="1"/>
  <c r="F5184" i="1"/>
  <c r="G5183" i="1"/>
  <c r="F5183" i="1"/>
  <c r="G5182" i="1"/>
  <c r="F5182" i="1"/>
  <c r="G5181" i="1"/>
  <c r="F5181" i="1"/>
  <c r="G5180" i="1"/>
  <c r="G5179" i="1"/>
  <c r="F5179" i="1"/>
  <c r="G5178" i="1"/>
  <c r="F5178" i="1"/>
  <c r="G5177" i="1"/>
  <c r="F5177" i="1"/>
  <c r="G5176" i="1"/>
  <c r="F5176" i="1"/>
  <c r="G5175" i="1"/>
  <c r="F5175" i="1"/>
  <c r="G5174" i="1"/>
  <c r="F5174" i="1"/>
  <c r="G5173" i="1"/>
  <c r="F5173" i="1"/>
  <c r="G5172" i="1"/>
  <c r="F5172" i="1"/>
  <c r="G5171" i="1"/>
  <c r="F5171" i="1"/>
  <c r="G5170" i="1"/>
  <c r="F5170" i="1"/>
  <c r="G5169" i="1"/>
  <c r="F5169" i="1"/>
  <c r="G5168" i="1"/>
  <c r="F5168" i="1"/>
  <c r="G5167" i="1"/>
  <c r="F5167" i="1"/>
  <c r="G5166" i="1"/>
  <c r="F5166" i="1"/>
  <c r="G5165" i="1"/>
  <c r="F5165" i="1"/>
  <c r="G5164" i="1"/>
  <c r="F5164" i="1"/>
  <c r="G5163" i="1"/>
  <c r="F5163" i="1"/>
  <c r="G5162" i="1"/>
  <c r="F5162" i="1"/>
  <c r="G5161" i="1"/>
  <c r="F5161" i="1"/>
  <c r="G5160" i="1"/>
  <c r="F5160" i="1"/>
  <c r="G5159" i="1"/>
  <c r="F5159" i="1"/>
  <c r="G5158" i="1"/>
  <c r="F5158" i="1"/>
  <c r="G5157" i="1"/>
  <c r="F5157" i="1"/>
  <c r="G5156" i="1"/>
  <c r="F5156" i="1"/>
  <c r="G5155" i="1"/>
  <c r="F5155" i="1"/>
  <c r="G5154" i="1"/>
  <c r="F5154" i="1"/>
  <c r="G5153" i="1"/>
  <c r="F5153" i="1"/>
  <c r="G5152" i="1"/>
  <c r="F5152" i="1"/>
  <c r="G5151" i="1"/>
  <c r="F5151" i="1"/>
  <c r="G5150" i="1"/>
  <c r="F5150" i="1"/>
  <c r="G5149" i="1"/>
  <c r="F5149" i="1"/>
  <c r="G5148" i="1"/>
  <c r="F5148" i="1"/>
  <c r="G5147" i="1"/>
  <c r="F5147" i="1"/>
  <c r="G5146" i="1"/>
  <c r="F5146" i="1"/>
  <c r="G5145" i="1"/>
  <c r="F5145" i="1"/>
  <c r="G5144" i="1"/>
  <c r="F5144" i="1"/>
  <c r="G5143" i="1"/>
  <c r="F5143" i="1"/>
  <c r="G5142" i="1"/>
  <c r="F5142" i="1"/>
  <c r="G5141" i="1"/>
  <c r="F5141" i="1"/>
  <c r="G5140" i="1"/>
  <c r="F5140" i="1"/>
  <c r="G5139" i="1"/>
  <c r="F5139" i="1"/>
  <c r="G5138" i="1"/>
  <c r="F5138" i="1"/>
  <c r="G5137" i="1"/>
  <c r="F5137" i="1"/>
  <c r="G5136" i="1"/>
  <c r="F5136" i="1"/>
  <c r="G5135" i="1"/>
  <c r="F5135" i="1"/>
  <c r="G5134" i="1"/>
  <c r="F5134" i="1"/>
  <c r="G5133" i="1"/>
  <c r="F5133" i="1"/>
  <c r="G5132" i="1"/>
  <c r="F5132" i="1"/>
  <c r="G5131" i="1"/>
  <c r="F5131" i="1"/>
  <c r="G5130" i="1"/>
  <c r="F5130" i="1"/>
  <c r="G5129" i="1"/>
  <c r="F5129" i="1"/>
  <c r="G5128" i="1"/>
  <c r="F5128" i="1"/>
  <c r="G5127" i="1"/>
  <c r="F5127" i="1"/>
  <c r="G5126" i="1"/>
  <c r="F5126" i="1"/>
  <c r="G5125" i="1"/>
  <c r="F5125" i="1"/>
  <c r="G5124" i="1"/>
  <c r="F5124" i="1"/>
  <c r="G5123" i="1"/>
  <c r="F5123" i="1"/>
  <c r="G5122" i="1"/>
  <c r="F5122" i="1"/>
  <c r="G5121" i="1"/>
  <c r="F5121" i="1"/>
  <c r="G5120" i="1"/>
  <c r="F5120" i="1"/>
  <c r="G5119" i="1"/>
  <c r="F5119" i="1"/>
  <c r="G5118" i="1"/>
  <c r="F5118" i="1"/>
  <c r="G5117" i="1"/>
  <c r="F5117" i="1"/>
  <c r="G5116" i="1"/>
  <c r="F5116" i="1"/>
  <c r="F5115" i="1"/>
  <c r="G5114" i="1"/>
  <c r="F5114" i="1"/>
  <c r="G5113" i="1"/>
  <c r="F5113" i="1"/>
  <c r="G5112" i="1"/>
  <c r="F5112" i="1"/>
  <c r="G5111" i="1"/>
  <c r="F5111" i="1"/>
  <c r="G5110" i="1"/>
  <c r="F5110" i="1"/>
  <c r="G5109" i="1"/>
  <c r="F5109" i="1"/>
  <c r="G5108" i="1"/>
  <c r="F5108" i="1"/>
  <c r="G5107" i="1"/>
  <c r="F5107" i="1"/>
  <c r="G5106" i="1"/>
  <c r="F5106" i="1"/>
  <c r="G5105" i="1"/>
  <c r="F5105" i="1"/>
  <c r="G5104" i="1"/>
  <c r="F5104" i="1"/>
  <c r="G5103" i="1"/>
  <c r="F5103" i="1"/>
  <c r="G5102" i="1"/>
  <c r="F5102" i="1"/>
  <c r="G5101" i="1"/>
  <c r="F5101" i="1"/>
  <c r="G5100" i="1"/>
  <c r="F5100" i="1"/>
  <c r="G5099" i="1"/>
  <c r="F5099" i="1"/>
  <c r="G5098" i="1"/>
  <c r="F5098" i="1"/>
  <c r="G5097" i="1"/>
  <c r="F5097" i="1"/>
  <c r="G5096" i="1"/>
  <c r="F5096" i="1"/>
  <c r="G5095" i="1"/>
  <c r="F5095" i="1"/>
  <c r="G5094" i="1"/>
  <c r="F5094" i="1"/>
  <c r="G5093" i="1"/>
  <c r="F5093" i="1"/>
  <c r="G5092" i="1"/>
  <c r="F5092" i="1"/>
  <c r="G5091" i="1"/>
  <c r="F5091" i="1"/>
  <c r="G5090" i="1"/>
  <c r="F5090" i="1"/>
  <c r="G5089" i="1"/>
  <c r="F5089" i="1"/>
  <c r="G5088" i="1"/>
  <c r="F5088" i="1"/>
  <c r="G5087" i="1"/>
  <c r="F5087" i="1"/>
  <c r="G5086" i="1"/>
  <c r="F5086" i="1"/>
  <c r="G5085" i="1"/>
  <c r="F5085" i="1"/>
  <c r="G5084" i="1"/>
  <c r="F5084" i="1"/>
  <c r="G5083" i="1"/>
  <c r="F5083" i="1"/>
  <c r="G5082" i="1"/>
  <c r="F5082" i="1"/>
  <c r="G5081" i="1"/>
  <c r="F5081" i="1"/>
  <c r="G5080" i="1"/>
  <c r="F5080" i="1"/>
  <c r="G5079" i="1"/>
  <c r="F5079" i="1"/>
  <c r="G5078" i="1"/>
  <c r="F5078" i="1"/>
  <c r="G5077" i="1"/>
  <c r="F5077" i="1"/>
  <c r="G5076" i="1"/>
  <c r="F5076" i="1"/>
  <c r="F5075" i="1"/>
  <c r="G5074" i="1"/>
  <c r="F5074" i="1"/>
  <c r="G5073" i="1"/>
  <c r="F5073" i="1"/>
  <c r="G5072" i="1"/>
  <c r="F5072" i="1"/>
  <c r="G5071" i="1"/>
  <c r="F5071" i="1"/>
  <c r="G5070" i="1"/>
  <c r="F5070" i="1"/>
  <c r="G5069" i="1"/>
  <c r="F5069" i="1"/>
  <c r="G5068" i="1"/>
  <c r="F5068" i="1"/>
  <c r="G5067" i="1"/>
  <c r="F5067" i="1"/>
  <c r="G5066" i="1"/>
  <c r="F5066" i="1"/>
  <c r="G5065" i="1"/>
  <c r="F5065" i="1"/>
  <c r="G5064" i="1"/>
  <c r="F5064" i="1"/>
  <c r="G5063" i="1"/>
  <c r="F5063" i="1"/>
  <c r="G5062" i="1"/>
  <c r="F5062" i="1"/>
  <c r="G5061" i="1"/>
  <c r="F5061" i="1"/>
  <c r="G5060" i="1"/>
  <c r="F5060" i="1"/>
  <c r="G5059" i="1"/>
  <c r="F5059" i="1"/>
  <c r="G5058" i="1"/>
  <c r="F5058" i="1"/>
  <c r="G5057" i="1"/>
  <c r="F5057" i="1"/>
  <c r="G5056" i="1"/>
  <c r="F5056" i="1"/>
  <c r="G5055" i="1"/>
  <c r="F5055" i="1"/>
  <c r="G5054" i="1"/>
  <c r="F5054" i="1"/>
  <c r="G5053" i="1"/>
  <c r="F5053" i="1"/>
  <c r="G5052" i="1"/>
  <c r="F5052" i="1"/>
  <c r="G5051" i="1"/>
  <c r="F5051" i="1"/>
  <c r="G5050" i="1"/>
  <c r="F5050" i="1"/>
  <c r="G5049" i="1"/>
  <c r="F5049" i="1"/>
  <c r="G5048" i="1"/>
  <c r="F5048" i="1"/>
  <c r="G5047" i="1"/>
  <c r="F5047" i="1"/>
  <c r="G5046" i="1"/>
  <c r="F5046" i="1"/>
  <c r="G5045" i="1"/>
  <c r="F5045" i="1"/>
  <c r="G5044" i="1"/>
  <c r="F5044" i="1"/>
  <c r="G5043" i="1"/>
  <c r="F5043" i="1"/>
  <c r="G5042" i="1"/>
  <c r="F5042" i="1"/>
  <c r="G5041" i="1"/>
  <c r="F5041" i="1"/>
  <c r="G5040" i="1"/>
  <c r="F5040" i="1"/>
  <c r="G5039" i="1"/>
  <c r="F5039" i="1"/>
  <c r="G5038" i="1"/>
  <c r="F5038" i="1"/>
  <c r="G5037" i="1"/>
  <c r="F5037" i="1"/>
  <c r="G5036" i="1"/>
  <c r="F5036" i="1"/>
  <c r="G5035" i="1"/>
  <c r="F5035" i="1"/>
  <c r="G5034" i="1"/>
  <c r="F5034" i="1"/>
  <c r="G5033" i="1"/>
  <c r="F5033" i="1"/>
  <c r="G5032" i="1"/>
  <c r="F5032" i="1"/>
  <c r="G5031" i="1"/>
  <c r="F5031" i="1"/>
  <c r="G5030" i="1"/>
  <c r="F5030" i="1"/>
  <c r="G5029" i="1"/>
  <c r="F5029" i="1"/>
  <c r="G5028" i="1"/>
  <c r="F5028" i="1"/>
  <c r="G5027" i="1"/>
  <c r="F5027" i="1"/>
  <c r="G5026" i="1"/>
  <c r="F5026" i="1"/>
  <c r="G5025" i="1"/>
  <c r="F5025" i="1"/>
  <c r="G5024" i="1"/>
  <c r="F5024" i="1"/>
  <c r="G5023" i="1"/>
  <c r="F5023" i="1"/>
  <c r="G5022" i="1"/>
  <c r="F5022" i="1"/>
  <c r="G5021" i="1"/>
  <c r="F5021" i="1"/>
  <c r="G5020" i="1"/>
  <c r="F5020" i="1"/>
  <c r="G5019" i="1"/>
  <c r="F5019" i="1"/>
  <c r="G5018" i="1"/>
  <c r="F5018" i="1"/>
  <c r="G5017" i="1"/>
  <c r="F5017" i="1"/>
  <c r="G5016" i="1"/>
  <c r="F5016" i="1"/>
  <c r="G5015" i="1"/>
  <c r="F5015" i="1"/>
  <c r="G5014" i="1"/>
  <c r="F5014" i="1"/>
  <c r="G5013" i="1"/>
  <c r="F5013" i="1"/>
  <c r="G5012" i="1"/>
  <c r="F5012" i="1"/>
  <c r="G5011" i="1"/>
  <c r="F5011" i="1"/>
  <c r="G5010" i="1"/>
  <c r="F5010" i="1"/>
  <c r="G5009" i="1"/>
  <c r="F5009" i="1"/>
  <c r="G5008" i="1"/>
  <c r="F5008" i="1"/>
  <c r="G5007" i="1"/>
  <c r="F5007" i="1"/>
  <c r="G5006" i="1"/>
  <c r="F5006" i="1"/>
  <c r="G5005" i="1"/>
  <c r="F5005" i="1"/>
  <c r="G5004" i="1"/>
  <c r="F5004" i="1"/>
  <c r="G5003" i="1"/>
  <c r="F5003" i="1"/>
  <c r="G5002" i="1"/>
  <c r="F5002" i="1"/>
  <c r="G5001" i="1"/>
  <c r="F5001" i="1"/>
  <c r="G5000" i="1"/>
  <c r="F5000" i="1"/>
  <c r="G4999" i="1"/>
  <c r="F4999" i="1"/>
  <c r="G4998" i="1"/>
  <c r="F4998" i="1"/>
  <c r="G4997" i="1"/>
  <c r="F4997" i="1"/>
  <c r="G4996" i="1"/>
  <c r="F4996" i="1"/>
  <c r="G4995" i="1"/>
  <c r="F4995" i="1"/>
  <c r="G4994" i="1"/>
  <c r="F4994" i="1"/>
  <c r="G4993" i="1"/>
  <c r="F4993" i="1"/>
  <c r="G4992" i="1"/>
  <c r="F4992" i="1"/>
  <c r="G4991" i="1"/>
  <c r="F4991" i="1"/>
  <c r="G4990" i="1"/>
  <c r="F4990" i="1"/>
  <c r="G4989" i="1"/>
  <c r="F4989" i="1"/>
  <c r="G4988" i="1"/>
  <c r="F4988" i="1"/>
  <c r="G4987" i="1"/>
  <c r="F4987" i="1"/>
  <c r="G4986" i="1"/>
  <c r="F4986" i="1"/>
  <c r="G4985" i="1"/>
  <c r="F4985" i="1"/>
  <c r="G4984" i="1"/>
  <c r="F4984" i="1"/>
  <c r="G4983" i="1"/>
  <c r="F4983" i="1"/>
  <c r="G4982" i="1"/>
  <c r="F4982" i="1"/>
  <c r="G4981" i="1"/>
  <c r="F4981" i="1"/>
  <c r="G4980" i="1"/>
  <c r="F4980" i="1"/>
  <c r="G4979" i="1"/>
  <c r="F4979" i="1"/>
  <c r="G4978" i="1"/>
  <c r="F4978" i="1"/>
  <c r="G4977" i="1"/>
  <c r="F4977" i="1"/>
  <c r="G4976" i="1"/>
  <c r="F4976" i="1"/>
  <c r="G4975" i="1"/>
  <c r="F4975" i="1"/>
  <c r="F4974" i="1"/>
  <c r="G4973" i="1"/>
  <c r="F4973" i="1"/>
  <c r="G4972" i="1"/>
  <c r="F4972" i="1"/>
  <c r="G4971" i="1"/>
  <c r="F4971" i="1"/>
  <c r="G4970" i="1"/>
  <c r="F4970" i="1"/>
  <c r="G4969" i="1"/>
  <c r="F4969" i="1"/>
  <c r="G4968" i="1"/>
  <c r="F4968" i="1"/>
  <c r="G4967" i="1"/>
  <c r="F4967" i="1"/>
  <c r="G4966" i="1"/>
  <c r="F4966" i="1"/>
  <c r="G4965" i="1"/>
  <c r="F4965" i="1"/>
  <c r="G4964" i="1"/>
  <c r="F4964" i="1"/>
  <c r="G4963" i="1"/>
  <c r="F4963" i="1"/>
  <c r="G4962" i="1"/>
  <c r="F4962" i="1"/>
  <c r="G4961" i="1"/>
  <c r="F4961" i="1"/>
  <c r="G4960" i="1"/>
  <c r="F4960" i="1"/>
  <c r="G4959" i="1"/>
  <c r="F4959" i="1"/>
  <c r="G4958" i="1"/>
  <c r="F4958" i="1"/>
  <c r="G4957" i="1"/>
  <c r="F4957" i="1"/>
  <c r="G4956" i="1"/>
  <c r="F4956" i="1"/>
  <c r="G4955" i="1"/>
  <c r="F4955" i="1"/>
  <c r="G4954" i="1"/>
  <c r="F4954" i="1"/>
  <c r="G4953" i="1"/>
  <c r="F4953" i="1"/>
  <c r="G4952" i="1"/>
  <c r="F4952" i="1"/>
  <c r="G4951" i="1"/>
  <c r="F4951" i="1"/>
  <c r="G4950" i="1"/>
  <c r="F4950" i="1"/>
  <c r="G4948" i="1"/>
  <c r="F4948" i="1"/>
  <c r="G4946" i="1"/>
  <c r="F4946" i="1"/>
  <c r="F4945" i="1"/>
  <c r="G4944" i="1"/>
  <c r="F4944" i="1"/>
  <c r="G4943" i="1"/>
  <c r="F4943" i="1"/>
  <c r="G4941" i="1"/>
  <c r="F4941" i="1"/>
  <c r="F4940" i="1"/>
  <c r="G4939" i="1"/>
  <c r="F4939" i="1"/>
  <c r="G4938" i="1"/>
  <c r="F4938" i="1"/>
  <c r="F4935" i="1"/>
  <c r="G4934" i="1"/>
  <c r="F4934" i="1"/>
  <c r="G4932" i="1"/>
  <c r="F4932" i="1"/>
  <c r="G4931" i="1"/>
  <c r="G4930" i="1"/>
  <c r="F4930" i="1"/>
  <c r="G4929" i="1"/>
  <c r="F4929" i="1"/>
  <c r="F4926" i="1"/>
  <c r="G4925" i="1"/>
  <c r="F4925" i="1"/>
  <c r="G4924" i="1"/>
  <c r="F4924" i="1"/>
  <c r="G4923" i="1"/>
  <c r="F4923" i="1"/>
  <c r="G4922" i="1"/>
  <c r="F4921" i="1"/>
  <c r="G4920" i="1"/>
  <c r="F4920" i="1"/>
  <c r="G4919" i="1"/>
  <c r="F4919" i="1"/>
  <c r="G4918" i="1"/>
  <c r="F4918" i="1"/>
  <c r="G4917" i="1"/>
  <c r="F4917" i="1"/>
  <c r="G4916" i="1"/>
  <c r="F4916" i="1"/>
  <c r="G4915" i="1"/>
  <c r="F4915" i="1"/>
  <c r="G4914" i="1"/>
  <c r="F4914" i="1"/>
  <c r="G4913" i="1"/>
  <c r="F4913" i="1"/>
  <c r="G4912" i="1"/>
  <c r="F4912" i="1"/>
  <c r="G4911" i="1"/>
  <c r="F4911" i="1"/>
  <c r="G4910" i="1"/>
  <c r="F4910" i="1"/>
  <c r="G4909" i="1"/>
  <c r="F4909" i="1"/>
  <c r="G4908" i="1"/>
  <c r="F4908" i="1"/>
  <c r="G4907" i="1"/>
  <c r="F4907" i="1"/>
  <c r="G4906" i="1"/>
  <c r="F4906" i="1"/>
  <c r="G4905" i="1"/>
  <c r="F4905" i="1"/>
  <c r="G4904" i="1"/>
  <c r="F4904" i="1"/>
  <c r="G4903" i="1"/>
  <c r="F4903" i="1"/>
  <c r="G4902" i="1"/>
  <c r="F4902" i="1"/>
  <c r="G4901" i="1"/>
  <c r="F4901" i="1"/>
  <c r="G4900" i="1"/>
  <c r="F4900" i="1"/>
  <c r="G4899" i="1"/>
  <c r="F4899" i="1"/>
  <c r="G4898" i="1"/>
  <c r="F4898" i="1"/>
  <c r="G4897" i="1"/>
  <c r="F4897" i="1"/>
  <c r="G4896" i="1"/>
  <c r="F4896" i="1"/>
  <c r="G4895" i="1"/>
  <c r="G4894" i="1"/>
  <c r="F4894" i="1"/>
  <c r="G4893" i="1"/>
  <c r="F4893" i="1"/>
  <c r="G4892" i="1"/>
  <c r="F4892" i="1"/>
  <c r="G4891" i="1"/>
  <c r="F4891" i="1"/>
  <c r="G4890" i="1"/>
  <c r="F4890" i="1"/>
  <c r="G4889" i="1"/>
  <c r="F4889" i="1"/>
  <c r="G4888" i="1"/>
  <c r="F4888" i="1"/>
  <c r="G4887" i="1"/>
  <c r="F4887" i="1"/>
  <c r="F4886" i="1"/>
  <c r="G4885" i="1"/>
  <c r="F4885" i="1"/>
  <c r="G4884" i="1"/>
  <c r="F4884" i="1"/>
  <c r="G4883" i="1"/>
  <c r="F4883" i="1"/>
  <c r="G4882" i="1"/>
  <c r="F4882" i="1"/>
  <c r="G4881" i="1"/>
  <c r="F4881" i="1"/>
  <c r="G4880" i="1"/>
  <c r="F4880" i="1"/>
  <c r="G4879" i="1"/>
  <c r="F4879" i="1"/>
  <c r="G4878" i="1"/>
  <c r="F4878" i="1"/>
  <c r="G4877" i="1"/>
  <c r="F4877" i="1"/>
  <c r="G4876" i="1"/>
  <c r="F4876" i="1"/>
  <c r="G4875" i="1"/>
  <c r="F4875" i="1"/>
  <c r="G4874" i="1"/>
  <c r="F4874" i="1"/>
  <c r="G4873" i="1"/>
  <c r="F4873" i="1"/>
  <c r="G4872" i="1"/>
  <c r="F4872" i="1"/>
  <c r="G4871" i="1"/>
  <c r="F4871" i="1"/>
  <c r="G4870" i="1"/>
  <c r="F4870" i="1"/>
  <c r="G4869" i="1"/>
  <c r="F4869" i="1"/>
  <c r="G4868" i="1"/>
  <c r="F4868" i="1"/>
  <c r="G4867" i="1"/>
  <c r="F4867" i="1"/>
  <c r="G4866" i="1"/>
  <c r="F4866" i="1"/>
  <c r="G4865" i="1"/>
  <c r="F4865" i="1"/>
  <c r="G4864" i="1"/>
  <c r="F4864" i="1"/>
  <c r="G4863" i="1"/>
  <c r="F4863" i="1"/>
  <c r="G4862" i="1"/>
  <c r="F4862" i="1"/>
  <c r="G4861" i="1"/>
  <c r="F4861" i="1"/>
  <c r="G4860" i="1"/>
  <c r="F4860" i="1"/>
  <c r="G4859" i="1"/>
  <c r="F4859" i="1"/>
  <c r="G4858" i="1"/>
  <c r="F4858" i="1"/>
  <c r="G4857" i="1"/>
  <c r="F4857" i="1"/>
  <c r="G4856" i="1"/>
  <c r="F4856" i="1"/>
  <c r="G4855" i="1"/>
  <c r="F4855" i="1"/>
  <c r="G4854" i="1"/>
  <c r="F4854" i="1"/>
  <c r="G4853" i="1"/>
  <c r="F4853" i="1"/>
  <c r="G4852" i="1"/>
  <c r="F4852" i="1"/>
  <c r="G4851" i="1"/>
  <c r="F4851" i="1"/>
  <c r="G4850" i="1"/>
  <c r="F4850" i="1"/>
  <c r="G4849" i="1"/>
  <c r="F4849" i="1"/>
  <c r="G4848" i="1"/>
  <c r="F4848" i="1"/>
  <c r="G4847" i="1"/>
  <c r="F4847" i="1"/>
  <c r="G4846" i="1"/>
  <c r="F4846" i="1"/>
  <c r="G4845" i="1"/>
  <c r="F4845" i="1"/>
  <c r="G4844" i="1"/>
  <c r="F4844" i="1"/>
  <c r="G4843" i="1"/>
  <c r="F4843" i="1"/>
  <c r="G4842" i="1"/>
  <c r="F4842" i="1"/>
  <c r="G4841" i="1"/>
  <c r="F4841" i="1"/>
  <c r="G4840" i="1"/>
  <c r="F4840" i="1"/>
  <c r="G4839" i="1"/>
  <c r="F4839" i="1"/>
  <c r="G4838" i="1"/>
  <c r="F4838" i="1"/>
  <c r="G4837" i="1"/>
  <c r="F4837" i="1"/>
  <c r="G4836" i="1"/>
  <c r="F4836" i="1"/>
  <c r="G4835" i="1"/>
  <c r="F4835" i="1"/>
  <c r="G4834" i="1"/>
  <c r="F4834" i="1"/>
  <c r="G4833" i="1"/>
  <c r="F4833" i="1"/>
  <c r="G4832" i="1"/>
  <c r="F4832" i="1"/>
  <c r="G4831" i="1"/>
  <c r="F4831" i="1"/>
  <c r="G4830" i="1"/>
  <c r="F4830" i="1"/>
  <c r="G4829" i="1"/>
  <c r="F4829" i="1"/>
  <c r="G4828" i="1"/>
  <c r="F4828" i="1"/>
  <c r="G4827" i="1"/>
  <c r="F4827" i="1"/>
  <c r="G4826" i="1"/>
  <c r="F4826" i="1"/>
  <c r="G4825" i="1"/>
  <c r="F4825" i="1"/>
  <c r="G4824" i="1"/>
  <c r="F4824" i="1"/>
  <c r="G4823" i="1"/>
  <c r="F4823" i="1"/>
  <c r="G4822" i="1"/>
  <c r="F4822" i="1"/>
  <c r="G4821" i="1"/>
  <c r="F4821" i="1"/>
  <c r="G4820" i="1"/>
  <c r="F4820" i="1"/>
  <c r="G4819" i="1"/>
  <c r="F4819" i="1"/>
  <c r="G4818" i="1"/>
  <c r="F4818" i="1"/>
  <c r="G4817" i="1"/>
  <c r="F4817" i="1"/>
  <c r="G4816" i="1"/>
  <c r="F4816" i="1"/>
  <c r="G4815" i="1"/>
  <c r="F4815" i="1"/>
  <c r="G4814" i="1"/>
  <c r="F4814" i="1"/>
  <c r="G4813" i="1"/>
  <c r="F4813" i="1"/>
  <c r="G4812" i="1"/>
  <c r="F4812" i="1"/>
  <c r="G4811" i="1"/>
  <c r="F4811" i="1"/>
  <c r="G4810" i="1"/>
  <c r="F4810" i="1"/>
  <c r="G4809" i="1"/>
  <c r="F4809" i="1"/>
  <c r="G4808" i="1"/>
  <c r="F4808" i="1"/>
  <c r="G4807" i="1"/>
  <c r="F4807" i="1"/>
  <c r="G4806" i="1"/>
  <c r="F4806" i="1"/>
  <c r="G4805" i="1"/>
  <c r="F4805" i="1"/>
  <c r="G4804" i="1"/>
  <c r="F4804" i="1"/>
  <c r="G4803" i="1"/>
  <c r="F4803" i="1"/>
  <c r="G4802" i="1"/>
  <c r="F4802" i="1"/>
  <c r="G4801" i="1"/>
  <c r="F4801" i="1"/>
  <c r="G4800" i="1"/>
  <c r="F4800" i="1"/>
  <c r="G4799" i="1"/>
  <c r="F4799" i="1"/>
  <c r="G4798" i="1"/>
  <c r="F4798" i="1"/>
  <c r="G4797" i="1"/>
  <c r="F4797" i="1"/>
  <c r="G4796" i="1"/>
  <c r="F4796" i="1"/>
  <c r="G4795" i="1"/>
  <c r="F4795" i="1"/>
  <c r="G4794" i="1"/>
  <c r="F4794" i="1"/>
  <c r="G4793" i="1"/>
  <c r="F4793" i="1"/>
  <c r="G4792" i="1"/>
  <c r="F4792" i="1"/>
  <c r="G4791" i="1"/>
  <c r="F4791" i="1"/>
  <c r="G4790" i="1"/>
  <c r="F4790" i="1"/>
  <c r="G4789" i="1"/>
  <c r="F4789" i="1"/>
  <c r="G4788" i="1"/>
  <c r="F4788" i="1"/>
  <c r="G4787" i="1"/>
  <c r="F4787" i="1"/>
  <c r="F4786" i="1"/>
  <c r="G4785" i="1"/>
  <c r="F4785" i="1"/>
  <c r="G4784" i="1"/>
  <c r="F4784" i="1"/>
  <c r="G4783" i="1"/>
  <c r="F4783" i="1"/>
  <c r="G4782" i="1"/>
  <c r="F4782" i="1"/>
  <c r="G4781" i="1"/>
  <c r="F4781" i="1"/>
  <c r="G4780" i="1"/>
  <c r="F4780" i="1"/>
  <c r="G4779" i="1"/>
  <c r="F4779" i="1"/>
  <c r="G4778" i="1"/>
  <c r="F4778" i="1"/>
  <c r="G4777" i="1"/>
  <c r="F4777" i="1"/>
  <c r="G4776" i="1"/>
  <c r="F4776" i="1"/>
  <c r="G4775" i="1"/>
  <c r="F4775" i="1"/>
  <c r="G4774" i="1"/>
  <c r="F4774" i="1"/>
  <c r="G4773" i="1"/>
  <c r="F4773" i="1"/>
  <c r="G4772" i="1"/>
  <c r="F4772" i="1"/>
  <c r="G4771" i="1"/>
  <c r="F4771" i="1"/>
  <c r="G4770" i="1"/>
  <c r="F4770" i="1"/>
  <c r="G4769" i="1"/>
  <c r="F4769" i="1"/>
  <c r="G4768" i="1"/>
  <c r="F4768" i="1"/>
  <c r="G4767" i="1"/>
  <c r="F4767" i="1"/>
  <c r="G4766" i="1"/>
  <c r="F4766" i="1"/>
  <c r="G4765" i="1"/>
  <c r="F4765" i="1"/>
  <c r="G4764" i="1"/>
  <c r="F4764" i="1"/>
  <c r="G4763" i="1"/>
  <c r="F4763" i="1"/>
  <c r="G4762" i="1"/>
  <c r="F4762" i="1"/>
  <c r="F4761" i="1"/>
  <c r="G4760" i="1"/>
  <c r="F4760" i="1"/>
  <c r="G4759" i="1"/>
  <c r="F4759" i="1"/>
  <c r="G4758" i="1"/>
  <c r="F4758" i="1"/>
  <c r="G4757" i="1"/>
  <c r="F4757" i="1"/>
  <c r="G4756" i="1"/>
  <c r="F4756" i="1"/>
  <c r="F4755" i="1"/>
  <c r="F4754" i="1"/>
  <c r="G4753" i="1"/>
  <c r="F4753" i="1"/>
  <c r="G4752" i="1"/>
  <c r="F4752" i="1"/>
  <c r="G4751" i="1"/>
  <c r="F4751" i="1"/>
  <c r="G4750" i="1"/>
  <c r="F4750" i="1"/>
  <c r="F4749" i="1"/>
  <c r="G4748" i="1"/>
  <c r="F4748" i="1"/>
  <c r="G4747" i="1"/>
  <c r="F4747" i="1"/>
  <c r="G4746" i="1"/>
  <c r="F4746" i="1"/>
  <c r="G4745" i="1"/>
  <c r="F4745" i="1"/>
  <c r="G4744" i="1"/>
  <c r="F4744" i="1"/>
  <c r="G4743" i="1"/>
  <c r="F4743" i="1"/>
  <c r="G4742" i="1"/>
  <c r="F4742" i="1"/>
  <c r="G4741" i="1"/>
  <c r="F4741" i="1"/>
  <c r="G4740" i="1"/>
  <c r="F4740" i="1"/>
  <c r="G4739" i="1"/>
  <c r="F4739" i="1"/>
  <c r="G4738" i="1"/>
  <c r="F4738" i="1"/>
  <c r="G4737" i="1"/>
  <c r="F4737" i="1"/>
  <c r="G4736" i="1"/>
  <c r="F4736" i="1"/>
  <c r="G4735" i="1"/>
  <c r="F4735" i="1"/>
  <c r="G4734" i="1"/>
  <c r="F4734" i="1"/>
  <c r="G4733" i="1"/>
  <c r="F4733" i="1"/>
  <c r="G4732" i="1"/>
  <c r="F4732" i="1"/>
  <c r="G4731" i="1"/>
  <c r="F4731" i="1"/>
  <c r="G4730" i="1"/>
  <c r="F4730" i="1"/>
  <c r="G4729" i="1"/>
  <c r="F4729" i="1"/>
  <c r="G4728" i="1"/>
  <c r="F4728" i="1"/>
  <c r="G4727" i="1"/>
  <c r="F4727" i="1"/>
  <c r="G4726" i="1"/>
  <c r="F4726" i="1"/>
  <c r="G4725" i="1"/>
  <c r="F4725" i="1"/>
  <c r="G4724" i="1"/>
  <c r="F4724" i="1"/>
  <c r="G4723" i="1"/>
  <c r="F4723" i="1"/>
  <c r="G4722" i="1"/>
  <c r="F4722" i="1"/>
  <c r="G4721" i="1"/>
  <c r="F4721" i="1"/>
  <c r="G4720" i="1"/>
  <c r="F4720" i="1"/>
  <c r="G4719" i="1"/>
  <c r="F4719" i="1"/>
  <c r="G4718" i="1"/>
  <c r="F4718" i="1"/>
  <c r="G4717" i="1"/>
  <c r="F4717" i="1"/>
  <c r="F4716" i="1"/>
  <c r="G4715" i="1"/>
  <c r="F4715" i="1"/>
  <c r="G4714" i="1"/>
  <c r="F4714" i="1"/>
  <c r="G4713" i="1"/>
  <c r="F4713" i="1"/>
  <c r="G4712" i="1"/>
  <c r="F4712" i="1"/>
  <c r="G4711" i="1"/>
  <c r="F4711" i="1"/>
  <c r="G4710" i="1"/>
  <c r="F4710" i="1"/>
  <c r="G4709" i="1"/>
  <c r="F4709" i="1"/>
  <c r="G4708" i="1"/>
  <c r="F4708" i="1"/>
  <c r="G4707" i="1"/>
  <c r="F4707" i="1"/>
  <c r="G4706" i="1"/>
  <c r="F4706" i="1"/>
  <c r="G4705" i="1"/>
  <c r="F4705" i="1"/>
  <c r="G4704" i="1"/>
  <c r="F4704" i="1"/>
  <c r="G4703" i="1"/>
  <c r="F4703" i="1"/>
  <c r="G4702" i="1"/>
  <c r="F4702" i="1"/>
  <c r="G4701" i="1"/>
  <c r="F4701" i="1"/>
  <c r="G4700" i="1"/>
  <c r="F4700" i="1"/>
  <c r="G4699" i="1"/>
  <c r="F4699" i="1"/>
  <c r="G4698" i="1"/>
  <c r="F4698" i="1"/>
  <c r="G4692" i="1"/>
  <c r="G4691" i="1"/>
  <c r="F4691" i="1"/>
  <c r="G4690" i="1"/>
  <c r="F4690" i="1"/>
  <c r="G4689" i="1"/>
  <c r="F4689" i="1"/>
  <c r="G4688" i="1"/>
  <c r="F4688" i="1"/>
  <c r="G4687" i="1"/>
  <c r="F4687" i="1"/>
  <c r="G4686" i="1"/>
  <c r="F4686" i="1"/>
  <c r="F1676" i="1" l="1"/>
  <c r="F4685" i="1"/>
  <c r="G4684" i="1"/>
  <c r="F4684" i="1"/>
  <c r="G4683" i="1"/>
  <c r="F4683" i="1"/>
  <c r="G4682" i="1"/>
  <c r="F4682" i="1"/>
  <c r="G4681" i="1"/>
  <c r="F4681" i="1"/>
  <c r="G4680" i="1"/>
  <c r="F4680" i="1"/>
  <c r="G4679" i="1"/>
  <c r="F4679" i="1"/>
  <c r="G4678" i="1"/>
  <c r="F4678" i="1"/>
  <c r="G4677" i="1"/>
  <c r="F4677" i="1"/>
  <c r="G4676" i="1"/>
  <c r="F4676" i="1"/>
  <c r="G4675" i="1"/>
  <c r="F4675" i="1"/>
  <c r="G4674" i="1"/>
  <c r="F4674" i="1"/>
  <c r="G4673" i="1"/>
  <c r="F4673" i="1"/>
  <c r="G4672" i="1"/>
  <c r="F4672" i="1"/>
  <c r="G4671" i="1"/>
  <c r="F4671" i="1"/>
  <c r="G4670" i="1"/>
  <c r="F4670" i="1"/>
  <c r="G4669" i="1"/>
  <c r="F4669" i="1"/>
  <c r="G4668" i="1"/>
  <c r="F4668" i="1"/>
  <c r="G4667" i="1"/>
  <c r="F4667" i="1"/>
  <c r="G4666" i="1"/>
  <c r="F4666" i="1"/>
  <c r="G4665" i="1"/>
  <c r="F4665" i="1"/>
  <c r="G4664" i="1"/>
  <c r="F4664" i="1"/>
  <c r="G4663" i="1"/>
  <c r="F4663" i="1"/>
  <c r="G4662" i="1"/>
  <c r="F4662" i="1"/>
  <c r="G4661" i="1"/>
  <c r="F4661" i="1"/>
  <c r="G4660" i="1"/>
  <c r="F4660" i="1"/>
  <c r="G4659" i="1"/>
  <c r="F4659" i="1"/>
  <c r="G4658" i="1"/>
  <c r="F4658" i="1"/>
  <c r="G4657" i="1"/>
  <c r="F4657" i="1"/>
  <c r="G4656" i="1"/>
  <c r="F4656" i="1"/>
  <c r="G4655" i="1"/>
  <c r="F4655" i="1"/>
  <c r="G4654" i="1"/>
  <c r="F4654" i="1"/>
  <c r="G4653" i="1"/>
  <c r="F4653" i="1"/>
  <c r="G4652" i="1"/>
  <c r="F4652" i="1"/>
  <c r="G4651" i="1"/>
  <c r="F4651" i="1"/>
  <c r="G4650" i="1"/>
  <c r="F4650" i="1"/>
  <c r="G4649" i="1"/>
  <c r="F4649" i="1"/>
  <c r="G4648" i="1"/>
  <c r="F4648" i="1"/>
  <c r="G4647" i="1"/>
  <c r="F4647" i="1"/>
  <c r="G4646" i="1"/>
  <c r="F4646" i="1"/>
  <c r="G4645" i="1"/>
  <c r="F4645" i="1"/>
  <c r="G4644" i="1"/>
  <c r="F4644" i="1"/>
  <c r="G4643" i="1"/>
  <c r="F4643" i="1"/>
  <c r="G4642" i="1"/>
  <c r="F4642" i="1"/>
  <c r="G4641" i="1"/>
  <c r="F4641" i="1"/>
  <c r="G4640" i="1"/>
  <c r="F4640" i="1"/>
  <c r="G4639" i="1"/>
  <c r="F4639" i="1"/>
  <c r="G4638" i="1"/>
  <c r="F4638" i="1"/>
  <c r="G4637" i="1"/>
  <c r="F4637" i="1"/>
  <c r="G4636" i="1"/>
  <c r="F4636" i="1"/>
  <c r="G4635" i="1"/>
  <c r="F4635" i="1"/>
  <c r="G4634" i="1"/>
  <c r="F4634" i="1"/>
  <c r="G4633" i="1"/>
  <c r="F4633" i="1"/>
  <c r="G4632" i="1"/>
  <c r="F4632" i="1"/>
  <c r="G4631" i="1"/>
  <c r="F4631" i="1"/>
  <c r="G4630" i="1"/>
  <c r="F4630" i="1"/>
  <c r="G4629" i="1"/>
  <c r="F4629" i="1"/>
  <c r="G4628" i="1"/>
  <c r="F4628" i="1"/>
  <c r="G4627" i="1"/>
  <c r="F4627" i="1"/>
  <c r="G4626" i="1"/>
  <c r="F4626" i="1"/>
  <c r="G4625" i="1"/>
  <c r="F4625" i="1"/>
  <c r="G4624" i="1"/>
  <c r="F4624" i="1"/>
  <c r="G4623" i="1"/>
  <c r="F4623" i="1"/>
  <c r="G4622" i="1"/>
  <c r="F4622" i="1"/>
  <c r="G4621" i="1"/>
  <c r="F4621" i="1"/>
  <c r="G4620" i="1"/>
  <c r="F4620" i="1"/>
  <c r="G4619" i="1"/>
  <c r="F4619" i="1"/>
  <c r="G4618" i="1"/>
  <c r="F4618" i="1"/>
  <c r="F4617" i="1"/>
  <c r="G4616" i="1"/>
  <c r="F4616" i="1"/>
  <c r="G4615" i="1"/>
  <c r="F4615" i="1"/>
  <c r="G4614" i="1"/>
  <c r="F4614" i="1"/>
  <c r="F4613" i="1"/>
  <c r="F4612" i="1"/>
  <c r="F4611" i="1"/>
  <c r="F4610" i="1"/>
  <c r="F4609" i="1"/>
  <c r="F4608" i="1"/>
  <c r="G4607" i="1"/>
  <c r="F4607" i="1"/>
  <c r="G4606" i="1"/>
  <c r="F4606" i="1"/>
  <c r="G4605" i="1"/>
  <c r="F4605" i="1"/>
  <c r="G4604" i="1"/>
  <c r="F4604" i="1"/>
  <c r="G4603" i="1"/>
  <c r="F4603" i="1"/>
  <c r="G4602" i="1"/>
  <c r="F4602" i="1"/>
  <c r="G4601" i="1"/>
  <c r="F4601" i="1"/>
  <c r="G4600" i="1"/>
  <c r="F4600" i="1"/>
  <c r="G4599" i="1"/>
  <c r="F4599" i="1"/>
  <c r="G4598" i="1"/>
  <c r="F4598" i="1"/>
  <c r="G4597" i="1"/>
  <c r="F4597" i="1"/>
  <c r="G4596" i="1"/>
  <c r="F4596" i="1"/>
  <c r="F4595" i="1"/>
  <c r="G4594" i="1"/>
  <c r="F4594" i="1"/>
  <c r="G4593" i="1"/>
  <c r="F4593" i="1"/>
  <c r="G4592" i="1"/>
  <c r="F4592" i="1"/>
  <c r="G4591" i="1"/>
  <c r="F4591" i="1"/>
  <c r="F4590" i="1"/>
  <c r="G4589" i="1"/>
  <c r="F4589" i="1"/>
  <c r="G4588" i="1"/>
  <c r="F4588" i="1"/>
  <c r="G4587" i="1"/>
  <c r="F4587" i="1"/>
  <c r="G4586" i="1"/>
  <c r="F4586" i="1"/>
  <c r="G4585" i="1"/>
  <c r="F4585" i="1"/>
  <c r="G4584" i="1"/>
  <c r="F4584" i="1"/>
  <c r="G4583" i="1"/>
  <c r="F4583" i="1"/>
  <c r="G4582" i="1"/>
  <c r="F4582" i="1"/>
  <c r="G4581" i="1"/>
  <c r="F4581" i="1"/>
  <c r="G4580" i="1"/>
  <c r="F4580" i="1"/>
  <c r="G4579" i="1"/>
  <c r="F4579" i="1"/>
  <c r="G4578" i="1"/>
  <c r="F4578" i="1"/>
  <c r="G4577" i="1"/>
  <c r="F4577" i="1"/>
  <c r="G4576" i="1"/>
  <c r="F4576" i="1"/>
  <c r="F4575" i="1"/>
  <c r="G4574" i="1"/>
  <c r="F4574" i="1"/>
  <c r="G4573" i="1"/>
  <c r="F4573" i="1"/>
  <c r="G4572" i="1"/>
  <c r="F4572" i="1"/>
  <c r="G4571" i="1"/>
  <c r="F4571" i="1"/>
  <c r="G4570" i="1"/>
  <c r="F4570" i="1"/>
  <c r="G4569" i="1"/>
  <c r="F4569" i="1"/>
  <c r="G4568" i="1"/>
  <c r="F4568" i="1"/>
  <c r="G4567" i="1"/>
  <c r="F4567" i="1"/>
  <c r="G4566" i="1"/>
  <c r="F4566" i="1"/>
  <c r="G4565" i="1"/>
  <c r="F4565" i="1"/>
  <c r="G4564" i="1"/>
  <c r="F4564" i="1"/>
  <c r="G4563" i="1"/>
  <c r="F4563" i="1"/>
  <c r="G4562" i="1"/>
  <c r="F4562" i="1"/>
  <c r="G4561" i="1"/>
  <c r="F4561" i="1"/>
  <c r="G4560" i="1"/>
  <c r="F4560" i="1"/>
  <c r="G4559" i="1"/>
  <c r="F4559" i="1"/>
  <c r="G4558" i="1"/>
  <c r="F4558" i="1"/>
  <c r="G4557" i="1"/>
  <c r="F4557" i="1"/>
  <c r="G4556" i="1"/>
  <c r="F4556" i="1"/>
  <c r="G4555" i="1"/>
  <c r="F4555" i="1"/>
  <c r="G4554" i="1"/>
  <c r="F4554" i="1"/>
  <c r="G4553" i="1"/>
  <c r="F4553" i="1"/>
  <c r="G4552" i="1"/>
  <c r="F4552" i="1"/>
  <c r="G4551" i="1"/>
  <c r="F4551" i="1"/>
  <c r="G4550" i="1"/>
  <c r="F4550" i="1"/>
  <c r="G4549" i="1"/>
  <c r="F4549" i="1"/>
  <c r="G4548" i="1"/>
  <c r="F4548" i="1"/>
  <c r="G4547" i="1"/>
  <c r="F4547" i="1"/>
  <c r="G4546" i="1"/>
  <c r="F4546" i="1"/>
  <c r="G4545" i="1"/>
  <c r="F4545" i="1"/>
  <c r="G4544" i="1"/>
  <c r="F4544" i="1"/>
  <c r="G4543" i="1"/>
  <c r="F4543" i="1"/>
  <c r="G4542" i="1"/>
  <c r="F4542" i="1"/>
  <c r="G4541" i="1"/>
  <c r="F4541" i="1"/>
  <c r="G4540" i="1"/>
  <c r="F4540" i="1"/>
  <c r="G4539" i="1"/>
  <c r="F4539" i="1"/>
  <c r="G4538" i="1"/>
  <c r="F4538" i="1"/>
  <c r="G4537" i="1"/>
  <c r="F4537" i="1"/>
  <c r="G4536" i="1"/>
  <c r="F4536" i="1"/>
  <c r="G4535" i="1"/>
  <c r="F4535" i="1"/>
  <c r="G4534" i="1"/>
  <c r="F4534" i="1"/>
  <c r="G4533" i="1"/>
  <c r="F4533" i="1"/>
  <c r="G4532" i="1"/>
  <c r="F4532" i="1"/>
  <c r="G4531" i="1"/>
  <c r="F4531" i="1"/>
  <c r="G4530" i="1"/>
  <c r="F4530" i="1"/>
  <c r="G4529" i="1"/>
  <c r="F4529" i="1"/>
  <c r="G4528" i="1"/>
  <c r="F4528" i="1"/>
  <c r="G4527" i="1"/>
  <c r="F4527" i="1"/>
  <c r="G4526" i="1"/>
  <c r="F4526" i="1"/>
  <c r="G4525" i="1"/>
  <c r="F4525" i="1"/>
  <c r="G4524" i="1"/>
  <c r="F4524" i="1"/>
  <c r="F4523" i="1"/>
  <c r="F4522" i="1"/>
  <c r="G4521" i="1"/>
  <c r="F4521" i="1"/>
  <c r="F4520" i="1"/>
  <c r="G4519" i="1"/>
  <c r="F4519" i="1"/>
  <c r="G4518" i="1"/>
  <c r="F4518" i="1"/>
  <c r="F4517" i="1"/>
  <c r="G4516" i="1"/>
  <c r="F4516" i="1"/>
  <c r="F4515" i="1"/>
  <c r="G4514" i="1"/>
  <c r="F4514" i="1"/>
  <c r="F4513" i="1"/>
  <c r="F4512" i="1"/>
  <c r="F4511" i="1"/>
  <c r="G4510" i="1"/>
  <c r="F4510" i="1"/>
  <c r="G4509" i="1"/>
  <c r="F4509" i="1"/>
  <c r="F4508" i="1"/>
  <c r="G4507" i="1"/>
  <c r="F4507" i="1"/>
  <c r="F4506" i="1"/>
  <c r="G4505" i="1"/>
  <c r="F4505" i="1"/>
  <c r="G4504" i="1"/>
  <c r="F4504" i="1"/>
  <c r="F4503" i="1"/>
  <c r="G4502" i="1"/>
  <c r="F4502" i="1"/>
  <c r="G4501" i="1"/>
  <c r="F4501" i="1"/>
  <c r="F4500" i="1"/>
  <c r="F4499" i="1"/>
  <c r="F4498" i="1"/>
  <c r="F4497" i="1"/>
  <c r="F4496" i="1"/>
  <c r="F4495" i="1"/>
  <c r="F4494" i="1"/>
  <c r="G4493" i="1"/>
  <c r="F4493" i="1"/>
  <c r="G4492" i="1"/>
  <c r="F4492" i="1"/>
  <c r="F4491" i="1"/>
  <c r="F4490" i="1"/>
  <c r="F4489" i="1"/>
  <c r="F4488" i="1"/>
  <c r="F4454" i="1"/>
  <c r="G4453" i="1"/>
  <c r="F4453" i="1"/>
  <c r="G4452" i="1"/>
  <c r="F4452" i="1"/>
  <c r="G4451" i="1"/>
  <c r="F4451" i="1"/>
  <c r="G4450" i="1"/>
  <c r="F4450" i="1"/>
  <c r="G4449" i="1"/>
  <c r="F4449" i="1"/>
  <c r="F4448" i="1"/>
  <c r="F4447" i="1"/>
  <c r="G4446" i="1"/>
  <c r="F4446" i="1"/>
  <c r="F4445" i="1"/>
  <c r="G4444" i="1"/>
  <c r="F4444" i="1"/>
  <c r="G4443" i="1"/>
  <c r="F4443" i="1"/>
  <c r="G4442" i="1"/>
  <c r="F4442" i="1"/>
  <c r="G4441" i="1"/>
  <c r="F4441" i="1"/>
  <c r="G4440" i="1"/>
  <c r="F4440" i="1"/>
  <c r="G4439" i="1"/>
  <c r="F4439" i="1"/>
  <c r="G4438" i="1"/>
  <c r="F4438" i="1"/>
  <c r="G4437" i="1"/>
  <c r="F4437" i="1"/>
  <c r="G4435" i="1"/>
  <c r="F4435" i="1"/>
  <c r="F4434" i="1"/>
  <c r="G4433" i="1"/>
  <c r="F4433" i="1"/>
  <c r="G4432" i="1"/>
  <c r="F4432" i="1"/>
  <c r="G4431" i="1"/>
  <c r="F4431" i="1"/>
  <c r="G4430" i="1"/>
  <c r="F4430" i="1"/>
  <c r="G4428" i="1"/>
  <c r="F4427" i="1"/>
  <c r="F4426" i="1"/>
  <c r="G4425" i="1"/>
  <c r="F4425" i="1"/>
  <c r="G4424" i="1"/>
  <c r="G4423" i="1"/>
  <c r="G4422" i="1"/>
  <c r="G4421" i="1"/>
  <c r="F4421" i="1"/>
  <c r="F4420" i="1"/>
  <c r="F4419" i="1"/>
  <c r="G4418" i="1"/>
  <c r="F4418" i="1"/>
  <c r="G4417" i="1"/>
  <c r="F4417" i="1"/>
  <c r="G4416" i="1"/>
  <c r="F4416" i="1"/>
  <c r="G4415" i="1"/>
  <c r="F4415" i="1"/>
  <c r="F4414" i="1"/>
  <c r="G4413" i="1"/>
  <c r="F4413" i="1"/>
  <c r="F4410" i="1"/>
  <c r="F4409" i="1"/>
  <c r="G4408" i="1"/>
  <c r="F4408" i="1"/>
  <c r="F4407" i="1"/>
  <c r="F4406" i="1"/>
  <c r="G4405" i="1"/>
  <c r="F4405" i="1"/>
  <c r="G4404" i="1"/>
  <c r="F4404" i="1"/>
  <c r="G4403" i="1"/>
  <c r="F4402" i="1"/>
  <c r="F4401" i="1"/>
  <c r="G4400" i="1"/>
  <c r="F4400" i="1"/>
  <c r="G4399" i="1"/>
  <c r="F4398" i="1"/>
  <c r="G4396" i="1"/>
  <c r="F4396" i="1"/>
  <c r="G4395" i="1"/>
  <c r="F4395" i="1"/>
  <c r="F4394" i="1"/>
  <c r="G4393" i="1"/>
  <c r="F4393" i="1"/>
  <c r="F4392" i="1"/>
  <c r="F4391" i="1"/>
  <c r="F4390" i="1"/>
  <c r="F4389" i="1"/>
  <c r="G4388" i="1"/>
  <c r="F4388" i="1"/>
  <c r="F4387" i="1"/>
  <c r="G4386" i="1"/>
  <c r="F4386" i="1"/>
  <c r="F4385" i="1"/>
  <c r="F4384" i="1"/>
  <c r="G4383" i="1"/>
  <c r="F4383" i="1"/>
  <c r="G4382" i="1"/>
  <c r="G4381" i="1"/>
  <c r="F4381" i="1"/>
  <c r="G4380" i="1"/>
  <c r="F4380" i="1"/>
  <c r="G4379" i="1"/>
  <c r="F4379" i="1"/>
  <c r="F4377" i="1"/>
  <c r="G4376" i="1"/>
  <c r="F4376" i="1"/>
  <c r="G4375" i="1"/>
  <c r="F4375" i="1"/>
  <c r="G4374" i="1"/>
  <c r="F4374" i="1"/>
  <c r="F4373" i="1"/>
  <c r="G4372" i="1"/>
  <c r="F4371" i="1"/>
  <c r="G4369" i="1"/>
  <c r="G4365" i="1"/>
  <c r="F4365" i="1"/>
  <c r="G4364" i="1"/>
  <c r="F4364" i="1"/>
  <c r="G4363" i="1"/>
  <c r="F4363" i="1"/>
  <c r="G4362" i="1"/>
  <c r="F4362" i="1"/>
  <c r="G4361" i="1"/>
  <c r="F4361" i="1"/>
  <c r="G4360" i="1"/>
  <c r="F4360" i="1"/>
  <c r="G4359" i="1"/>
  <c r="F4359" i="1"/>
  <c r="G4358" i="1"/>
  <c r="F4358" i="1"/>
  <c r="F4357" i="1"/>
  <c r="F4356" i="1"/>
  <c r="G4355" i="1"/>
  <c r="F4355" i="1"/>
  <c r="G4354" i="1"/>
  <c r="F4354" i="1"/>
  <c r="F4353" i="1"/>
  <c r="G4352" i="1"/>
  <c r="F4352" i="1"/>
  <c r="G4351" i="1"/>
  <c r="F4351" i="1"/>
  <c r="G4350" i="1"/>
  <c r="F4350" i="1"/>
  <c r="G4349" i="1"/>
  <c r="F4349" i="1"/>
  <c r="F4348" i="1"/>
  <c r="G4347" i="1"/>
  <c r="F4347" i="1"/>
  <c r="G4346" i="1"/>
  <c r="F4346" i="1"/>
  <c r="F4345" i="1"/>
  <c r="F4344" i="1"/>
  <c r="F4343" i="1"/>
  <c r="G4342" i="1"/>
  <c r="F4342" i="1"/>
  <c r="F4341" i="1"/>
  <c r="F4340" i="1"/>
  <c r="G4339" i="1"/>
  <c r="F4339" i="1"/>
  <c r="F4338" i="1"/>
  <c r="F4337" i="1"/>
  <c r="G4336" i="1"/>
  <c r="F4336" i="1"/>
  <c r="G4335" i="1"/>
  <c r="F4335" i="1"/>
  <c r="G4334" i="1"/>
  <c r="F4334" i="1"/>
  <c r="F4333" i="1"/>
  <c r="G4332" i="1"/>
  <c r="F4332" i="1"/>
  <c r="G4331" i="1"/>
  <c r="F4331" i="1"/>
  <c r="F4330" i="1"/>
  <c r="F4329" i="1"/>
  <c r="F4328" i="1"/>
  <c r="G4327" i="1"/>
  <c r="F4327" i="1"/>
  <c r="G4326" i="1"/>
  <c r="F4326" i="1"/>
  <c r="F4325" i="1"/>
  <c r="F4324" i="1"/>
  <c r="G4323" i="1"/>
  <c r="F4323" i="1"/>
  <c r="F4322" i="1"/>
  <c r="F4321" i="1"/>
  <c r="F4320" i="1"/>
  <c r="F4319" i="1"/>
  <c r="G4318" i="1"/>
  <c r="F4318" i="1"/>
  <c r="F4317" i="1"/>
  <c r="F4316" i="1"/>
  <c r="G4315" i="1"/>
  <c r="F4315" i="1"/>
  <c r="G4314" i="1"/>
  <c r="F4314" i="1"/>
  <c r="F4313" i="1"/>
  <c r="G4312" i="1"/>
  <c r="F4312" i="1"/>
  <c r="F4311" i="1"/>
  <c r="G4310" i="1"/>
  <c r="F4310" i="1"/>
  <c r="F4305" i="1"/>
  <c r="F4303" i="1"/>
  <c r="G4301" i="1"/>
  <c r="F4301" i="1"/>
  <c r="F4298" i="1"/>
  <c r="G4295" i="1"/>
  <c r="G4294" i="1"/>
  <c r="G4293" i="1"/>
  <c r="F4293" i="1"/>
  <c r="F4291" i="1"/>
  <c r="G4282" i="1"/>
  <c r="F4282" i="1"/>
  <c r="G4281" i="1"/>
  <c r="F4281" i="1"/>
  <c r="G4280" i="1"/>
  <c r="F4280" i="1"/>
  <c r="G4279" i="1"/>
  <c r="F4279" i="1"/>
  <c r="F4278" i="1"/>
  <c r="F4277" i="1"/>
  <c r="G4276" i="1"/>
  <c r="G4274" i="1"/>
  <c r="G4273" i="1"/>
  <c r="G4272" i="1"/>
  <c r="F4272" i="1"/>
  <c r="G4271" i="1"/>
  <c r="G4270" i="1"/>
  <c r="F4270" i="1"/>
  <c r="G4269" i="1"/>
  <c r="F4269" i="1"/>
  <c r="F4268" i="1"/>
  <c r="F4267" i="1"/>
  <c r="G4265" i="1"/>
  <c r="F4265" i="1"/>
  <c r="G4261" i="1"/>
  <c r="G4260" i="1"/>
  <c r="F4259" i="1"/>
  <c r="F4257" i="1"/>
  <c r="F4256" i="1"/>
  <c r="F4255" i="1"/>
  <c r="G4254" i="1"/>
  <c r="F4254" i="1"/>
  <c r="G4253" i="1"/>
  <c r="G4252" i="1"/>
  <c r="F4252" i="1"/>
  <c r="F4251" i="1"/>
  <c r="F4250" i="1"/>
  <c r="G4249" i="1"/>
  <c r="F4249" i="1"/>
  <c r="F4248" i="1"/>
  <c r="G4246" i="1"/>
  <c r="G4245" i="1"/>
  <c r="F4245" i="1"/>
  <c r="G4244" i="1"/>
  <c r="F4244" i="1"/>
  <c r="F4243" i="1"/>
  <c r="G4242" i="1"/>
  <c r="F4242" i="1"/>
  <c r="G4241" i="1"/>
  <c r="F4241" i="1"/>
  <c r="G4240" i="1"/>
  <c r="F4240" i="1"/>
  <c r="G4238" i="1"/>
  <c r="G4237" i="1"/>
  <c r="F4237" i="1"/>
  <c r="G4236" i="1"/>
  <c r="F4236" i="1"/>
  <c r="G4235" i="1"/>
  <c r="F4235" i="1"/>
  <c r="G4234" i="1"/>
  <c r="F4234" i="1"/>
  <c r="G4233" i="1"/>
  <c r="F4233" i="1"/>
  <c r="G4232" i="1"/>
  <c r="F4232" i="1"/>
  <c r="G4231" i="1"/>
  <c r="F4231" i="1"/>
  <c r="F4230" i="1"/>
  <c r="G4229" i="1"/>
  <c r="G4228" i="1"/>
  <c r="F4228" i="1"/>
  <c r="G4227" i="1"/>
  <c r="F4227" i="1"/>
  <c r="G4226" i="1"/>
  <c r="F4226" i="1"/>
  <c r="G4225" i="1"/>
  <c r="F4225" i="1"/>
  <c r="G4224" i="1"/>
  <c r="F4224" i="1"/>
  <c r="G4223" i="1"/>
  <c r="F4223" i="1"/>
  <c r="G4222" i="1"/>
  <c r="F4222" i="1"/>
  <c r="F4221" i="1"/>
  <c r="G4220" i="1"/>
  <c r="F4220" i="1"/>
  <c r="G4219" i="1"/>
  <c r="F4219" i="1"/>
  <c r="G4217" i="1"/>
  <c r="F4217" i="1"/>
  <c r="G4216" i="1"/>
  <c r="F4216" i="1"/>
  <c r="F4215" i="1"/>
  <c r="F4214" i="1"/>
  <c r="G4213" i="1"/>
  <c r="F4213" i="1"/>
  <c r="G4212" i="1"/>
  <c r="G4211" i="1"/>
  <c r="F4211" i="1"/>
  <c r="G4210" i="1"/>
  <c r="F4210" i="1"/>
  <c r="G4209" i="1"/>
  <c r="F4209" i="1"/>
  <c r="G4208" i="1"/>
  <c r="F4208" i="1"/>
  <c r="G4207" i="1"/>
  <c r="F4207" i="1"/>
  <c r="G4206" i="1"/>
  <c r="F4206" i="1"/>
  <c r="G4205" i="1"/>
  <c r="F4205" i="1"/>
  <c r="G4204" i="1"/>
  <c r="F4204" i="1"/>
  <c r="G4203" i="1"/>
  <c r="F4203" i="1"/>
  <c r="G4202" i="1"/>
  <c r="F4202" i="1"/>
  <c r="G4201" i="1"/>
  <c r="F4201" i="1"/>
  <c r="G4200" i="1"/>
  <c r="F4200" i="1"/>
  <c r="G4199" i="1"/>
  <c r="F4199" i="1"/>
  <c r="G4198" i="1"/>
  <c r="F4198" i="1"/>
  <c r="G4197" i="1"/>
  <c r="F4197" i="1"/>
  <c r="G4196" i="1"/>
  <c r="F4196" i="1"/>
  <c r="G4195" i="1"/>
  <c r="F4195" i="1"/>
  <c r="G4194" i="1"/>
  <c r="F4194" i="1"/>
  <c r="G4193" i="1"/>
  <c r="F4193" i="1"/>
  <c r="G4192" i="1"/>
  <c r="F4192" i="1"/>
  <c r="G4191" i="1"/>
  <c r="F4191" i="1"/>
  <c r="G4190" i="1"/>
  <c r="F4190" i="1"/>
  <c r="G4189" i="1"/>
  <c r="F4189" i="1"/>
  <c r="G4188" i="1"/>
  <c r="F4188" i="1"/>
  <c r="G4187" i="1"/>
  <c r="F4187" i="1"/>
  <c r="G4186" i="1"/>
  <c r="F4186" i="1"/>
  <c r="G4185" i="1"/>
  <c r="F4185" i="1"/>
  <c r="G4184" i="1"/>
  <c r="F4184" i="1"/>
  <c r="G4183" i="1"/>
  <c r="F4183" i="1"/>
  <c r="G4182" i="1"/>
  <c r="F4182" i="1"/>
  <c r="G4181" i="1"/>
  <c r="F4181" i="1"/>
  <c r="G4180" i="1"/>
  <c r="F4180" i="1"/>
  <c r="G4179" i="1"/>
  <c r="F4179" i="1"/>
  <c r="G4178" i="1"/>
  <c r="F4178" i="1"/>
  <c r="G4177" i="1"/>
  <c r="F4177" i="1"/>
  <c r="G4176" i="1"/>
  <c r="F4176" i="1"/>
  <c r="G4175" i="1"/>
  <c r="F4175" i="1"/>
  <c r="G4174" i="1"/>
  <c r="F4174" i="1"/>
  <c r="G4173" i="1"/>
  <c r="F4173" i="1"/>
  <c r="G4172" i="1"/>
  <c r="F4172" i="1"/>
  <c r="G4171" i="1"/>
  <c r="F4171" i="1"/>
  <c r="G4170" i="1"/>
  <c r="F4170" i="1"/>
  <c r="G4169" i="1"/>
  <c r="F4169" i="1"/>
  <c r="G4168" i="1"/>
  <c r="F4168" i="1"/>
  <c r="G4167" i="1"/>
  <c r="F4167" i="1"/>
  <c r="G4166" i="1"/>
  <c r="F4166" i="1"/>
  <c r="G4165" i="1"/>
  <c r="F4165" i="1"/>
  <c r="G4164" i="1"/>
  <c r="F4164" i="1"/>
  <c r="F4163" i="1"/>
  <c r="G4162" i="1"/>
  <c r="F4162" i="1"/>
  <c r="F4161" i="1"/>
  <c r="G4160" i="1"/>
  <c r="F4160" i="1"/>
  <c r="G4159" i="1"/>
  <c r="F4159" i="1"/>
  <c r="G4158" i="1"/>
  <c r="F4158" i="1"/>
  <c r="F4157" i="1"/>
  <c r="F4156" i="1"/>
  <c r="F4155" i="1"/>
  <c r="F4154" i="1"/>
  <c r="F4153" i="1"/>
  <c r="F4152" i="1"/>
  <c r="G4145" i="1"/>
  <c r="F4145" i="1"/>
  <c r="G4144" i="1"/>
  <c r="F4144" i="1"/>
  <c r="G4143" i="1"/>
  <c r="F4143" i="1"/>
  <c r="G4142" i="1"/>
  <c r="F4142" i="1"/>
  <c r="G4141" i="1"/>
  <c r="F4141" i="1"/>
  <c r="G4140" i="1"/>
  <c r="F4140" i="1"/>
  <c r="G4139" i="1"/>
  <c r="F4139" i="1"/>
  <c r="G4138" i="1"/>
  <c r="F4138" i="1"/>
  <c r="G4137" i="1"/>
  <c r="F4137" i="1"/>
  <c r="G4136" i="1"/>
  <c r="F4136" i="1"/>
  <c r="G4135" i="1"/>
  <c r="F4135" i="1"/>
  <c r="G4134" i="1"/>
  <c r="F4134" i="1"/>
  <c r="G4133" i="1"/>
  <c r="F4133" i="1"/>
  <c r="G4132" i="1"/>
  <c r="F4132" i="1"/>
  <c r="G4131" i="1"/>
  <c r="F4131" i="1"/>
  <c r="G4130" i="1"/>
  <c r="F4130" i="1"/>
  <c r="G4129" i="1"/>
  <c r="F4129" i="1"/>
  <c r="G4128" i="1"/>
  <c r="F4128" i="1"/>
  <c r="G4127" i="1"/>
  <c r="F4127" i="1"/>
  <c r="G4126" i="1"/>
  <c r="F4126" i="1"/>
  <c r="F4125" i="1"/>
  <c r="G4124" i="1"/>
  <c r="F4124" i="1"/>
  <c r="G4123" i="1"/>
  <c r="F4123" i="1"/>
  <c r="G4122" i="1"/>
  <c r="F4122" i="1"/>
  <c r="G4121" i="1"/>
  <c r="F4121" i="1"/>
  <c r="G4120" i="1"/>
  <c r="F4120" i="1"/>
  <c r="G4095" i="1"/>
  <c r="F4095" i="1"/>
  <c r="G4094" i="1"/>
  <c r="F4094" i="1"/>
  <c r="G4093" i="1"/>
  <c r="F4093" i="1"/>
  <c r="G4092" i="1"/>
  <c r="F4092" i="1"/>
  <c r="F4088" i="1"/>
  <c r="G4087" i="1"/>
  <c r="F4087" i="1"/>
  <c r="G4086" i="1"/>
  <c r="F4086" i="1"/>
  <c r="F4085" i="1"/>
  <c r="F4084" i="1"/>
  <c r="G4083" i="1"/>
  <c r="F4083" i="1"/>
  <c r="F4082" i="1"/>
  <c r="F4081" i="1"/>
  <c r="G4076" i="1"/>
  <c r="F4076" i="1"/>
  <c r="G4075" i="1"/>
  <c r="F4075" i="1"/>
  <c r="G4074" i="1"/>
  <c r="F4074" i="1"/>
  <c r="G4073" i="1"/>
  <c r="F4073" i="1"/>
  <c r="G4072" i="1"/>
  <c r="F4072" i="1"/>
  <c r="G4071" i="1"/>
  <c r="F4071" i="1"/>
  <c r="G4070" i="1"/>
  <c r="F4070" i="1"/>
  <c r="G4069" i="1"/>
  <c r="F4069" i="1"/>
  <c r="G4068" i="1"/>
  <c r="F4068" i="1"/>
  <c r="G4067" i="1"/>
  <c r="F4067" i="1"/>
  <c r="G4066" i="1"/>
  <c r="G4065" i="1"/>
  <c r="G4064" i="1"/>
  <c r="G4063" i="1"/>
  <c r="F4063" i="1"/>
  <c r="G4062" i="1"/>
  <c r="F4062" i="1"/>
  <c r="G4061" i="1"/>
  <c r="F4061" i="1"/>
  <c r="G4060" i="1"/>
  <c r="F4060" i="1"/>
  <c r="G4059" i="1"/>
  <c r="F4059" i="1"/>
  <c r="G4058" i="1"/>
  <c r="F4058" i="1"/>
  <c r="G4057" i="1"/>
  <c r="F4057" i="1"/>
  <c r="G4056" i="1"/>
  <c r="F4056" i="1"/>
  <c r="G4055" i="1"/>
  <c r="F4055" i="1"/>
  <c r="G4054" i="1"/>
  <c r="F4054" i="1"/>
  <c r="G4053" i="1"/>
  <c r="F4053" i="1"/>
  <c r="G4052" i="1"/>
  <c r="F4052" i="1"/>
  <c r="G4051" i="1"/>
  <c r="F4051" i="1"/>
  <c r="G4050" i="1"/>
  <c r="F4050" i="1"/>
  <c r="G4049" i="1"/>
  <c r="F4049" i="1"/>
  <c r="G4048" i="1"/>
  <c r="F4048" i="1"/>
  <c r="G4047" i="1"/>
  <c r="F4047" i="1"/>
  <c r="G4046" i="1"/>
  <c r="F4046" i="1"/>
  <c r="G4045" i="1"/>
  <c r="F4045" i="1"/>
  <c r="G4044" i="1"/>
  <c r="F4044" i="1"/>
  <c r="G4043" i="1"/>
  <c r="F4043" i="1"/>
  <c r="G4042" i="1"/>
  <c r="G4041" i="1"/>
  <c r="F4041" i="1"/>
  <c r="G4040" i="1"/>
  <c r="F4040" i="1"/>
  <c r="G4039" i="1"/>
  <c r="F4039" i="1"/>
  <c r="G4038" i="1"/>
  <c r="F4038" i="1"/>
  <c r="G4037" i="1"/>
  <c r="F4037" i="1"/>
  <c r="F4036" i="1"/>
  <c r="G4035" i="1"/>
  <c r="F4035" i="1"/>
  <c r="G4034" i="1"/>
  <c r="F4034" i="1"/>
  <c r="F4033" i="1"/>
  <c r="F4032" i="1"/>
  <c r="F4031" i="1"/>
  <c r="G4030" i="1"/>
  <c r="F4030" i="1"/>
  <c r="G4029" i="1"/>
  <c r="F4029" i="1"/>
  <c r="G4028" i="1"/>
  <c r="F4028" i="1"/>
  <c r="G4027" i="1"/>
  <c r="F4027" i="1"/>
  <c r="G4026" i="1"/>
  <c r="F4026" i="1"/>
  <c r="G4025" i="1"/>
  <c r="F4025" i="1"/>
  <c r="G4024" i="1"/>
  <c r="F4024" i="1"/>
  <c r="G4023" i="1"/>
  <c r="F4023" i="1"/>
  <c r="G4022" i="1"/>
  <c r="F4022" i="1"/>
  <c r="G4021" i="1"/>
  <c r="F4021" i="1"/>
  <c r="G4020" i="1"/>
  <c r="F4020" i="1"/>
  <c r="G4019" i="1"/>
  <c r="F4019" i="1"/>
  <c r="G4018" i="1"/>
  <c r="F4018" i="1"/>
  <c r="G4017" i="1"/>
  <c r="F4017" i="1"/>
  <c r="G4016" i="1"/>
  <c r="F4016" i="1"/>
  <c r="G4015" i="1"/>
  <c r="F4015" i="1"/>
  <c r="G4014" i="1"/>
  <c r="F4014" i="1"/>
  <c r="G4013" i="1"/>
  <c r="F4013" i="1"/>
  <c r="G4012" i="1"/>
  <c r="F4012" i="1"/>
  <c r="G4011" i="1"/>
  <c r="F4011" i="1"/>
  <c r="G4010" i="1"/>
  <c r="F4010" i="1"/>
  <c r="G4009" i="1"/>
  <c r="F4009" i="1"/>
  <c r="G4008" i="1"/>
  <c r="F4008" i="1"/>
  <c r="G4007" i="1"/>
  <c r="F4007" i="1"/>
  <c r="G4006" i="1"/>
  <c r="F4006" i="1"/>
  <c r="G4005" i="1"/>
  <c r="F4005" i="1"/>
  <c r="G4004" i="1"/>
  <c r="F4004" i="1"/>
  <c r="G4003" i="1"/>
  <c r="F4003" i="1"/>
  <c r="G4002" i="1"/>
  <c r="F4002" i="1"/>
  <c r="G4001" i="1"/>
  <c r="F4001" i="1"/>
  <c r="G4000" i="1"/>
  <c r="F4000" i="1"/>
  <c r="G3999" i="1"/>
  <c r="F3999" i="1"/>
  <c r="G3998" i="1"/>
  <c r="F3998" i="1"/>
  <c r="G3997" i="1"/>
  <c r="F3997" i="1"/>
  <c r="G3996" i="1"/>
  <c r="F3996" i="1"/>
  <c r="G3995" i="1"/>
  <c r="F3995" i="1"/>
  <c r="G3994" i="1"/>
  <c r="F3994" i="1"/>
  <c r="G3993" i="1"/>
  <c r="F3993" i="1"/>
  <c r="G3992" i="1"/>
  <c r="F3992" i="1"/>
  <c r="G3991" i="1"/>
  <c r="F3991" i="1"/>
  <c r="G3990" i="1"/>
  <c r="F3990" i="1"/>
  <c r="G3989" i="1"/>
  <c r="F3989" i="1"/>
  <c r="G3988" i="1"/>
  <c r="F3988" i="1"/>
  <c r="G3987" i="1"/>
  <c r="F3987" i="1"/>
  <c r="G3986" i="1"/>
  <c r="F3986" i="1"/>
  <c r="G3985" i="1"/>
  <c r="F3985" i="1"/>
  <c r="G3984" i="1"/>
  <c r="F3984" i="1"/>
  <c r="G3983" i="1"/>
  <c r="F3983" i="1"/>
  <c r="G3982" i="1"/>
  <c r="F3982" i="1"/>
  <c r="G3981" i="1"/>
  <c r="F3981" i="1"/>
  <c r="G3980" i="1"/>
  <c r="F3980" i="1"/>
  <c r="G3979" i="1"/>
  <c r="F3979" i="1"/>
  <c r="G3978" i="1"/>
  <c r="F3978" i="1"/>
  <c r="G3977" i="1"/>
  <c r="F3977" i="1"/>
  <c r="G3976" i="1"/>
  <c r="F3976" i="1"/>
  <c r="G3975" i="1"/>
  <c r="F3975" i="1"/>
  <c r="G3974" i="1"/>
  <c r="F3974" i="1"/>
  <c r="G3973" i="1"/>
  <c r="F3973" i="1"/>
  <c r="G3972" i="1"/>
  <c r="F3972" i="1"/>
  <c r="G3971" i="1"/>
  <c r="F3971" i="1"/>
  <c r="G3970" i="1"/>
  <c r="F3970" i="1"/>
  <c r="G3969" i="1"/>
  <c r="F3969" i="1"/>
  <c r="G3968" i="1"/>
  <c r="F3968" i="1"/>
  <c r="G3967" i="1"/>
  <c r="F3967" i="1"/>
  <c r="G3966" i="1"/>
  <c r="F3966" i="1"/>
  <c r="G3965" i="1"/>
  <c r="F3965" i="1"/>
  <c r="G3964" i="1"/>
  <c r="F3964" i="1"/>
  <c r="G3963" i="1"/>
  <c r="F3963" i="1"/>
  <c r="G3962" i="1"/>
  <c r="F3962" i="1"/>
  <c r="G3961" i="1"/>
  <c r="F3961" i="1"/>
  <c r="G3960" i="1"/>
  <c r="F3960" i="1"/>
  <c r="G3959" i="1"/>
  <c r="F3959" i="1"/>
  <c r="G3958" i="1"/>
  <c r="F3958" i="1"/>
  <c r="F3957" i="1"/>
  <c r="G3956" i="1"/>
  <c r="F3956" i="1"/>
  <c r="G3955" i="1"/>
  <c r="F3955" i="1"/>
  <c r="G3954" i="1"/>
  <c r="F3954" i="1"/>
  <c r="G3953" i="1"/>
  <c r="F3953" i="1"/>
  <c r="G3952" i="1"/>
  <c r="F3952" i="1"/>
  <c r="G3951" i="1"/>
  <c r="F3951" i="1"/>
  <c r="G3950" i="1"/>
  <c r="F3950" i="1"/>
  <c r="G3949" i="1"/>
  <c r="F3949" i="1"/>
  <c r="G3948" i="1"/>
  <c r="F3948" i="1"/>
  <c r="G3947" i="1"/>
  <c r="F3947" i="1"/>
  <c r="G3946" i="1"/>
  <c r="F3946" i="1"/>
  <c r="G3945" i="1"/>
  <c r="F3945" i="1"/>
  <c r="G3944" i="1"/>
  <c r="F3944" i="1"/>
  <c r="F3943" i="1"/>
  <c r="G3942" i="1"/>
  <c r="F3942" i="1"/>
  <c r="F3941" i="1"/>
  <c r="F3940" i="1"/>
  <c r="F3939" i="1"/>
  <c r="F3938" i="1"/>
  <c r="G3937" i="1"/>
  <c r="F3937" i="1"/>
  <c r="F3936" i="1"/>
  <c r="F3935" i="1"/>
  <c r="F3934" i="1"/>
  <c r="F3933" i="1"/>
  <c r="F3932" i="1"/>
  <c r="G3931" i="1"/>
  <c r="F3931" i="1"/>
  <c r="G3930" i="1"/>
  <c r="F3930" i="1"/>
  <c r="G3929" i="1"/>
  <c r="G3928" i="1"/>
  <c r="G3925" i="1"/>
  <c r="G3922" i="1"/>
  <c r="F3922" i="1"/>
  <c r="G3921" i="1"/>
  <c r="F3921" i="1"/>
  <c r="G3920" i="1"/>
  <c r="F3920" i="1"/>
  <c r="G3919" i="1"/>
  <c r="F3919" i="1"/>
  <c r="G3918" i="1"/>
  <c r="F3918" i="1"/>
  <c r="G3917" i="1"/>
  <c r="F3917" i="1"/>
  <c r="G3916" i="1"/>
  <c r="F3916" i="1"/>
  <c r="G3915" i="1"/>
  <c r="F3915" i="1"/>
  <c r="G3914" i="1"/>
  <c r="F3914" i="1"/>
  <c r="G3913" i="1"/>
  <c r="F3913" i="1"/>
  <c r="G3912" i="1"/>
  <c r="F3912" i="1"/>
  <c r="G3911" i="1"/>
  <c r="F3911" i="1"/>
  <c r="G3910" i="1"/>
  <c r="F3910" i="1"/>
  <c r="F3909" i="1"/>
  <c r="G3908" i="1"/>
  <c r="F3908" i="1"/>
  <c r="G3907" i="1"/>
  <c r="F3907" i="1"/>
  <c r="G3906" i="1"/>
  <c r="F3906" i="1"/>
  <c r="F3905" i="1"/>
  <c r="G3904" i="1"/>
  <c r="F3904" i="1"/>
  <c r="G3903" i="1"/>
  <c r="F3903" i="1"/>
  <c r="G3902" i="1"/>
  <c r="F3902" i="1"/>
  <c r="G3901" i="1"/>
  <c r="F3901" i="1"/>
  <c r="G3900" i="1"/>
  <c r="F3900" i="1"/>
  <c r="G3899" i="1"/>
  <c r="F3899" i="1"/>
  <c r="F3898" i="1"/>
  <c r="F3897" i="1"/>
  <c r="F3896" i="1"/>
  <c r="G3895" i="1"/>
  <c r="F3895" i="1"/>
  <c r="G3894" i="1"/>
  <c r="F3894" i="1"/>
  <c r="G3893" i="1"/>
  <c r="F3893" i="1"/>
  <c r="G3892" i="1"/>
  <c r="F3892" i="1"/>
  <c r="F3891" i="1"/>
  <c r="G3890" i="1"/>
  <c r="F3890" i="1"/>
  <c r="G3889" i="1"/>
  <c r="F3889" i="1"/>
  <c r="G3888" i="1"/>
  <c r="F3888" i="1"/>
  <c r="G3887" i="1"/>
  <c r="F3887" i="1"/>
  <c r="G3886" i="1"/>
  <c r="F3886" i="1"/>
  <c r="F3885" i="1"/>
  <c r="G3884" i="1"/>
  <c r="F3884" i="1"/>
  <c r="G3883" i="1"/>
  <c r="F3883" i="1"/>
  <c r="F3882" i="1"/>
  <c r="F3881" i="1"/>
  <c r="G3880" i="1"/>
  <c r="F3880" i="1"/>
  <c r="G3879" i="1"/>
  <c r="F3879" i="1"/>
  <c r="G3878" i="1"/>
  <c r="F3878" i="1"/>
  <c r="G3877" i="1"/>
  <c r="F3877" i="1"/>
  <c r="F3876" i="1"/>
  <c r="G3875" i="1"/>
  <c r="F3875" i="1"/>
  <c r="G3874" i="1"/>
  <c r="F3874" i="1"/>
  <c r="F3873" i="1"/>
  <c r="G3872" i="1"/>
  <c r="F3872" i="1"/>
  <c r="G3871" i="1"/>
  <c r="F3871" i="1"/>
  <c r="G3870" i="1"/>
  <c r="F3870" i="1"/>
  <c r="F3869" i="1"/>
  <c r="G3868" i="1"/>
  <c r="F3868" i="1"/>
  <c r="F3867" i="1"/>
  <c r="E3867" i="1" s="1"/>
  <c r="F3866" i="1"/>
  <c r="E3866" i="1" s="1"/>
  <c r="F3865" i="1"/>
  <c r="E3865" i="1" s="1"/>
  <c r="F3864" i="1"/>
  <c r="E3864" i="1" s="1"/>
  <c r="F3863" i="1"/>
  <c r="E3863" i="1" s="1"/>
  <c r="F3862" i="1"/>
  <c r="F3861" i="1"/>
  <c r="F3860" i="1"/>
  <c r="G3859" i="1"/>
  <c r="F3859" i="1"/>
  <c r="F3858" i="1"/>
  <c r="F3857" i="1"/>
  <c r="E3857" i="1" s="1"/>
  <c r="F3856" i="1"/>
  <c r="F3855" i="1"/>
  <c r="G3854" i="1"/>
  <c r="F3854" i="1"/>
  <c r="G3853" i="1"/>
  <c r="F3853" i="1"/>
  <c r="G3852" i="1"/>
  <c r="F3852" i="1"/>
  <c r="F3851" i="1"/>
  <c r="G3850" i="1"/>
  <c r="F3850" i="1"/>
  <c r="F3849" i="1"/>
  <c r="G3848" i="1"/>
  <c r="F3848" i="1"/>
  <c r="G3847" i="1"/>
  <c r="F3847" i="1"/>
  <c r="G3846" i="1"/>
  <c r="F3846" i="1"/>
  <c r="G3845" i="1"/>
  <c r="F3845" i="1"/>
  <c r="G3844" i="1"/>
  <c r="F3844" i="1"/>
  <c r="G3843" i="1"/>
  <c r="F3843" i="1"/>
  <c r="G3842" i="1"/>
  <c r="F3842" i="1"/>
  <c r="G3841" i="1"/>
  <c r="F3841" i="1"/>
  <c r="G3840" i="1"/>
  <c r="F3840" i="1"/>
  <c r="G3839" i="1"/>
  <c r="F3839" i="1"/>
  <c r="G3838" i="1"/>
  <c r="F3838" i="1"/>
  <c r="G3837" i="1"/>
  <c r="F3837" i="1"/>
  <c r="G3836" i="1"/>
  <c r="F3836" i="1"/>
  <c r="G3835" i="1"/>
  <c r="F3835" i="1"/>
  <c r="G3834" i="1"/>
  <c r="F3834" i="1"/>
  <c r="G3833" i="1"/>
  <c r="F3833" i="1"/>
  <c r="G3832" i="1"/>
  <c r="F3832" i="1"/>
  <c r="G3831" i="1"/>
  <c r="F3831" i="1"/>
  <c r="G3830" i="1"/>
  <c r="F3830" i="1"/>
  <c r="G3829" i="1"/>
  <c r="F3829" i="1"/>
  <c r="G3828" i="1"/>
  <c r="F3828" i="1"/>
  <c r="G3827" i="1"/>
  <c r="F3827" i="1"/>
  <c r="G3826" i="1"/>
  <c r="F3826" i="1"/>
  <c r="G3825" i="1"/>
  <c r="F3825" i="1"/>
  <c r="G3824" i="1"/>
  <c r="F3824" i="1"/>
  <c r="G3823" i="1"/>
  <c r="F3823" i="1"/>
  <c r="G3822" i="1"/>
  <c r="F3822" i="1"/>
  <c r="G3821" i="1"/>
  <c r="F3821" i="1"/>
  <c r="G3820" i="1"/>
  <c r="F3820" i="1"/>
  <c r="G3819" i="1"/>
  <c r="F3819" i="1"/>
  <c r="G3818" i="1"/>
  <c r="F3818" i="1"/>
  <c r="G3817" i="1"/>
  <c r="F3817" i="1"/>
  <c r="G3816" i="1"/>
  <c r="F3816" i="1"/>
  <c r="G3815" i="1"/>
  <c r="F3815" i="1"/>
  <c r="G3814" i="1"/>
  <c r="F3814" i="1"/>
  <c r="G3813" i="1"/>
  <c r="F3813" i="1"/>
  <c r="G3812" i="1"/>
  <c r="F3812" i="1"/>
  <c r="G3811" i="1"/>
  <c r="F3811" i="1"/>
  <c r="F3810" i="1"/>
  <c r="G3809" i="1"/>
  <c r="F3809" i="1"/>
  <c r="G3808" i="1"/>
  <c r="F3808" i="1"/>
  <c r="G3807" i="1"/>
  <c r="F3807" i="1"/>
  <c r="G3806" i="1"/>
  <c r="F3806" i="1"/>
  <c r="G3805" i="1"/>
  <c r="F3805" i="1"/>
  <c r="G3804" i="1"/>
  <c r="F3804" i="1"/>
  <c r="G3803" i="1"/>
  <c r="F3803" i="1"/>
  <c r="G3802" i="1"/>
  <c r="F3802" i="1"/>
  <c r="G3801" i="1"/>
  <c r="F3801" i="1"/>
  <c r="G3800" i="1"/>
  <c r="F3800" i="1"/>
  <c r="G3799" i="1"/>
  <c r="F3799" i="1"/>
  <c r="G3798" i="1"/>
  <c r="F3798" i="1"/>
  <c r="G3797" i="1"/>
  <c r="F3797" i="1"/>
  <c r="G3796" i="1"/>
  <c r="F3796" i="1"/>
  <c r="G3795" i="1"/>
  <c r="F3795" i="1"/>
  <c r="G3794" i="1"/>
  <c r="F3794" i="1"/>
  <c r="G3793" i="1"/>
  <c r="F3793" i="1"/>
  <c r="G3792" i="1"/>
  <c r="F3792" i="1"/>
  <c r="G3791" i="1"/>
  <c r="F3791" i="1"/>
  <c r="G3790" i="1"/>
  <c r="F3790" i="1"/>
  <c r="G3789" i="1"/>
  <c r="F3789" i="1"/>
  <c r="G3788" i="1"/>
  <c r="F3788" i="1"/>
  <c r="G3787" i="1"/>
  <c r="F3787" i="1"/>
  <c r="G3786" i="1"/>
  <c r="F3786" i="1"/>
  <c r="G3785" i="1"/>
  <c r="F3785" i="1"/>
  <c r="G3784" i="1"/>
  <c r="F3784" i="1"/>
  <c r="G3783" i="1"/>
  <c r="F3783" i="1"/>
  <c r="G3782" i="1"/>
  <c r="F3782" i="1"/>
  <c r="G3781" i="1"/>
  <c r="F3781" i="1"/>
  <c r="G3780" i="1"/>
  <c r="F3780" i="1"/>
  <c r="G3779" i="1"/>
  <c r="F3779" i="1"/>
  <c r="G3778" i="1"/>
  <c r="F3778" i="1"/>
  <c r="G3777" i="1"/>
  <c r="F3777" i="1"/>
  <c r="G3776" i="1"/>
  <c r="F3776" i="1"/>
  <c r="G3775" i="1"/>
  <c r="F3775" i="1"/>
  <c r="G3774" i="1"/>
  <c r="F3774" i="1"/>
  <c r="G3773" i="1"/>
  <c r="F3773" i="1"/>
  <c r="G3772" i="1"/>
  <c r="F3772" i="1"/>
  <c r="G3771" i="1"/>
  <c r="F3771" i="1"/>
  <c r="G3770" i="1"/>
  <c r="F3770" i="1"/>
  <c r="G3769" i="1"/>
  <c r="F3769" i="1"/>
  <c r="G3768" i="1"/>
  <c r="F3768" i="1"/>
  <c r="G3767" i="1"/>
  <c r="F3767" i="1"/>
  <c r="G3766" i="1"/>
  <c r="F3766" i="1"/>
  <c r="G3765" i="1"/>
  <c r="F3765" i="1"/>
  <c r="G3764" i="1"/>
  <c r="F3764" i="1"/>
  <c r="G3763" i="1"/>
  <c r="F3763" i="1"/>
  <c r="G3762" i="1"/>
  <c r="F3762" i="1"/>
  <c r="G3761" i="1"/>
  <c r="F3761" i="1"/>
  <c r="G3760" i="1"/>
  <c r="F3760" i="1"/>
  <c r="G3759" i="1"/>
  <c r="F3759" i="1"/>
  <c r="G3758" i="1"/>
  <c r="F3758" i="1"/>
  <c r="F3757" i="1"/>
  <c r="G3756" i="1"/>
  <c r="F3756" i="1"/>
  <c r="G3755" i="1"/>
  <c r="F3755" i="1"/>
  <c r="G3754" i="1"/>
  <c r="F3754" i="1"/>
  <c r="G3753" i="1"/>
  <c r="F3753" i="1"/>
  <c r="G3752" i="1"/>
  <c r="F3752" i="1"/>
  <c r="G3751" i="1"/>
  <c r="F3751" i="1"/>
  <c r="G3750" i="1"/>
  <c r="F3750" i="1"/>
  <c r="G3749" i="1"/>
  <c r="F3749" i="1"/>
  <c r="G3748" i="1"/>
  <c r="F3748" i="1"/>
  <c r="G3747" i="1"/>
  <c r="F3747" i="1"/>
  <c r="G3746" i="1"/>
  <c r="F3746" i="1"/>
  <c r="G3745" i="1"/>
  <c r="F3745" i="1"/>
  <c r="G3744" i="1"/>
  <c r="F3744" i="1"/>
  <c r="G3743" i="1"/>
  <c r="F3743" i="1"/>
  <c r="G3742" i="1"/>
  <c r="F3742" i="1"/>
  <c r="G3741" i="1"/>
  <c r="F3741" i="1"/>
  <c r="G3740" i="1"/>
  <c r="F3740" i="1"/>
  <c r="G3739" i="1"/>
  <c r="F3739" i="1"/>
  <c r="G3738" i="1"/>
  <c r="F3738" i="1"/>
  <c r="G3737" i="1"/>
  <c r="F3737" i="1"/>
  <c r="G3736" i="1"/>
  <c r="F3736" i="1"/>
  <c r="G3735" i="1"/>
  <c r="F3735" i="1"/>
  <c r="G3734" i="1"/>
  <c r="F3734" i="1"/>
  <c r="G3733" i="1"/>
  <c r="F3733" i="1"/>
  <c r="G3732" i="1"/>
  <c r="F3732" i="1"/>
  <c r="G3731" i="1"/>
  <c r="F3731" i="1"/>
  <c r="G3730" i="1"/>
  <c r="F3730" i="1"/>
  <c r="G3729" i="1"/>
  <c r="F3729" i="1"/>
  <c r="G3728" i="1"/>
  <c r="F3728" i="1"/>
  <c r="G3727" i="1"/>
  <c r="F3727" i="1"/>
  <c r="G3726" i="1"/>
  <c r="F3726" i="1"/>
  <c r="G3725" i="1"/>
  <c r="F3725" i="1"/>
  <c r="G3724" i="1"/>
  <c r="F3724" i="1"/>
  <c r="G3723" i="1"/>
  <c r="F3723" i="1"/>
  <c r="G3722" i="1"/>
  <c r="F3722" i="1"/>
  <c r="F3721" i="1"/>
  <c r="F3720" i="1"/>
  <c r="G3719" i="1"/>
  <c r="F3719" i="1"/>
  <c r="G3718" i="1"/>
  <c r="F3718" i="1"/>
  <c r="G3717" i="1"/>
  <c r="F3717" i="1"/>
  <c r="G3716" i="1"/>
  <c r="F3716" i="1"/>
  <c r="G3715" i="1"/>
  <c r="F3715" i="1"/>
  <c r="G3714" i="1"/>
  <c r="F3714" i="1"/>
  <c r="G3713" i="1"/>
  <c r="F3713" i="1"/>
  <c r="G3712" i="1"/>
  <c r="F3712" i="1"/>
  <c r="G3711" i="1"/>
  <c r="F3711" i="1"/>
  <c r="G3710" i="1"/>
  <c r="F3710" i="1"/>
  <c r="G3709" i="1"/>
  <c r="F3709" i="1"/>
  <c r="G3708" i="1"/>
  <c r="F3708" i="1"/>
  <c r="G3707" i="1"/>
  <c r="F3707" i="1"/>
  <c r="G3706" i="1"/>
  <c r="F3706" i="1"/>
  <c r="G3705" i="1"/>
  <c r="F3705" i="1"/>
  <c r="G3704" i="1"/>
  <c r="F3704" i="1"/>
  <c r="G3703" i="1"/>
  <c r="F3703" i="1"/>
  <c r="G3702" i="1"/>
  <c r="F3702" i="1"/>
  <c r="G3701" i="1"/>
  <c r="F3701" i="1"/>
  <c r="G3700" i="1"/>
  <c r="F3700" i="1"/>
  <c r="G3699" i="1"/>
  <c r="F3699" i="1"/>
  <c r="G3698" i="1"/>
  <c r="F3698" i="1"/>
  <c r="G3697" i="1"/>
  <c r="F3697" i="1"/>
  <c r="G3696" i="1"/>
  <c r="F3696" i="1"/>
  <c r="G3695" i="1"/>
  <c r="F3695" i="1"/>
  <c r="G3694" i="1"/>
  <c r="F3694" i="1"/>
  <c r="G3693" i="1"/>
  <c r="F3693" i="1"/>
  <c r="G3692" i="1"/>
  <c r="F3692" i="1"/>
  <c r="G3691" i="1"/>
  <c r="F3691" i="1"/>
  <c r="G3690" i="1"/>
  <c r="F3690" i="1"/>
  <c r="G3689" i="1"/>
  <c r="F3689" i="1"/>
  <c r="G3688" i="1"/>
  <c r="F3688" i="1"/>
  <c r="G3687" i="1"/>
  <c r="F3687" i="1"/>
  <c r="G3686" i="1"/>
  <c r="F3686" i="1"/>
  <c r="G3685" i="1"/>
  <c r="F3685" i="1"/>
  <c r="G3684" i="1"/>
  <c r="F3684" i="1"/>
  <c r="G3683" i="1"/>
  <c r="F3683" i="1"/>
  <c r="G3682" i="1"/>
  <c r="F3682" i="1"/>
  <c r="G3681" i="1"/>
  <c r="F3681" i="1"/>
  <c r="G3680" i="1"/>
  <c r="F3680" i="1"/>
  <c r="G3679" i="1"/>
  <c r="F3679" i="1"/>
  <c r="G3678" i="1"/>
  <c r="F3678" i="1"/>
  <c r="G3677" i="1"/>
  <c r="F3677" i="1"/>
  <c r="G3676" i="1"/>
  <c r="F3676" i="1"/>
  <c r="G3675" i="1"/>
  <c r="F3675" i="1"/>
  <c r="G3674" i="1"/>
  <c r="F3674" i="1"/>
  <c r="G3673" i="1"/>
  <c r="F3673" i="1"/>
  <c r="G3672" i="1"/>
  <c r="F3672" i="1"/>
  <c r="G3671" i="1"/>
  <c r="F3671" i="1"/>
  <c r="G3670" i="1"/>
  <c r="F3670" i="1"/>
  <c r="G3669" i="1"/>
  <c r="F3669" i="1"/>
  <c r="G3668" i="1"/>
  <c r="F3668" i="1"/>
  <c r="G3667" i="1"/>
  <c r="F3667" i="1"/>
  <c r="G3666" i="1"/>
  <c r="F3666" i="1"/>
  <c r="G3665" i="1"/>
  <c r="F3665" i="1"/>
  <c r="G3664" i="1"/>
  <c r="F3664" i="1"/>
  <c r="F3663" i="1"/>
  <c r="G3660" i="1"/>
  <c r="F3660" i="1"/>
  <c r="G3659" i="1"/>
  <c r="F3659" i="1"/>
  <c r="G3658" i="1"/>
  <c r="F3658" i="1"/>
  <c r="F3657" i="1"/>
  <c r="F3656" i="1"/>
  <c r="F3655" i="1"/>
  <c r="G3654" i="1"/>
  <c r="F3654" i="1"/>
  <c r="F3651" i="1"/>
  <c r="G3650" i="1"/>
  <c r="F3650" i="1"/>
  <c r="G3649" i="1"/>
  <c r="G3648" i="1"/>
  <c r="F3648" i="1"/>
  <c r="G3647" i="1"/>
  <c r="F3647" i="1"/>
  <c r="G3646" i="1"/>
  <c r="F3646" i="1"/>
  <c r="G3645" i="1"/>
  <c r="F3645" i="1"/>
  <c r="G3644" i="1"/>
  <c r="F3644" i="1"/>
  <c r="G3643" i="1"/>
  <c r="F3643" i="1"/>
  <c r="G3642" i="1"/>
  <c r="F3642" i="1"/>
  <c r="G3641" i="1"/>
  <c r="F3641" i="1"/>
  <c r="G3640" i="1"/>
  <c r="F3640" i="1"/>
  <c r="G3639" i="1"/>
  <c r="F3639" i="1"/>
  <c r="G3638" i="1"/>
  <c r="F3638" i="1"/>
  <c r="G3637" i="1"/>
  <c r="F3637" i="1"/>
  <c r="F3636" i="1"/>
  <c r="F3635" i="1"/>
  <c r="F3634" i="1"/>
  <c r="F3633" i="1"/>
  <c r="G3632" i="1"/>
  <c r="F3632" i="1"/>
  <c r="F3631" i="1"/>
  <c r="F3630" i="1"/>
  <c r="F3629" i="1"/>
  <c r="F3628" i="1"/>
  <c r="G3627" i="1"/>
  <c r="F3627" i="1"/>
  <c r="G3626" i="1"/>
  <c r="F3626" i="1"/>
  <c r="F3625" i="1"/>
  <c r="F3624" i="1"/>
  <c r="F3623" i="1"/>
  <c r="G3622" i="1"/>
  <c r="F3622" i="1"/>
  <c r="F3621" i="1"/>
  <c r="F3620" i="1"/>
  <c r="F3619" i="1"/>
  <c r="F3618" i="1"/>
  <c r="G3617" i="1"/>
  <c r="F3617" i="1"/>
  <c r="G3616" i="1"/>
  <c r="F3616" i="1"/>
  <c r="G3615" i="1"/>
  <c r="F3615" i="1"/>
  <c r="G3614" i="1"/>
  <c r="F3614" i="1"/>
  <c r="G3613" i="1"/>
  <c r="F3613" i="1"/>
  <c r="G3612" i="1"/>
  <c r="F3612" i="1"/>
  <c r="G3611" i="1"/>
  <c r="F3611" i="1"/>
  <c r="G3610" i="1"/>
  <c r="F3610" i="1"/>
  <c r="G3609" i="1"/>
  <c r="F3609" i="1"/>
  <c r="G3608" i="1"/>
  <c r="F3608" i="1"/>
  <c r="G3607" i="1"/>
  <c r="F3607" i="1"/>
  <c r="G3606" i="1"/>
  <c r="F3606" i="1"/>
  <c r="G3605" i="1"/>
  <c r="F3605" i="1"/>
  <c r="G3604" i="1"/>
  <c r="F3604" i="1"/>
  <c r="G3603" i="1"/>
  <c r="F3603" i="1"/>
  <c r="G3602" i="1"/>
  <c r="F3602" i="1"/>
  <c r="G3601" i="1"/>
  <c r="F3601" i="1"/>
  <c r="G3600" i="1"/>
  <c r="F3600" i="1"/>
  <c r="G3599" i="1"/>
  <c r="F3599" i="1"/>
  <c r="G3598" i="1"/>
  <c r="F3598" i="1"/>
  <c r="G3597" i="1"/>
  <c r="F3597" i="1"/>
  <c r="G3596" i="1"/>
  <c r="F3596" i="1"/>
  <c r="G3595" i="1"/>
  <c r="F3595" i="1"/>
  <c r="G3594" i="1"/>
  <c r="F3594" i="1"/>
  <c r="G3593" i="1"/>
  <c r="F3593" i="1"/>
  <c r="G3592" i="1"/>
  <c r="F3592" i="1"/>
  <c r="G3591" i="1"/>
  <c r="F3591" i="1"/>
  <c r="G3590" i="1"/>
  <c r="F3590" i="1"/>
  <c r="G3589" i="1"/>
  <c r="F3589" i="1"/>
  <c r="G3588" i="1"/>
  <c r="F3588" i="1"/>
  <c r="G3587" i="1"/>
  <c r="F3587" i="1"/>
  <c r="G3586" i="1"/>
  <c r="F3586" i="1"/>
  <c r="G3585" i="1"/>
  <c r="F3585" i="1"/>
  <c r="G3584" i="1"/>
  <c r="F3584" i="1"/>
  <c r="G3583" i="1"/>
  <c r="F3583" i="1"/>
  <c r="G3582" i="1"/>
  <c r="F3582" i="1"/>
  <c r="G3581" i="1"/>
  <c r="F3581" i="1"/>
  <c r="G3580" i="1"/>
  <c r="F3580" i="1"/>
  <c r="G3579" i="1"/>
  <c r="F3579" i="1"/>
  <c r="G3578" i="1"/>
  <c r="F3578" i="1"/>
  <c r="G3577" i="1"/>
  <c r="F3577" i="1"/>
  <c r="G3576" i="1"/>
  <c r="F3576" i="1"/>
  <c r="G3575" i="1"/>
  <c r="F3575" i="1"/>
  <c r="G3574" i="1"/>
  <c r="F3574" i="1"/>
  <c r="G3573" i="1"/>
  <c r="F3573" i="1"/>
  <c r="G3572" i="1"/>
  <c r="F3572" i="1"/>
  <c r="G3571" i="1"/>
  <c r="F3571" i="1"/>
  <c r="G3570" i="1"/>
  <c r="F3570" i="1"/>
  <c r="G3569" i="1"/>
  <c r="F3569" i="1"/>
  <c r="F3568" i="1"/>
  <c r="F3567" i="1"/>
  <c r="F3566" i="1"/>
  <c r="F3565" i="1"/>
  <c r="F3564" i="1"/>
  <c r="F3563" i="1"/>
  <c r="F3562" i="1"/>
  <c r="G3561" i="1"/>
  <c r="F3561" i="1"/>
  <c r="G3560" i="1"/>
  <c r="F3560" i="1"/>
  <c r="G3559" i="1"/>
  <c r="F3559" i="1"/>
  <c r="G3558" i="1"/>
  <c r="F3558" i="1"/>
  <c r="F3557" i="1"/>
  <c r="G3556" i="1"/>
  <c r="F3556" i="1"/>
  <c r="G3555" i="1"/>
  <c r="F3555" i="1"/>
  <c r="G3554" i="1"/>
  <c r="F3554" i="1"/>
  <c r="F3553" i="1"/>
  <c r="G3552" i="1"/>
  <c r="F3552" i="1"/>
  <c r="G3551" i="1"/>
  <c r="F3551" i="1"/>
  <c r="G3550" i="1"/>
  <c r="F3550" i="1"/>
  <c r="G3549" i="1"/>
  <c r="F3549" i="1"/>
  <c r="G3548" i="1"/>
  <c r="F3548" i="1"/>
  <c r="F3547" i="1"/>
  <c r="F3546" i="1"/>
  <c r="G3545" i="1"/>
  <c r="F3545" i="1"/>
  <c r="G3544" i="1"/>
  <c r="F3544" i="1"/>
  <c r="G3543" i="1"/>
  <c r="F3543" i="1"/>
  <c r="G3542" i="1"/>
  <c r="F3542" i="1"/>
  <c r="G3541" i="1"/>
  <c r="F3541" i="1"/>
  <c r="F3540" i="1"/>
  <c r="F3539" i="1"/>
  <c r="G3538" i="1"/>
  <c r="F3538" i="1"/>
  <c r="G3537" i="1"/>
  <c r="F3537" i="1"/>
  <c r="G3536" i="1"/>
  <c r="F3536" i="1"/>
  <c r="G3535" i="1"/>
  <c r="F3535" i="1"/>
  <c r="G3534" i="1"/>
  <c r="F3534" i="1"/>
  <c r="F3533" i="1"/>
  <c r="F3532" i="1"/>
  <c r="G3531" i="1"/>
  <c r="F3531" i="1"/>
  <c r="G3530" i="1"/>
  <c r="F3530" i="1"/>
  <c r="G3529" i="1"/>
  <c r="F3529" i="1"/>
  <c r="G3528" i="1"/>
  <c r="F3528" i="1"/>
  <c r="G3527" i="1"/>
  <c r="F3527" i="1"/>
  <c r="F3526" i="1"/>
  <c r="F3525" i="1"/>
  <c r="F3524" i="1"/>
  <c r="F3523" i="1"/>
  <c r="F3522" i="1"/>
  <c r="F3521" i="1"/>
  <c r="F3520" i="1"/>
  <c r="F3519" i="1"/>
  <c r="F3518" i="1"/>
  <c r="G3517" i="1"/>
  <c r="F3517" i="1"/>
  <c r="G3516" i="1"/>
  <c r="F3516" i="1"/>
  <c r="G3515" i="1"/>
  <c r="F3515" i="1"/>
  <c r="G3514" i="1"/>
  <c r="F3514" i="1"/>
  <c r="G3513" i="1"/>
  <c r="F3513" i="1"/>
  <c r="F3512" i="1"/>
  <c r="F3511" i="1"/>
  <c r="F3510" i="1"/>
  <c r="F3509" i="1"/>
  <c r="F3508" i="1"/>
  <c r="G3507" i="1"/>
  <c r="F3507" i="1"/>
  <c r="G3506" i="1"/>
  <c r="F3506" i="1"/>
  <c r="F3505" i="1"/>
  <c r="F3504" i="1"/>
  <c r="G3503" i="1"/>
  <c r="F3503" i="1"/>
  <c r="G3502" i="1"/>
  <c r="F3502" i="1"/>
  <c r="G3501" i="1"/>
  <c r="F3501" i="1"/>
  <c r="F3500" i="1"/>
  <c r="G3499" i="1"/>
  <c r="F3499" i="1"/>
  <c r="G3477" i="1"/>
  <c r="F3477" i="1"/>
  <c r="G3476" i="1"/>
  <c r="F3476" i="1"/>
  <c r="G3475" i="1"/>
  <c r="F3475" i="1"/>
  <c r="G3474" i="1"/>
  <c r="F3474" i="1"/>
  <c r="G3473" i="1"/>
  <c r="F3473" i="1"/>
  <c r="G3472" i="1"/>
  <c r="F3472" i="1"/>
  <c r="G3471" i="1"/>
  <c r="F3471" i="1"/>
  <c r="G3470" i="1"/>
  <c r="F3470" i="1"/>
  <c r="G3469" i="1"/>
  <c r="F3469" i="1"/>
  <c r="G3468" i="1"/>
  <c r="F3468" i="1"/>
  <c r="G3467" i="1"/>
  <c r="F3467" i="1"/>
  <c r="G3466" i="1"/>
  <c r="F3466" i="1"/>
  <c r="G3465" i="1"/>
  <c r="F3465" i="1"/>
  <c r="G3464" i="1"/>
  <c r="F3464" i="1"/>
  <c r="G3463" i="1"/>
  <c r="F3463" i="1"/>
  <c r="G3462" i="1"/>
  <c r="F3462" i="1"/>
  <c r="G3461" i="1"/>
  <c r="F3461" i="1"/>
  <c r="G3460" i="1"/>
  <c r="F3460" i="1"/>
  <c r="G3459" i="1"/>
  <c r="F3459" i="1"/>
  <c r="G3458" i="1"/>
  <c r="F3458" i="1"/>
  <c r="G3457" i="1"/>
  <c r="F3457" i="1"/>
  <c r="G3454" i="1"/>
  <c r="G3453" i="1"/>
  <c r="F3453" i="1"/>
  <c r="G3452" i="1"/>
  <c r="F3452" i="1"/>
  <c r="G3451" i="1"/>
  <c r="F3451" i="1"/>
  <c r="G3450" i="1"/>
  <c r="F3450" i="1"/>
  <c r="G3449" i="1"/>
  <c r="F3449" i="1"/>
  <c r="G3448" i="1"/>
  <c r="F3448" i="1"/>
  <c r="G3447" i="1"/>
  <c r="F3447" i="1"/>
  <c r="G3446" i="1"/>
  <c r="F3446" i="1"/>
  <c r="G3445" i="1"/>
  <c r="F3445" i="1"/>
  <c r="G3444" i="1"/>
  <c r="F3444" i="1"/>
  <c r="G3443" i="1"/>
  <c r="F3443" i="1"/>
  <c r="G3442" i="1"/>
  <c r="F3442" i="1"/>
  <c r="G3441" i="1"/>
  <c r="F3441" i="1"/>
  <c r="G3440" i="1"/>
  <c r="F3440" i="1"/>
  <c r="G3439" i="1"/>
  <c r="F3439" i="1"/>
  <c r="G3438" i="1"/>
  <c r="F3438" i="1"/>
  <c r="G3437" i="1"/>
  <c r="F3437" i="1"/>
  <c r="G3436" i="1"/>
  <c r="F3436" i="1"/>
  <c r="G3435" i="1"/>
  <c r="F3435" i="1"/>
  <c r="F3434" i="1"/>
  <c r="G3433" i="1"/>
  <c r="F3433" i="1"/>
  <c r="G3432" i="1"/>
  <c r="F3432" i="1"/>
  <c r="G3431" i="1"/>
  <c r="F3431" i="1"/>
  <c r="G3430" i="1"/>
  <c r="F3430" i="1"/>
  <c r="G3429" i="1"/>
  <c r="F3429" i="1"/>
  <c r="G3428" i="1"/>
  <c r="F3428" i="1"/>
  <c r="G3427" i="1"/>
  <c r="F3427" i="1"/>
  <c r="G3426" i="1"/>
  <c r="F3426" i="1"/>
  <c r="G3425" i="1"/>
  <c r="F3425" i="1"/>
  <c r="G3424" i="1"/>
  <c r="F3424" i="1"/>
  <c r="G3423" i="1"/>
  <c r="F3423" i="1"/>
  <c r="G3422" i="1"/>
  <c r="F3422" i="1"/>
  <c r="G3421" i="1"/>
  <c r="F3421" i="1"/>
  <c r="G3420" i="1"/>
  <c r="F3420" i="1"/>
  <c r="G3419" i="1"/>
  <c r="F3419" i="1"/>
  <c r="G3418" i="1"/>
  <c r="F3418" i="1"/>
  <c r="G3417" i="1"/>
  <c r="F3417" i="1"/>
  <c r="G3416" i="1"/>
  <c r="F3416" i="1"/>
  <c r="G3415" i="1"/>
  <c r="F3415" i="1"/>
  <c r="G3414" i="1"/>
  <c r="F3414" i="1"/>
  <c r="G3413" i="1"/>
  <c r="F3413" i="1"/>
  <c r="G3412" i="1"/>
  <c r="F3412" i="1"/>
  <c r="G3411" i="1"/>
  <c r="F3411" i="1"/>
  <c r="G3410" i="1"/>
  <c r="F3410" i="1"/>
  <c r="G3409" i="1"/>
  <c r="F3409" i="1"/>
  <c r="G3408" i="1"/>
  <c r="F3408" i="1"/>
  <c r="G3407" i="1"/>
  <c r="F3407" i="1"/>
  <c r="G3406" i="1"/>
  <c r="F3406" i="1"/>
  <c r="G3405" i="1"/>
  <c r="F3405" i="1"/>
  <c r="G3404" i="1"/>
  <c r="F3404" i="1"/>
  <c r="G3403" i="1"/>
  <c r="F3403" i="1"/>
  <c r="G3402" i="1"/>
  <c r="F3402" i="1"/>
  <c r="G3401" i="1"/>
  <c r="F3401" i="1"/>
  <c r="G3400" i="1"/>
  <c r="F3400" i="1"/>
  <c r="G3399" i="1"/>
  <c r="F3399" i="1"/>
  <c r="G3398" i="1"/>
  <c r="F3398" i="1"/>
  <c r="F3394" i="1"/>
  <c r="G3393" i="1"/>
  <c r="F3393" i="1"/>
  <c r="G3392" i="1"/>
  <c r="F3392" i="1"/>
  <c r="G3391" i="1"/>
  <c r="G3390" i="1"/>
  <c r="G3389" i="1"/>
  <c r="G3388" i="1"/>
  <c r="G3387" i="1"/>
  <c r="G3386" i="1"/>
  <c r="F3386" i="1"/>
  <c r="G3385" i="1"/>
  <c r="F3385" i="1"/>
  <c r="G3384" i="1"/>
  <c r="F3384" i="1"/>
  <c r="F3383" i="1"/>
  <c r="G3382" i="1"/>
  <c r="F3382" i="1"/>
  <c r="G3381" i="1"/>
  <c r="F3381" i="1"/>
  <c r="G3380" i="1"/>
  <c r="F3380" i="1"/>
  <c r="F3379" i="1"/>
  <c r="F3378" i="1"/>
  <c r="G3377" i="1"/>
  <c r="F3377" i="1"/>
  <c r="F3376" i="1"/>
  <c r="G3375" i="1"/>
  <c r="F3375" i="1"/>
  <c r="G3374" i="1"/>
  <c r="F3374" i="1"/>
  <c r="G3373" i="1"/>
  <c r="F3373" i="1"/>
  <c r="G3372" i="1"/>
  <c r="F3372" i="1"/>
  <c r="F3371" i="1"/>
  <c r="G3370" i="1"/>
  <c r="F3370" i="1"/>
  <c r="G3369" i="1"/>
  <c r="F3369" i="1"/>
  <c r="G3368" i="1"/>
  <c r="F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F3356" i="1"/>
  <c r="G3351" i="1"/>
  <c r="G3350" i="1"/>
  <c r="G3349" i="1"/>
  <c r="F3349" i="1"/>
  <c r="G3348" i="1"/>
  <c r="F3348" i="1"/>
  <c r="G3347" i="1"/>
  <c r="F3347" i="1"/>
  <c r="G3346" i="1"/>
  <c r="F3346" i="1"/>
  <c r="G3345" i="1"/>
  <c r="F3345" i="1"/>
  <c r="G3344" i="1"/>
  <c r="F3344" i="1"/>
  <c r="G3343" i="1"/>
  <c r="F3343" i="1"/>
  <c r="G3342" i="1"/>
  <c r="F3342" i="1"/>
  <c r="G3341" i="1"/>
  <c r="F3341" i="1"/>
  <c r="G3340" i="1"/>
  <c r="F3340" i="1"/>
  <c r="F3339" i="1"/>
  <c r="G3338" i="1"/>
  <c r="F3338" i="1"/>
  <c r="G3337" i="1"/>
  <c r="F3337" i="1"/>
  <c r="G3336" i="1"/>
  <c r="F3336" i="1"/>
  <c r="G3335" i="1"/>
  <c r="F3335" i="1"/>
  <c r="G3334" i="1"/>
  <c r="F3334" i="1"/>
  <c r="G3333" i="1"/>
  <c r="F3333" i="1"/>
  <c r="G3332" i="1"/>
  <c r="F3332" i="1"/>
  <c r="G3331" i="1"/>
  <c r="F3331" i="1"/>
  <c r="G3330" i="1"/>
  <c r="F3330" i="1"/>
  <c r="G3329" i="1"/>
  <c r="F3329" i="1"/>
  <c r="F3328" i="1"/>
  <c r="G3327" i="1"/>
  <c r="F3327" i="1"/>
  <c r="G3326" i="1"/>
  <c r="F3326" i="1"/>
  <c r="G3325" i="1"/>
  <c r="F3325" i="1"/>
  <c r="G3324" i="1"/>
  <c r="F3324" i="1"/>
  <c r="G3323" i="1"/>
  <c r="F3323" i="1"/>
  <c r="G3322" i="1"/>
  <c r="F3322" i="1"/>
  <c r="G3321" i="1"/>
  <c r="F3321" i="1"/>
  <c r="G3320" i="1"/>
  <c r="F3320" i="1"/>
  <c r="G3319" i="1"/>
  <c r="F3319" i="1"/>
  <c r="G3318" i="1"/>
  <c r="F3318" i="1"/>
  <c r="G3317" i="1"/>
  <c r="F3317" i="1"/>
  <c r="G3312" i="1"/>
  <c r="F3312" i="1"/>
  <c r="G3311" i="1"/>
  <c r="F3311" i="1"/>
  <c r="G3310" i="1"/>
  <c r="F3310" i="1"/>
  <c r="G3309" i="1"/>
  <c r="G3306" i="1"/>
  <c r="F3306" i="1"/>
  <c r="G3305" i="1"/>
  <c r="F3305" i="1"/>
  <c r="G3304" i="1"/>
  <c r="F3304" i="1"/>
  <c r="F3301" i="1"/>
  <c r="G3300" i="1"/>
  <c r="F3300" i="1"/>
  <c r="G3299" i="1"/>
  <c r="F3298" i="1"/>
  <c r="G3297" i="1"/>
  <c r="F3297" i="1"/>
  <c r="G3296" i="1"/>
  <c r="F3296" i="1"/>
  <c r="G3295" i="1"/>
  <c r="F3295" i="1"/>
  <c r="G3294" i="1"/>
  <c r="F3294" i="1"/>
  <c r="G3293" i="1"/>
  <c r="F3293" i="1"/>
  <c r="G3292" i="1"/>
  <c r="F3292" i="1"/>
  <c r="G3291" i="1"/>
  <c r="F3291" i="1"/>
  <c r="G3290" i="1"/>
  <c r="F3290" i="1"/>
  <c r="G3289" i="1"/>
  <c r="F3289" i="1"/>
  <c r="G3288" i="1"/>
  <c r="F3288" i="1"/>
  <c r="G3287" i="1"/>
  <c r="F3287" i="1"/>
  <c r="G3286" i="1"/>
  <c r="F3286" i="1"/>
  <c r="G3285" i="1"/>
  <c r="F3285" i="1"/>
  <c r="G3284" i="1"/>
  <c r="F3284" i="1"/>
  <c r="G3283" i="1"/>
  <c r="F3283" i="1"/>
  <c r="G3282" i="1"/>
  <c r="F3282" i="1"/>
  <c r="G3281" i="1"/>
  <c r="F3281" i="1"/>
  <c r="G3280" i="1"/>
  <c r="F3280" i="1"/>
  <c r="G3279" i="1"/>
  <c r="F3279" i="1"/>
  <c r="G3278" i="1"/>
  <c r="F3278" i="1"/>
  <c r="G3277" i="1"/>
  <c r="F3277" i="1"/>
  <c r="G3276" i="1"/>
  <c r="F3276" i="1"/>
  <c r="G3275" i="1"/>
  <c r="F3275" i="1"/>
  <c r="G3274" i="1"/>
  <c r="F3274" i="1"/>
  <c r="G3273" i="1"/>
  <c r="F3273" i="1"/>
  <c r="G3272" i="1"/>
  <c r="F3272" i="1"/>
  <c r="G3271" i="1"/>
  <c r="F3271" i="1"/>
  <c r="G3270" i="1"/>
  <c r="F3270" i="1"/>
  <c r="G3269" i="1"/>
  <c r="F3269" i="1"/>
  <c r="G3268" i="1"/>
  <c r="F3268" i="1"/>
  <c r="G3267" i="1"/>
  <c r="F3267" i="1"/>
  <c r="G3266" i="1"/>
  <c r="F3266" i="1"/>
  <c r="G3265" i="1"/>
  <c r="F3265" i="1"/>
  <c r="G3264" i="1"/>
  <c r="F3264" i="1"/>
  <c r="G3263" i="1"/>
  <c r="F3263" i="1"/>
  <c r="G3262" i="1"/>
  <c r="F3262" i="1"/>
  <c r="G3261" i="1"/>
  <c r="F3261" i="1"/>
  <c r="G3260" i="1"/>
  <c r="F3260" i="1"/>
  <c r="G3259" i="1"/>
  <c r="F3259" i="1"/>
  <c r="G3258" i="1"/>
  <c r="F3258" i="1"/>
  <c r="G3257" i="1"/>
  <c r="F3257" i="1"/>
  <c r="G3256" i="1"/>
  <c r="F3256" i="1"/>
  <c r="G3255" i="1"/>
  <c r="F3255" i="1"/>
  <c r="G3254" i="1"/>
  <c r="F3254" i="1"/>
  <c r="G3253" i="1"/>
  <c r="F3253" i="1"/>
  <c r="G3252" i="1"/>
  <c r="F3252" i="1"/>
  <c r="G3251" i="1"/>
  <c r="F3251" i="1"/>
  <c r="G3250" i="1"/>
  <c r="F3250" i="1"/>
  <c r="G3249" i="1"/>
  <c r="F3249" i="1"/>
  <c r="G3248" i="1"/>
  <c r="F3248" i="1"/>
  <c r="G3247" i="1"/>
  <c r="F3247" i="1"/>
  <c r="F3246" i="1"/>
  <c r="G3245" i="1"/>
  <c r="F3245" i="1"/>
  <c r="G3244" i="1"/>
  <c r="F3244" i="1"/>
  <c r="G3243" i="1"/>
  <c r="F3243" i="1"/>
  <c r="G3242" i="1"/>
  <c r="F3242" i="1"/>
  <c r="G3241" i="1"/>
  <c r="F3241" i="1"/>
  <c r="G3240" i="1"/>
  <c r="F3240" i="1"/>
  <c r="G3239" i="1"/>
  <c r="F3239" i="1"/>
  <c r="G3238" i="1"/>
  <c r="F3238" i="1"/>
  <c r="G3237" i="1"/>
  <c r="F3237" i="1"/>
  <c r="G3236" i="1"/>
  <c r="F3236" i="1"/>
  <c r="G3235" i="1"/>
  <c r="F3235" i="1"/>
  <c r="G3234" i="1"/>
  <c r="F3234" i="1"/>
  <c r="G3233" i="1"/>
  <c r="F3233" i="1"/>
  <c r="G3232" i="1"/>
  <c r="F3232" i="1"/>
  <c r="G3231" i="1"/>
  <c r="F3231" i="1"/>
  <c r="G3230" i="1"/>
  <c r="F3230" i="1"/>
  <c r="G3229" i="1"/>
  <c r="F3229" i="1"/>
  <c r="G3228" i="1"/>
  <c r="F3228" i="1"/>
  <c r="G3227" i="1"/>
  <c r="F3227" i="1"/>
  <c r="G3226" i="1"/>
  <c r="F3226" i="1"/>
  <c r="G3225" i="1"/>
  <c r="F3225" i="1"/>
  <c r="G3224" i="1"/>
  <c r="F3224" i="1"/>
  <c r="G3223" i="1"/>
  <c r="F3223" i="1"/>
  <c r="G3222" i="1"/>
  <c r="F3222" i="1"/>
  <c r="G3221" i="1"/>
  <c r="F3221" i="1"/>
  <c r="G3220" i="1"/>
  <c r="F3220" i="1"/>
  <c r="G3219" i="1"/>
  <c r="F3219" i="1"/>
  <c r="G3218" i="1"/>
  <c r="F3218" i="1"/>
  <c r="F3217" i="1"/>
  <c r="G3216" i="1"/>
  <c r="F3216" i="1"/>
  <c r="G3215" i="1"/>
  <c r="F3215" i="1"/>
  <c r="G3214" i="1"/>
  <c r="F3214" i="1"/>
  <c r="G3213" i="1"/>
  <c r="F3213" i="1"/>
  <c r="G3212" i="1"/>
  <c r="F3212" i="1"/>
  <c r="F3211" i="1"/>
  <c r="F3210" i="1"/>
  <c r="F3209" i="1"/>
  <c r="F3208" i="1"/>
  <c r="F3207" i="1"/>
  <c r="G3206" i="1"/>
  <c r="F3206" i="1"/>
  <c r="G3205" i="1"/>
  <c r="F3205" i="1"/>
  <c r="G3204" i="1"/>
  <c r="F3204" i="1"/>
  <c r="G3203" i="1"/>
  <c r="F3203" i="1"/>
  <c r="G3202" i="1"/>
  <c r="F3202" i="1"/>
  <c r="G3201" i="1"/>
  <c r="F3201" i="1"/>
  <c r="G3200" i="1"/>
  <c r="F3200" i="1"/>
  <c r="G3199" i="1"/>
  <c r="F3199" i="1"/>
  <c r="G3198" i="1"/>
  <c r="F3198" i="1"/>
  <c r="G3197" i="1"/>
  <c r="F3197" i="1"/>
  <c r="G3196" i="1"/>
  <c r="F3196" i="1"/>
  <c r="G3195" i="1"/>
  <c r="F3195" i="1"/>
  <c r="G3194" i="1"/>
  <c r="F3194" i="1"/>
  <c r="G3193" i="1"/>
  <c r="F3193" i="1"/>
  <c r="F3192" i="1"/>
  <c r="G3191" i="1"/>
  <c r="F319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6" i="1"/>
  <c r="F3176" i="1"/>
  <c r="G3175" i="1"/>
  <c r="F3175" i="1"/>
  <c r="G3174" i="1"/>
  <c r="F3174" i="1"/>
  <c r="G3173" i="1"/>
  <c r="F3173" i="1"/>
  <c r="G3172" i="1"/>
  <c r="F3172" i="1"/>
  <c r="G3171" i="1"/>
  <c r="F3171" i="1"/>
  <c r="G3170" i="1"/>
  <c r="F3170" i="1"/>
  <c r="G3169" i="1"/>
  <c r="F3169" i="1"/>
  <c r="G3168" i="1"/>
  <c r="F3168" i="1"/>
  <c r="G3167" i="1"/>
  <c r="F3167" i="1"/>
  <c r="G3166" i="1"/>
  <c r="G3165" i="1"/>
  <c r="F3165" i="1"/>
  <c r="G3164" i="1"/>
  <c r="F3164" i="1"/>
  <c r="G3163" i="1"/>
  <c r="F3163" i="1"/>
  <c r="G3162" i="1"/>
  <c r="F3162" i="1"/>
  <c r="G3161" i="1"/>
  <c r="F3161" i="1"/>
  <c r="G3160" i="1"/>
  <c r="F3160" i="1"/>
  <c r="G3159" i="1"/>
  <c r="F3159" i="1"/>
  <c r="G3158" i="1"/>
  <c r="F3158" i="1"/>
  <c r="G3157" i="1"/>
  <c r="F3157" i="1"/>
  <c r="G3156" i="1"/>
  <c r="F3156" i="1"/>
  <c r="G3155" i="1"/>
  <c r="F3155" i="1"/>
  <c r="G3154" i="1"/>
  <c r="F3154" i="1"/>
  <c r="G3153" i="1"/>
  <c r="F3153" i="1"/>
  <c r="G3152" i="1"/>
  <c r="F3152" i="1"/>
  <c r="G3151" i="1"/>
  <c r="F3151" i="1"/>
  <c r="G3144" i="1"/>
  <c r="F3144" i="1"/>
  <c r="G3143" i="1"/>
  <c r="F3143" i="1"/>
  <c r="G3142" i="1"/>
  <c r="F3142" i="1"/>
  <c r="G3141" i="1"/>
  <c r="G3140" i="1"/>
  <c r="F3140" i="1"/>
  <c r="G3139" i="1"/>
  <c r="F3139" i="1"/>
  <c r="F3137" i="1"/>
  <c r="G3136" i="1"/>
  <c r="F3136" i="1"/>
  <c r="F3135" i="1"/>
  <c r="G3134" i="1"/>
  <c r="F3134" i="1"/>
  <c r="G3133" i="1"/>
  <c r="F3133" i="1"/>
  <c r="F3132" i="1"/>
  <c r="F3131" i="1"/>
  <c r="G3130" i="1"/>
  <c r="F3130" i="1"/>
  <c r="G3129" i="1"/>
  <c r="F3129" i="1"/>
  <c r="G3128" i="1"/>
  <c r="F3128" i="1"/>
  <c r="F3127" i="1"/>
  <c r="G3126" i="1"/>
  <c r="F3126" i="1"/>
  <c r="G3125" i="1"/>
  <c r="F3125" i="1"/>
  <c r="G3124" i="1"/>
  <c r="F3124" i="1"/>
  <c r="G3123" i="1"/>
  <c r="F3123" i="1"/>
  <c r="G3122" i="1"/>
  <c r="F3122" i="1"/>
  <c r="F3121" i="1"/>
  <c r="F3120" i="1"/>
  <c r="G3119" i="1"/>
  <c r="F3119" i="1"/>
  <c r="G3118" i="1"/>
  <c r="F3118" i="1"/>
  <c r="G3117" i="1"/>
  <c r="F3117" i="1"/>
  <c r="G3116" i="1"/>
  <c r="G3115" i="1"/>
  <c r="G3114" i="1"/>
  <c r="G3113" i="1"/>
  <c r="G3112" i="1"/>
  <c r="G3111" i="1"/>
  <c r="G3110" i="1"/>
  <c r="G3109" i="1"/>
  <c r="F3109" i="1"/>
  <c r="G3108" i="1"/>
  <c r="F3108" i="1"/>
  <c r="G3107" i="1"/>
  <c r="F3107" i="1"/>
  <c r="G3106" i="1"/>
  <c r="F3106" i="1"/>
  <c r="G3105" i="1"/>
  <c r="G3104" i="1"/>
  <c r="G3103" i="1"/>
  <c r="G3102" i="1"/>
  <c r="F3102" i="1"/>
  <c r="G3101" i="1"/>
  <c r="F3101" i="1"/>
  <c r="G3100" i="1"/>
  <c r="F3100" i="1"/>
  <c r="G3099" i="1"/>
  <c r="F3099" i="1"/>
  <c r="G3098" i="1"/>
  <c r="F3098" i="1"/>
  <c r="G3097" i="1"/>
  <c r="F3097" i="1"/>
  <c r="G3096" i="1"/>
  <c r="F3096" i="1"/>
  <c r="G3095" i="1"/>
  <c r="F3095" i="1"/>
  <c r="G3094" i="1"/>
  <c r="F3094" i="1"/>
  <c r="G3093" i="1"/>
  <c r="F3093" i="1"/>
  <c r="G3092" i="1"/>
  <c r="F3092" i="1"/>
  <c r="G3091" i="1"/>
  <c r="F3091" i="1"/>
  <c r="G3090" i="1"/>
  <c r="F3090" i="1"/>
  <c r="G3089" i="1"/>
  <c r="F3089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F3061" i="1"/>
  <c r="E3061" i="1" s="1"/>
  <c r="F3060" i="1"/>
  <c r="E3060" i="1" s="1"/>
  <c r="F3059" i="1"/>
  <c r="E3059" i="1" s="1"/>
  <c r="F3058" i="1"/>
  <c r="E3058" i="1" s="1"/>
  <c r="F3057" i="1"/>
  <c r="E3057" i="1" s="1"/>
  <c r="F3056" i="1"/>
  <c r="E3056" i="1" s="1"/>
  <c r="F3055" i="1"/>
  <c r="E3055" i="1" s="1"/>
  <c r="F3054" i="1"/>
  <c r="E3054" i="1" s="1"/>
  <c r="F3053" i="1"/>
  <c r="E3053" i="1" s="1"/>
  <c r="F3052" i="1"/>
  <c r="E3052" i="1" s="1"/>
  <c r="F3051" i="1"/>
  <c r="E3051" i="1" s="1"/>
  <c r="F3050" i="1"/>
  <c r="E3050" i="1" s="1"/>
  <c r="F3049" i="1"/>
  <c r="E3049" i="1" s="1"/>
  <c r="F3048" i="1"/>
  <c r="E3048" i="1" s="1"/>
  <c r="F3047" i="1"/>
  <c r="E3047" i="1" s="1"/>
  <c r="F3046" i="1"/>
  <c r="E3046" i="1" s="1"/>
  <c r="F3045" i="1"/>
  <c r="E3045" i="1" s="1"/>
  <c r="F3044" i="1"/>
  <c r="E3044" i="1" s="1"/>
  <c r="F3043" i="1"/>
  <c r="E3043" i="1" s="1"/>
  <c r="F3042" i="1"/>
  <c r="E3042" i="1" s="1"/>
  <c r="F3041" i="1"/>
  <c r="E3041" i="1" s="1"/>
  <c r="F3040" i="1"/>
  <c r="E3040" i="1" s="1"/>
  <c r="F3039" i="1"/>
  <c r="E3039" i="1" s="1"/>
  <c r="F3038" i="1"/>
  <c r="E3038" i="1" s="1"/>
  <c r="F3037" i="1"/>
  <c r="E3037" i="1" s="1"/>
  <c r="F3036" i="1"/>
  <c r="E3036" i="1" s="1"/>
  <c r="F3035" i="1"/>
  <c r="E3035" i="1" s="1"/>
  <c r="F3034" i="1"/>
  <c r="E3034" i="1" s="1"/>
  <c r="F3033" i="1"/>
  <c r="E3033" i="1" s="1"/>
  <c r="F3032" i="1"/>
  <c r="E3032" i="1" s="1"/>
  <c r="F3031" i="1"/>
  <c r="E3031" i="1" s="1"/>
  <c r="F3030" i="1"/>
  <c r="E3030" i="1" s="1"/>
  <c r="F3029" i="1"/>
  <c r="E3029" i="1" s="1"/>
  <c r="F3028" i="1"/>
  <c r="E3028" i="1" s="1"/>
  <c r="F3027" i="1"/>
  <c r="E3027" i="1" s="1"/>
  <c r="F3026" i="1"/>
  <c r="E3026" i="1" s="1"/>
  <c r="F3025" i="1"/>
  <c r="E3025" i="1" s="1"/>
  <c r="F3024" i="1"/>
  <c r="E3024" i="1" s="1"/>
  <c r="F3023" i="1"/>
  <c r="E3023" i="1" s="1"/>
  <c r="F3022" i="1"/>
  <c r="E3022" i="1" s="1"/>
  <c r="F3021" i="1"/>
  <c r="E3021" i="1" s="1"/>
  <c r="F3020" i="1"/>
  <c r="E3020" i="1" s="1"/>
  <c r="F3019" i="1"/>
  <c r="E3019" i="1" s="1"/>
  <c r="F3018" i="1"/>
  <c r="E3018" i="1" s="1"/>
  <c r="F3017" i="1"/>
  <c r="E3017" i="1" s="1"/>
  <c r="F3016" i="1"/>
  <c r="E3016" i="1" s="1"/>
  <c r="F3015" i="1"/>
  <c r="E3015" i="1" s="1"/>
  <c r="F3014" i="1"/>
  <c r="E3014" i="1" s="1"/>
  <c r="F3013" i="1"/>
  <c r="E3013" i="1" s="1"/>
  <c r="F3012" i="1"/>
  <c r="E3012" i="1" s="1"/>
  <c r="F3011" i="1"/>
  <c r="E3011" i="1" s="1"/>
  <c r="F3010" i="1"/>
  <c r="E3010" i="1" s="1"/>
  <c r="F3009" i="1"/>
  <c r="E3009" i="1" s="1"/>
  <c r="F3008" i="1"/>
  <c r="E3008" i="1" s="1"/>
  <c r="F3007" i="1"/>
  <c r="E3007" i="1" s="1"/>
  <c r="F3006" i="1"/>
  <c r="E3006" i="1" s="1"/>
  <c r="F3005" i="1"/>
  <c r="E3005" i="1" s="1"/>
  <c r="F3004" i="1"/>
  <c r="E3004" i="1" s="1"/>
  <c r="F3003" i="1"/>
  <c r="E3003" i="1" s="1"/>
  <c r="F3002" i="1"/>
  <c r="E3002" i="1" s="1"/>
  <c r="F3001" i="1"/>
  <c r="E3001" i="1" s="1"/>
  <c r="F3000" i="1"/>
  <c r="E3000" i="1" s="1"/>
  <c r="F2999" i="1"/>
  <c r="E2999" i="1" s="1"/>
  <c r="F2998" i="1"/>
  <c r="E2998" i="1" s="1"/>
  <c r="F2997" i="1"/>
  <c r="E2997" i="1" s="1"/>
  <c r="F2996" i="1"/>
  <c r="E2996" i="1" s="1"/>
  <c r="F2995" i="1"/>
  <c r="E2995" i="1" s="1"/>
  <c r="F2994" i="1"/>
  <c r="E2994" i="1" s="1"/>
  <c r="F2993" i="1"/>
  <c r="E2993" i="1" s="1"/>
  <c r="G2992" i="1"/>
  <c r="F2992" i="1"/>
  <c r="F2991" i="1"/>
  <c r="F2990" i="1"/>
  <c r="G2989" i="1"/>
  <c r="F2989" i="1"/>
  <c r="G2988" i="1"/>
  <c r="F2988" i="1"/>
  <c r="G2987" i="1"/>
  <c r="F2987" i="1"/>
  <c r="G2986" i="1"/>
  <c r="F2986" i="1"/>
  <c r="F2985" i="1"/>
  <c r="G2984" i="1"/>
  <c r="F2984" i="1"/>
  <c r="F2983" i="1"/>
  <c r="F2982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G2901" i="1"/>
  <c r="F2901" i="1"/>
  <c r="G2900" i="1"/>
  <c r="F2900" i="1"/>
  <c r="G2899" i="1"/>
  <c r="F2899" i="1"/>
  <c r="F2898" i="1"/>
  <c r="G2897" i="1"/>
  <c r="F2897" i="1"/>
  <c r="G2896" i="1"/>
  <c r="F2896" i="1"/>
  <c r="G2895" i="1"/>
  <c r="F2895" i="1"/>
  <c r="G2894" i="1"/>
  <c r="F2894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G2746" i="1"/>
  <c r="G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D2713" i="1"/>
  <c r="G2712" i="1"/>
  <c r="D2712" i="1"/>
  <c r="G2711" i="1"/>
  <c r="D2711" i="1"/>
  <c r="G2710" i="1"/>
  <c r="D2710" i="1"/>
  <c r="G2709" i="1"/>
  <c r="D2709" i="1"/>
  <c r="G2708" i="1"/>
  <c r="D2708" i="1"/>
  <c r="G2707" i="1"/>
  <c r="D2707" i="1"/>
  <c r="G2706" i="1"/>
  <c r="D2706" i="1"/>
  <c r="G2705" i="1"/>
  <c r="D2705" i="1"/>
  <c r="G2704" i="1"/>
  <c r="D2704" i="1"/>
  <c r="G2703" i="1"/>
  <c r="D2703" i="1"/>
  <c r="G2702" i="1"/>
  <c r="D2702" i="1"/>
  <c r="G2701" i="1"/>
  <c r="D2701" i="1"/>
  <c r="G2700" i="1"/>
  <c r="D2700" i="1"/>
  <c r="G2699" i="1"/>
  <c r="D2699" i="1"/>
  <c r="G2698" i="1"/>
  <c r="D2698" i="1"/>
  <c r="G2697" i="1"/>
  <c r="D2697" i="1"/>
  <c r="G2696" i="1"/>
  <c r="D2696" i="1"/>
  <c r="G2695" i="1"/>
  <c r="D2695" i="1"/>
  <c r="G2694" i="1"/>
  <c r="D2694" i="1"/>
  <c r="G2693" i="1"/>
  <c r="D2693" i="1"/>
  <c r="G2692" i="1"/>
  <c r="D2692" i="1"/>
  <c r="G2691" i="1"/>
  <c r="D2691" i="1"/>
  <c r="G2690" i="1"/>
  <c r="D2690" i="1"/>
  <c r="G2689" i="1"/>
  <c r="D2689" i="1"/>
  <c r="G2688" i="1"/>
  <c r="D2688" i="1"/>
  <c r="G2687" i="1"/>
  <c r="D2687" i="1"/>
  <c r="G2686" i="1"/>
  <c r="D2686" i="1"/>
  <c r="G2685" i="1"/>
  <c r="D2685" i="1"/>
  <c r="G2684" i="1"/>
  <c r="D2684" i="1"/>
  <c r="G2683" i="1"/>
  <c r="D2683" i="1"/>
  <c r="G2682" i="1"/>
  <c r="D2682" i="1"/>
  <c r="G2681" i="1"/>
  <c r="D2681" i="1"/>
  <c r="G2680" i="1"/>
  <c r="D2680" i="1"/>
  <c r="G2679" i="1"/>
  <c r="D2679" i="1"/>
  <c r="G2678" i="1"/>
  <c r="D2678" i="1"/>
  <c r="G2677" i="1"/>
  <c r="D2677" i="1"/>
  <c r="G2676" i="1"/>
  <c r="D2676" i="1"/>
  <c r="G2675" i="1"/>
  <c r="D2675" i="1"/>
  <c r="G2674" i="1"/>
  <c r="D2674" i="1"/>
  <c r="G2673" i="1"/>
  <c r="D2673" i="1"/>
  <c r="G2672" i="1"/>
  <c r="D2672" i="1"/>
  <c r="G2671" i="1"/>
  <c r="D2671" i="1"/>
  <c r="G2670" i="1"/>
  <c r="D2670" i="1"/>
  <c r="G2669" i="1"/>
  <c r="D2669" i="1"/>
  <c r="G2668" i="1"/>
  <c r="D2668" i="1"/>
  <c r="G2667" i="1"/>
  <c r="D2667" i="1"/>
  <c r="G2666" i="1"/>
  <c r="D2666" i="1"/>
  <c r="G2665" i="1"/>
  <c r="D2665" i="1"/>
  <c r="G2664" i="1"/>
  <c r="G2663" i="1"/>
  <c r="D2663" i="1"/>
  <c r="G2662" i="1"/>
  <c r="D2662" i="1"/>
  <c r="G2661" i="1"/>
  <c r="D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F2648" i="1"/>
  <c r="F2647" i="1"/>
  <c r="F2646" i="1"/>
  <c r="F2645" i="1"/>
  <c r="F2644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F2634" i="1"/>
  <c r="F2633" i="1"/>
  <c r="F2632" i="1"/>
  <c r="G2631" i="1"/>
  <c r="F2631" i="1"/>
  <c r="G2630" i="1"/>
  <c r="F2630" i="1"/>
  <c r="G2629" i="1"/>
  <c r="F2629" i="1"/>
  <c r="F2628" i="1"/>
  <c r="G2627" i="1"/>
  <c r="F2627" i="1"/>
  <c r="G2626" i="1"/>
  <c r="F2626" i="1"/>
  <c r="F2625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F2611" i="1"/>
  <c r="G2610" i="1"/>
  <c r="F2609" i="1"/>
  <c r="G2608" i="1"/>
  <c r="F2608" i="1"/>
  <c r="G2607" i="1"/>
  <c r="G2606" i="1"/>
  <c r="F2606" i="1"/>
  <c r="F2605" i="1"/>
  <c r="G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F2557" i="1"/>
  <c r="G2556" i="1"/>
  <c r="F2556" i="1"/>
  <c r="G2555" i="1"/>
  <c r="F2555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F2440" i="1"/>
  <c r="G2439" i="1"/>
  <c r="F2439" i="1"/>
  <c r="G2438" i="1"/>
  <c r="F2438" i="1"/>
  <c r="G2437" i="1"/>
  <c r="F2437" i="1"/>
  <c r="G2436" i="1"/>
  <c r="F2436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F2413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F2403" i="1"/>
  <c r="G2402" i="1"/>
  <c r="F2402" i="1"/>
  <c r="G2401" i="1"/>
  <c r="F2401" i="1"/>
  <c r="G2400" i="1"/>
  <c r="F2400" i="1"/>
  <c r="G2399" i="1"/>
  <c r="F2399" i="1"/>
  <c r="F2398" i="1"/>
  <c r="F2397" i="1"/>
  <c r="G2396" i="1"/>
  <c r="F2396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F2383" i="1"/>
  <c r="G2382" i="1"/>
  <c r="F2382" i="1"/>
  <c r="G2381" i="1"/>
  <c r="G2378" i="1"/>
  <c r="G2377" i="1"/>
  <c r="F2377" i="1"/>
  <c r="G2376" i="1"/>
  <c r="F2376" i="1"/>
  <c r="G2375" i="1"/>
  <c r="G2374" i="1"/>
  <c r="G2373" i="1"/>
  <c r="F2373" i="1"/>
  <c r="G2372" i="1"/>
  <c r="F2372" i="1"/>
  <c r="G2371" i="1"/>
  <c r="G2368" i="1"/>
  <c r="F2368" i="1"/>
  <c r="G2366" i="1"/>
  <c r="F2366" i="1"/>
  <c r="G2365" i="1"/>
  <c r="F2365" i="1"/>
  <c r="F2364" i="1"/>
  <c r="F2363" i="1"/>
  <c r="F2362" i="1"/>
  <c r="F2361" i="1"/>
  <c r="F2360" i="1"/>
  <c r="G2359" i="1"/>
  <c r="F2359" i="1"/>
  <c r="F2358" i="1"/>
  <c r="F2357" i="1"/>
  <c r="G2356" i="1"/>
  <c r="F2356" i="1"/>
  <c r="F2355" i="1"/>
  <c r="G2354" i="1"/>
  <c r="F2354" i="1"/>
  <c r="G2353" i="1"/>
  <c r="F2353" i="1"/>
  <c r="F2352" i="1"/>
  <c r="G2351" i="1"/>
  <c r="F2351" i="1"/>
  <c r="G2350" i="1"/>
  <c r="F2350" i="1"/>
  <c r="G2349" i="1"/>
  <c r="F2349" i="1"/>
  <c r="F2348" i="1"/>
  <c r="G2347" i="1"/>
  <c r="F2347" i="1"/>
  <c r="G2346" i="1"/>
  <c r="F2346" i="1"/>
  <c r="G2345" i="1"/>
  <c r="F2345" i="1"/>
  <c r="G2344" i="1"/>
  <c r="F2344" i="1"/>
  <c r="F2343" i="1"/>
  <c r="G2342" i="1"/>
  <c r="F2342" i="1"/>
  <c r="G2341" i="1"/>
  <c r="F2341" i="1"/>
  <c r="G2340" i="1"/>
  <c r="F2340" i="1"/>
  <c r="G2339" i="1"/>
  <c r="F2339" i="1"/>
  <c r="G2338" i="1"/>
  <c r="F2338" i="1"/>
  <c r="F2337" i="1"/>
  <c r="G2336" i="1"/>
  <c r="F2336" i="1"/>
  <c r="G2335" i="1"/>
  <c r="F2335" i="1"/>
  <c r="G2334" i="1"/>
  <c r="F2334" i="1"/>
  <c r="G2333" i="1"/>
  <c r="F2333" i="1"/>
  <c r="F2332" i="1"/>
  <c r="F2331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G2299" i="1"/>
  <c r="F2299" i="1"/>
  <c r="G2298" i="1"/>
  <c r="F2298" i="1"/>
  <c r="G2297" i="1"/>
  <c r="F2297" i="1"/>
  <c r="G2296" i="1"/>
  <c r="F2296" i="1"/>
  <c r="G2295" i="1"/>
  <c r="F2295" i="1"/>
  <c r="F2294" i="1"/>
  <c r="F2293" i="1"/>
  <c r="F2292" i="1"/>
  <c r="F2291" i="1"/>
  <c r="F2290" i="1"/>
  <c r="F2289" i="1"/>
  <c r="F2288" i="1"/>
  <c r="F2287" i="1"/>
  <c r="G2286" i="1"/>
  <c r="F2286" i="1"/>
  <c r="G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F2127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F2074" i="1"/>
  <c r="E2074" i="1" s="1"/>
  <c r="F2073" i="1"/>
  <c r="E2073" i="1" s="1"/>
  <c r="F2072" i="1"/>
  <c r="E2072" i="1" s="1"/>
  <c r="F2071" i="1"/>
  <c r="E2071" i="1" s="1"/>
  <c r="F2070" i="1"/>
  <c r="E2070" i="1" s="1"/>
  <c r="F2069" i="1"/>
  <c r="E2069" i="1" s="1"/>
  <c r="F2068" i="1"/>
  <c r="E2068" i="1" s="1"/>
  <c r="F2067" i="1"/>
  <c r="E2067" i="1" s="1"/>
  <c r="F2066" i="1"/>
  <c r="E2066" i="1" s="1"/>
  <c r="F2065" i="1"/>
  <c r="E2065" i="1" s="1"/>
  <c r="F2064" i="1"/>
  <c r="E2064" i="1" s="1"/>
  <c r="F2063" i="1"/>
  <c r="E2063" i="1" s="1"/>
  <c r="F2062" i="1"/>
  <c r="E2062" i="1" s="1"/>
  <c r="F2061" i="1"/>
  <c r="E2061" i="1" s="1"/>
  <c r="F2060" i="1"/>
  <c r="E2060" i="1" s="1"/>
  <c r="F2059" i="1"/>
  <c r="E2059" i="1" s="1"/>
  <c r="F2058" i="1"/>
  <c r="E2058" i="1" s="1"/>
  <c r="F2057" i="1"/>
  <c r="E2057" i="1" s="1"/>
  <c r="F2056" i="1"/>
  <c r="E2056" i="1" s="1"/>
  <c r="F2055" i="1"/>
  <c r="E2055" i="1" s="1"/>
  <c r="F2054" i="1"/>
  <c r="E2054" i="1" s="1"/>
  <c r="F2053" i="1"/>
  <c r="E2053" i="1" s="1"/>
  <c r="F2052" i="1"/>
  <c r="E2052" i="1" s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F2045" i="1"/>
  <c r="F2044" i="1"/>
  <c r="G2043" i="1"/>
  <c r="F2043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F2026" i="1"/>
  <c r="G2025" i="1"/>
  <c r="F2025" i="1"/>
  <c r="G2024" i="1"/>
  <c r="G2023" i="1"/>
  <c r="F2023" i="1"/>
  <c r="G2022" i="1"/>
  <c r="F2022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F1996" i="1"/>
  <c r="G1995" i="1"/>
  <c r="F1995" i="1"/>
  <c r="G1994" i="1"/>
  <c r="F1994" i="1"/>
  <c r="G1993" i="1"/>
  <c r="F1993" i="1"/>
  <c r="G1991" i="1"/>
  <c r="F1991" i="1"/>
  <c r="G1990" i="1"/>
  <c r="F1990" i="1"/>
  <c r="F1989" i="1"/>
  <c r="F1988" i="1"/>
  <c r="F1987" i="1"/>
  <c r="F1986" i="1"/>
  <c r="G1985" i="1"/>
  <c r="F1985" i="1"/>
  <c r="F1984" i="1"/>
  <c r="F1983" i="1"/>
  <c r="F1982" i="1"/>
  <c r="F1981" i="1"/>
  <c r="F1980" i="1"/>
  <c r="F1979" i="1"/>
  <c r="F1978" i="1"/>
  <c r="G1973" i="1"/>
  <c r="F1973" i="1"/>
  <c r="G1972" i="1"/>
  <c r="F1972" i="1"/>
  <c r="G1971" i="1"/>
  <c r="G1970" i="1"/>
  <c r="G1969" i="1"/>
  <c r="G1968" i="1"/>
  <c r="G1967" i="1"/>
  <c r="G1966" i="1"/>
  <c r="G1965" i="1"/>
  <c r="G1964" i="1"/>
  <c r="G1963" i="1"/>
  <c r="F1959" i="1"/>
  <c r="F1958" i="1"/>
  <c r="G1957" i="1"/>
  <c r="F1957" i="1"/>
  <c r="G1956" i="1"/>
  <c r="F1956" i="1"/>
  <c r="G1955" i="1"/>
  <c r="F1955" i="1"/>
  <c r="G1954" i="1"/>
  <c r="F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 s="1"/>
  <c r="F1944" i="1"/>
  <c r="E1944" i="1" s="1"/>
  <c r="F1943" i="1"/>
  <c r="E1943" i="1" s="1"/>
  <c r="E1942" i="1"/>
  <c r="F1941" i="1"/>
  <c r="E1941" i="1" s="1"/>
  <c r="F1940" i="1"/>
  <c r="E1940" i="1" s="1"/>
  <c r="F1939" i="1"/>
  <c r="E1939" i="1" s="1"/>
  <c r="F1938" i="1"/>
  <c r="E1938" i="1" s="1"/>
  <c r="G1937" i="1"/>
  <c r="F1937" i="1"/>
  <c r="G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F1929" i="1"/>
  <c r="E1929" i="1" s="1"/>
  <c r="F1928" i="1"/>
  <c r="E1928" i="1" s="1"/>
  <c r="F1927" i="1"/>
  <c r="E1927" i="1" s="1"/>
  <c r="F1926" i="1"/>
  <c r="E1926" i="1" s="1"/>
  <c r="F1925" i="1"/>
  <c r="E1925" i="1" s="1"/>
  <c r="F1924" i="1"/>
  <c r="E1924" i="1" s="1"/>
  <c r="F1923" i="1"/>
  <c r="E1923" i="1" s="1"/>
  <c r="F1922" i="1"/>
  <c r="E1922" i="1" s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F1913" i="1"/>
  <c r="E1913" i="1" s="1"/>
  <c r="F1912" i="1"/>
  <c r="E1912" i="1" s="1"/>
  <c r="F1911" i="1"/>
  <c r="E1911" i="1" s="1"/>
  <c r="F1910" i="1"/>
  <c r="E1910" i="1" s="1"/>
  <c r="F1909" i="1"/>
  <c r="E1909" i="1" s="1"/>
  <c r="F1908" i="1"/>
  <c r="E1908" i="1" s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F1882" i="1"/>
  <c r="F1881" i="1"/>
  <c r="F1880" i="1"/>
  <c r="F1879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F1820" i="1"/>
  <c r="F1819" i="1"/>
  <c r="F1818" i="1"/>
  <c r="G1817" i="1"/>
  <c r="F1817" i="1"/>
  <c r="G1816" i="1"/>
  <c r="F1816" i="1"/>
  <c r="G1815" i="1"/>
  <c r="F1815" i="1"/>
  <c r="F1814" i="1"/>
  <c r="F1813" i="1"/>
  <c r="G1812" i="1"/>
  <c r="F1812" i="1"/>
  <c r="G1811" i="1"/>
  <c r="F1811" i="1"/>
  <c r="G1810" i="1"/>
  <c r="F1810" i="1"/>
  <c r="G1809" i="1"/>
  <c r="F1809" i="1"/>
  <c r="F1808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G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F1608" i="1"/>
  <c r="F1606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F1513" i="1"/>
  <c r="G1512" i="1"/>
  <c r="F1512" i="1"/>
  <c r="G1511" i="1"/>
  <c r="F1511" i="1"/>
  <c r="G1510" i="1"/>
  <c r="F1510" i="1"/>
  <c r="F1509" i="1"/>
  <c r="G1508" i="1"/>
  <c r="F1508" i="1"/>
  <c r="G1507" i="1"/>
  <c r="F1507" i="1"/>
  <c r="F1506" i="1"/>
  <c r="G1505" i="1"/>
  <c r="F1505" i="1"/>
  <c r="G1504" i="1"/>
  <c r="F1504" i="1"/>
  <c r="G1503" i="1"/>
  <c r="F1503" i="1"/>
  <c r="G1502" i="1"/>
  <c r="F1502" i="1"/>
  <c r="F1410" i="1"/>
  <c r="G1408" i="1"/>
  <c r="F1408" i="1"/>
  <c r="G1407" i="1"/>
  <c r="F1407" i="1"/>
  <c r="G1406" i="1"/>
  <c r="F1406" i="1"/>
  <c r="F1405" i="1"/>
  <c r="G1404" i="1"/>
  <c r="G1403" i="1"/>
  <c r="F1403" i="1"/>
  <c r="G1402" i="1"/>
  <c r="F1402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G1391" i="1"/>
  <c r="F1391" i="1"/>
  <c r="F1390" i="1"/>
  <c r="F1389" i="1"/>
  <c r="G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32" i="1"/>
  <c r="G1328" i="1"/>
  <c r="G1326" i="1"/>
  <c r="F1323" i="1"/>
  <c r="G1322" i="1"/>
  <c r="F1322" i="1"/>
  <c r="G1321" i="1"/>
  <c r="F1321" i="1"/>
  <c r="F1298" i="1"/>
  <c r="G1298" i="1" s="1"/>
  <c r="F1207" i="1"/>
  <c r="G1206" i="1"/>
  <c r="F1206" i="1"/>
  <c r="F1205" i="1"/>
  <c r="F1204" i="1"/>
  <c r="F1203" i="1"/>
  <c r="G1202" i="1"/>
  <c r="F1202" i="1"/>
  <c r="F1201" i="1"/>
  <c r="F1200" i="1"/>
  <c r="F1199" i="1"/>
  <c r="F1198" i="1"/>
  <c r="F1197" i="1"/>
  <c r="F1196" i="1"/>
  <c r="F1195" i="1"/>
  <c r="F1193" i="1"/>
  <c r="F1192" i="1"/>
  <c r="F1191" i="1"/>
  <c r="F1190" i="1"/>
  <c r="F1189" i="1"/>
  <c r="F1188" i="1"/>
  <c r="F1187" i="1"/>
  <c r="F1181" i="1"/>
  <c r="F1180" i="1"/>
  <c r="G1173" i="1"/>
  <c r="F1173" i="1"/>
  <c r="G1172" i="1"/>
  <c r="F1172" i="1"/>
  <c r="G1171" i="1"/>
  <c r="F1171" i="1"/>
  <c r="G1170" i="1"/>
  <c r="F1170" i="1"/>
  <c r="G1167" i="1"/>
  <c r="F1167" i="1"/>
  <c r="G1164" i="1"/>
  <c r="F1164" i="1"/>
  <c r="G1160" i="1"/>
  <c r="F1160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34" i="1"/>
  <c r="F1134" i="1"/>
  <c r="G1133" i="1"/>
  <c r="F1133" i="1"/>
  <c r="F1132" i="1"/>
  <c r="F1131" i="1"/>
  <c r="G1130" i="1"/>
  <c r="F1130" i="1"/>
  <c r="F1129" i="1"/>
  <c r="G1128" i="1"/>
  <c r="F1128" i="1"/>
  <c r="F1127" i="1"/>
  <c r="F1126" i="1"/>
  <c r="G1125" i="1"/>
  <c r="F1125" i="1"/>
  <c r="G1124" i="1"/>
  <c r="F1124" i="1"/>
  <c r="F1123" i="1"/>
  <c r="F1122" i="1"/>
  <c r="G1121" i="1"/>
  <c r="F1121" i="1"/>
  <c r="G1120" i="1"/>
  <c r="F1120" i="1"/>
  <c r="F1119" i="1"/>
  <c r="G1118" i="1"/>
  <c r="F1118" i="1"/>
  <c r="G1117" i="1"/>
  <c r="F1117" i="1"/>
  <c r="G1116" i="1"/>
  <c r="F1116" i="1"/>
  <c r="F1115" i="1"/>
  <c r="G1114" i="1"/>
  <c r="F1114" i="1"/>
  <c r="G1113" i="1"/>
  <c r="F1113" i="1"/>
  <c r="G1112" i="1"/>
  <c r="F1112" i="1"/>
  <c r="G1111" i="1"/>
  <c r="F1111" i="1"/>
  <c r="F1062" i="1"/>
  <c r="F1061" i="1"/>
  <c r="F1060" i="1"/>
  <c r="F1059" i="1"/>
  <c r="F1058" i="1"/>
  <c r="G1057" i="1"/>
  <c r="F1057" i="1"/>
  <c r="F1056" i="1"/>
  <c r="F1055" i="1"/>
  <c r="F1054" i="1"/>
  <c r="F1053" i="1"/>
  <c r="F1052" i="1"/>
  <c r="G1043" i="1"/>
  <c r="F1043" i="1"/>
  <c r="G1036" i="1"/>
  <c r="F1036" i="1"/>
  <c r="F1033" i="1"/>
  <c r="F1027" i="1"/>
  <c r="F1026" i="1"/>
  <c r="F1025" i="1"/>
  <c r="G1024" i="1"/>
  <c r="F1024" i="1"/>
  <c r="F1023" i="1"/>
  <c r="F1022" i="1"/>
  <c r="F1021" i="1"/>
  <c r="F1020" i="1"/>
  <c r="F1019" i="1"/>
  <c r="F1018" i="1"/>
  <c r="G1017" i="1"/>
  <c r="F1017" i="1"/>
  <c r="G1016" i="1"/>
  <c r="F1016" i="1"/>
  <c r="G1015" i="1"/>
  <c r="F1015" i="1"/>
  <c r="G1014" i="1"/>
  <c r="F1014" i="1"/>
  <c r="G1013" i="1"/>
  <c r="F1013" i="1"/>
  <c r="F1012" i="1"/>
  <c r="G1011" i="1"/>
  <c r="F1011" i="1"/>
  <c r="G1010" i="1"/>
  <c r="F1010" i="1"/>
  <c r="G1009" i="1"/>
  <c r="F1009" i="1"/>
  <c r="F1008" i="1"/>
  <c r="G1007" i="1"/>
  <c r="F1007" i="1"/>
  <c r="G1006" i="1"/>
  <c r="F1006" i="1"/>
  <c r="G1005" i="1"/>
  <c r="F1005" i="1"/>
  <c r="G1004" i="1"/>
  <c r="F1004" i="1"/>
  <c r="G1003" i="1"/>
  <c r="F1003" i="1"/>
  <c r="F1002" i="1"/>
  <c r="G1001" i="1"/>
  <c r="F1001" i="1"/>
  <c r="G1000" i="1"/>
  <c r="F1000" i="1"/>
  <c r="G999" i="1"/>
  <c r="F999" i="1"/>
  <c r="F998" i="1"/>
  <c r="G997" i="1"/>
  <c r="F997" i="1"/>
  <c r="F996" i="1"/>
  <c r="G995" i="1"/>
  <c r="F995" i="1"/>
  <c r="G994" i="1"/>
  <c r="F994" i="1"/>
  <c r="F993" i="1"/>
  <c r="G992" i="1"/>
  <c r="F992" i="1"/>
  <c r="G991" i="1"/>
  <c r="F991" i="1"/>
  <c r="G990" i="1"/>
  <c r="F990" i="1"/>
  <c r="G989" i="1"/>
  <c r="F989" i="1"/>
  <c r="F988" i="1"/>
  <c r="F987" i="1"/>
  <c r="G986" i="1"/>
  <c r="F986" i="1"/>
  <c r="F985" i="1"/>
  <c r="G984" i="1"/>
  <c r="F984" i="1"/>
  <c r="G983" i="1"/>
  <c r="F983" i="1"/>
  <c r="F982" i="1"/>
  <c r="G981" i="1"/>
  <c r="F981" i="1"/>
  <c r="G980" i="1"/>
  <c r="F980" i="1"/>
  <c r="G979" i="1"/>
  <c r="F979" i="1"/>
  <c r="F978" i="1"/>
  <c r="G977" i="1"/>
  <c r="F977" i="1"/>
  <c r="F976" i="1"/>
  <c r="G975" i="1"/>
  <c r="F975" i="1"/>
  <c r="G974" i="1"/>
  <c r="F974" i="1"/>
  <c r="G973" i="1"/>
  <c r="F973" i="1"/>
  <c r="F972" i="1"/>
  <c r="F971" i="1"/>
  <c r="G970" i="1"/>
  <c r="F970" i="1"/>
  <c r="F969" i="1"/>
  <c r="F968" i="1"/>
  <c r="G967" i="1"/>
  <c r="F967" i="1"/>
  <c r="G966" i="1"/>
  <c r="F966" i="1"/>
  <c r="G965" i="1"/>
  <c r="F965" i="1"/>
  <c r="G964" i="1"/>
  <c r="F964" i="1"/>
  <c r="G963" i="1"/>
  <c r="F963" i="1"/>
  <c r="F962" i="1"/>
  <c r="G961" i="1"/>
  <c r="F961" i="1"/>
  <c r="F960" i="1"/>
  <c r="G959" i="1"/>
  <c r="F959" i="1"/>
  <c r="G958" i="1"/>
  <c r="F958" i="1"/>
  <c r="F957" i="1"/>
  <c r="G956" i="1"/>
  <c r="F956" i="1"/>
  <c r="G955" i="1"/>
  <c r="F955" i="1"/>
  <c r="F954" i="1"/>
  <c r="F953" i="1"/>
  <c r="F952" i="1"/>
  <c r="F951" i="1"/>
  <c r="F950" i="1"/>
  <c r="G949" i="1"/>
  <c r="F949" i="1"/>
  <c r="F948" i="1"/>
  <c r="F936" i="1"/>
  <c r="G935" i="1"/>
  <c r="F935" i="1"/>
  <c r="F934" i="1"/>
  <c r="G933" i="1"/>
  <c r="F933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F915" i="1"/>
  <c r="F807" i="1"/>
  <c r="G806" i="1"/>
  <c r="F806" i="1"/>
  <c r="G805" i="1"/>
  <c r="F805" i="1"/>
  <c r="F804" i="1"/>
  <c r="G803" i="1"/>
  <c r="F803" i="1"/>
  <c r="F802" i="1"/>
  <c r="F801" i="1"/>
  <c r="F800" i="1"/>
  <c r="G799" i="1"/>
  <c r="F799" i="1"/>
  <c r="G798" i="1"/>
  <c r="F798" i="1"/>
  <c r="G797" i="1"/>
  <c r="F797" i="1"/>
  <c r="G796" i="1"/>
  <c r="F796" i="1"/>
  <c r="F795" i="1"/>
  <c r="G794" i="1"/>
  <c r="F794" i="1"/>
  <c r="G793" i="1"/>
  <c r="F793" i="1"/>
  <c r="G792" i="1"/>
  <c r="F792" i="1"/>
  <c r="F791" i="1"/>
  <c r="G790" i="1"/>
  <c r="F790" i="1"/>
  <c r="G789" i="1"/>
  <c r="F789" i="1"/>
  <c r="G788" i="1"/>
  <c r="F788" i="1"/>
  <c r="F787" i="1"/>
  <c r="G786" i="1"/>
  <c r="F786" i="1"/>
  <c r="G785" i="1"/>
  <c r="F785" i="1"/>
  <c r="G784" i="1"/>
  <c r="F784" i="1"/>
  <c r="G783" i="1"/>
  <c r="F783" i="1"/>
  <c r="F782" i="1"/>
  <c r="G781" i="1"/>
  <c r="F781" i="1"/>
  <c r="F780" i="1"/>
  <c r="G779" i="1"/>
  <c r="F779" i="1"/>
  <c r="F778" i="1"/>
  <c r="F777" i="1"/>
  <c r="G776" i="1"/>
  <c r="F776" i="1"/>
  <c r="F775" i="1"/>
  <c r="G774" i="1"/>
  <c r="F774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F765" i="1"/>
  <c r="G764" i="1"/>
  <c r="F764" i="1"/>
  <c r="G763" i="1"/>
  <c r="F763" i="1"/>
  <c r="G762" i="1"/>
  <c r="F762" i="1"/>
  <c r="F761" i="1"/>
  <c r="G760" i="1"/>
  <c r="F760" i="1"/>
  <c r="G759" i="1"/>
  <c r="F759" i="1"/>
  <c r="G758" i="1"/>
  <c r="F758" i="1"/>
  <c r="F757" i="1"/>
  <c r="G718" i="1"/>
  <c r="F718" i="1"/>
  <c r="G717" i="1"/>
  <c r="F717" i="1"/>
  <c r="F598" i="1"/>
  <c r="F596" i="1"/>
  <c r="G595" i="1"/>
  <c r="F594" i="1"/>
  <c r="F593" i="1"/>
  <c r="F592" i="1"/>
  <c r="G591" i="1"/>
  <c r="F591" i="1"/>
  <c r="F590" i="1"/>
  <c r="G589" i="1"/>
  <c r="F589" i="1"/>
  <c r="G588" i="1"/>
  <c r="F588" i="1"/>
  <c r="G587" i="1"/>
  <c r="G586" i="1"/>
  <c r="F586" i="1"/>
  <c r="G585" i="1"/>
  <c r="F585" i="1"/>
  <c r="G584" i="1"/>
  <c r="F584" i="1"/>
  <c r="G583" i="1"/>
  <c r="F583" i="1"/>
  <c r="F582" i="1"/>
  <c r="F581" i="1"/>
  <c r="F580" i="1"/>
  <c r="G579" i="1"/>
  <c r="F579" i="1"/>
  <c r="G576" i="1"/>
  <c r="F576" i="1"/>
  <c r="F575" i="1"/>
  <c r="F574" i="1"/>
  <c r="F573" i="1"/>
  <c r="G572" i="1"/>
  <c r="F572" i="1"/>
  <c r="F571" i="1"/>
  <c r="F570" i="1"/>
  <c r="G569" i="1"/>
  <c r="F569" i="1"/>
  <c r="G568" i="1"/>
  <c r="F568" i="1"/>
  <c r="G567" i="1"/>
  <c r="F567" i="1"/>
  <c r="F566" i="1"/>
  <c r="F565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F556" i="1"/>
  <c r="G555" i="1"/>
  <c r="F555" i="1"/>
  <c r="G554" i="1"/>
  <c r="F554" i="1"/>
  <c r="G553" i="1"/>
  <c r="F553" i="1"/>
  <c r="G552" i="1"/>
  <c r="F552" i="1"/>
  <c r="G551" i="1"/>
  <c r="F551" i="1"/>
  <c r="F550" i="1"/>
  <c r="G549" i="1"/>
  <c r="F549" i="1"/>
  <c r="F528" i="1"/>
  <c r="G527" i="1"/>
  <c r="F527" i="1"/>
  <c r="F526" i="1"/>
  <c r="G525" i="1"/>
  <c r="F525" i="1"/>
  <c r="F524" i="1"/>
  <c r="F523" i="1"/>
  <c r="F522" i="1"/>
  <c r="F521" i="1"/>
  <c r="G520" i="1"/>
  <c r="F520" i="1"/>
  <c r="F519" i="1"/>
  <c r="G518" i="1"/>
  <c r="F518" i="1"/>
  <c r="F517" i="1"/>
  <c r="F516" i="1"/>
  <c r="F515" i="1"/>
  <c r="F514" i="1"/>
  <c r="G513" i="1"/>
  <c r="F513" i="1"/>
  <c r="G512" i="1"/>
  <c r="F512" i="1"/>
  <c r="G511" i="1"/>
  <c r="F511" i="1"/>
  <c r="F510" i="1"/>
  <c r="F509" i="1"/>
  <c r="F508" i="1"/>
  <c r="F507" i="1"/>
  <c r="F506" i="1"/>
  <c r="F505" i="1"/>
  <c r="F504" i="1"/>
  <c r="G503" i="1"/>
  <c r="F503" i="1"/>
  <c r="F502" i="1"/>
  <c r="F501" i="1"/>
  <c r="G500" i="1"/>
  <c r="F500" i="1"/>
  <c r="F499" i="1"/>
  <c r="G498" i="1"/>
  <c r="F498" i="1"/>
  <c r="F497" i="1"/>
  <c r="G496" i="1"/>
  <c r="F496" i="1"/>
  <c r="F495" i="1"/>
  <c r="F494" i="1"/>
  <c r="F492" i="1"/>
  <c r="F489" i="1"/>
  <c r="G488" i="1"/>
  <c r="G487" i="1"/>
  <c r="F484" i="1"/>
  <c r="G483" i="1"/>
  <c r="G482" i="1"/>
  <c r="F482" i="1"/>
  <c r="G481" i="1"/>
  <c r="F481" i="1"/>
  <c r="F480" i="1"/>
  <c r="G479" i="1"/>
  <c r="F479" i="1"/>
  <c r="G478" i="1"/>
  <c r="F478" i="1"/>
  <c r="G477" i="1"/>
  <c r="F477" i="1"/>
  <c r="G476" i="1"/>
  <c r="G475" i="1"/>
  <c r="G474" i="1"/>
  <c r="G473" i="1"/>
  <c r="F471" i="1"/>
  <c r="G470" i="1"/>
  <c r="G469" i="1"/>
  <c r="F468" i="1"/>
  <c r="G467" i="1"/>
  <c r="F467" i="1"/>
  <c r="F465" i="1"/>
  <c r="F462" i="1"/>
  <c r="G461" i="1"/>
  <c r="G460" i="1"/>
  <c r="F459" i="1"/>
  <c r="F457" i="1"/>
  <c r="G456" i="1"/>
  <c r="F456" i="1"/>
  <c r="F455" i="1"/>
  <c r="G454" i="1"/>
  <c r="F454" i="1"/>
  <c r="G453" i="1"/>
  <c r="F453" i="1"/>
  <c r="F452" i="1"/>
  <c r="F451" i="1"/>
  <c r="F450" i="1"/>
  <c r="F449" i="1"/>
  <c r="F448" i="1"/>
  <c r="F447" i="1"/>
  <c r="G446" i="1"/>
  <c r="F446" i="1"/>
  <c r="G445" i="1"/>
  <c r="F445" i="1"/>
  <c r="G444" i="1"/>
  <c r="F444" i="1"/>
  <c r="F443" i="1"/>
  <c r="F442" i="1"/>
  <c r="F441" i="1"/>
  <c r="G440" i="1"/>
  <c r="F440" i="1"/>
  <c r="F439" i="1"/>
  <c r="G438" i="1"/>
  <c r="F438" i="1"/>
  <c r="G437" i="1"/>
  <c r="F43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F356" i="1"/>
  <c r="F355" i="1"/>
  <c r="F354" i="1"/>
  <c r="F353" i="1"/>
  <c r="F352" i="1"/>
  <c r="F351" i="1"/>
  <c r="G350" i="1"/>
  <c r="F350" i="1"/>
  <c r="F349" i="1"/>
  <c r="F348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F316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F308" i="1"/>
  <c r="F307" i="1"/>
  <c r="G306" i="1"/>
  <c r="F306" i="1"/>
  <c r="G305" i="1"/>
  <c r="F305" i="1"/>
  <c r="G304" i="1"/>
  <c r="F304" i="1"/>
  <c r="G303" i="1"/>
  <c r="F303" i="1"/>
  <c r="G302" i="1"/>
  <c r="F302" i="1"/>
  <c r="F301" i="1"/>
  <c r="F300" i="1"/>
  <c r="G299" i="1"/>
  <c r="F299" i="1"/>
  <c r="G297" i="1"/>
  <c r="F297" i="1"/>
  <c r="G296" i="1"/>
  <c r="F296" i="1"/>
  <c r="G294" i="1"/>
  <c r="F294" i="1"/>
  <c r="F293" i="1"/>
  <c r="G292" i="1"/>
  <c r="F292" i="1"/>
  <c r="G291" i="1"/>
  <c r="G290" i="1"/>
  <c r="F290" i="1"/>
  <c r="F289" i="1"/>
  <c r="F288" i="1"/>
  <c r="G287" i="1"/>
  <c r="F286" i="1"/>
  <c r="G285" i="1"/>
  <c r="G284" i="1"/>
  <c r="F284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F264" i="1"/>
  <c r="G263" i="1"/>
  <c r="F263" i="1"/>
  <c r="F262" i="1"/>
  <c r="F261" i="1"/>
  <c r="F260" i="1"/>
  <c r="G259" i="1"/>
  <c r="F259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F202" i="1"/>
  <c r="F199" i="1"/>
  <c r="F198" i="1"/>
  <c r="F197" i="1"/>
  <c r="F196" i="1"/>
  <c r="F195" i="1"/>
  <c r="F139" i="1"/>
  <c r="F138" i="1"/>
  <c r="F137" i="1"/>
  <c r="G136" i="1"/>
  <c r="F136" i="1"/>
  <c r="F135" i="1"/>
  <c r="E135" i="1" s="1"/>
  <c r="F134" i="1"/>
  <c r="E134" i="1" s="1"/>
  <c r="F133" i="1"/>
  <c r="E133" i="1" s="1"/>
  <c r="F132" i="1"/>
  <c r="E132" i="1" s="1"/>
  <c r="F131" i="1"/>
  <c r="E131" i="1" s="1"/>
  <c r="F130" i="1"/>
  <c r="E130" i="1" s="1"/>
  <c r="F129" i="1"/>
  <c r="E129" i="1" s="1"/>
  <c r="G128" i="1"/>
  <c r="F128" i="1"/>
  <c r="G127" i="1"/>
  <c r="F127" i="1"/>
  <c r="F80" i="1"/>
  <c r="G79" i="1"/>
  <c r="F79" i="1"/>
  <c r="G78" i="1"/>
  <c r="F78" i="1"/>
  <c r="G77" i="1"/>
  <c r="F77" i="1"/>
  <c r="G75" i="1"/>
  <c r="G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G66" i="1"/>
  <c r="F66" i="1"/>
  <c r="F64" i="1"/>
  <c r="G63" i="1"/>
  <c r="F63" i="1"/>
  <c r="F62" i="1"/>
</calcChain>
</file>

<file path=xl/sharedStrings.xml><?xml version="1.0" encoding="utf-8"?>
<sst xmlns="http://schemas.openxmlformats.org/spreadsheetml/2006/main" count="10418" uniqueCount="1107">
  <si>
    <t>Formula</t>
  </si>
  <si>
    <t>temperature(K)</t>
    <phoneticPr fontId="2" type="noConversion"/>
  </si>
  <si>
    <t>electrical_conductivity(S/m)</t>
    <phoneticPr fontId="2" type="noConversion"/>
  </si>
  <si>
    <t>thermal_conductivity(W/mK)</t>
    <phoneticPr fontId="2" type="noConversion"/>
  </si>
  <si>
    <t>ZT</t>
  </si>
  <si>
    <t>reference</t>
  </si>
  <si>
    <t>Ag0.4Sb1.1Pb19.6Te18.8</t>
    <phoneticPr fontId="2" type="noConversion"/>
  </si>
  <si>
    <t>https://doi.org/10.1016/j.jallcom.2004.08.049</t>
    <phoneticPr fontId="2" type="noConversion"/>
  </si>
  <si>
    <t>Ag0.5Sb1.1Pb19.6Te18.8</t>
    <phoneticPr fontId="2" type="noConversion"/>
  </si>
  <si>
    <t>Ag0.6Sb0.9Pb19.5Te19.1</t>
    <phoneticPr fontId="2" type="noConversion"/>
  </si>
  <si>
    <t>Ag0.8Sb0.8Pb18.3Te20.0</t>
    <phoneticPr fontId="2" type="noConversion"/>
  </si>
  <si>
    <t>Ag0.96Nb0.04BiSe2.0</t>
    <phoneticPr fontId="2" type="noConversion"/>
  </si>
  <si>
    <t>10.1021/ja312474n</t>
  </si>
  <si>
    <t>Ag0.98Nb0.02BiSe2.0</t>
    <phoneticPr fontId="2" type="noConversion"/>
  </si>
  <si>
    <t>Ag0.9Sb0.9Pb18.3Te19.9</t>
    <phoneticPr fontId="2" type="noConversion"/>
  </si>
  <si>
    <t>https://doi.org/10.1016/j.jallcom.2004.08.049</t>
  </si>
  <si>
    <t>Ag1.1Sb0.8Pb15.5Te22.6</t>
    <phoneticPr fontId="2" type="noConversion"/>
  </si>
  <si>
    <t>Ag1.2Sb0.8Pb14.9Te22.7</t>
    <phoneticPr fontId="2" type="noConversion"/>
  </si>
  <si>
    <t>Ag1.3Sb0.9Pb15.7Te22.0</t>
    <phoneticPr fontId="2" type="noConversion"/>
  </si>
  <si>
    <t>Ag2.0Se0.5Te0.5</t>
    <phoneticPr fontId="2" type="noConversion"/>
  </si>
  <si>
    <t>https://doi.org/10.1021/acs.inorgchem.1c01563</t>
    <phoneticPr fontId="2" type="noConversion"/>
  </si>
  <si>
    <t>Ag2.0Se0.6Te0.4</t>
    <phoneticPr fontId="2" type="noConversion"/>
  </si>
  <si>
    <t>Ag2.0Se0.8Te0.2</t>
    <phoneticPr fontId="2" type="noConversion"/>
  </si>
  <si>
    <t>Ag2.0Se0.9Te0.1</t>
    <phoneticPr fontId="2" type="noConversion"/>
  </si>
  <si>
    <t>Ag2Mo6Te8</t>
    <phoneticPr fontId="2" type="noConversion"/>
  </si>
  <si>
    <t>https://doi.org/10.1016/S1003-6326(08)60326-X</t>
  </si>
  <si>
    <t>Ag2Te</t>
    <phoneticPr fontId="2" type="noConversion"/>
  </si>
  <si>
    <t>10.1039/c1jm13888j</t>
  </si>
  <si>
    <t>Ag3.4Mo9Se11</t>
    <phoneticPr fontId="2" type="noConversion"/>
  </si>
  <si>
    <t>https://doi.org/10.1063/1.3579261</t>
  </si>
  <si>
    <t>https://doi.org/10.1063/1.3579261</t>
    <phoneticPr fontId="2" type="noConversion"/>
  </si>
  <si>
    <t>Ag3.5Mo9Se11</t>
    <phoneticPr fontId="2" type="noConversion"/>
  </si>
  <si>
    <t>Ag3.7Mo9Se11</t>
    <phoneticPr fontId="2" type="noConversion"/>
  </si>
  <si>
    <t>Ag3.8Mo9Se11</t>
    <phoneticPr fontId="2" type="noConversion"/>
  </si>
  <si>
    <t>Ag3.9Mo9Se11</t>
    <phoneticPr fontId="2" type="noConversion"/>
  </si>
  <si>
    <t>Ag8.0GeTe6.0</t>
    <phoneticPr fontId="2" type="noConversion"/>
  </si>
  <si>
    <t>https://doi.org/10.1016/j.jallcom.2004.12.038</t>
  </si>
  <si>
    <t>Ag8GeTe6</t>
    <phoneticPr fontId="2" type="noConversion"/>
  </si>
  <si>
    <t>10.1002/pssr.200701302</t>
  </si>
  <si>
    <t>AgBi0.94Pb0.06Se2.12</t>
    <phoneticPr fontId="2" type="noConversion"/>
  </si>
  <si>
    <t>https://doi.org/10.1021/acs.chemmater.0c00481</t>
  </si>
  <si>
    <t>AgBi0.95Pb0.05Se2.12</t>
    <phoneticPr fontId="2" type="noConversion"/>
  </si>
  <si>
    <t>AgBi0.96Pb0.04Se2.12</t>
    <phoneticPr fontId="2" type="noConversion"/>
  </si>
  <si>
    <t>AgBi0.97Pb0.03Se2.12</t>
    <phoneticPr fontId="2" type="noConversion"/>
  </si>
  <si>
    <t>AgBi0.98Pb0.02Se2.12</t>
    <phoneticPr fontId="2" type="noConversion"/>
  </si>
  <si>
    <t>AgBi0.99Pb0.01Se2.12</t>
    <phoneticPr fontId="2" type="noConversion"/>
  </si>
  <si>
    <t>AgBiSe2.0</t>
    <phoneticPr fontId="2" type="noConversion"/>
  </si>
  <si>
    <t>10.1039/c7dt04821a</t>
  </si>
  <si>
    <t>AgBiSe2.12</t>
    <phoneticPr fontId="2" type="noConversion"/>
  </si>
  <si>
    <t>AgMo6Te8</t>
    <phoneticPr fontId="2" type="noConversion"/>
  </si>
  <si>
    <t>AgSn15.0BiTe17.0</t>
    <phoneticPr fontId="2" type="noConversion"/>
  </si>
  <si>
    <t>10.1039/c4ta05530f</t>
    <phoneticPr fontId="2" type="noConversion"/>
  </si>
  <si>
    <t>AgSn25.0BiTe27.0</t>
    <phoneticPr fontId="2" type="noConversion"/>
  </si>
  <si>
    <t>AgSn5.0BiTe7.0</t>
    <phoneticPr fontId="2" type="noConversion"/>
  </si>
  <si>
    <t>Ba0.03Co4Sb12</t>
    <phoneticPr fontId="2" type="noConversion"/>
  </si>
  <si>
    <t>https://doi.org/10.1063/1.2920210</t>
    <phoneticPr fontId="2" type="noConversion"/>
  </si>
  <si>
    <t>Ba0.05Yb0.09Co4Sb12</t>
    <phoneticPr fontId="2" type="noConversion"/>
  </si>
  <si>
    <t>Ba0.08Yb0.09Co4Sb12</t>
    <phoneticPr fontId="2" type="noConversion"/>
  </si>
  <si>
    <t>Ba0.11Yb0.03Co4Sb12</t>
    <phoneticPr fontId="2" type="noConversion"/>
  </si>
  <si>
    <t>Ba0.11Yb0.08Co4Sb12</t>
    <phoneticPr fontId="2" type="noConversion"/>
  </si>
  <si>
    <t>Ba0.15Yb0.01Co4Sb12</t>
    <phoneticPr fontId="2" type="noConversion"/>
  </si>
  <si>
    <t>Ba1.4Bi0.6CoRuO6</t>
    <phoneticPr fontId="2" type="noConversion"/>
  </si>
  <si>
    <t>https://doi.org/10.1021/acs.inorgchem.1c02442</t>
    <phoneticPr fontId="2" type="noConversion"/>
  </si>
  <si>
    <t>Ba1.6Bi0.4CoRuO6</t>
    <phoneticPr fontId="2" type="noConversion"/>
  </si>
  <si>
    <t>Ba1.7Bi0.3CoRuO6</t>
    <phoneticPr fontId="2" type="noConversion"/>
  </si>
  <si>
    <t>Ba1.8Bi0.2CoRuO6</t>
    <phoneticPr fontId="2" type="noConversion"/>
  </si>
  <si>
    <t>Ba1.9Bi0.1CoRuO6</t>
    <phoneticPr fontId="2" type="noConversion"/>
  </si>
  <si>
    <t>Ba2CoRuO6</t>
    <phoneticPr fontId="2" type="noConversion"/>
  </si>
  <si>
    <t>Ba8.02Cu4.98Si35Ge5.99</t>
    <phoneticPr fontId="2" type="noConversion"/>
  </si>
  <si>
    <t>10.1103/PhysRevB.87.115206</t>
    <phoneticPr fontId="2" type="noConversion"/>
  </si>
  <si>
    <t>Ba8.02Cu5.04Si6Ge34.93</t>
    <phoneticPr fontId="2" type="noConversion"/>
  </si>
  <si>
    <t>Ba8.03Cu5Ge40.97</t>
    <phoneticPr fontId="2" type="noConversion"/>
  </si>
  <si>
    <t>Ba8.04Cu4.99Si18Ge22.98</t>
    <phoneticPr fontId="2" type="noConversion"/>
  </si>
  <si>
    <t>Ba8.04Cu4.9Si3.23Ge37.83</t>
    <phoneticPr fontId="2" type="noConversion"/>
  </si>
  <si>
    <t>Ba8.07Cu4.89Si41.03</t>
    <phoneticPr fontId="2" type="noConversion"/>
  </si>
  <si>
    <t>Ba8Cu5.04Si13.01Ge27.96</t>
    <phoneticPr fontId="2" type="noConversion"/>
  </si>
  <si>
    <t>Ba8Cu5.18Si9.98Ge30.85</t>
    <phoneticPr fontId="2" type="noConversion"/>
  </si>
  <si>
    <t>Ba8Cu5Si25Ge16</t>
    <phoneticPr fontId="2" type="noConversion"/>
  </si>
  <si>
    <t>Ba7.97Ga15.95Sn30.05</t>
    <phoneticPr fontId="2" type="noConversion"/>
  </si>
  <si>
    <t>https://doi.org/10.1021/acs.chemmater.5b00025</t>
  </si>
  <si>
    <t>Ba7.97Ga15.95Sn30.06</t>
  </si>
  <si>
    <t>Ba7.97Ga15.95Sn30.07</t>
  </si>
  <si>
    <t>Ba7.97Ga15.95Sn30.08</t>
  </si>
  <si>
    <t>https://doi.org/10.1021/acs.chemmater.5b00025</t>
    <phoneticPr fontId="2" type="noConversion"/>
  </si>
  <si>
    <t>Ba7.97Ga15.95Sn30.09</t>
  </si>
  <si>
    <t>Ba7.97Ga15.95Sn30.10</t>
  </si>
  <si>
    <t>Ba8.01Ga15.89Zn0.006Sn30.1</t>
    <phoneticPr fontId="2" type="noConversion"/>
  </si>
  <si>
    <t>Ba8Ga15.88Zn0.007Sn30.12</t>
    <phoneticPr fontId="2" type="noConversion"/>
  </si>
  <si>
    <t>Ba8.01Ga15.88Zn0.009Sn30.11</t>
    <phoneticPr fontId="2" type="noConversion"/>
  </si>
  <si>
    <t>Ba8.01Ga15.83Zn0.019Sn30.15</t>
    <phoneticPr fontId="2" type="noConversion"/>
  </si>
  <si>
    <t>BaBiTe2.95Se0.05</t>
    <phoneticPr fontId="2" type="noConversion"/>
  </si>
  <si>
    <t>https://doi.org/10.1021/acs.chemmater.7b04123</t>
  </si>
  <si>
    <t>BaBiTe2.9Se0.1</t>
    <phoneticPr fontId="2" type="noConversion"/>
  </si>
  <si>
    <t>BaBiTe3</t>
    <phoneticPr fontId="2" type="noConversion"/>
  </si>
  <si>
    <t>BaCu3.96S3.0</t>
    <phoneticPr fontId="2" type="noConversion"/>
  </si>
  <si>
    <t>10.1063/1.5099291</t>
  </si>
  <si>
    <t>BaCu4.0S3.0</t>
    <phoneticPr fontId="2" type="noConversion"/>
  </si>
  <si>
    <t>BaDyCo4O7</t>
    <phoneticPr fontId="2" type="noConversion"/>
  </si>
  <si>
    <t>https://doi.org/10.1063/1.3663526</t>
    <phoneticPr fontId="2" type="noConversion"/>
  </si>
  <si>
    <t>BaErCo4O7</t>
    <phoneticPr fontId="2" type="noConversion"/>
  </si>
  <si>
    <t>BaHoCo4O7</t>
    <phoneticPr fontId="2" type="noConversion"/>
  </si>
  <si>
    <t>BaLuCo4O7</t>
    <phoneticPr fontId="2" type="noConversion"/>
  </si>
  <si>
    <t>BaTmCo4O7</t>
    <phoneticPr fontId="2" type="noConversion"/>
  </si>
  <si>
    <t>Bi0.92Ag0.08CuSeO</t>
    <phoneticPr fontId="2" type="noConversion"/>
  </si>
  <si>
    <t>http://dx.doi.org/10.1016/j.jeurceramsoc.2014.09.015</t>
  </si>
  <si>
    <t>http://dx.doi.org/10.1016/j.jeurceramsoc.2014.09.015</t>
    <phoneticPr fontId="2" type="noConversion"/>
  </si>
  <si>
    <t>Bi0.94Ag0.06CuSeO</t>
    <phoneticPr fontId="2" type="noConversion"/>
  </si>
  <si>
    <t>Bi0.96Ag0.04CuSeO</t>
    <phoneticPr fontId="2" type="noConversion"/>
  </si>
  <si>
    <t>Bi0.985Na0.015CuSeO</t>
    <phoneticPr fontId="2" type="noConversion"/>
  </si>
  <si>
    <t>10.1039/c3ta14532h</t>
  </si>
  <si>
    <t>Bi0.9Ag0.1CuSeO</t>
    <phoneticPr fontId="2" type="noConversion"/>
  </si>
  <si>
    <t>Bi1.2Sb0.8Se2.76Cl0.24</t>
    <phoneticPr fontId="2" type="noConversion"/>
  </si>
  <si>
    <t>10.1039/d0ra04065g</t>
    <phoneticPr fontId="2" type="noConversion"/>
  </si>
  <si>
    <t>Bi1.2Sb0.8Se2.82Cl0.18</t>
    <phoneticPr fontId="2" type="noConversion"/>
  </si>
  <si>
    <t>Bi1.2Sb0.8Se2.88Cl0.12</t>
    <phoneticPr fontId="2" type="noConversion"/>
  </si>
  <si>
    <t>Bi2.0S2.79Se0.21</t>
    <phoneticPr fontId="2" type="noConversion"/>
  </si>
  <si>
    <t>https://doi.org/10.1007/s11467-018-0845-4</t>
  </si>
  <si>
    <t>https://doi.org/10.1007/s11467-018-0845-4</t>
    <phoneticPr fontId="2" type="noConversion"/>
  </si>
  <si>
    <t>Bi2.0S2.85Se0.15</t>
    <phoneticPr fontId="2" type="noConversion"/>
  </si>
  <si>
    <t>Bi2.0S2.91Se0.09</t>
    <phoneticPr fontId="2" type="noConversion"/>
  </si>
  <si>
    <t>Bi2.0S3.0</t>
    <phoneticPr fontId="2" type="noConversion"/>
  </si>
  <si>
    <t>Bi2Te1.95Se1.05</t>
    <phoneticPr fontId="2" type="noConversion"/>
  </si>
  <si>
    <t>https://doi.org/10.1007/s11664-020-08258-9</t>
  </si>
  <si>
    <t>Bi2Te2.01Se0.99</t>
    <phoneticPr fontId="2" type="noConversion"/>
  </si>
  <si>
    <t>Bi2Te2.1Se0.9</t>
    <phoneticPr fontId="2" type="noConversion"/>
  </si>
  <si>
    <t>Bi2Te2.55Se0.45</t>
    <phoneticPr fontId="2" type="noConversion"/>
  </si>
  <si>
    <t>Bi2Te2.7Se0.3</t>
    <phoneticPr fontId="2" type="noConversion"/>
  </si>
  <si>
    <t>Bi2Te3</t>
    <phoneticPr fontId="2" type="noConversion"/>
  </si>
  <si>
    <t>http://dx.doi.org/10.1016/j.pnsc.2013.06.007</t>
  </si>
  <si>
    <t>BiCu0.90SeO</t>
    <phoneticPr fontId="2" type="noConversion"/>
  </si>
  <si>
    <t>BiCu0.925SeO</t>
    <phoneticPr fontId="2" type="noConversion"/>
  </si>
  <si>
    <t>BiCu0.975SeO</t>
    <phoneticPr fontId="2" type="noConversion"/>
  </si>
  <si>
    <t>BiCuSeO</t>
    <phoneticPr fontId="2" type="noConversion"/>
  </si>
  <si>
    <t>10.1039/c2ee21274a</t>
  </si>
  <si>
    <t>BiSb(Se0.92Br0.08)3</t>
    <phoneticPr fontId="2" type="noConversion"/>
  </si>
  <si>
    <t>10.1002/adfm.201806558</t>
    <phoneticPr fontId="2" type="noConversion"/>
  </si>
  <si>
    <t>BiSbSe2.76Cl0.24</t>
    <phoneticPr fontId="2" type="noConversion"/>
  </si>
  <si>
    <t>BiSb(Se0.94Br0.06)3</t>
    <phoneticPr fontId="2" type="noConversion"/>
  </si>
  <si>
    <t>BiSbSe2.82Cl0.18</t>
    <phoneticPr fontId="2" type="noConversion"/>
  </si>
  <si>
    <t>BiSb(Se0.96Br0.04)3</t>
    <phoneticPr fontId="2" type="noConversion"/>
  </si>
  <si>
    <t>BiSbSe2.88Cl0.12</t>
    <phoneticPr fontId="2" type="noConversion"/>
  </si>
  <si>
    <t>BiSb(Se0.98Br0.02)3</t>
    <phoneticPr fontId="2" type="noConversion"/>
  </si>
  <si>
    <t>Ca14MgSb11</t>
    <phoneticPr fontId="2" type="noConversion"/>
  </si>
  <si>
    <t>10.1021/cm504059t</t>
    <phoneticPr fontId="2" type="noConversion"/>
  </si>
  <si>
    <t>Ca3.2Yb1.65Pr0.15Al2Sb6</t>
    <phoneticPr fontId="2" type="noConversion"/>
  </si>
  <si>
    <t>https://doi.org/10.1021/acs.chemmater.1c01318</t>
  </si>
  <si>
    <t>Ca3.3Yb1.5Sm0.2Al2Sb6</t>
    <phoneticPr fontId="2" type="noConversion"/>
  </si>
  <si>
    <t>Ca3.46Yb1.35Pr0.19Al2Sb6</t>
    <phoneticPr fontId="2" type="noConversion"/>
  </si>
  <si>
    <t>Ca3Al0.95Zn0.05Sb3</t>
    <phoneticPr fontId="2" type="noConversion"/>
  </si>
  <si>
    <t>10.1039/c2jm31324c</t>
  </si>
  <si>
    <t>Ca3Al0.98Zn0.02Sb3</t>
    <phoneticPr fontId="2" type="noConversion"/>
  </si>
  <si>
    <t>Ca3Al0.99Zn0.01Sb3</t>
    <phoneticPr fontId="2" type="noConversion"/>
  </si>
  <si>
    <t>Ca3AlSb3</t>
    <phoneticPr fontId="2" type="noConversion"/>
  </si>
  <si>
    <t>Ca3Co2O6</t>
    <phoneticPr fontId="2" type="noConversion"/>
  </si>
  <si>
    <t>https://doi.org/10.1063/1.1622115</t>
    <phoneticPr fontId="2" type="noConversion"/>
  </si>
  <si>
    <t>Ca3Co3.7Ti0.3O9</t>
    <phoneticPr fontId="2" type="noConversion"/>
  </si>
  <si>
    <t>10.1016/j.jallcom.2010.04.055</t>
  </si>
  <si>
    <t>Ca3Co3.8Ti0.2O9</t>
    <phoneticPr fontId="2" type="noConversion"/>
  </si>
  <si>
    <t>Ca3Co3.9Ti0.1O9</t>
    <phoneticPr fontId="2" type="noConversion"/>
  </si>
  <si>
    <t>Ca3Co4O9</t>
    <phoneticPr fontId="2" type="noConversion"/>
  </si>
  <si>
    <t>Ca5Al1.9Zn0.1Sb6</t>
    <phoneticPr fontId="2" type="noConversion"/>
  </si>
  <si>
    <t>10.1039/c3ta00844d</t>
  </si>
  <si>
    <t>Ca5Ga1.7Zn0.3Sb6</t>
    <phoneticPr fontId="2" type="noConversion"/>
  </si>
  <si>
    <t>Ca5Ga1.8Zn0.2Sb6</t>
    <phoneticPr fontId="2" type="noConversion"/>
  </si>
  <si>
    <t>Ca5Ga1.95Zn0.05Sb6</t>
    <phoneticPr fontId="2" type="noConversion"/>
  </si>
  <si>
    <t>Ca5Ga1.9Zn0.1Sb6</t>
    <phoneticPr fontId="2" type="noConversion"/>
  </si>
  <si>
    <t>Ca5Ga2Sb6</t>
    <phoneticPr fontId="2" type="noConversion"/>
  </si>
  <si>
    <t>Ca5In1.95Zn0.05Sb6</t>
    <phoneticPr fontId="2" type="noConversion"/>
  </si>
  <si>
    <t>10.1039/c3dt50428j</t>
  </si>
  <si>
    <t>Ca5In1.98Zn0.02Sb6</t>
    <phoneticPr fontId="2" type="noConversion"/>
  </si>
  <si>
    <t>Ca5In1.9Zn0.1Sb6</t>
    <phoneticPr fontId="2" type="noConversion"/>
  </si>
  <si>
    <t>Ca5In2Sb6</t>
    <phoneticPr fontId="2" type="noConversion"/>
  </si>
  <si>
    <t>CaTiO3</t>
    <phoneticPr fontId="2" type="noConversion"/>
  </si>
  <si>
    <t xml:space="preserve">https://doi.org/10.1016/j.cej.2021.131121 </t>
  </si>
  <si>
    <t>Cd2Cu3In3Te8</t>
    <phoneticPr fontId="2" type="noConversion"/>
  </si>
  <si>
    <t>https://doi.org/10.1021/acsaem.9b02004</t>
  </si>
  <si>
    <t>Ce0.2Bi1.8Te3</t>
    <phoneticPr fontId="2" type="noConversion"/>
  </si>
  <si>
    <t>Co9S8</t>
    <phoneticPr fontId="2" type="noConversion"/>
  </si>
  <si>
    <t>https://doi.org/10.1021/acs.jpcc.0c11601</t>
  </si>
  <si>
    <t>CoAsSb</t>
    <phoneticPr fontId="2" type="noConversion"/>
  </si>
  <si>
    <t>https://doi.org/10.1021/acs.chemmater.7b05170</t>
  </si>
  <si>
    <t>CoS2</t>
    <phoneticPr fontId="2" type="noConversion"/>
  </si>
  <si>
    <t>https://doi.org/10.1021/acs.jpcc.0c11601</t>
    <phoneticPr fontId="2" type="noConversion"/>
  </si>
  <si>
    <t>CoSb3.0</t>
    <phoneticPr fontId="2" type="noConversion"/>
  </si>
  <si>
    <t>https://doi.org/10.1016/S0925-8388(00)01275-5</t>
  </si>
  <si>
    <t>CoSi</t>
    <phoneticPr fontId="2" type="noConversion"/>
  </si>
  <si>
    <t>https://doi.org/10.1016/j.jallcom.2004.09.036</t>
  </si>
  <si>
    <t>CoSi0.98Ge0.02</t>
    <phoneticPr fontId="2" type="noConversion"/>
  </si>
  <si>
    <t>CoSi0.995B0.005</t>
    <phoneticPr fontId="2" type="noConversion"/>
  </si>
  <si>
    <t>CrO0.09N0.9</t>
    <phoneticPr fontId="2" type="noConversion"/>
  </si>
  <si>
    <t>https://doi.org/10.1016/j.actamat.2010.10.046</t>
    <phoneticPr fontId="2" type="noConversion"/>
  </si>
  <si>
    <t>Cu0.98Pd0.02FeS2</t>
    <phoneticPr fontId="2" type="noConversion"/>
  </si>
  <si>
    <t>https://doi.org/10.1021/acs.jpcc.0c06490</t>
    <phoneticPr fontId="2" type="noConversion"/>
  </si>
  <si>
    <t>Cu0.995Pd0.005FeS2</t>
    <phoneticPr fontId="2" type="noConversion"/>
  </si>
  <si>
    <t>Cu0.99Pd0.01FeS2</t>
    <phoneticPr fontId="2" type="noConversion"/>
  </si>
  <si>
    <t>Cu0.9Pd0.1FeS2</t>
    <phoneticPr fontId="2" type="noConversion"/>
  </si>
  <si>
    <t>Cu1.02Fe0.98S2</t>
    <phoneticPr fontId="2" type="noConversion"/>
  </si>
  <si>
    <t>Cu1.55S</t>
    <phoneticPr fontId="2" type="noConversion"/>
  </si>
  <si>
    <t>https://doi.org/10.1021/acs.chemmater.1c01856</t>
  </si>
  <si>
    <t>Cu1.5S</t>
    <phoneticPr fontId="2" type="noConversion"/>
  </si>
  <si>
    <t>Cu1.6S</t>
    <phoneticPr fontId="2" type="noConversion"/>
  </si>
  <si>
    <t>Cu10.5Ni0.5ZnSb4S13</t>
    <phoneticPr fontId="2" type="noConversion"/>
  </si>
  <si>
    <t>10.1021/cm502570b</t>
    <phoneticPr fontId="2" type="noConversion"/>
  </si>
  <si>
    <t>Cu10.5Ni1.3Zn0.2Sb4S13</t>
    <phoneticPr fontId="2" type="noConversion"/>
  </si>
  <si>
    <t>Cu10.5Ni1.5Sb4S13</t>
    <phoneticPr fontId="2" type="noConversion"/>
  </si>
  <si>
    <t>Cu10.5NiZn0.5Sb4S13</t>
    <phoneticPr fontId="2" type="noConversion"/>
  </si>
  <si>
    <t>Cu11ZnSb4S13</t>
    <phoneticPr fontId="2" type="noConversion"/>
  </si>
  <si>
    <t>https://doi.org/10.1021/acs.chemmater.6b04950</t>
  </si>
  <si>
    <t>Cu12Sb4S13</t>
    <phoneticPr fontId="2" type="noConversion"/>
  </si>
  <si>
    <t>Cu2.025Cd0.975SnSe4</t>
    <phoneticPr fontId="2" type="noConversion"/>
  </si>
  <si>
    <t>10.1002/adma.200900409</t>
  </si>
  <si>
    <t>Cu2.05Cd0.95SnSe4</t>
    <phoneticPr fontId="2" type="noConversion"/>
  </si>
  <si>
    <t>Cu2.1Cd0.9SnSe4</t>
    <phoneticPr fontId="2" type="noConversion"/>
  </si>
  <si>
    <t>Cu2.7Ag0.3ErTe3</t>
    <phoneticPr fontId="2" type="noConversion"/>
  </si>
  <si>
    <t>https://doi.org/10.1016/j.mtphys.2020.100180</t>
  </si>
  <si>
    <t>Cu2.82Ag0.18SbSe4</t>
    <phoneticPr fontId="2" type="noConversion"/>
  </si>
  <si>
    <t>10.1039/c9ta05115e</t>
  </si>
  <si>
    <t>Cu2.88Ag0.12SbSe4</t>
    <phoneticPr fontId="2" type="noConversion"/>
  </si>
  <si>
    <t>Cu2.94Ag0.06SbSe4</t>
    <phoneticPr fontId="2" type="noConversion"/>
  </si>
  <si>
    <t>Cu2.9Ag0.1ErTe3</t>
    <phoneticPr fontId="2" type="noConversion"/>
  </si>
  <si>
    <t>Cu2CdSnSe4</t>
    <phoneticPr fontId="2" type="noConversion"/>
  </si>
  <si>
    <t>Cu2Mo6Te8</t>
    <phoneticPr fontId="2" type="noConversion"/>
  </si>
  <si>
    <t>Cu2Se</t>
    <phoneticPr fontId="2" type="noConversion"/>
  </si>
  <si>
    <t>10.1002/adma.201302660</t>
  </si>
  <si>
    <t>https://doi.org/10.1021/acs.chemmater.7b01687</t>
  </si>
  <si>
    <t>Cu2Se0.88S0.12</t>
    <phoneticPr fontId="2" type="noConversion"/>
  </si>
  <si>
    <t>Cu2Se0.92I0.08</t>
    <phoneticPr fontId="2" type="noConversion"/>
  </si>
  <si>
    <t>Cu2Se0.92S0.08</t>
    <phoneticPr fontId="2" type="noConversion"/>
  </si>
  <si>
    <t>Cu2Se0.94S0.06</t>
    <phoneticPr fontId="2" type="noConversion"/>
  </si>
  <si>
    <t>Cu2Se0.96I0.04</t>
    <phoneticPr fontId="2" type="noConversion"/>
  </si>
  <si>
    <t>Cu2Se0.96S0.04</t>
    <phoneticPr fontId="2" type="noConversion"/>
  </si>
  <si>
    <t>Cu2Se0.98S0.02</t>
    <phoneticPr fontId="2" type="noConversion"/>
  </si>
  <si>
    <t>Cu2Sn0.8Zn0.2S3</t>
    <phoneticPr fontId="2" type="noConversion"/>
  </si>
  <si>
    <t>10.1038/srep32501</t>
  </si>
  <si>
    <t>Cu2Sn0.95Zn0.05S3</t>
    <phoneticPr fontId="2" type="noConversion"/>
  </si>
  <si>
    <t>Cu2Sn0.9Zn0.1S3</t>
    <phoneticPr fontId="2" type="noConversion"/>
  </si>
  <si>
    <t>Cu2SnS3</t>
    <phoneticPr fontId="2" type="noConversion"/>
  </si>
  <si>
    <t>Cu3.0SbSe4</t>
    <phoneticPr fontId="2" type="noConversion"/>
  </si>
  <si>
    <t>Cu3ErTe3</t>
    <phoneticPr fontId="2" type="noConversion"/>
  </si>
  <si>
    <t>https://doi.org/10.1016/j.mtphys.2020.100180</t>
    <phoneticPr fontId="2" type="noConversion"/>
  </si>
  <si>
    <t>Cu3P0.6Ge0.4S4</t>
    <phoneticPr fontId="2" type="noConversion"/>
  </si>
  <si>
    <t>https://doi.org/10.1002/adfm.202000973</t>
  </si>
  <si>
    <t>Cu3P0.7Ge0.3S4</t>
    <phoneticPr fontId="2" type="noConversion"/>
  </si>
  <si>
    <t>Cu3P0.8Ge0.2S4</t>
    <phoneticPr fontId="2" type="noConversion"/>
  </si>
  <si>
    <t>Cu3P0.9Ge0.1S4</t>
    <phoneticPr fontId="2" type="noConversion"/>
  </si>
  <si>
    <t>Cu3Sb0.85Ge0.15S4</t>
    <phoneticPr fontId="2" type="noConversion"/>
  </si>
  <si>
    <t>10.1021/acs.jpcc.6b09379</t>
    <phoneticPr fontId="2" type="noConversion"/>
  </si>
  <si>
    <t>Cu3Sb0.90Ge0.10S4</t>
    <phoneticPr fontId="2" type="noConversion"/>
  </si>
  <si>
    <t>https://doi.org/10.1007/s11664-014-3064-y</t>
  </si>
  <si>
    <t>Cu3Sb0.925Ge0.075S4</t>
    <phoneticPr fontId="2" type="noConversion"/>
  </si>
  <si>
    <t>Cu3Sb0.92Ge0.08S4</t>
    <phoneticPr fontId="2" type="noConversion"/>
  </si>
  <si>
    <t>Cu3Sb0.94Ge0.06S4</t>
    <phoneticPr fontId="2" type="noConversion"/>
  </si>
  <si>
    <t>Cu3Sb0.95Ge0.05S4</t>
    <phoneticPr fontId="2" type="noConversion"/>
  </si>
  <si>
    <t>Cu3Sb0.975Ge0.025S4</t>
    <phoneticPr fontId="2" type="noConversion"/>
  </si>
  <si>
    <t>Cu3Sb0.9875Ge0.0125S4</t>
    <phoneticPr fontId="2" type="noConversion"/>
  </si>
  <si>
    <t>Cu3Sb0.98Ge0.02S4</t>
    <phoneticPr fontId="2" type="noConversion"/>
  </si>
  <si>
    <t>Cu3Sb0.996In0.004Se4</t>
    <phoneticPr fontId="2" type="noConversion"/>
  </si>
  <si>
    <t>https://doi.org/10.1016/j.matdes.2016.03.001</t>
  </si>
  <si>
    <t>Cu3Sb0.997In0.003Se4</t>
    <phoneticPr fontId="2" type="noConversion"/>
  </si>
  <si>
    <t>Cu3Sb0.998In0.002Se4</t>
    <phoneticPr fontId="2" type="noConversion"/>
  </si>
  <si>
    <t>Cu3Sb0.9Ge0.1S4</t>
    <phoneticPr fontId="2" type="noConversion"/>
  </si>
  <si>
    <t>Cu3SbS4</t>
    <phoneticPr fontId="2" type="noConversion"/>
  </si>
  <si>
    <t>Cu3SbSe4</t>
    <phoneticPr fontId="2" type="noConversion"/>
  </si>
  <si>
    <t>CuFe0.92In0.08S2</t>
    <phoneticPr fontId="2" type="noConversion"/>
  </si>
  <si>
    <t>10.1021/acs.jpcc.6b10308</t>
    <phoneticPr fontId="2" type="noConversion"/>
  </si>
  <si>
    <t>CuFe0.96In0.04S2</t>
    <phoneticPr fontId="2" type="noConversion"/>
  </si>
  <si>
    <t>CuFe0.98In0.02S2</t>
    <phoneticPr fontId="2" type="noConversion"/>
  </si>
  <si>
    <t>CuFeS2</t>
    <phoneticPr fontId="2" type="noConversion"/>
  </si>
  <si>
    <t>CuGa0.97Mn0.03Te2</t>
    <phoneticPr fontId="2" type="noConversion"/>
  </si>
  <si>
    <t>10.1039/c6ta11120c</t>
  </si>
  <si>
    <t>CuGa0.98Mn0.02Te2</t>
    <phoneticPr fontId="2" type="noConversion"/>
  </si>
  <si>
    <t>CuGa0.99Mn0.01Te2</t>
    <phoneticPr fontId="2" type="noConversion"/>
  </si>
  <si>
    <t>CuGaTe2</t>
    <phoneticPr fontId="2" type="noConversion"/>
  </si>
  <si>
    <t>CuMo6Te8</t>
    <phoneticPr fontId="2" type="noConversion"/>
  </si>
  <si>
    <t>Eu2Zn0.96Sb2</t>
    <phoneticPr fontId="2" type="noConversion"/>
  </si>
  <si>
    <t>https://doi.org/10.1073/pnas.1819157116</t>
  </si>
  <si>
    <t>Eu2Zn0.98Sb2</t>
    <phoneticPr fontId="2" type="noConversion"/>
  </si>
  <si>
    <t>Eu2ZnSb2</t>
    <phoneticPr fontId="2" type="noConversion"/>
  </si>
  <si>
    <t>EuCd2Sb2</t>
    <phoneticPr fontId="2" type="noConversion"/>
  </si>
  <si>
    <t>10.1039/B916346H</t>
    <phoneticPr fontId="2" type="noConversion"/>
  </si>
  <si>
    <t>Eu(Zn0.7Cd0.3)2Sb2</t>
    <phoneticPr fontId="2" type="noConversion"/>
  </si>
  <si>
    <t>Eu(Zn0.9Cd0.1)2Sb2</t>
    <phoneticPr fontId="2" type="noConversion"/>
  </si>
  <si>
    <t>EuZn2Sb2</t>
    <phoneticPr fontId="2" type="noConversion"/>
  </si>
  <si>
    <t>Eu(Zn0.5Cd0.5)2Sb2</t>
    <phoneticPr fontId="2" type="noConversion"/>
  </si>
  <si>
    <t>FeNb0.80Ti0.20Sb</t>
    <phoneticPr fontId="2" type="noConversion"/>
  </si>
  <si>
    <t>10.1039/c4ee03042g</t>
  </si>
  <si>
    <t>FeNb0.86Hf0.14Sb</t>
    <phoneticPr fontId="2" type="noConversion"/>
  </si>
  <si>
    <t>10.1038/ncomms9144</t>
  </si>
  <si>
    <t>FeNb0.86Zr0.14Sb</t>
    <phoneticPr fontId="2" type="noConversion"/>
  </si>
  <si>
    <t>FeNb0.88Hf0.12Sb</t>
    <phoneticPr fontId="2" type="noConversion"/>
  </si>
  <si>
    <t>FeNb0.88Ti0.12Sb</t>
    <phoneticPr fontId="2" type="noConversion"/>
  </si>
  <si>
    <t>FeNb0.92Hf0.08Sb</t>
    <phoneticPr fontId="2" type="noConversion"/>
  </si>
  <si>
    <t>FeNb0.92Ti0.08Sb</t>
    <phoneticPr fontId="2" type="noConversion"/>
  </si>
  <si>
    <t>FeNb0.92Zr0.08Sb</t>
    <phoneticPr fontId="2" type="noConversion"/>
  </si>
  <si>
    <t>FeNb0.96Ti0.04Sb</t>
    <phoneticPr fontId="2" type="noConversion"/>
  </si>
  <si>
    <t>FeNb0.9Hf0.1Sb</t>
    <phoneticPr fontId="2" type="noConversion"/>
  </si>
  <si>
    <t>FeNb0.9Zr0.1Sb</t>
    <phoneticPr fontId="2" type="noConversion"/>
  </si>
  <si>
    <t>FeVSb</t>
    <phoneticPr fontId="2" type="noConversion"/>
  </si>
  <si>
    <t>10.1007/s11664-016-4804-y</t>
  </si>
  <si>
    <t>Gd2.75Se4</t>
    <phoneticPr fontId="2" type="noConversion"/>
  </si>
  <si>
    <t>https://doi.org/10.1021/acs.chemmater.0c03581</t>
  </si>
  <si>
    <t>Gd2.79Se4</t>
    <phoneticPr fontId="2" type="noConversion"/>
  </si>
  <si>
    <t>Gd2.84Se4</t>
    <phoneticPr fontId="2" type="noConversion"/>
  </si>
  <si>
    <t>Gd2Se2.92</t>
    <phoneticPr fontId="2" type="noConversion"/>
  </si>
  <si>
    <t>Gd2Se2.94</t>
    <phoneticPr fontId="2" type="noConversion"/>
  </si>
  <si>
    <t>Gd2Se2.98</t>
    <phoneticPr fontId="2" type="noConversion"/>
  </si>
  <si>
    <t>Ge0.99Te</t>
    <phoneticPr fontId="2" type="noConversion"/>
  </si>
  <si>
    <t>10.1039/C9EE00317G</t>
  </si>
  <si>
    <t>Ge1.04Te</t>
    <phoneticPr fontId="2" type="noConversion"/>
  </si>
  <si>
    <t>Ge12Sb2Te15</t>
    <phoneticPr fontId="2" type="noConversion"/>
  </si>
  <si>
    <t>https://doi.org/10.1021/acs.chemmater.8b03609</t>
  </si>
  <si>
    <t>Ge4Sb2Te7</t>
    <phoneticPr fontId="2" type="noConversion"/>
  </si>
  <si>
    <t>GeTe</t>
    <phoneticPr fontId="2" type="noConversion"/>
  </si>
  <si>
    <t>Hf0.5Ti0.5CoSb0.8Sn0.2</t>
    <phoneticPr fontId="2" type="noConversion"/>
  </si>
  <si>
    <t>10.1039/c2ee21554c</t>
  </si>
  <si>
    <t>Hf0.7Ti0.3CoSb0.8Sn0.2</t>
    <phoneticPr fontId="2" type="noConversion"/>
  </si>
  <si>
    <t>Hf0.8Ti0.2CoSb0.8Sn0.2</t>
    <phoneticPr fontId="2" type="noConversion"/>
  </si>
  <si>
    <t>Hf0.9Ti0.1CoSb0.8Sn0.2</t>
    <phoneticPr fontId="2" type="noConversion"/>
  </si>
  <si>
    <t>In0.005Pb0.995Te0.994I0.006</t>
    <phoneticPr fontId="2" type="noConversion"/>
  </si>
  <si>
    <t>https://doi.org/10.1063/1.3694742</t>
    <phoneticPr fontId="2" type="noConversion"/>
  </si>
  <si>
    <t>In0.005Pb0.995Te0.996I0.004</t>
    <phoneticPr fontId="2" type="noConversion"/>
  </si>
  <si>
    <t>In0.005Pb0.995Te0.998I0.002</t>
    <phoneticPr fontId="2" type="noConversion"/>
  </si>
  <si>
    <t>In0.005Pb0.995Te0.999I0.001</t>
    <phoneticPr fontId="2" type="noConversion"/>
  </si>
  <si>
    <t>In0.015Pb0.985Te0.994I0.006</t>
    <phoneticPr fontId="2" type="noConversion"/>
  </si>
  <si>
    <t>In0.015Pb0.985Te0.996I0.004</t>
    <phoneticPr fontId="2" type="noConversion"/>
  </si>
  <si>
    <t>In0.015Pb0.985Te0.998I0.002</t>
    <phoneticPr fontId="2" type="noConversion"/>
  </si>
  <si>
    <t>In0.01Pb0.99Te0.994I0.006</t>
    <phoneticPr fontId="2" type="noConversion"/>
  </si>
  <si>
    <t>In0.01Pb0.99Te0.996I0.004</t>
    <phoneticPr fontId="2" type="noConversion"/>
  </si>
  <si>
    <t>In0.01Pb0.99Te0.998I0.002</t>
    <phoneticPr fontId="2" type="noConversion"/>
  </si>
  <si>
    <t>In0.01Pb0.99Te0.999I0.001</t>
    <phoneticPr fontId="2" type="noConversion"/>
  </si>
  <si>
    <t>In3.94Pb0.06Se3</t>
  </si>
  <si>
    <t>10.1002/adma.201302038</t>
  </si>
  <si>
    <t>In3.94Pb0.06Se3</t>
    <phoneticPr fontId="2" type="noConversion"/>
  </si>
  <si>
    <t>In3.95Pb0.05Se3</t>
    <phoneticPr fontId="2" type="noConversion"/>
  </si>
  <si>
    <t>In3.96Pb0.04Se3</t>
    <phoneticPr fontId="2" type="noConversion"/>
  </si>
  <si>
    <t>In3.99Pb0.01Se3</t>
    <phoneticPr fontId="2" type="noConversion"/>
  </si>
  <si>
    <t>In4Pb0.01Sn0.03Se2.9Cl0.02</t>
    <phoneticPr fontId="2" type="noConversion"/>
  </si>
  <si>
    <t>10.1039/c4dt03432e</t>
  </si>
  <si>
    <t>In4Pb0.01Sn0.03Se2.9Cl0.04</t>
    <phoneticPr fontId="2" type="noConversion"/>
  </si>
  <si>
    <t>In4Pb0.01Sn0.03Se2.9Cl0.06</t>
    <phoneticPr fontId="2" type="noConversion"/>
  </si>
  <si>
    <t>In4Se2.32Cl0.03</t>
    <phoneticPr fontId="2" type="noConversion"/>
  </si>
  <si>
    <t>10.1002/adma.201004739</t>
  </si>
  <si>
    <t>In4Se2.67Cl0.03</t>
    <phoneticPr fontId="2" type="noConversion"/>
  </si>
  <si>
    <t>K0.975Ba0.025GaSb4</t>
    <phoneticPr fontId="2" type="noConversion"/>
  </si>
  <si>
    <t>https://doi.org/10.1021/acs.chemmater.7b01217</t>
  </si>
  <si>
    <t>K0.985Ba0.015GaSb4</t>
    <phoneticPr fontId="2" type="noConversion"/>
  </si>
  <si>
    <t>K0.98Ba0.02GaSb4</t>
    <phoneticPr fontId="2" type="noConversion"/>
  </si>
  <si>
    <t>K0.995Ba0.005GaSb4</t>
    <phoneticPr fontId="2" type="noConversion"/>
  </si>
  <si>
    <t>K0.99Ba0.01GaSb4</t>
    <phoneticPr fontId="2" type="noConversion"/>
  </si>
  <si>
    <t>La0.15Ca0.85TiO3</t>
    <phoneticPr fontId="2" type="noConversion"/>
  </si>
  <si>
    <t xml:space="preserve">https://doi.org/10.1016/j.cej.2021.131121 </t>
    <phoneticPr fontId="2" type="noConversion"/>
  </si>
  <si>
    <t>La0.1Ca0.9TiO3</t>
    <phoneticPr fontId="2" type="noConversion"/>
  </si>
  <si>
    <t>La0.1Co4Sb12</t>
    <phoneticPr fontId="2" type="noConversion"/>
  </si>
  <si>
    <t>https://doi.org/10.1016/j.matchemphys.2005.07.068</t>
  </si>
  <si>
    <t>La0.25Ca0.75TiO3</t>
    <phoneticPr fontId="2" type="noConversion"/>
  </si>
  <si>
    <t>La0.2Ca0.8TiO3</t>
    <phoneticPr fontId="2" type="noConversion"/>
  </si>
  <si>
    <t>La0.3Co4Sb12</t>
    <phoneticPr fontId="2" type="noConversion"/>
  </si>
  <si>
    <t>La0.5Co4Sb12</t>
    <phoneticPr fontId="2" type="noConversion"/>
  </si>
  <si>
    <t>La0.7Co4Sb12</t>
    <phoneticPr fontId="2" type="noConversion"/>
  </si>
  <si>
    <t>La1.25Co4Sb12</t>
    <phoneticPr fontId="2" type="noConversion"/>
  </si>
  <si>
    <t>La2.0Co4Sb12</t>
    <phoneticPr fontId="2" type="noConversion"/>
  </si>
  <si>
    <t>LaCo0.5Fe0.5O3</t>
    <phoneticPr fontId="2" type="noConversion"/>
  </si>
  <si>
    <t>dx.doi.org/10.1021/jp3021408</t>
  </si>
  <si>
    <t>LaCo0.5(Ni0.5Fe0.5)0.5O3</t>
    <phoneticPr fontId="2" type="noConversion"/>
  </si>
  <si>
    <t>LaCo0.75Fe0.25O3</t>
    <phoneticPr fontId="2" type="noConversion"/>
  </si>
  <si>
    <t>LaCo0.75Ni0.25O3</t>
    <phoneticPr fontId="2" type="noConversion"/>
  </si>
  <si>
    <t>LaCo0.8(Ni0.5Fe0.5)0.2O3</t>
    <phoneticPr fontId="2" type="noConversion"/>
  </si>
  <si>
    <t>LaCo0.95Fe0.05O3</t>
    <phoneticPr fontId="2" type="noConversion"/>
  </si>
  <si>
    <t>LaCo0.95Ni0.05O3</t>
    <phoneticPr fontId="2" type="noConversion"/>
  </si>
  <si>
    <t>LaCo0.9Fe0.1O3</t>
    <phoneticPr fontId="2" type="noConversion"/>
  </si>
  <si>
    <t>LaCo0.9(Ni0.5Fe0.5)0.1O3</t>
    <phoneticPr fontId="2" type="noConversion"/>
  </si>
  <si>
    <t>LaCo0.9Ni0.1O3</t>
    <phoneticPr fontId="2" type="noConversion"/>
  </si>
  <si>
    <t>dx.doi.org/10.1021/jp3021408</t>
    <phoneticPr fontId="2" type="noConversion"/>
  </si>
  <si>
    <t>LaCo4Sb12</t>
    <phoneticPr fontId="2" type="noConversion"/>
  </si>
  <si>
    <t>LaCoO3</t>
    <phoneticPr fontId="2" type="noConversion"/>
  </si>
  <si>
    <t>Li2Ge11Sb2Te15</t>
    <phoneticPr fontId="2" type="noConversion"/>
  </si>
  <si>
    <t>Li2Ge3Sb2Te7</t>
    <phoneticPr fontId="2" type="noConversion"/>
  </si>
  <si>
    <t>LiGe11.5Sb2Te15</t>
    <phoneticPr fontId="2" type="noConversion"/>
  </si>
  <si>
    <t>LiGe3.5Sb2Te7</t>
    <phoneticPr fontId="2" type="noConversion"/>
  </si>
  <si>
    <t>Mg2.16(Si0.4Sn0.6)0.97Bi0.03</t>
    <phoneticPr fontId="2" type="noConversion"/>
  </si>
  <si>
    <t>https://doi.org/10.1016/j.jssc.2013.04.041</t>
  </si>
  <si>
    <t>https://doi.org/10.1016/j.jssc.2013.04.041</t>
    <phoneticPr fontId="2" type="noConversion"/>
  </si>
  <si>
    <t>Mg2.16(Si0.4Sn0.6)0.98Bi0.02</t>
    <phoneticPr fontId="2" type="noConversion"/>
  </si>
  <si>
    <t>Mg2.16(Si0.4Sn0.6)0.985Bi0.015</t>
    <phoneticPr fontId="2" type="noConversion"/>
  </si>
  <si>
    <t>Mg2.16(Si0.4Sn0.6)0.99Bi0.01</t>
    <phoneticPr fontId="2" type="noConversion"/>
  </si>
  <si>
    <t>Mg2.16(Si0.4Sn0.6)0.995Bi0.005</t>
    <phoneticPr fontId="2" type="noConversion"/>
  </si>
  <si>
    <t>Mg2.16Si0.4Sn0.6</t>
    <phoneticPr fontId="2" type="noConversion"/>
  </si>
  <si>
    <t>Mg2.975Na0.025Sb2</t>
    <phoneticPr fontId="2" type="noConversion"/>
  </si>
  <si>
    <t>https://doi.org/10.1016/j.actamat.2015.04.023</t>
  </si>
  <si>
    <t>https://doi.org/10.1016/j.actamat.2015.04.023</t>
    <phoneticPr fontId="2" type="noConversion"/>
  </si>
  <si>
    <t>Mg2.9875Na0.0125Sb2</t>
    <phoneticPr fontId="2" type="noConversion"/>
  </si>
  <si>
    <t>Mg2.994Na0.006Sb2</t>
    <phoneticPr fontId="2" type="noConversion"/>
  </si>
  <si>
    <t>Mg2Cu3In3Te8</t>
    <phoneticPr fontId="2" type="noConversion"/>
  </si>
  <si>
    <t>Mg3Sb1.6Bi0.4</t>
    <phoneticPr fontId="2" type="noConversion"/>
  </si>
  <si>
    <t>10.1039/c3ra40457a</t>
    <phoneticPr fontId="2" type="noConversion"/>
  </si>
  <si>
    <t>Mg3Sb1.8Bi0.2</t>
    <phoneticPr fontId="2" type="noConversion"/>
  </si>
  <si>
    <t>Mg3Sb1.9Bi0.1</t>
    <phoneticPr fontId="2" type="noConversion"/>
  </si>
  <si>
    <t>Mg3Sb2</t>
    <phoneticPr fontId="2" type="noConversion"/>
  </si>
  <si>
    <t>Mn2Cu3In3Te8</t>
    <phoneticPr fontId="2" type="noConversion"/>
  </si>
  <si>
    <t>Mo3Sb7</t>
    <phoneticPr fontId="2" type="noConversion"/>
  </si>
  <si>
    <t>https://doi.org/10.1063/1.5144156</t>
    <phoneticPr fontId="2" type="noConversion"/>
  </si>
  <si>
    <t>Mo3Sb7I</t>
    <phoneticPr fontId="2" type="noConversion"/>
  </si>
  <si>
    <t>Mo3Sb7I0.75</t>
    <phoneticPr fontId="2" type="noConversion"/>
  </si>
  <si>
    <t>Mo3Sb7I1.25</t>
    <phoneticPr fontId="2" type="noConversion"/>
  </si>
  <si>
    <t>Mo3Sb7I1.5</t>
    <phoneticPr fontId="2" type="noConversion"/>
  </si>
  <si>
    <t>Nd2.78Te4</t>
    <phoneticPr fontId="2" type="noConversion"/>
  </si>
  <si>
    <t>https://doi.org/10.1021/acs.chemmater.9b00964</t>
  </si>
  <si>
    <t>Nd2.84Te4</t>
    <phoneticPr fontId="2" type="noConversion"/>
  </si>
  <si>
    <t>Nd2.86Te4</t>
    <phoneticPr fontId="2" type="noConversion"/>
  </si>
  <si>
    <t>Nd2.92Te4</t>
    <phoneticPr fontId="2" type="noConversion"/>
  </si>
  <si>
    <t>Nd2.9Te4</t>
    <phoneticPr fontId="2" type="noConversion"/>
  </si>
  <si>
    <t>Nd3Te4</t>
    <phoneticPr fontId="2" type="noConversion"/>
  </si>
  <si>
    <t>(PbTe)0.05(Ag2Te)0.95</t>
    <phoneticPr fontId="2" type="noConversion"/>
  </si>
  <si>
    <t>(PbTe)0.15(Ag2Te)0.85</t>
    <phoneticPr fontId="2" type="noConversion"/>
  </si>
  <si>
    <t>(PbTe)0.1(Ag2Te)0.9</t>
    <phoneticPr fontId="2" type="noConversion"/>
  </si>
  <si>
    <t>Rb2Bi8Se12.909</t>
    <phoneticPr fontId="2" type="noConversion"/>
  </si>
  <si>
    <t>https://doi.org/10.1021/acs.chemmater.0c00703</t>
  </si>
  <si>
    <t>Rb2Bi8Se12.9415</t>
    <phoneticPr fontId="2" type="noConversion"/>
  </si>
  <si>
    <t>Rb2Bi8Se12.961</t>
    <phoneticPr fontId="2" type="noConversion"/>
  </si>
  <si>
    <t>Rb2Bi8Se12.974Cl0.026</t>
    <phoneticPr fontId="2" type="noConversion"/>
  </si>
  <si>
    <t>Rb2Bi8Se12.9805</t>
    <phoneticPr fontId="2" type="noConversion"/>
  </si>
  <si>
    <t>Rb2Bi8Se12.9805Cl0.0195</t>
    <phoneticPr fontId="2" type="noConversion"/>
  </si>
  <si>
    <t>Rb2Bi8Se12.9909Cl0.0091</t>
    <phoneticPr fontId="2" type="noConversion"/>
  </si>
  <si>
    <t>Rb2Bi8Se12.9935</t>
    <phoneticPr fontId="2" type="noConversion"/>
  </si>
  <si>
    <t>Rb2Bi8Se12.9935Cl0.0065</t>
    <phoneticPr fontId="2" type="noConversion"/>
  </si>
  <si>
    <t>Rb2Bi8Se13</t>
    <phoneticPr fontId="2" type="noConversion"/>
  </si>
  <si>
    <t>Sm0.2Bi1.8Te3</t>
    <phoneticPr fontId="2" type="noConversion"/>
  </si>
  <si>
    <t>http://dx.doi.org/10.1016/j.pnsc.2013.06.007</t>
    <phoneticPr fontId="2" type="noConversion"/>
  </si>
  <si>
    <t>(Sn0.8Ge0.2)0.8Mn0.2Te</t>
    <phoneticPr fontId="2" type="noConversion"/>
  </si>
  <si>
    <t>10.1039/c7cp04931e</t>
  </si>
  <si>
    <t>(Sn0.8Ge0.2)0.82Mn0.18Te</t>
    <phoneticPr fontId="2" type="noConversion"/>
  </si>
  <si>
    <t>(Sn0.8Ge0.2)0.85Mn0.15Te</t>
    <phoneticPr fontId="2" type="noConversion"/>
  </si>
  <si>
    <t>(Sn0.8Ge0.2)0.88Mn0.12Te</t>
    <phoneticPr fontId="2" type="noConversion"/>
  </si>
  <si>
    <t>(Sn0.8Ge0.2)0.91Mn0.09Te</t>
    <phoneticPr fontId="2" type="noConversion"/>
  </si>
  <si>
    <t>(Sn0.8Ge0.2)0.94Mn0.06Te</t>
    <phoneticPr fontId="2" type="noConversion"/>
  </si>
  <si>
    <t>(Sn0.8Ge0.2)0.97Mn0.03Te</t>
    <phoneticPr fontId="2" type="noConversion"/>
  </si>
  <si>
    <t>Sn0.87Mn0.1Bi0.03Te</t>
    <phoneticPr fontId="2" type="noConversion"/>
  </si>
  <si>
    <t>https://doi.org/10.1016/j.jmst.2020.12.063</t>
  </si>
  <si>
    <t>Sn0.8Ge0.2Te</t>
    <phoneticPr fontId="2" type="noConversion"/>
  </si>
  <si>
    <t>Sn0.91Mn0.08Bi0.01Te</t>
    <phoneticPr fontId="2" type="noConversion"/>
  </si>
  <si>
    <t>https://doi.org/10.1016/j.jmst.2020.12.063</t>
    <phoneticPr fontId="2" type="noConversion"/>
  </si>
  <si>
    <t>Sn0.965Pb0.01Cd0.025Se</t>
    <phoneticPr fontId="2" type="noConversion"/>
  </si>
  <si>
    <t>https://doi.org/10.1021/acs.chemmater.0c03657</t>
  </si>
  <si>
    <t>Sn0.96Pb0.01Cd0.035Se</t>
    <phoneticPr fontId="2" type="noConversion"/>
  </si>
  <si>
    <t>Sn0.975Pb0.01Cd0.015Se</t>
    <phoneticPr fontId="2" type="noConversion"/>
  </si>
  <si>
    <t>Sn0.97Ce0.03Te</t>
    <phoneticPr fontId="2" type="noConversion"/>
  </si>
  <si>
    <t>https://doi.org/10.1016/j.mtphys.2019.100156</t>
  </si>
  <si>
    <t>Sn0.97Pb0.01Cd0.025Se</t>
    <phoneticPr fontId="2" type="noConversion"/>
  </si>
  <si>
    <t>Sn0.98Ce0.02Te</t>
    <phoneticPr fontId="2" type="noConversion"/>
  </si>
  <si>
    <t>Sn0.98In0.02Se</t>
    <phoneticPr fontId="2" type="noConversion"/>
  </si>
  <si>
    <t>https://doi.org/10.1016/j.jallcom.2016.01.190</t>
  </si>
  <si>
    <t>Sn0.99Ce0.01Te</t>
    <phoneticPr fontId="2" type="noConversion"/>
  </si>
  <si>
    <t>SnAgSbSe2</t>
    <phoneticPr fontId="2" type="noConversion"/>
  </si>
  <si>
    <t>https://doi.org/10.1021/acs.jpcc.9b03329</t>
  </si>
  <si>
    <t>SnS</t>
    <phoneticPr fontId="2" type="noConversion"/>
  </si>
  <si>
    <t>10.1126/science.aax5123</t>
  </si>
  <si>
    <t>https://doi.org/10.1016/j.jmat.2019.12.003</t>
  </si>
  <si>
    <t>SnS0.88Se0.12</t>
    <phoneticPr fontId="2" type="noConversion"/>
  </si>
  <si>
    <t>SnS0.91Se0.09</t>
    <phoneticPr fontId="2" type="noConversion"/>
  </si>
  <si>
    <t>SnS0.94Se0.06</t>
    <phoneticPr fontId="2" type="noConversion"/>
  </si>
  <si>
    <t>SnS0.97Se0.03</t>
    <phoneticPr fontId="2" type="noConversion"/>
  </si>
  <si>
    <t>SnSe</t>
    <phoneticPr fontId="2" type="noConversion"/>
  </si>
  <si>
    <t>https://doi.org/10.1016/j.jallcom.2016.01.190</t>
    <phoneticPr fontId="2" type="noConversion"/>
  </si>
  <si>
    <t>SnTe</t>
    <phoneticPr fontId="2" type="noConversion"/>
  </si>
  <si>
    <t>SnTe0.15AgSbSe2</t>
    <phoneticPr fontId="2" type="noConversion"/>
  </si>
  <si>
    <t>SnTe0.1AgSbSe2</t>
    <phoneticPr fontId="2" type="noConversion"/>
  </si>
  <si>
    <t>SnTe0.25AgSbSe2</t>
    <phoneticPr fontId="2" type="noConversion"/>
  </si>
  <si>
    <t>SnTe0.2AgSbSe2</t>
    <phoneticPr fontId="2" type="noConversion"/>
  </si>
  <si>
    <t>Sr0.11Ba0.18Co4Sb12.09</t>
    <phoneticPr fontId="2" type="noConversion"/>
  </si>
  <si>
    <t>10.1007/s00339-010-5711-3</t>
  </si>
  <si>
    <t>Sr0.16Yb0.03Co4Sb11.82</t>
    <phoneticPr fontId="2" type="noConversion"/>
  </si>
  <si>
    <t>Sr0.21Co4Sb12.25</t>
    <phoneticPr fontId="2" type="noConversion"/>
  </si>
  <si>
    <t>Sr0.21Yb0.03Co4Sb12.12</t>
    <phoneticPr fontId="2" type="noConversion"/>
  </si>
  <si>
    <t>Sr14.8Ga28.6Ge56.6</t>
    <phoneticPr fontId="2" type="noConversion"/>
  </si>
  <si>
    <t>10.1063/1.2194187</t>
    <phoneticPr fontId="2" type="noConversion"/>
  </si>
  <si>
    <t>Sr14.5Ga29.2Ge56.3</t>
    <phoneticPr fontId="2" type="noConversion"/>
  </si>
  <si>
    <t>Sr14.7Ga28.7Ge56.6</t>
    <phoneticPr fontId="2" type="noConversion"/>
  </si>
  <si>
    <t>Sr14.1Ga29.6Ge56.3</t>
    <phoneticPr fontId="2" type="noConversion"/>
  </si>
  <si>
    <t>Sr15Ga29.5Ge55.6</t>
    <phoneticPr fontId="2" type="noConversion"/>
  </si>
  <si>
    <t>Ta0.84Ti0.16FeSb</t>
    <phoneticPr fontId="2" type="noConversion"/>
  </si>
  <si>
    <t>https://doi.org/10.1038/s41467-018-08223-5</t>
  </si>
  <si>
    <t>Ta0.88Ti0.12FeSb</t>
    <phoneticPr fontId="2" type="noConversion"/>
  </si>
  <si>
    <t>Ta0.92Ti0.08FeSb</t>
    <phoneticPr fontId="2" type="noConversion"/>
  </si>
  <si>
    <t>Ta0.94Ti0.06FeSb</t>
    <phoneticPr fontId="2" type="noConversion"/>
  </si>
  <si>
    <t>Ta0.96Ti0.04FeSb</t>
    <phoneticPr fontId="2" type="noConversion"/>
  </si>
  <si>
    <t>Ta0.98Ti0.02FeSb</t>
    <phoneticPr fontId="2" type="noConversion"/>
  </si>
  <si>
    <t>TaFeSb</t>
    <phoneticPr fontId="2" type="noConversion"/>
  </si>
  <si>
    <t>Ti0.925Mn0.075NiSn0.925Sb0.075</t>
    <phoneticPr fontId="2" type="noConversion"/>
  </si>
  <si>
    <t>https://doi.org/10.1021/acs.chemmater.7b02685</t>
  </si>
  <si>
    <t>Ti0.95Al0.05O2</t>
    <phoneticPr fontId="2" type="noConversion"/>
  </si>
  <si>
    <t>https://doi.org/10.1021/jp302652c</t>
  </si>
  <si>
    <t>Ti0.95Mn0.05NiSn0.95Sb0.05</t>
    <phoneticPr fontId="2" type="noConversion"/>
  </si>
  <si>
    <t>Ti0.96Al0.04O2</t>
    <phoneticPr fontId="2" type="noConversion"/>
  </si>
  <si>
    <t>Ti0.97Al0.03O2</t>
    <phoneticPr fontId="2" type="noConversion"/>
  </si>
  <si>
    <t>Ti0.97Mn0.03NiSn0.97Sb0.03</t>
    <phoneticPr fontId="2" type="noConversion"/>
  </si>
  <si>
    <t>Ti0.98Al0.02O2</t>
    <phoneticPr fontId="2" type="noConversion"/>
  </si>
  <si>
    <t>Ti0.98Mn0.02NiSn0.98Sb0.02</t>
    <phoneticPr fontId="2" type="noConversion"/>
  </si>
  <si>
    <t>Ti0.995Al0.005O2</t>
    <phoneticPr fontId="2" type="noConversion"/>
  </si>
  <si>
    <t>Ti0.99Al0.01O2</t>
    <phoneticPr fontId="2" type="noConversion"/>
  </si>
  <si>
    <t>Ti0.99Mn0.01NiSn0.99Sb0.01</t>
    <phoneticPr fontId="2" type="noConversion"/>
  </si>
  <si>
    <t>Ti0.9Mn0.1NiSn0.9Sb0.1</t>
    <phoneticPr fontId="2" type="noConversion"/>
  </si>
  <si>
    <t>TiNiSn</t>
    <phoneticPr fontId="2" type="noConversion"/>
  </si>
  <si>
    <t>TiO2</t>
    <phoneticPr fontId="2" type="noConversion"/>
  </si>
  <si>
    <t>TiS2</t>
    <phoneticPr fontId="2" type="noConversion"/>
  </si>
  <si>
    <t>10.1103/PhysRevB.64.241104</t>
    <phoneticPr fontId="2" type="noConversion"/>
  </si>
  <si>
    <t>Tl0.1Co4Sb12</t>
    <phoneticPr fontId="2" type="noConversion"/>
  </si>
  <si>
    <t>https://doi.org/10.1103/PhysRevB.61.2475</t>
  </si>
  <si>
    <t>Tl0.22Co4Sb12</t>
    <phoneticPr fontId="2" type="noConversion"/>
  </si>
  <si>
    <t>Tl0.7Co4Sn0.75Sb11.25</t>
    <phoneticPr fontId="2" type="noConversion"/>
  </si>
  <si>
    <t>Tl0.8Co4SnSb11</t>
    <phoneticPr fontId="2" type="noConversion"/>
  </si>
  <si>
    <t>https://doi.org/10.1103/PhysRevB.61.2475</t>
    <phoneticPr fontId="2" type="noConversion"/>
  </si>
  <si>
    <t>Tl2GeTe3</t>
    <phoneticPr fontId="2" type="noConversion"/>
  </si>
  <si>
    <t>https://doi.org/10.1063/1.2181427</t>
    <phoneticPr fontId="2" type="noConversion"/>
  </si>
  <si>
    <t>Tl4PbTe3</t>
    <phoneticPr fontId="2" type="noConversion"/>
  </si>
  <si>
    <t>Tl4SnTe3</t>
    <phoneticPr fontId="2" type="noConversion"/>
  </si>
  <si>
    <t>Tl8.95Bi1.05Te6.0</t>
    <phoneticPr fontId="2" type="noConversion"/>
  </si>
  <si>
    <t>https://doi.org/10.1021/cm402593f</t>
  </si>
  <si>
    <t>https://doi.org/10.1021/cm402593f</t>
    <phoneticPr fontId="2" type="noConversion"/>
  </si>
  <si>
    <t>Tl8.97Sb1.03Te6</t>
    <phoneticPr fontId="2" type="noConversion"/>
  </si>
  <si>
    <t>Tl8.98Sb1.02Te6</t>
    <phoneticPr fontId="2" type="noConversion"/>
  </si>
  <si>
    <t>Tl8.99Bi1.01Te6.0</t>
    <phoneticPr fontId="2" type="noConversion"/>
  </si>
  <si>
    <t>Tl8.99Sb1.01Te6</t>
    <phoneticPr fontId="2" type="noConversion"/>
  </si>
  <si>
    <t>Tl9.0Bi0.95Te6.0</t>
    <phoneticPr fontId="2" type="noConversion"/>
  </si>
  <si>
    <t>Tl9.0Bi0.96Te6.0</t>
    <phoneticPr fontId="2" type="noConversion"/>
  </si>
  <si>
    <t>Tl9.0Bi0.97Te6.0</t>
    <phoneticPr fontId="2" type="noConversion"/>
  </si>
  <si>
    <t>Tl9.0Bi0.98Te6.0</t>
    <phoneticPr fontId="2" type="noConversion"/>
  </si>
  <si>
    <t>Tl9.0Bi0.99Te6.0</t>
    <phoneticPr fontId="2" type="noConversion"/>
  </si>
  <si>
    <t>Tl9.0BiTe6.0</t>
    <phoneticPr fontId="2" type="noConversion"/>
  </si>
  <si>
    <t>Tl9.0Sb0.97Te6</t>
    <phoneticPr fontId="2" type="noConversion"/>
  </si>
  <si>
    <t>Tl9.0Sb0.98Te6</t>
    <phoneticPr fontId="2" type="noConversion"/>
  </si>
  <si>
    <t>Tl9.0Sb0.99Te6</t>
    <phoneticPr fontId="2" type="noConversion"/>
  </si>
  <si>
    <t>Tl9.0Sb1.0Te6</t>
    <phoneticPr fontId="2" type="noConversion"/>
  </si>
  <si>
    <t>TlCr5Se8</t>
    <phoneticPr fontId="2" type="noConversion"/>
  </si>
  <si>
    <t>dx.doi.org/10.1021/cm400365q</t>
  </si>
  <si>
    <t>TmCuTe2</t>
    <phoneticPr fontId="2" type="noConversion"/>
  </si>
  <si>
    <t>10.1002/chem.201404453</t>
  </si>
  <si>
    <t>Y0.2Bi1.8Te3</t>
    <phoneticPr fontId="2" type="noConversion"/>
  </si>
  <si>
    <t>Yb10Ca3BaMgSb11</t>
    <phoneticPr fontId="2" type="noConversion"/>
  </si>
  <si>
    <t>https://doi.org/10.1021/acs.chemmater.1c02584</t>
  </si>
  <si>
    <t>Yb10LaCdSb9</t>
    <phoneticPr fontId="2" type="noConversion"/>
  </si>
  <si>
    <t>https://doi.org/10.1002/asia.201200827</t>
  </si>
  <si>
    <t>Yb11Ca2BaMgSb11</t>
    <phoneticPr fontId="2" type="noConversion"/>
  </si>
  <si>
    <t>Yb12CaBaMgSb11</t>
    <phoneticPr fontId="2" type="noConversion"/>
  </si>
  <si>
    <t>Yb13.43Ce0.44Mn1.07Sb11.07</t>
    <phoneticPr fontId="2" type="noConversion"/>
  </si>
  <si>
    <t>https://doi.org/10.1021/acs.chemmater.0c03043</t>
  </si>
  <si>
    <t>Yb13.44Ce0.4Mn1.09Sb11.07</t>
    <phoneticPr fontId="2" type="noConversion"/>
  </si>
  <si>
    <t>Yb13.49Ce0.39Mn1.05Sb11.08</t>
    <phoneticPr fontId="2" type="noConversion"/>
  </si>
  <si>
    <t>Yb13.6Ce0.363Mn0.99Sb11.05</t>
    <phoneticPr fontId="2" type="noConversion"/>
  </si>
  <si>
    <t>Yb13CaMnSb11</t>
    <phoneticPr fontId="2" type="noConversion"/>
  </si>
  <si>
    <t>10.1007/s11664-010-1149-9</t>
  </si>
  <si>
    <t>Yb14MgSb11</t>
    <phoneticPr fontId="2" type="noConversion"/>
  </si>
  <si>
    <t>Yb14MnSb11</t>
    <phoneticPr fontId="2" type="noConversion"/>
  </si>
  <si>
    <t>Yb7Ca6BaMgSb11</t>
    <phoneticPr fontId="2" type="noConversion"/>
  </si>
  <si>
    <t>Yb8Ca5BaMgSb11</t>
    <phoneticPr fontId="2" type="noConversion"/>
  </si>
  <si>
    <t>Yb9Ca4BaMgSb11</t>
    <phoneticPr fontId="2" type="noConversion"/>
  </si>
  <si>
    <t>YbCd1.1Zn0.9Sb2</t>
    <phoneticPr fontId="2" type="noConversion"/>
  </si>
  <si>
    <t>https://doi.org/10.1021/acs.chemmater.8b02155</t>
  </si>
  <si>
    <t>YbCd1.2Zn0.8Sb2</t>
    <phoneticPr fontId="2" type="noConversion"/>
  </si>
  <si>
    <t>YbCd1.3Zn0.7Sb2</t>
    <phoneticPr fontId="2" type="noConversion"/>
  </si>
  <si>
    <t>YbCd1.4Zn0.6Sb2</t>
    <phoneticPr fontId="2" type="noConversion"/>
  </si>
  <si>
    <t>YbCd1.5Zn0.5Sb2</t>
    <phoneticPr fontId="2" type="noConversion"/>
  </si>
  <si>
    <t>YbCd1.6Zn0.4Sb2</t>
    <phoneticPr fontId="2" type="noConversion"/>
  </si>
  <si>
    <t>YbCd1.7Zn0.3Sb2</t>
    <phoneticPr fontId="2" type="noConversion"/>
  </si>
  <si>
    <t>YbCd1.8Zn0.2Sb2</t>
    <phoneticPr fontId="2" type="noConversion"/>
  </si>
  <si>
    <t>YbCd1.8Zn0.2Sb3</t>
  </si>
  <si>
    <t>YbCd1.8Zn0.2Sb4</t>
  </si>
  <si>
    <t>YbCd1.8Zn0.2Sb5</t>
  </si>
  <si>
    <t>YbCd1.9Zn0.1Sb2</t>
    <phoneticPr fontId="2" type="noConversion"/>
  </si>
  <si>
    <t>YbCd2Sb2</t>
    <phoneticPr fontId="2" type="noConversion"/>
  </si>
  <si>
    <t>YbSi2</t>
    <phoneticPr fontId="2" type="noConversion"/>
  </si>
  <si>
    <t>10.1002/pssr.201700372</t>
  </si>
  <si>
    <t>Zn0.85Cd0.15Sc0.02O1.03</t>
    <phoneticPr fontId="2" type="noConversion"/>
  </si>
  <si>
    <t>10.1039/c6ta03126a</t>
  </si>
  <si>
    <t>Zn0.875Cd0.125Sc0.02O1.03</t>
    <phoneticPr fontId="2" type="noConversion"/>
  </si>
  <si>
    <t>Zn0.95Cd0.05Sc0.02O1.03</t>
    <phoneticPr fontId="2" type="noConversion"/>
  </si>
  <si>
    <t>Zn0.96Al0.04O</t>
    <phoneticPr fontId="2" type="noConversion"/>
  </si>
  <si>
    <t>https://doi.org/10.1016/j.jpcs.2010.06.006</t>
  </si>
  <si>
    <t>Zn0.97Al0.03O</t>
    <phoneticPr fontId="2" type="noConversion"/>
  </si>
  <si>
    <t>Zn0.9Cd0.1Sc0.006O1.009</t>
    <phoneticPr fontId="2" type="noConversion"/>
  </si>
  <si>
    <t>Zn0.9Cd0.1Sc0.01O1.015</t>
    <phoneticPr fontId="2" type="noConversion"/>
  </si>
  <si>
    <t>Zn0.9Cd0.1Sc0.02O1.03</t>
    <phoneticPr fontId="2" type="noConversion"/>
  </si>
  <si>
    <t>Zn0.9Cd0.1Sc0.03O1.045</t>
    <phoneticPr fontId="2" type="noConversion"/>
  </si>
  <si>
    <t>Zn0.9Cd0.1Sc0.04O1.06</t>
    <phoneticPr fontId="2" type="noConversion"/>
  </si>
  <si>
    <t>Zn2Cu3In3Te8</t>
    <phoneticPr fontId="2" type="noConversion"/>
  </si>
  <si>
    <t>https://doi.org/10.1021/acsaem.9b02004</t>
    <phoneticPr fontId="2" type="noConversion"/>
  </si>
  <si>
    <t>(Zn0.9In0.1)4Sb3</t>
    <phoneticPr fontId="2" type="noConversion"/>
  </si>
  <si>
    <t>https://doi.org/10.1016/j.intermet.2004.02.030</t>
  </si>
  <si>
    <t>(Zn0.95In0.05)4Sb3</t>
    <phoneticPr fontId="2" type="noConversion"/>
  </si>
  <si>
    <t>(Zn0.98In0.02)4Sb3</t>
    <phoneticPr fontId="2" type="noConversion"/>
  </si>
  <si>
    <t>https://doi.org/10.1016/j.intermet.2004.02.030</t>
    <phoneticPr fontId="2" type="noConversion"/>
  </si>
  <si>
    <t>ZnSc0.02O1.03</t>
    <phoneticPr fontId="2" type="noConversion"/>
  </si>
  <si>
    <t>10.1039/c6ta03126a</t>
    <phoneticPr fontId="2" type="noConversion"/>
  </si>
  <si>
    <t>ZrNiPb</t>
    <phoneticPr fontId="2" type="noConversion"/>
  </si>
  <si>
    <t>https://doi.org/10.1021/acs.chemmater.6b04898</t>
  </si>
  <si>
    <t>ZrNiPb0.92Sn0.6Bi0.02</t>
    <phoneticPr fontId="2" type="noConversion"/>
  </si>
  <si>
    <t>ZrNiPb0.94Sn0.4Bi0.02</t>
    <phoneticPr fontId="2" type="noConversion"/>
  </si>
  <si>
    <t>ZrNiPb0.96Sn0.2Bi0.02</t>
    <phoneticPr fontId="2" type="noConversion"/>
  </si>
  <si>
    <t>ZrNiPb0.985Bi0.015</t>
    <phoneticPr fontId="2" type="noConversion"/>
  </si>
  <si>
    <t>ZrNiPb0.98Bi0.02</t>
    <phoneticPr fontId="2" type="noConversion"/>
  </si>
  <si>
    <t>ZrNiPb0.993Bi0.007</t>
    <phoneticPr fontId="2" type="noConversion"/>
  </si>
  <si>
    <t>ZrNiPb0.995Bi0.005</t>
    <phoneticPr fontId="2" type="noConversion"/>
  </si>
  <si>
    <t>ZrNiPb0.99Bi0.01</t>
    <phoneticPr fontId="2" type="noConversion"/>
  </si>
  <si>
    <t>ZrNiPb0.9Sn0.8Bi0.02</t>
    <phoneticPr fontId="2" type="noConversion"/>
  </si>
  <si>
    <t>ZrNiSn0.98Bi0.02</t>
    <phoneticPr fontId="2" type="noConversion"/>
  </si>
  <si>
    <t>MgAgSb</t>
    <phoneticPr fontId="2" type="noConversion"/>
  </si>
  <si>
    <t>https://doi.org/10.1021/cm5041826</t>
  </si>
  <si>
    <t>MgAgSb0.995In0.005</t>
    <phoneticPr fontId="2" type="noConversion"/>
  </si>
  <si>
    <t>MgAgSb0.99In0.01</t>
    <phoneticPr fontId="2" type="noConversion"/>
  </si>
  <si>
    <t>MgAgSb0.985In0.015</t>
    <phoneticPr fontId="2" type="noConversion"/>
  </si>
  <si>
    <t>MgAgSb0.98In0.02</t>
    <phoneticPr fontId="2" type="noConversion"/>
  </si>
  <si>
    <t>https://doi.org/10.1021/acs.chemmater.1c00331</t>
  </si>
  <si>
    <t>Ge0.99Mn0.01Te</t>
    <phoneticPr fontId="2" type="noConversion"/>
  </si>
  <si>
    <t>Ge0.98Mn0.02Te</t>
    <phoneticPr fontId="2" type="noConversion"/>
  </si>
  <si>
    <t>Ge0.95Mn0.05Te</t>
    <phoneticPr fontId="2" type="noConversion"/>
  </si>
  <si>
    <t>Ge0.98Mn0.01Sb0.01Te</t>
    <phoneticPr fontId="2" type="noConversion"/>
  </si>
  <si>
    <t>Ge0.96Mn0.02Sb0.02Te</t>
    <phoneticPr fontId="2" type="noConversion"/>
  </si>
  <si>
    <t>Ge0.9Mn0.05Sb0.05Te</t>
    <phoneticPr fontId="2" type="noConversion"/>
  </si>
  <si>
    <t>Ge0.87Mn0.05Sb0.08Te</t>
    <phoneticPr fontId="2" type="noConversion"/>
  </si>
  <si>
    <t>Mg3.07Sb1.5Bi0.48Se0.02</t>
    <phoneticPr fontId="2" type="noConversion"/>
  </si>
  <si>
    <t>https://doi.org/10.1021/acs.chemmater.7b01746</t>
  </si>
  <si>
    <t>Mg3.07Sb1.5Bi0.47Se0.03</t>
    <phoneticPr fontId="2" type="noConversion"/>
  </si>
  <si>
    <t>Mg3.07Sb1.5Bi0.46Se0.04</t>
    <phoneticPr fontId="2" type="noConversion"/>
  </si>
  <si>
    <t>Mg3.07Sb1.5Bi0.45Se0.05</t>
    <phoneticPr fontId="2" type="noConversion"/>
  </si>
  <si>
    <t>Mg3.07Sb1.5Bi0.44Se0.06</t>
    <phoneticPr fontId="2" type="noConversion"/>
  </si>
  <si>
    <t>Cr1.99Mn0.01Ge2Te6</t>
    <phoneticPr fontId="2" type="noConversion"/>
  </si>
  <si>
    <t>https://doi.org/10.1021/acs.chemmater.7b02346</t>
  </si>
  <si>
    <t>Cr1.99Fe0.01Ge2Te6</t>
    <phoneticPr fontId="2" type="noConversion"/>
  </si>
  <si>
    <t>Cr2Ge2Te6</t>
    <phoneticPr fontId="2" type="noConversion"/>
  </si>
  <si>
    <t>Ge0.55Pb0.45Te</t>
    <phoneticPr fontId="2" type="noConversion"/>
  </si>
  <si>
    <t>https://doi.org/10.1021/acs.chemmater.6b02772</t>
  </si>
  <si>
    <t>Ge0.55Pb0.45Te0.8Se0.2</t>
    <phoneticPr fontId="2" type="noConversion"/>
  </si>
  <si>
    <t>Ge0.55Pb0.45Te0.5Se0.5</t>
    <phoneticPr fontId="2" type="noConversion"/>
  </si>
  <si>
    <t>Ge0.55Pb0.45Te0.4Se0.6</t>
    <phoneticPr fontId="2" type="noConversion"/>
  </si>
  <si>
    <t>Ge0.55Pb0.45Te0.3Se0.7</t>
    <phoneticPr fontId="2" type="noConversion"/>
  </si>
  <si>
    <t>Ge0.55Pb0.45Te0.2Se0.8</t>
    <phoneticPr fontId="2" type="noConversion"/>
  </si>
  <si>
    <t>Cu26Ti2Sb4Ge2S32</t>
    <phoneticPr fontId="2" type="noConversion"/>
  </si>
  <si>
    <t>https://doi.org/10.1021/acs.chemmater.1c00872</t>
  </si>
  <si>
    <t>Cu26Ti2Sb3Ge3S32</t>
    <phoneticPr fontId="2" type="noConversion"/>
  </si>
  <si>
    <t>Ca10GaSb9</t>
    <phoneticPr fontId="2" type="noConversion"/>
  </si>
  <si>
    <t>https://doi.org/10.1021/acs.chemmater.0c04940</t>
  </si>
  <si>
    <t>Ca10InSb9</t>
    <phoneticPr fontId="2" type="noConversion"/>
  </si>
  <si>
    <t>Ca10MnSb9</t>
    <phoneticPr fontId="2" type="noConversion"/>
  </si>
  <si>
    <t>Ca10ZnSb9</t>
    <phoneticPr fontId="2" type="noConversion"/>
  </si>
  <si>
    <t>Ag0.01Sn0.99Se</t>
    <phoneticPr fontId="2" type="noConversion"/>
  </si>
  <si>
    <t>https://doi.org/10.1021/acs.chemmater.7b01612</t>
  </si>
  <si>
    <t>Ag0.01Sn0.99Se0.9S0.1</t>
    <phoneticPr fontId="2" type="noConversion"/>
  </si>
  <si>
    <t>Ag0.01Sn0.99Se0.85S0.15</t>
    <phoneticPr fontId="2" type="noConversion"/>
  </si>
  <si>
    <t>Ag0.01Sn0.99Se0.8S0.2</t>
    <phoneticPr fontId="2" type="noConversion"/>
  </si>
  <si>
    <t>Ag0.01Sn0.99Se0.65S0.35</t>
    <phoneticPr fontId="2" type="noConversion"/>
  </si>
  <si>
    <t>Cu5Sn2Se7</t>
    <phoneticPr fontId="2" type="noConversion"/>
  </si>
  <si>
    <t>https://doi.org/10.1021/cm501899q</t>
  </si>
  <si>
    <t>VFeSb</t>
    <phoneticPr fontId="2" type="noConversion"/>
  </si>
  <si>
    <t>https://doi.org/10.1021/acs.chemmater.0c01189</t>
  </si>
  <si>
    <t>Ba0.5Cr5Se8</t>
    <phoneticPr fontId="2" type="noConversion"/>
  </si>
  <si>
    <t>https://doi.org/10.1021/acs.chemmater.5b02933</t>
  </si>
  <si>
    <t>Sn0.92Ge0.04As0.04Te</t>
    <phoneticPr fontId="2" type="noConversion"/>
  </si>
  <si>
    <t>https://doi.org/10.1021/acs.chemmater.1c03198</t>
  </si>
  <si>
    <t>Cu5Sn2S7</t>
    <phoneticPr fontId="2" type="noConversion"/>
  </si>
  <si>
    <t>https://doi.org/10.1021/acs.chemmater.1c03434</t>
  </si>
  <si>
    <t>Cu5Sn2S6.65Cl0.35</t>
    <phoneticPr fontId="2" type="noConversion"/>
  </si>
  <si>
    <t>Cu5.133Sn1.866S7</t>
    <phoneticPr fontId="2" type="noConversion"/>
  </si>
  <si>
    <t>Cu5.133Sn1.866S6.65Cl0.35</t>
    <phoneticPr fontId="2" type="noConversion"/>
  </si>
  <si>
    <t>Cu5.133Sn1.866S6.3Cl0.7</t>
    <phoneticPr fontId="2" type="noConversion"/>
  </si>
  <si>
    <t>https://doi.org/10.1021/acsaem.1c03231</t>
  </si>
  <si>
    <t>(SnTe)40Sb2Te3</t>
    <phoneticPr fontId="2" type="noConversion"/>
  </si>
  <si>
    <t>(SnTe)25Sb2Te3</t>
    <phoneticPr fontId="2" type="noConversion"/>
  </si>
  <si>
    <t>(SnTe)20Sb2Te3</t>
    <phoneticPr fontId="2" type="noConversion"/>
  </si>
  <si>
    <t>(SnTe)15Sb2Te3</t>
    <phoneticPr fontId="2" type="noConversion"/>
  </si>
  <si>
    <t>(SnTe)12Sb2Te3</t>
    <phoneticPr fontId="2" type="noConversion"/>
  </si>
  <si>
    <t>(SnTe)10Sb2Te3</t>
    <phoneticPr fontId="2" type="noConversion"/>
  </si>
  <si>
    <t>(SnTe)8Sb2Te3</t>
    <phoneticPr fontId="2" type="noConversion"/>
  </si>
  <si>
    <t>Cu2S0.5Se0.5</t>
    <phoneticPr fontId="2" type="noConversion"/>
  </si>
  <si>
    <t>https://doi.org/10.1021/acsaem.1c03064</t>
  </si>
  <si>
    <t>Cu1.99S0.5Se0.5</t>
    <phoneticPr fontId="2" type="noConversion"/>
  </si>
  <si>
    <t>Cu1.975S0.5Se0.5</t>
    <phoneticPr fontId="2" type="noConversion"/>
  </si>
  <si>
    <t>Cu1.95S0.5Se0.5</t>
    <phoneticPr fontId="2" type="noConversion"/>
  </si>
  <si>
    <t>Ag0.01Cu1.965S0.5Se0.5</t>
    <phoneticPr fontId="2" type="noConversion"/>
  </si>
  <si>
    <t>Ag0.02Cu1.955S0.5Se0.5</t>
    <phoneticPr fontId="2" type="noConversion"/>
  </si>
  <si>
    <t>Ag0.03Cu1.945S0.5Se0.5</t>
    <phoneticPr fontId="2" type="noConversion"/>
  </si>
  <si>
    <t>https://doi.org/10.1021/acsaem.1c02720</t>
  </si>
  <si>
    <t>Bi0.95Ba0.05CuSeO</t>
    <phoneticPr fontId="2" type="noConversion"/>
  </si>
  <si>
    <t>Bi0.875Ba0.125CuSeO</t>
    <phoneticPr fontId="2" type="noConversion"/>
  </si>
  <si>
    <t>Bi0.825Ba0.175CuSeO</t>
    <phoneticPr fontId="2" type="noConversion"/>
  </si>
  <si>
    <t>Bi0.8Ba0.2CuSeO</t>
    <phoneticPr fontId="2" type="noConversion"/>
  </si>
  <si>
    <t>NbCoSn0.9Sb0.1</t>
    <phoneticPr fontId="2" type="noConversion"/>
  </si>
  <si>
    <t>https://doi.org/10.1021/acsaem.1c02293</t>
  </si>
  <si>
    <t>Nb0.95Ta0.05CoSn0.9Sb0.1</t>
    <phoneticPr fontId="2" type="noConversion"/>
  </si>
  <si>
    <t>Nb0.9Ta0.1CoSn0.9Sb0.1</t>
    <phoneticPr fontId="2" type="noConversion"/>
  </si>
  <si>
    <t>Nb0.85Ta0.15CoSn0.9Sb0.1</t>
    <phoneticPr fontId="2" type="noConversion"/>
  </si>
  <si>
    <t>Nb0.8Ta0.2CoSn0.9Sb0.1</t>
    <phoneticPr fontId="2" type="noConversion"/>
  </si>
  <si>
    <t>Nb0.75Ta0.25CoSn0.9Sb0.1</t>
    <phoneticPr fontId="2" type="noConversion"/>
  </si>
  <si>
    <t>Sn1.03Te</t>
    <phoneticPr fontId="2" type="noConversion"/>
  </si>
  <si>
    <t>https://doi.org/10.1021/acsaem.1c02442</t>
  </si>
  <si>
    <t>Sn1.03Se0.08Te0.92</t>
    <phoneticPr fontId="2" type="noConversion"/>
  </si>
  <si>
    <t>Sn1.03Se0.12Te0.88</t>
    <phoneticPr fontId="2" type="noConversion"/>
  </si>
  <si>
    <t>Sn1.03Se0.15Te0.85</t>
    <phoneticPr fontId="2" type="noConversion"/>
  </si>
  <si>
    <t>Sn1.03Se0.12Te0.875Br0.005</t>
    <phoneticPr fontId="2" type="noConversion"/>
  </si>
  <si>
    <t>Sn1.03Se0.12Te0.87Br0.01</t>
    <phoneticPr fontId="2" type="noConversion"/>
  </si>
  <si>
    <t>Sn1.03Se0.12Te0.865Br0.015</t>
    <phoneticPr fontId="2" type="noConversion"/>
  </si>
  <si>
    <t>(Ag0.05Sb0.05Sn0.9)(S0.05Se0.05Te0.9)</t>
    <phoneticPr fontId="2" type="noConversion"/>
  </si>
  <si>
    <t>https://doi.org/10.1021/acsaem.1c02448</t>
  </si>
  <si>
    <t>(Ag0.1Sb0.1Sn0.8)(S0.1Se0.1Te0.8)</t>
    <phoneticPr fontId="2" type="noConversion"/>
  </si>
  <si>
    <t>(Ag0.15Sb0.15Sn0.7)(S0.15Se0.15Te0.7)</t>
    <phoneticPr fontId="2" type="noConversion"/>
  </si>
  <si>
    <t>(Bi0.23Sb0.77)2Te3</t>
    <phoneticPr fontId="2" type="noConversion"/>
  </si>
  <si>
    <t>https://doi.org/10.1021/acsaem.1c01830</t>
  </si>
  <si>
    <t>Er0.01(Bi0.23Sb0.77)1.99Te3</t>
    <phoneticPr fontId="2" type="noConversion"/>
  </si>
  <si>
    <t>Er0.02(Bi0.23Sb0.77)1.98Te3</t>
    <phoneticPr fontId="2" type="noConversion"/>
  </si>
  <si>
    <t>Er0.03(Bi0.23Sb0.77)1.97Te3</t>
    <phoneticPr fontId="2" type="noConversion"/>
  </si>
  <si>
    <t>Cu2SnSe3</t>
    <phoneticPr fontId="2" type="noConversion"/>
  </si>
  <si>
    <t>https://doi.org/10.1021/acsaem.1c01155</t>
  </si>
  <si>
    <t>Cu2.2Sn0.8Sb0.2Se3.2</t>
    <phoneticPr fontId="2" type="noConversion"/>
  </si>
  <si>
    <t>Cu2.5Sn0.5Sb0.5Se3.5</t>
    <phoneticPr fontId="2" type="noConversion"/>
  </si>
  <si>
    <t>Cu2.8Sn0.2Sb0.8Se3.8</t>
    <phoneticPr fontId="2" type="noConversion"/>
  </si>
  <si>
    <t>Cu5SnSbSe7</t>
    <phoneticPr fontId="2" type="noConversion"/>
  </si>
  <si>
    <t>Cu5SnSbSe6.79</t>
    <phoneticPr fontId="2" type="noConversion"/>
  </si>
  <si>
    <t>Cu5SnSbSe6.58</t>
    <phoneticPr fontId="2" type="noConversion"/>
  </si>
  <si>
    <t>Cu5SnSbSe6.3</t>
    <phoneticPr fontId="2" type="noConversion"/>
  </si>
  <si>
    <t>Mg0.99Li0.01Ge0.9Si0.1</t>
    <phoneticPr fontId="2" type="noConversion"/>
  </si>
  <si>
    <t>https://doi.org/10.1021/acsaem.1c00172</t>
  </si>
  <si>
    <t>Mg0.98Li0.02Ge0.9Si0.1</t>
    <phoneticPr fontId="2" type="noConversion"/>
  </si>
  <si>
    <t>Mg0.97Li0.03Ge0.9Si0.1</t>
    <phoneticPr fontId="2" type="noConversion"/>
  </si>
  <si>
    <t>Mg0.95Li0.05Ge0.9Si0.1</t>
    <phoneticPr fontId="2" type="noConversion"/>
  </si>
  <si>
    <t>Mg0.98Li0.02Ge0.8Si0.2</t>
    <phoneticPr fontId="2" type="noConversion"/>
  </si>
  <si>
    <t>Mg0.97Li0.03Ge0.8Si0.2</t>
    <phoneticPr fontId="2" type="noConversion"/>
  </si>
  <si>
    <t>AgBi0.9Sb0.1Se2</t>
    <phoneticPr fontId="2" type="noConversion"/>
  </si>
  <si>
    <t>https://doi.org/10.1021/acs.inorgchem.9b01038</t>
  </si>
  <si>
    <t>Ag(Bi0.9Pb0.1)0.9Sb0.1Se2</t>
    <phoneticPr fontId="2" type="noConversion"/>
  </si>
  <si>
    <t>Ag(Bi0.85Pb0.15)0.9Sb0.1Se2</t>
    <phoneticPr fontId="2" type="noConversion"/>
  </si>
  <si>
    <t>Ag(Bi0.8Pb0.2)0.9Sb0.1Se2</t>
    <phoneticPr fontId="2" type="noConversion"/>
  </si>
  <si>
    <t>AgBi0.7Sb0.3Se2</t>
    <phoneticPr fontId="2" type="noConversion"/>
  </si>
  <si>
    <t>Ag(Bi0.9Pb0.1)0.7Sb0.3Se2</t>
    <phoneticPr fontId="2" type="noConversion"/>
  </si>
  <si>
    <t>Ag(Bi0.85Pb0.15)0.7Sb0.3Se2</t>
    <phoneticPr fontId="2" type="noConversion"/>
  </si>
  <si>
    <t>Ag(Bi0.8Pb0.2)0.7Sb0.3Se2</t>
    <phoneticPr fontId="2" type="noConversion"/>
  </si>
  <si>
    <t>Ag(Bi0.9Nb0.1)0.9Sb0.1Se2</t>
    <phoneticPr fontId="2" type="noConversion"/>
  </si>
  <si>
    <t>Ag(Bi0.85Nb0.15)0.9Sb0.1Se2</t>
    <phoneticPr fontId="2" type="noConversion"/>
  </si>
  <si>
    <t>Ag(Bi0.8Nb0.2)0.9Sb0.1Se2</t>
    <phoneticPr fontId="2" type="noConversion"/>
  </si>
  <si>
    <t>Ag(Bi0.9Nb0.1)0.7Sb0.3Se2</t>
    <phoneticPr fontId="2" type="noConversion"/>
  </si>
  <si>
    <t>Ag(Bi0.85Nb0.15)0.7Sb0.3Se2</t>
    <phoneticPr fontId="2" type="noConversion"/>
  </si>
  <si>
    <t>Ag(Bi0.8Nb0.2)0.7Sb0.3Se2</t>
    <phoneticPr fontId="2" type="noConversion"/>
  </si>
  <si>
    <t>Cu2.075Sn0.925S3</t>
    <phoneticPr fontId="2" type="noConversion"/>
  </si>
  <si>
    <t>https://doi.org/10.1021/acs.inorgchem.1c02105</t>
  </si>
  <si>
    <t>Cu22Sn10S32</t>
    <phoneticPr fontId="2" type="noConversion"/>
  </si>
  <si>
    <t>Cu22Sn9.25Sb0.75S32</t>
    <phoneticPr fontId="2" type="noConversion"/>
  </si>
  <si>
    <t>Cu22Sn9SbS32</t>
    <phoneticPr fontId="2" type="noConversion"/>
  </si>
  <si>
    <t>Cu2Se0.5S0.5</t>
    <phoneticPr fontId="2" type="noConversion"/>
  </si>
  <si>
    <t>https://doi.org/10.1021/acs.inorgchem.1c01631</t>
  </si>
  <si>
    <t>Cu2Se0.7S0.3</t>
    <phoneticPr fontId="2" type="noConversion"/>
  </si>
  <si>
    <t>Cu2Se0.9S0.1</t>
    <phoneticPr fontId="2" type="noConversion"/>
  </si>
  <si>
    <t>Co0.99Ni0.01GeTe</t>
    <phoneticPr fontId="2" type="noConversion"/>
  </si>
  <si>
    <t>https://doi.org/10.1021/acs.inorgchem.1c01538</t>
  </si>
  <si>
    <t>Co0.97Ni0.03GeTe</t>
    <phoneticPr fontId="2" type="noConversion"/>
  </si>
  <si>
    <t>Co0.95Ni0.05GeTe</t>
    <phoneticPr fontId="2" type="noConversion"/>
  </si>
  <si>
    <t>CoGeTe</t>
    <phoneticPr fontId="2" type="noConversion"/>
  </si>
  <si>
    <t>(Cu3SnS4)0.915(Ga2Te3)0.085</t>
    <phoneticPr fontId="2" type="noConversion"/>
  </si>
  <si>
    <t>https://doi.org/10.1021/acs.inorgchem.1c01028</t>
  </si>
  <si>
    <t>(Cu3SnS4)0.895(Ga2Te3)0.105</t>
    <phoneticPr fontId="2" type="noConversion"/>
  </si>
  <si>
    <t>(Cu3SnS4)0.875(Ga2Te3)0.125</t>
    <phoneticPr fontId="2" type="noConversion"/>
  </si>
  <si>
    <t>(Cu3SnS4)0.85(Ga2Te3)0.15</t>
    <phoneticPr fontId="2" type="noConversion"/>
  </si>
  <si>
    <t>Cu26V2Ge6S32</t>
    <phoneticPr fontId="2" type="noConversion"/>
  </si>
  <si>
    <t>https://doi.org/10.1021/acs.inorgchem.1c01321</t>
  </si>
  <si>
    <t>Cu26V2Ge5SbS32</t>
    <phoneticPr fontId="2" type="noConversion"/>
  </si>
  <si>
    <t>Cu26V2Ge4Sb2S32</t>
    <phoneticPr fontId="2" type="noConversion"/>
  </si>
  <si>
    <t>Cu26V2Ge3Sb3S32</t>
    <phoneticPr fontId="2" type="noConversion"/>
  </si>
  <si>
    <t>Cu2ZnSnSe4</t>
    <phoneticPr fontId="2" type="noConversion"/>
  </si>
  <si>
    <t>https://doi.org/10.1021/acs.inorgchem.1c00079</t>
  </si>
  <si>
    <t>Cu2ZnSn0.98Ag0.02Se4</t>
    <phoneticPr fontId="2" type="noConversion"/>
  </si>
  <si>
    <t>Cu2ZnSn0.95Ag0.05Se4</t>
    <phoneticPr fontId="2" type="noConversion"/>
  </si>
  <si>
    <t>Cu2ZnSn0.925Ag0.075Se4</t>
    <phoneticPr fontId="2" type="noConversion"/>
  </si>
  <si>
    <t>Ca1.18Yb3.82Al1.84In0.16Sb6</t>
    <phoneticPr fontId="2" type="noConversion"/>
  </si>
  <si>
    <t>https://doi.org/10.1021/acs.inorgchem.0c01944</t>
  </si>
  <si>
    <t>Ca1.14Yb3.86Al1.68In0.32Sb6</t>
    <phoneticPr fontId="2" type="noConversion"/>
  </si>
  <si>
    <t>Ca1.58Yb3.42Al2Sb6</t>
    <phoneticPr fontId="2" type="noConversion"/>
  </si>
  <si>
    <t>Ca1.55Yb3.45Al2Sb6</t>
    <phoneticPr fontId="2" type="noConversion"/>
  </si>
  <si>
    <t>AgSbTe2</t>
    <phoneticPr fontId="2" type="noConversion"/>
  </si>
  <si>
    <t>https://doi.org/10.1021/acs.inorgchem.9b00852</t>
  </si>
  <si>
    <t>AgSb0.99Mn0.01Te2</t>
    <phoneticPr fontId="2" type="noConversion"/>
  </si>
  <si>
    <t>AgSb0.95Mn0.05Te2</t>
    <phoneticPr fontId="2" type="noConversion"/>
  </si>
  <si>
    <t>AgSb0.93Mn0.07Te2</t>
    <phoneticPr fontId="2" type="noConversion"/>
  </si>
  <si>
    <t>AgBiSe2</t>
    <phoneticPr fontId="2" type="noConversion"/>
  </si>
  <si>
    <t>https://doi.org/10.1021/acs.inorgchem.9b00874</t>
  </si>
  <si>
    <t>AgBi0.95Sb0.05Se2</t>
    <phoneticPr fontId="2" type="noConversion"/>
  </si>
  <si>
    <t>AgBi0.85Sb0.15Se2</t>
    <phoneticPr fontId="2" type="noConversion"/>
  </si>
  <si>
    <t>Ca1.11Yb3.89Al2Sb5.77Ge0.23</t>
    <phoneticPr fontId="2" type="noConversion"/>
  </si>
  <si>
    <t>https://doi.org/10.1021/acs.inorgchem.9b00181</t>
  </si>
  <si>
    <t>Ca0.99Yb4.01Al2Sb5.84Ge0.16</t>
    <phoneticPr fontId="2" type="noConversion"/>
  </si>
  <si>
    <t>K8Ga8Ge38</t>
    <phoneticPr fontId="2" type="noConversion"/>
  </si>
  <si>
    <t>https://doi.org/10.1021/acs.inorgchem.8b02977</t>
  </si>
  <si>
    <t>K8Al8Ge38</t>
    <phoneticPr fontId="2" type="noConversion"/>
  </si>
  <si>
    <t>CrSe3</t>
    <phoneticPr fontId="2" type="noConversion"/>
  </si>
  <si>
    <t>https://doi.org/10.1021/acs.inorgchem.8b01704</t>
  </si>
  <si>
    <t>Ag0.01Cr1.99Se3</t>
    <phoneticPr fontId="2" type="noConversion"/>
  </si>
  <si>
    <t>Ag0.02Cr1.98Se3</t>
    <phoneticPr fontId="2" type="noConversion"/>
  </si>
  <si>
    <t>Ag0.03Cr1.97Se3</t>
    <phoneticPr fontId="2" type="noConversion"/>
  </si>
  <si>
    <t>Ag0.04Cr1.96Se3</t>
    <phoneticPr fontId="2" type="noConversion"/>
  </si>
  <si>
    <t>Ca14MgBi11</t>
    <phoneticPr fontId="2" type="noConversion"/>
  </si>
  <si>
    <t>https://doi.org/10.1021/acs.inorgchem.7b01548</t>
  </si>
  <si>
    <t>Sr14MgBi11</t>
    <phoneticPr fontId="2" type="noConversion"/>
  </si>
  <si>
    <t>Eu14MgBi11</t>
    <phoneticPr fontId="2" type="noConversion"/>
  </si>
  <si>
    <t>Yb14MgBi11</t>
    <phoneticPr fontId="2" type="noConversion"/>
  </si>
  <si>
    <t>Pb6Bi2Se9</t>
    <phoneticPr fontId="2" type="noConversion"/>
  </si>
  <si>
    <t>https://doi.org/10.1021/acs.inorgchem.6b02118</t>
  </si>
  <si>
    <t>BaGd2NiO5</t>
    <phoneticPr fontId="2" type="noConversion"/>
  </si>
  <si>
    <t>https://doi.org/10.1021/acs.inorgchem.7b00049</t>
  </si>
  <si>
    <t>Ca0.05BaGd1.95NiO5</t>
    <phoneticPr fontId="2" type="noConversion"/>
  </si>
  <si>
    <t>Ca0.1BaGd1.9NiO5</t>
    <phoneticPr fontId="2" type="noConversion"/>
  </si>
  <si>
    <t>Ca0.15BaGd1.85NiO5</t>
    <phoneticPr fontId="2" type="noConversion"/>
  </si>
  <si>
    <t>Ca0.2BaGd1.8NiO5</t>
    <phoneticPr fontId="2" type="noConversion"/>
  </si>
  <si>
    <t>Ca0.25BaGd1.75NiO5</t>
    <phoneticPr fontId="2" type="noConversion"/>
  </si>
  <si>
    <t>As2Te3</t>
    <phoneticPr fontId="2" type="noConversion"/>
  </si>
  <si>
    <t>https://doi.org/10.1021/acs.inorgchem.6b02930</t>
  </si>
  <si>
    <t>As2Te2.9Se0.1</t>
    <phoneticPr fontId="2" type="noConversion"/>
  </si>
  <si>
    <t>As2Te2.8Se0.2</t>
    <phoneticPr fontId="2" type="noConversion"/>
  </si>
  <si>
    <t>As2Te2.6Se0.4</t>
    <phoneticPr fontId="2" type="noConversion"/>
  </si>
  <si>
    <t>As2Te2.3Se0.7</t>
    <phoneticPr fontId="2" type="noConversion"/>
  </si>
  <si>
    <t>As2Te2Se</t>
    <phoneticPr fontId="2" type="noConversion"/>
  </si>
  <si>
    <t>As2Te1.5Se1.5</t>
    <phoneticPr fontId="2" type="noConversion"/>
  </si>
  <si>
    <t>BaZn2As2</t>
    <phoneticPr fontId="2" type="noConversion"/>
  </si>
  <si>
    <t>https://doi.org/10.1021/acs.inorgchem.7b00232</t>
  </si>
  <si>
    <t>Ba0.99K0.01Zn2As2</t>
    <phoneticPr fontId="2" type="noConversion"/>
  </si>
  <si>
    <t>Ba0.98K0.02Zn2As2</t>
    <phoneticPr fontId="2" type="noConversion"/>
  </si>
  <si>
    <t>Ba0.97K0.03Zn2As2</t>
    <phoneticPr fontId="2" type="noConversion"/>
  </si>
  <si>
    <t>Ba0.96K0.04Zn2As2</t>
    <phoneticPr fontId="2" type="noConversion"/>
  </si>
  <si>
    <t>Ba0.95K0.05Zn2As2</t>
    <phoneticPr fontId="2" type="noConversion"/>
  </si>
  <si>
    <t>Ba0.9K0.1Zn2As2</t>
    <phoneticPr fontId="2" type="noConversion"/>
  </si>
  <si>
    <t>LiCoO2</t>
    <phoneticPr fontId="2" type="noConversion"/>
  </si>
  <si>
    <t>https://doi.org/10.1021/acs.inorgchem.7b00476</t>
  </si>
  <si>
    <t>LiCo0.98Ni0.02O2</t>
    <phoneticPr fontId="2" type="noConversion"/>
  </si>
  <si>
    <t>LiCo0.96Ni0.04O2</t>
    <phoneticPr fontId="2" type="noConversion"/>
  </si>
  <si>
    <t>LiCo0.92Ni0.08O2</t>
    <phoneticPr fontId="2" type="noConversion"/>
  </si>
  <si>
    <t>LiCo0.85Ni0.15O2</t>
    <phoneticPr fontId="2" type="noConversion"/>
  </si>
  <si>
    <t>Li1.01Co0.85Ni0.15O2</t>
    <phoneticPr fontId="2" type="noConversion"/>
  </si>
  <si>
    <t>Li1.04Co0.85Ni0.15O2</t>
    <phoneticPr fontId="2" type="noConversion"/>
  </si>
  <si>
    <t>Li1.1Co0.85Ni0.15O2</t>
    <phoneticPr fontId="2" type="noConversion"/>
  </si>
  <si>
    <t>Ca11Sb10</t>
    <phoneticPr fontId="2" type="noConversion"/>
  </si>
  <si>
    <t>https://doi.org/10.1021/acs.inorgchem.7b00617</t>
  </si>
  <si>
    <t>Ca9Yb2Sb10</t>
    <phoneticPr fontId="2" type="noConversion"/>
  </si>
  <si>
    <t>Ca6Yb5Sb10</t>
    <phoneticPr fontId="2" type="noConversion"/>
  </si>
  <si>
    <t>Ca2Yb9Sb10</t>
    <phoneticPr fontId="2" type="noConversion"/>
  </si>
  <si>
    <t>Ca9Yb2Sb9Ge</t>
    <phoneticPr fontId="2" type="noConversion"/>
  </si>
  <si>
    <t>Ca9Yb2Sb7Ge3</t>
    <phoneticPr fontId="2" type="noConversion"/>
  </si>
  <si>
    <t>Ca2Yb9Sb9Ge</t>
    <phoneticPr fontId="2" type="noConversion"/>
  </si>
  <si>
    <t>Ag3RbMo9Se11</t>
    <phoneticPr fontId="2" type="noConversion"/>
  </si>
  <si>
    <t>https://doi.org/10.1021/acs.inorgchem.7b01200</t>
  </si>
  <si>
    <t>Rb7.88Au2.47Ge43.53</t>
    <phoneticPr fontId="2" type="noConversion"/>
  </si>
  <si>
    <t>https://doi.org/10.1021/ic3024315</t>
  </si>
  <si>
    <t>Cu2Zn0.8Fe0.2SnSe4</t>
    <phoneticPr fontId="2" type="noConversion"/>
  </si>
  <si>
    <t>https://doi.org/10.1021/ic402455x</t>
  </si>
  <si>
    <t>Cu2Zn0.6Fe0.4SnSe4</t>
    <phoneticPr fontId="2" type="noConversion"/>
  </si>
  <si>
    <t>Cu2Zn0.4Fe0.6SnSe4</t>
    <phoneticPr fontId="2" type="noConversion"/>
  </si>
  <si>
    <t>Cu2Zn0.2Fe0.8SnSe4</t>
    <phoneticPr fontId="2" type="noConversion"/>
  </si>
  <si>
    <t>CsPr2Ag3Te5</t>
    <phoneticPr fontId="2" type="noConversion"/>
  </si>
  <si>
    <t>https://doi.org/10.1021/ic5007132</t>
  </si>
  <si>
    <t>CsNd2Ag3Te5</t>
    <phoneticPr fontId="2" type="noConversion"/>
  </si>
  <si>
    <t>CsSm2Ag3Te5</t>
    <phoneticPr fontId="2" type="noConversion"/>
  </si>
  <si>
    <t>CsTb2Ag3Te5</t>
    <phoneticPr fontId="2" type="noConversion"/>
  </si>
  <si>
    <t>AgCuSe</t>
    <phoneticPr fontId="2" type="noConversion"/>
  </si>
  <si>
    <t>https://doi.org/10.1021/ic502102e</t>
  </si>
  <si>
    <t>Ag0.97CuSe</t>
    <phoneticPr fontId="2" type="noConversion"/>
  </si>
  <si>
    <t>Ag0.94CuSe</t>
    <phoneticPr fontId="2" type="noConversion"/>
  </si>
  <si>
    <t>https://doi.org/10.1021/acsami.1c20549</t>
  </si>
  <si>
    <t>Sn0.98Pb0.01Zn0.01Se</t>
    <phoneticPr fontId="2" type="noConversion"/>
  </si>
  <si>
    <t>Sn0.97Pb0.02Zn0.01Se</t>
    <phoneticPr fontId="2" type="noConversion"/>
  </si>
  <si>
    <t>Sn0.96Pb0.03Zn0.01Se</t>
    <phoneticPr fontId="2" type="noConversion"/>
  </si>
  <si>
    <t>Sn0.93Pb0.06Zn0.01Se</t>
    <phoneticPr fontId="2" type="noConversion"/>
  </si>
  <si>
    <t>Sn0.9Pb0.09Zn0.01Se</t>
    <phoneticPr fontId="2" type="noConversion"/>
  </si>
  <si>
    <t>Sb2Si2Te6</t>
    <phoneticPr fontId="2" type="noConversion"/>
  </si>
  <si>
    <t>https://doi.org/10.1021/acsami.1c23351</t>
  </si>
  <si>
    <t>Bi2Si2Te6</t>
    <phoneticPr fontId="2" type="noConversion"/>
  </si>
  <si>
    <t>CuAgTe0.7Se0.3</t>
    <phoneticPr fontId="2" type="noConversion"/>
  </si>
  <si>
    <t>https://doi.org/10.1021/acsami.1c20333</t>
  </si>
  <si>
    <t>CuAgTe0.6Se0.4</t>
    <phoneticPr fontId="2" type="noConversion"/>
  </si>
  <si>
    <t>CuAgTe0.5Se0.5</t>
    <phoneticPr fontId="2" type="noConversion"/>
  </si>
  <si>
    <t>Cu1.7Se</t>
    <phoneticPr fontId="2" type="noConversion"/>
  </si>
  <si>
    <t>https://doi.org/10.1021/acsami.1c18818</t>
  </si>
  <si>
    <t>Cu1.8Se</t>
  </si>
  <si>
    <t>Cu2.1Se</t>
    <phoneticPr fontId="2" type="noConversion"/>
  </si>
  <si>
    <t>Cu2.2Se</t>
  </si>
  <si>
    <t>Cu1.99In0.01Se</t>
    <phoneticPr fontId="2" type="noConversion"/>
  </si>
  <si>
    <t>Cu1.97In0.03Se</t>
    <phoneticPr fontId="2" type="noConversion"/>
  </si>
  <si>
    <t>Cu1.95In0.05Se</t>
    <phoneticPr fontId="2" type="noConversion"/>
  </si>
  <si>
    <t>Ag2Se0.98</t>
    <phoneticPr fontId="2" type="noConversion"/>
  </si>
  <si>
    <t>https://doi.org/10.1021/acsami.1c18483</t>
  </si>
  <si>
    <t>Ag2Se</t>
    <phoneticPr fontId="2" type="noConversion"/>
  </si>
  <si>
    <t>Ag2Se1.0025</t>
    <phoneticPr fontId="2" type="noConversion"/>
  </si>
  <si>
    <t>Ag2Se1.01</t>
    <phoneticPr fontId="2" type="noConversion"/>
  </si>
  <si>
    <t>Ag2Se1.02</t>
  </si>
  <si>
    <t>Ag2Se1.03</t>
  </si>
  <si>
    <t>Ag2Se1.04</t>
    <phoneticPr fontId="2" type="noConversion"/>
  </si>
  <si>
    <t>Ag2Se1.06</t>
    <phoneticPr fontId="2" type="noConversion"/>
  </si>
  <si>
    <t>https://doi.org/10.1021/acsami.1c19266</t>
  </si>
  <si>
    <t>Bi0.96Pb0.02Yb0.02CuSeO</t>
    <phoneticPr fontId="2" type="noConversion"/>
  </si>
  <si>
    <t>Bi0.92Pb0.04Yb0.04CuSeO</t>
    <phoneticPr fontId="2" type="noConversion"/>
  </si>
  <si>
    <t>Bi0.88Pb0.06Yb0.06CuSeO</t>
    <phoneticPr fontId="2" type="noConversion"/>
  </si>
  <si>
    <t>Bi0.84Pb0.08Yb0.08CuSeO</t>
    <phoneticPr fontId="2" type="noConversion"/>
  </si>
  <si>
    <t>Bi0.8Pb0.1Yb0.1CuSeO</t>
    <phoneticPr fontId="2" type="noConversion"/>
  </si>
  <si>
    <t>https://doi.org/10.1021/acsami.1c17460</t>
  </si>
  <si>
    <t>Cu1.925Ag0.075SnSe3</t>
    <phoneticPr fontId="2" type="noConversion"/>
  </si>
  <si>
    <t>Cu1.9Ag0.1SnSe3</t>
    <phoneticPr fontId="2" type="noConversion"/>
  </si>
  <si>
    <t>Cu1.875Ag0.125SnSe3</t>
    <phoneticPr fontId="2" type="noConversion"/>
  </si>
  <si>
    <t>Cu1.85Ag0.15SnSe3</t>
    <phoneticPr fontId="2" type="noConversion"/>
  </si>
  <si>
    <t>Ag8SnSe6</t>
    <phoneticPr fontId="2" type="noConversion"/>
  </si>
  <si>
    <t>https://doi.org/10.1021/acsami.1c17548</t>
  </si>
  <si>
    <t>Ag8Sn0.7Ga0.3Se6</t>
    <phoneticPr fontId="2" type="noConversion"/>
  </si>
  <si>
    <t>Ag8Sn0.6Ga0.4Se6</t>
    <phoneticPr fontId="2" type="noConversion"/>
  </si>
  <si>
    <t>Ag8Sn0.5Ga0.5Se6</t>
    <phoneticPr fontId="2" type="noConversion"/>
  </si>
  <si>
    <t>Ag8Sn0.4Ga0.6Se6</t>
    <phoneticPr fontId="2" type="noConversion"/>
  </si>
  <si>
    <t>Ce0.75Fe3CoSb12</t>
    <phoneticPr fontId="2" type="noConversion"/>
  </si>
  <si>
    <t>https://doi.org/10.1021/acsami.1c16622</t>
  </si>
  <si>
    <t>(SnTe)0.98(CuSbTe2)0.02</t>
    <phoneticPr fontId="2" type="noConversion"/>
  </si>
  <si>
    <t>https://doi.org/10.1021/acsami.1c15614</t>
  </si>
  <si>
    <t>(SnTe)0.96(CuSbTe2)0.04</t>
    <phoneticPr fontId="2" type="noConversion"/>
  </si>
  <si>
    <t>(SnTe)0.94(CuSbTe2)0.06</t>
    <phoneticPr fontId="2" type="noConversion"/>
  </si>
  <si>
    <t>(SnTe)0.92(CuSbTe2)0.08</t>
    <phoneticPr fontId="2" type="noConversion"/>
  </si>
  <si>
    <t>(SnTe)0.9(CuSbTe2)0.1</t>
    <phoneticPr fontId="2" type="noConversion"/>
  </si>
  <si>
    <t>(SnTe)0.88(CuSbTe2)0.12</t>
    <phoneticPr fontId="2" type="noConversion"/>
  </si>
  <si>
    <t>(SnTe)0.86(CuSbTe2)0.14</t>
    <phoneticPr fontId="2" type="noConversion"/>
  </si>
  <si>
    <t>(SnTe)0.84(CuSbTe2)0.16</t>
    <phoneticPr fontId="2" type="noConversion"/>
  </si>
  <si>
    <t>(PbTe)(MnTe)0.03</t>
    <phoneticPr fontId="2" type="noConversion"/>
  </si>
  <si>
    <t>https://doi.org/10.1021/acsami.1c17254</t>
  </si>
  <si>
    <t>(Cu0.001Pb0.999Te)(MnTe)0.03</t>
    <phoneticPr fontId="2" type="noConversion"/>
  </si>
  <si>
    <t>(Cu0.002Pb0.998Te)(MnTe)0.03</t>
    <phoneticPr fontId="2" type="noConversion"/>
  </si>
  <si>
    <t>(Cu0.003Pb0.997Te)(MnTe)0.03</t>
    <phoneticPr fontId="2" type="noConversion"/>
  </si>
  <si>
    <t>(Cu0.004Pb0.996Te)(MnTe)0.03</t>
    <phoneticPr fontId="2" type="noConversion"/>
  </si>
  <si>
    <t>(Cu0.005Pb0.995Te)(MnTe)0.03</t>
    <phoneticPr fontId="2" type="noConversion"/>
  </si>
  <si>
    <t>https://doi.org/10.1021/acsami.1c15595</t>
  </si>
  <si>
    <t>Sn0.99Mn0.01Te</t>
    <phoneticPr fontId="2" type="noConversion"/>
  </si>
  <si>
    <t>Sn0.97Mn0.03Te</t>
    <phoneticPr fontId="2" type="noConversion"/>
  </si>
  <si>
    <t>Sn0.95Mn0.05Te</t>
    <phoneticPr fontId="2" type="noConversion"/>
  </si>
  <si>
    <t>Sn0.91Mn0.09Te</t>
    <phoneticPr fontId="2" type="noConversion"/>
  </si>
  <si>
    <t>Sn0.91Mn0.09Te0.99I0.01</t>
    <phoneticPr fontId="2" type="noConversion"/>
  </si>
  <si>
    <t>Sn0.91Mn0.09Te0.98I0.02</t>
    <phoneticPr fontId="2" type="noConversion"/>
  </si>
  <si>
    <t>Sn0.91Mn0.09Te0.97I0.03</t>
    <phoneticPr fontId="2" type="noConversion"/>
  </si>
  <si>
    <t>Pb0.96Tl0.02Na0.02Te</t>
    <phoneticPr fontId="2" type="noConversion"/>
  </si>
  <si>
    <t>https://doi.org/10.1021/acsami.1c14236</t>
  </si>
  <si>
    <t>Pb0.97Tl0.015Na0.015Te</t>
    <phoneticPr fontId="2" type="noConversion"/>
  </si>
  <si>
    <t>Pb0.98Tl0.01Na0.01Te</t>
    <phoneticPr fontId="2" type="noConversion"/>
  </si>
  <si>
    <t>Pb0.9825Tl0.0075Na0.01Te</t>
    <phoneticPr fontId="2" type="noConversion"/>
  </si>
  <si>
    <t>Pb0.99Tl0.005Na0.005Te</t>
    <phoneticPr fontId="2" type="noConversion"/>
  </si>
  <si>
    <t>Pb0.99Na0.01Te</t>
    <phoneticPr fontId="2" type="noConversion"/>
  </si>
  <si>
    <t>Pb0.99Tl0.01Te</t>
    <phoneticPr fontId="2" type="noConversion"/>
  </si>
  <si>
    <t>https://doi.org/10.1021/acsami.1c14723</t>
  </si>
  <si>
    <t>TiZr0.005NiSn</t>
    <phoneticPr fontId="2" type="noConversion"/>
  </si>
  <si>
    <t>TiZr0.015NiSn</t>
    <phoneticPr fontId="2" type="noConversion"/>
  </si>
  <si>
    <t>TiZr0.025NiSn</t>
    <phoneticPr fontId="2" type="noConversion"/>
  </si>
  <si>
    <t>https://doi.org/10.1021/acsami.1c14801</t>
  </si>
  <si>
    <t>(GeTe)0.9(AgSnSe2)0.1</t>
    <phoneticPr fontId="2" type="noConversion"/>
  </si>
  <si>
    <t>(GeTe)0.8(AgSnSe2)0.2</t>
    <phoneticPr fontId="2" type="noConversion"/>
  </si>
  <si>
    <t>(GeTe)0.7(AgSnSe2)0.3</t>
    <phoneticPr fontId="2" type="noConversion"/>
  </si>
  <si>
    <t>Ge0.6Sb0.2Te0.8(AgSnSe2)0.2</t>
    <phoneticPr fontId="2" type="noConversion"/>
  </si>
  <si>
    <t>Ge0.58Sb0.22Te0.8(AgSnSe2)0.2</t>
    <phoneticPr fontId="2" type="noConversion"/>
  </si>
  <si>
    <t>Ge0.55Sb0.25Te0.8(AgSnSe2)0.2</t>
    <phoneticPr fontId="2" type="noConversion"/>
  </si>
  <si>
    <t>https://doi.org/10.1021/acsami.1c12282</t>
  </si>
  <si>
    <t>Al0.01Ge0.99Te</t>
    <phoneticPr fontId="2" type="noConversion"/>
  </si>
  <si>
    <t>Al0.02Ge0.98Te</t>
    <phoneticPr fontId="2" type="noConversion"/>
  </si>
  <si>
    <t>Al0.03Ge0.97Te</t>
    <phoneticPr fontId="2" type="noConversion"/>
  </si>
  <si>
    <t>Sb0.05Ge0.95Te</t>
    <phoneticPr fontId="2" type="noConversion"/>
  </si>
  <si>
    <t>Sb0.1Ge0.9Te</t>
    <phoneticPr fontId="2" type="noConversion"/>
  </si>
  <si>
    <t>Sb0.15Ge0.85Te</t>
    <phoneticPr fontId="2" type="noConversion"/>
  </si>
  <si>
    <t>Al0.005Sb0.1Ge0.895Te</t>
    <phoneticPr fontId="2" type="noConversion"/>
  </si>
  <si>
    <t>Al0.0075Sb0.1Ge0.8925Te</t>
    <phoneticPr fontId="2" type="noConversion"/>
  </si>
  <si>
    <t>Al0.01Sb0.1Ge0.89Te</t>
    <phoneticPr fontId="2" type="noConversion"/>
  </si>
  <si>
    <t>Bi0.42Sb1.58Te3</t>
    <phoneticPr fontId="2" type="noConversion"/>
  </si>
  <si>
    <t>https://doi.org/10.1021/acsami.1c13372</t>
  </si>
  <si>
    <t>PbTe</t>
    <phoneticPr fontId="2" type="noConversion"/>
  </si>
  <si>
    <t>https://doi.org/10.1021/acsami.1c14518</t>
  </si>
  <si>
    <t>PbZn0.015Te</t>
    <phoneticPr fontId="2" type="noConversion"/>
  </si>
  <si>
    <t>Pb0.995Zn0.02Te</t>
    <phoneticPr fontId="2" type="noConversion"/>
  </si>
  <si>
    <t>Pb0.985Zn0.03Te</t>
    <phoneticPr fontId="2" type="noConversion"/>
  </si>
  <si>
    <t>Pb0.98Zn0.035Te</t>
    <phoneticPr fontId="2" type="noConversion"/>
  </si>
  <si>
    <t>Pb0.975Zn0.04Te</t>
    <phoneticPr fontId="2" type="noConversion"/>
  </si>
  <si>
    <t>Cu7PSe6</t>
    <phoneticPr fontId="2" type="noConversion"/>
  </si>
  <si>
    <t>https://doi.org/10.1021/acsami.1c11193</t>
  </si>
  <si>
    <t>Cu7P(S0.25Se0.75)6</t>
    <phoneticPr fontId="2" type="noConversion"/>
  </si>
  <si>
    <t>Cu7P(S0.5Se0.5)6</t>
    <phoneticPr fontId="2" type="noConversion"/>
  </si>
  <si>
    <t>Cu7P(S0.55Se0.45)6</t>
    <phoneticPr fontId="2" type="noConversion"/>
  </si>
  <si>
    <t>Cu7P(S0.6Se0.4)6</t>
    <phoneticPr fontId="2" type="noConversion"/>
  </si>
  <si>
    <t>Cu7P(S0.65Se0.35)6</t>
    <phoneticPr fontId="2" type="noConversion"/>
  </si>
  <si>
    <t>Cu7P(S0.75Se0.25)6</t>
    <phoneticPr fontId="2" type="noConversion"/>
  </si>
  <si>
    <t>Cu7PS6</t>
    <phoneticPr fontId="2" type="noConversion"/>
  </si>
  <si>
    <t>ZrNiSn</t>
    <phoneticPr fontId="2" type="noConversion"/>
  </si>
  <si>
    <t>https://doi.org/10.1021/acsami.1c05639</t>
  </si>
  <si>
    <t>Bi0.48Sb1.52Te3</t>
    <phoneticPr fontId="2" type="noConversion"/>
  </si>
  <si>
    <t>https://doi.org/10.1021/acsami.1c05525</t>
  </si>
  <si>
    <t>https://doi.org/10.1021/acsami.1c03493</t>
  </si>
  <si>
    <t>Cu11.9Gd0.1Sb4S13</t>
    <phoneticPr fontId="2" type="noConversion"/>
  </si>
  <si>
    <t>Cu11.8Gd0.2Sb4S13</t>
    <phoneticPr fontId="2" type="noConversion"/>
  </si>
  <si>
    <t>Cu11.7Gd0.3Sb4S13</t>
    <phoneticPr fontId="2" type="noConversion"/>
  </si>
  <si>
    <t>Cu11.6Gd0.4Sb4S13</t>
    <phoneticPr fontId="2" type="noConversion"/>
  </si>
  <si>
    <t>Cu11.5Gd0.5Sb4S13</t>
    <phoneticPr fontId="2" type="noConversion"/>
  </si>
  <si>
    <t>https://doi.org/10.1021/acsami.1c08410</t>
  </si>
  <si>
    <t>NbCoSn</t>
    <phoneticPr fontId="2" type="noConversion"/>
  </si>
  <si>
    <t>https://doi.org/10.1021/acsami.1c08127</t>
  </si>
  <si>
    <t>NbCo0.98Ni0.02Sn</t>
    <phoneticPr fontId="2" type="noConversion"/>
  </si>
  <si>
    <t>NbCo0.96Ni0.04Sn</t>
    <phoneticPr fontId="2" type="noConversion"/>
  </si>
  <si>
    <t>NbCo0.94Ni0.06Sn</t>
    <phoneticPr fontId="2" type="noConversion"/>
  </si>
  <si>
    <t>NbCo0.92Ni0.08Sn</t>
    <phoneticPr fontId="2" type="noConversion"/>
  </si>
  <si>
    <t>NbCo0.9Ni0.1Sn</t>
    <phoneticPr fontId="2" type="noConversion"/>
  </si>
  <si>
    <t>https://doi.org/10.1021/acsami.1c11599</t>
  </si>
  <si>
    <r>
      <t>seebeck_coefficient(</t>
    </r>
    <r>
      <rPr>
        <sz val="11"/>
        <rFont val="맑은 고딕"/>
        <family val="3"/>
        <charset val="129"/>
      </rPr>
      <t>μ</t>
    </r>
    <r>
      <rPr>
        <sz val="11"/>
        <rFont val="맑은 고딕"/>
        <family val="2"/>
        <charset val="129"/>
      </rPr>
      <t>V/K)</t>
    </r>
    <phoneticPr fontId="2" type="noConversion"/>
  </si>
  <si>
    <r>
      <t>power_factor(W/mK</t>
    </r>
    <r>
      <rPr>
        <vertAlign val="superscript"/>
        <sz val="11"/>
        <rFont val="맑은 고딕"/>
        <family val="3"/>
        <charset val="129"/>
        <scheme val="minor"/>
      </rPr>
      <t>2</t>
    </r>
    <r>
      <rPr>
        <sz val="11"/>
        <rFont val="맑은 고딕"/>
        <family val="2"/>
        <charset val="129"/>
        <scheme val="minor"/>
      </rPr>
      <t>)</t>
    </r>
    <phoneticPr fontId="2" type="noConversion"/>
  </si>
  <si>
    <t>Ge0.89In0.05Pb0.06Te</t>
    <phoneticPr fontId="2" type="noConversion"/>
  </si>
  <si>
    <t>Ge0.87In0.05Pb0.08Te</t>
    <phoneticPr fontId="2" type="noConversion"/>
  </si>
  <si>
    <t>Ge0.85In0.05Pb0.1Te</t>
    <phoneticPr fontId="2" type="noConversion"/>
  </si>
  <si>
    <t>Ge0.83In0.05Pb0.12Te</t>
    <phoneticPr fontId="2" type="noConversion"/>
  </si>
  <si>
    <t>https://doi.org/10.1021/ja2091195</t>
  </si>
  <si>
    <t>https://doi.org/10.1021/acsami.1c10081</t>
  </si>
  <si>
    <t>SnSe0.9S0.1</t>
    <phoneticPr fontId="2" type="noConversion"/>
  </si>
  <si>
    <t>SnSe0.8S0.2</t>
    <phoneticPr fontId="2" type="noConversion"/>
  </si>
  <si>
    <t>Cu1.85Se</t>
    <phoneticPr fontId="2" type="noConversion"/>
  </si>
  <si>
    <t>https://doi.org/10.1021/acsami.1c08886</t>
  </si>
  <si>
    <t>Li0.01Cu1.85Se</t>
    <phoneticPr fontId="2" type="noConversion"/>
  </si>
  <si>
    <t>Li0.02Cu1.85Se</t>
    <phoneticPr fontId="2" type="noConversion"/>
  </si>
  <si>
    <t>Li0.03Cu1.85Se</t>
    <phoneticPr fontId="2" type="noConversion"/>
  </si>
  <si>
    <t>Li0.03Cu1.83Bi0.02Se</t>
    <phoneticPr fontId="2" type="noConversion"/>
  </si>
  <si>
    <t>Li0.03Cu1.82Bi0.03Se</t>
    <phoneticPr fontId="2" type="noConversion"/>
  </si>
  <si>
    <t>Li0.03Cu1.81Bi0.04Se</t>
    <phoneticPr fontId="2" type="noConversion"/>
  </si>
  <si>
    <t>Li0.03Cu1.8Bi0.05Se</t>
    <phoneticPr fontId="2" type="noConversion"/>
  </si>
  <si>
    <t>https://doi.org/10.1021/acsami.1c09208</t>
  </si>
  <si>
    <t>CaZn0.4Ag0.2Sb</t>
    <phoneticPr fontId="2" type="noConversion"/>
  </si>
  <si>
    <t>https://doi.org/10.1021/acsami.1c01818</t>
  </si>
  <si>
    <t>(CaZn0.4Ag0.2Sb)0.95(LiZnSb)0.05</t>
    <phoneticPr fontId="2" type="noConversion"/>
  </si>
  <si>
    <t>(CaZn0.4Ag0.2Sb)0.91(LiZnSb)0.09</t>
    <phoneticPr fontId="2" type="noConversion"/>
  </si>
  <si>
    <t>(CaZn0.4Ag0.2Sb)0.87(LiZnSb)0.13</t>
    <phoneticPr fontId="2" type="noConversion"/>
  </si>
  <si>
    <t>(CaZn0.4Ag0.2Sb)0.83(LiZnSb)0.17</t>
    <phoneticPr fontId="2" type="noConversion"/>
  </si>
  <si>
    <t>https://doi.org/10.1021/acsami.1c00355</t>
  </si>
  <si>
    <t>Bi1.94Nb0.06Te3</t>
    <phoneticPr fontId="2" type="noConversion"/>
  </si>
  <si>
    <t>Bi1.92Nb0.08Te3</t>
    <phoneticPr fontId="2" type="noConversion"/>
  </si>
  <si>
    <t>Bi1.9Nb0.1Te3</t>
    <phoneticPr fontId="2" type="noConversion"/>
  </si>
  <si>
    <t>https://doi.org/10.1021/acsami.0c22861</t>
  </si>
  <si>
    <t>Bi0.98Pb0.02CuSeO</t>
    <phoneticPr fontId="2" type="noConversion"/>
  </si>
  <si>
    <t>Bi0.96Pb0.04CuSeO</t>
    <phoneticPr fontId="2" type="noConversion"/>
  </si>
  <si>
    <t>Bi0.94Pb0.06CuSeO</t>
    <phoneticPr fontId="2" type="noConversion"/>
  </si>
  <si>
    <t>Bi0.92Pb0.08CuSeO</t>
    <phoneticPr fontId="2" type="noConversion"/>
  </si>
  <si>
    <t>Bi0.9Pb0.1CuSeO</t>
    <phoneticPr fontId="2" type="noConversion"/>
  </si>
  <si>
    <t>Mg3.5Gd0.01Sb2</t>
    <phoneticPr fontId="2" type="noConversion"/>
  </si>
  <si>
    <t>https://doi.org/10.1021/acsami.0c22558</t>
  </si>
  <si>
    <t>Mg3.5Gd0.02Sb2</t>
    <phoneticPr fontId="2" type="noConversion"/>
  </si>
  <si>
    <t>Mg3.5Gd0.03Sb2</t>
    <phoneticPr fontId="2" type="noConversion"/>
  </si>
  <si>
    <t>Mg3.5Gd0.04Sb2</t>
    <phoneticPr fontId="2" type="noConversion"/>
  </si>
  <si>
    <t>Mg3.5Gd0.035Sb2</t>
    <phoneticPr fontId="2" type="noConversion"/>
  </si>
  <si>
    <t>Mg3.5Gd0.045Sb2</t>
    <phoneticPr fontId="2" type="noConversion"/>
  </si>
  <si>
    <t>Mg3.5Gd0.03Sb1.97Te0.03</t>
    <phoneticPr fontId="2" type="noConversion"/>
  </si>
  <si>
    <t>Mg3.5Gd0.04Sb1.97Te0.03</t>
    <phoneticPr fontId="2" type="noConversion"/>
  </si>
  <si>
    <t>Mg3.5Ho0.01Sb2</t>
    <phoneticPr fontId="2" type="noConversion"/>
  </si>
  <si>
    <t>Mg3.5Ho0.02Sb2</t>
    <phoneticPr fontId="2" type="noConversion"/>
  </si>
  <si>
    <t>Mg3.5Ho0.03Sb2</t>
    <phoneticPr fontId="2" type="noConversion"/>
  </si>
  <si>
    <t>Mg3.5Ho0.04Sb2</t>
    <phoneticPr fontId="2" type="noConversion"/>
  </si>
  <si>
    <t>Mg3.5Ho0.01Sb1.97Te0.03</t>
    <phoneticPr fontId="2" type="noConversion"/>
  </si>
  <si>
    <t>Mg3.5Ho0.02Sb1.97Te0.03</t>
    <phoneticPr fontId="2" type="noConversion"/>
  </si>
  <si>
    <t>Mg3.5Ho0.03Sb1.97Te0.03</t>
    <phoneticPr fontId="2" type="noConversion"/>
  </si>
  <si>
    <t>Mg3.5Ho0.04Sb1.97Te0.03</t>
    <phoneticPr fontId="2" type="noConversion"/>
  </si>
  <si>
    <t>AgCuTe</t>
    <phoneticPr fontId="2" type="noConversion"/>
  </si>
  <si>
    <t>https://doi.org/10.1021/acsami.0c17836</t>
  </si>
  <si>
    <t>AgCuTe0.9Se0.1</t>
    <phoneticPr fontId="2" type="noConversion"/>
  </si>
  <si>
    <t>AgCuTe0.8Se0.2</t>
    <phoneticPr fontId="2" type="noConversion"/>
  </si>
  <si>
    <t>AgCuTe0.7Se0.3</t>
    <phoneticPr fontId="2" type="noConversion"/>
  </si>
  <si>
    <t>AgCuTe0.6Se0.4</t>
    <phoneticPr fontId="2" type="noConversion"/>
  </si>
  <si>
    <t>AgCuTe0.5Se0.5</t>
    <phoneticPr fontId="2" type="noConversion"/>
  </si>
  <si>
    <t>Mg2Sn0.995Sb0.005</t>
    <phoneticPr fontId="2" type="noConversion"/>
  </si>
  <si>
    <t>https://doi.org/10.1021/acsami.0c17462</t>
  </si>
  <si>
    <t>Mg2Sn0.99Sb0.01</t>
    <phoneticPr fontId="2" type="noConversion"/>
  </si>
  <si>
    <t>Mg2Sn0.98Sb0.02</t>
    <phoneticPr fontId="2" type="noConversion"/>
  </si>
  <si>
    <t>Ag8SiSe6</t>
    <phoneticPr fontId="2" type="noConversion"/>
  </si>
  <si>
    <t>https://doi.org/10.1021/acsami.0c15877</t>
  </si>
  <si>
    <t>GeSe</t>
    <phoneticPr fontId="2" type="noConversion"/>
  </si>
  <si>
    <t>https://doi.org/10.1021/acsami.0c10850</t>
  </si>
  <si>
    <t>GeSe0.95Te0.05</t>
    <phoneticPr fontId="2" type="noConversion"/>
  </si>
  <si>
    <t>GeSe0.9Te0.1</t>
    <phoneticPr fontId="2" type="noConversion"/>
  </si>
  <si>
    <t>GeSe0.85Te0.15</t>
    <phoneticPr fontId="2" type="noConversion"/>
  </si>
  <si>
    <t>GeSe0.8Te0.2</t>
    <phoneticPr fontId="2" type="noConversion"/>
  </si>
  <si>
    <t>GeSe0.75Te0.25</t>
    <phoneticPr fontId="2" type="noConversion"/>
  </si>
  <si>
    <t>GeSe0.7Te0.3</t>
    <phoneticPr fontId="2" type="noConversion"/>
  </si>
  <si>
    <t>GeSe0.65Te0.35</t>
    <phoneticPr fontId="2" type="noConversion"/>
  </si>
  <si>
    <t>GeSe0.6Te0.4</t>
    <phoneticPr fontId="2" type="noConversion"/>
  </si>
  <si>
    <t>GeSe0.55Te0.45</t>
    <phoneticPr fontId="2" type="noConversion"/>
  </si>
  <si>
    <t>GeSe0.5Te0.5</t>
    <phoneticPr fontId="2" type="noConversion"/>
  </si>
  <si>
    <t>(CuI)0.003Bi2Te3</t>
    <phoneticPr fontId="2" type="noConversion"/>
  </si>
  <si>
    <t>https://doi.org/10.1021/acsami.0c09529</t>
  </si>
  <si>
    <t>Mg2Zn0.96Sb2</t>
    <phoneticPr fontId="2" type="noConversion"/>
  </si>
  <si>
    <t>https://doi.org/10.1021/acsami.0c09391</t>
  </si>
  <si>
    <t>Mg2Zn0.98Sb2</t>
    <phoneticPr fontId="2" type="noConversion"/>
  </si>
  <si>
    <t>Mg2ZnSb2</t>
    <phoneticPr fontId="2" type="noConversion"/>
  </si>
  <si>
    <t>Mg2Zn1.02Sb2</t>
    <phoneticPr fontId="2" type="noConversion"/>
  </si>
  <si>
    <t>Mg2Zn1.04Sb2</t>
    <phoneticPr fontId="2" type="noConversion"/>
  </si>
  <si>
    <t>Mg1.98Li0.02Zn0.98Sb2</t>
    <phoneticPr fontId="2" type="noConversion"/>
  </si>
  <si>
    <t>Mg1.98K0.02Zn0.98Sb2</t>
    <phoneticPr fontId="2" type="noConversion"/>
  </si>
  <si>
    <t>Mg1.98Ag0.02Zn0.98Sb2</t>
    <phoneticPr fontId="2" type="noConversion"/>
  </si>
  <si>
    <t>Mg1.96Li0.04Zn0.98Sb2</t>
    <phoneticPr fontId="2" type="noConversion"/>
  </si>
  <si>
    <t>Ag0.97CrSe2</t>
    <phoneticPr fontId="2" type="noConversion"/>
  </si>
  <si>
    <t>https://doi.org/10.1021/acsami.0c09355</t>
  </si>
  <si>
    <t>Ag0.97Cr0.99Sb0.01Se2</t>
    <phoneticPr fontId="2" type="noConversion"/>
  </si>
  <si>
    <t>Ag0.97Cr0.97Sb0.03Se2</t>
    <phoneticPr fontId="2" type="noConversion"/>
  </si>
  <si>
    <t>Ag0.97Cr0.95Sb0.05Se2</t>
    <phoneticPr fontId="2" type="noConversion"/>
  </si>
  <si>
    <t>Ag0.97Cr0.99Bi0.01Se2</t>
    <phoneticPr fontId="2" type="noConversion"/>
  </si>
  <si>
    <t>Ag0.97Cr0.97Bi0.03Se2</t>
    <phoneticPr fontId="2" type="noConversion"/>
  </si>
  <si>
    <t>Ag0.97Cr0.95Bi0.05Se2</t>
    <phoneticPr fontId="2" type="noConversion"/>
  </si>
  <si>
    <t>SnTe</t>
    <phoneticPr fontId="2" type="noConversion"/>
  </si>
  <si>
    <t>https://doi.org/10.1021/acsami.0c09781</t>
  </si>
  <si>
    <t>Sn0.985In0.015Te</t>
    <phoneticPr fontId="2" type="noConversion"/>
  </si>
  <si>
    <t>(Sn0.985In0.015Te)0.95(AgCl)0.05</t>
    <phoneticPr fontId="2" type="noConversion"/>
  </si>
  <si>
    <t>(Sn0.985In0.015Te)0.9(AgCl)0.1</t>
    <phoneticPr fontId="2" type="noConversion"/>
  </si>
  <si>
    <t>(Sn0.985In0.015Te)0.85(AgCl)0.15</t>
    <phoneticPr fontId="2" type="noConversion"/>
  </si>
  <si>
    <t>Cu2SnSe3</t>
    <phoneticPr fontId="2" type="noConversion"/>
  </si>
  <si>
    <t>https://doi.org/10.1021/acsami.0c04298</t>
  </si>
  <si>
    <t>Cu2Sn0.95Fe0.05Se3</t>
    <phoneticPr fontId="2" type="noConversion"/>
  </si>
  <si>
    <t>Ge9Sb2Te12</t>
    <phoneticPr fontId="2" type="noConversion"/>
  </si>
  <si>
    <t>https://doi.org/10.1021/acsami.0c02155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</si>
</sst>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0_ "/>
    <numFmt numFmtId="177" formatCode="0.00_ "/>
    <numFmt numFmtId="178" formatCode="0_ "/>
    <numFmt numFmtId="179" formatCode="0.00000_);[Red]\(0.00000\)"/>
    <numFmt numFmtId="180" formatCode="0.00_);[Red]\(0.00\)"/>
    <numFmt numFmtId="181" formatCode="0.E+00"/>
  </numFmts>
  <fonts count="9">
    <font>
      <sz val="11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vertAlign val="superscript"/>
      <sz val="11"/>
      <name val="맑은 고딕"/>
      <family val="3"/>
      <charset val="129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4" fillId="0" borderId="0" xfId="0" applyNumberFormat="1" applyFont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77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2" fontId="5" fillId="0" borderId="0" xfId="1" applyNumberFormat="1" applyFont="1" applyFill="1">
      <alignment vertical="center"/>
    </xf>
    <xf numFmtId="178" fontId="3" fillId="0" borderId="0" xfId="0" applyNumberFormat="1" applyFont="1" applyFill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2" fontId="3" fillId="0" borderId="0" xfId="0" applyNumberFormat="1" applyFont="1" applyFill="1">
      <alignment vertical="center"/>
    </xf>
    <xf numFmtId="179" fontId="3" fillId="0" borderId="0" xfId="0" applyNumberFormat="1" applyFont="1" applyFill="1">
      <alignment vertical="center"/>
    </xf>
    <xf numFmtId="180" fontId="3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0" fontId="8" fillId="0" borderId="0" xfId="0" applyNumberFormat="1" applyFont="1" applyFill="1">
      <alignment vertical="center"/>
    </xf>
    <xf numFmtId="1" fontId="3" fillId="0" borderId="0" xfId="0" quotePrefix="1" applyNumberFormat="1" applyFont="1" applyFill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1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  <xf numFmtId="11" fontId="0" fillId="0" borderId="0" xfId="0" applyNumberFormat="1" applyFill="1">
      <alignment vertical="center"/>
    </xf>
  </cellXfs>
  <cellStyles count="2">
    <cellStyle name="설명 텍스트" xfId="1" builtinId="5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215"/>
  <sheetViews>
    <sheetView tabSelected="1" zoomScaleNormal="100" workbookViewId="0">
      <selection activeCell="G15" sqref="G15"/>
    </sheetView>
  </sheetViews>
  <sheetFormatPr defaultRowHeight="16.5"/>
  <cols>
    <col min="1" max="1" width="36.5" style="7" bestFit="1" customWidth="1"/>
    <col min="2" max="2" width="16.75" style="2" bestFit="1" customWidth="1"/>
    <col min="3" max="3" width="24.875" style="2" bestFit="1" customWidth="1"/>
    <col min="4" max="4" width="26.25" style="2" bestFit="1" customWidth="1"/>
    <col min="5" max="5" width="26.875" style="2" customWidth="1"/>
    <col min="6" max="6" width="21.125" style="6" bestFit="1" customWidth="1"/>
    <col min="7" max="7" width="20" style="5" bestFit="1" customWidth="1"/>
    <col min="8" max="8" width="49.125" style="7" bestFit="1" customWidth="1"/>
    <col min="9" max="9" width="28.375" style="7" bestFit="1" customWidth="1"/>
    <col min="10" max="10" width="38.75" style="7" bestFit="1" customWidth="1"/>
    <col min="11" max="11" width="9" style="2"/>
    <col min="12" max="12" width="28.375" style="2" bestFit="1" customWidth="1"/>
    <col min="13" max="13" width="9" style="2"/>
    <col min="14" max="14" width="28.625" style="2" bestFit="1" customWidth="1"/>
    <col min="15" max="15" width="13.875" style="2" bestFit="1" customWidth="1"/>
    <col min="16" max="16" width="26.875" style="2" bestFit="1" customWidth="1"/>
    <col min="17" max="17" width="13.875" style="2" bestFit="1" customWidth="1"/>
    <col min="18" max="18" width="24.125" style="2" bestFit="1" customWidth="1"/>
    <col min="19" max="19" width="11.875" style="2" bestFit="1" customWidth="1"/>
    <col min="20" max="20" width="26.875" style="2" bestFit="1" customWidth="1"/>
    <col min="21" max="21" width="10.625" style="2" bestFit="1" customWidth="1"/>
    <col min="22" max="22" width="24.375" style="2" bestFit="1" customWidth="1"/>
    <col min="23" max="23" width="12.75" style="2" bestFit="1" customWidth="1"/>
    <col min="24" max="24" width="24.125" style="2" bestFit="1" customWidth="1"/>
    <col min="25" max="25" width="9" style="2"/>
    <col min="26" max="26" width="22.25" style="2" bestFit="1" customWidth="1"/>
    <col min="27" max="27" width="9" style="2"/>
    <col min="28" max="28" width="23.125" style="2" bestFit="1" customWidth="1"/>
    <col min="29" max="29" width="9.125" style="2" bestFit="1" customWidth="1"/>
    <col min="30" max="30" width="23.25" style="2" bestFit="1" customWidth="1"/>
    <col min="31" max="31" width="9" style="2"/>
    <col min="32" max="32" width="18.625" style="2" bestFit="1" customWidth="1"/>
    <col min="33" max="33" width="8.875" style="2" bestFit="1" customWidth="1"/>
    <col min="34" max="34" width="16.5" style="2" bestFit="1" customWidth="1"/>
    <col min="35" max="35" width="9.625" style="2" bestFit="1" customWidth="1"/>
    <col min="36" max="36" width="23.25" style="2" bestFit="1" customWidth="1"/>
    <col min="37" max="37" width="8.75" style="2" bestFit="1" customWidth="1"/>
    <col min="38" max="38" width="40" style="2" bestFit="1" customWidth="1"/>
    <col min="39" max="39" width="8.75" style="2" bestFit="1" customWidth="1"/>
    <col min="40" max="40" width="16.5" style="2" bestFit="1" customWidth="1"/>
    <col min="41" max="41" width="9" style="2"/>
    <col min="42" max="42" width="21.875" style="2" bestFit="1" customWidth="1"/>
    <col min="43" max="43" width="9" style="2" customWidth="1"/>
    <col min="44" max="44" width="16.5" style="2" bestFit="1" customWidth="1"/>
    <col min="45" max="45" width="9" style="2"/>
    <col min="46" max="46" width="16.5" style="2" bestFit="1" customWidth="1"/>
    <col min="47" max="47" width="9" style="2"/>
    <col min="48" max="48" width="21.875" style="2" bestFit="1" customWidth="1"/>
    <col min="49" max="49" width="9" style="2"/>
    <col min="50" max="50" width="16.5" style="2" bestFit="1" customWidth="1"/>
    <col min="51" max="51" width="9" style="2"/>
    <col min="52" max="52" width="16.5" style="2" bestFit="1" customWidth="1"/>
    <col min="53" max="53" width="9" style="2"/>
    <col min="54" max="54" width="21.875" style="2" bestFit="1" customWidth="1"/>
    <col min="55" max="55" width="9" style="2"/>
    <col min="56" max="56" width="16.5" style="2" bestFit="1" customWidth="1"/>
    <col min="57" max="16384" width="9" style="2"/>
  </cols>
  <sheetData>
    <row r="1" spans="1:56">
      <c r="A1" s="10" t="s">
        <v>0</v>
      </c>
      <c r="B1" s="11" t="s">
        <v>1</v>
      </c>
      <c r="C1" s="11" t="s">
        <v>998</v>
      </c>
      <c r="D1" s="11" t="s">
        <v>2</v>
      </c>
      <c r="E1" s="11" t="s">
        <v>3</v>
      </c>
      <c r="F1" s="12" t="s">
        <v>999</v>
      </c>
      <c r="G1" s="13" t="s">
        <v>4</v>
      </c>
      <c r="H1" s="10" t="s">
        <v>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6">
      <c r="A2" s="7" t="s">
        <v>134</v>
      </c>
      <c r="B2" s="2">
        <v>300</v>
      </c>
      <c r="C2" s="2">
        <v>-110</v>
      </c>
      <c r="D2" s="2">
        <v>27766</v>
      </c>
      <c r="E2" s="4">
        <v>0.63</v>
      </c>
      <c r="F2" s="3">
        <v>3.3596860000000001E-4</v>
      </c>
      <c r="G2" s="4">
        <v>0.15998504761904761</v>
      </c>
      <c r="H2" s="7" t="s">
        <v>135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56">
      <c r="A3" s="7" t="s">
        <v>134</v>
      </c>
      <c r="B3" s="2">
        <v>400</v>
      </c>
      <c r="C3" s="2">
        <v>-138</v>
      </c>
      <c r="D3" s="2">
        <v>23883</v>
      </c>
      <c r="E3" s="4">
        <v>0.56999999999999995</v>
      </c>
      <c r="F3" s="3">
        <v>4.54827852E-4</v>
      </c>
      <c r="G3" s="4">
        <v>0.31917743999999998</v>
      </c>
      <c r="H3" s="7" t="s">
        <v>135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56">
      <c r="A4" s="7" t="s">
        <v>134</v>
      </c>
      <c r="B4" s="2">
        <v>500</v>
      </c>
      <c r="C4" s="2">
        <v>-163</v>
      </c>
      <c r="D4" s="2">
        <v>20850</v>
      </c>
      <c r="E4" s="4">
        <v>0.53</v>
      </c>
      <c r="F4" s="3">
        <v>5.5396364999999999E-4</v>
      </c>
      <c r="G4" s="4">
        <v>0.52260721698113199</v>
      </c>
      <c r="H4" s="7" t="s">
        <v>135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56">
      <c r="A5" s="7" t="s">
        <v>134</v>
      </c>
      <c r="B5" s="2">
        <v>600</v>
      </c>
      <c r="C5" s="2">
        <v>-181</v>
      </c>
      <c r="D5" s="2">
        <v>19000</v>
      </c>
      <c r="E5" s="4">
        <v>0.51</v>
      </c>
      <c r="F5" s="3">
        <v>6.2245900000000001E-4</v>
      </c>
      <c r="G5" s="4">
        <v>0.73230470588235286</v>
      </c>
      <c r="H5" s="7" t="s">
        <v>135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56">
      <c r="A6" s="7" t="s">
        <v>134</v>
      </c>
      <c r="B6" s="2">
        <v>700</v>
      </c>
      <c r="C6" s="2">
        <v>-193</v>
      </c>
      <c r="D6" s="2">
        <v>17925</v>
      </c>
      <c r="E6" s="4">
        <v>0.5</v>
      </c>
      <c r="F6" s="3">
        <v>6.6768832499999994E-4</v>
      </c>
      <c r="G6" s="4">
        <v>0.94</v>
      </c>
      <c r="H6" s="7" t="s">
        <v>135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56">
      <c r="A7" s="7" t="s">
        <v>134</v>
      </c>
      <c r="B7" s="2">
        <v>800</v>
      </c>
      <c r="C7" s="2">
        <v>-203</v>
      </c>
      <c r="D7" s="2">
        <v>17340</v>
      </c>
      <c r="E7" s="4">
        <v>0.44</v>
      </c>
      <c r="F7" s="3">
        <v>7.1456405999999997E-4</v>
      </c>
      <c r="G7" s="4">
        <v>1.299207381818182</v>
      </c>
      <c r="H7" s="7" t="s">
        <v>135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56">
      <c r="A8" s="7" t="s">
        <v>137</v>
      </c>
      <c r="B8" s="2">
        <v>300</v>
      </c>
      <c r="C8" s="2">
        <v>-112</v>
      </c>
      <c r="D8" s="2">
        <v>26117</v>
      </c>
      <c r="E8" s="4">
        <v>0.64</v>
      </c>
      <c r="F8" s="3">
        <v>3.2761164800000002E-4</v>
      </c>
      <c r="G8" s="4">
        <v>0.15356796</v>
      </c>
      <c r="H8" s="7" t="s">
        <v>135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56">
      <c r="A9" s="7" t="s">
        <v>137</v>
      </c>
      <c r="B9" s="2">
        <v>400</v>
      </c>
      <c r="C9" s="2">
        <v>-141</v>
      </c>
      <c r="D9" s="2">
        <v>22500</v>
      </c>
      <c r="E9" s="4">
        <v>0.56999999999999995</v>
      </c>
      <c r="F9" s="3">
        <v>4.4732250000000001E-4</v>
      </c>
      <c r="G9" s="4">
        <v>0.31391052631578947</v>
      </c>
      <c r="H9" s="7" t="s">
        <v>135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56">
      <c r="A10" s="7" t="s">
        <v>137</v>
      </c>
      <c r="B10" s="2">
        <v>500</v>
      </c>
      <c r="C10" s="2">
        <v>-169</v>
      </c>
      <c r="D10" s="2">
        <v>19362</v>
      </c>
      <c r="E10" s="4">
        <v>0.53</v>
      </c>
      <c r="F10" s="3">
        <v>5.5299808199999996E-4</v>
      </c>
      <c r="G10" s="4">
        <v>0.52169630377358489</v>
      </c>
      <c r="H10" s="7" t="s">
        <v>135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56">
      <c r="A11" s="7" t="s">
        <v>137</v>
      </c>
      <c r="B11" s="2">
        <v>600</v>
      </c>
      <c r="C11" s="1">
        <v>-186</v>
      </c>
      <c r="D11" s="2">
        <v>17500</v>
      </c>
      <c r="E11" s="4">
        <v>0.51</v>
      </c>
      <c r="F11" s="3">
        <v>6.0543000000000001E-4</v>
      </c>
      <c r="G11" s="4">
        <v>0.7122705882352941</v>
      </c>
      <c r="H11" s="7" t="s">
        <v>135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56">
      <c r="A12" s="7" t="s">
        <v>137</v>
      </c>
      <c r="B12" s="2">
        <v>700</v>
      </c>
      <c r="C12" s="1">
        <v>-203</v>
      </c>
      <c r="D12" s="2">
        <v>16277</v>
      </c>
      <c r="E12" s="4">
        <v>0.5</v>
      </c>
      <c r="F12" s="3">
        <v>6.7075889299999993E-4</v>
      </c>
      <c r="G12" s="4">
        <v>0.93906245020000001</v>
      </c>
      <c r="H12" s="7" t="s">
        <v>135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56">
      <c r="A13" s="7" t="s">
        <v>137</v>
      </c>
      <c r="B13" s="2">
        <v>800</v>
      </c>
      <c r="C13" s="2">
        <v>-219</v>
      </c>
      <c r="D13" s="2">
        <v>15479</v>
      </c>
      <c r="E13" s="4">
        <v>0.44</v>
      </c>
      <c r="F13" s="3">
        <v>7.4238831899999999E-4</v>
      </c>
      <c r="G13" s="4">
        <v>1.3497969436363635</v>
      </c>
      <c r="H13" s="7" t="s">
        <v>135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56">
      <c r="A14" s="7" t="s">
        <v>139</v>
      </c>
      <c r="B14" s="2">
        <v>300</v>
      </c>
      <c r="C14" s="2">
        <v>-100</v>
      </c>
      <c r="D14" s="2">
        <v>21000</v>
      </c>
      <c r="E14" s="4">
        <v>0.65</v>
      </c>
      <c r="F14" s="3">
        <v>2.1000000000000001E-4</v>
      </c>
      <c r="G14" s="4">
        <v>0.12</v>
      </c>
      <c r="H14" s="7" t="s">
        <v>135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56">
      <c r="A15" s="7" t="s">
        <v>139</v>
      </c>
      <c r="B15" s="2">
        <v>400</v>
      </c>
      <c r="C15" s="2">
        <v>-141</v>
      </c>
      <c r="D15" s="2">
        <v>19000</v>
      </c>
      <c r="E15" s="4">
        <v>0.59</v>
      </c>
      <c r="F15" s="3">
        <v>3.7773899999999998E-4</v>
      </c>
      <c r="G15" s="4">
        <v>0.28000000000000003</v>
      </c>
      <c r="H15" s="7" t="s">
        <v>135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56">
      <c r="A16" s="7" t="s">
        <v>139</v>
      </c>
      <c r="B16" s="2">
        <v>500</v>
      </c>
      <c r="C16" s="2">
        <v>-169</v>
      </c>
      <c r="D16" s="2">
        <v>16436</v>
      </c>
      <c r="E16" s="4">
        <v>0.55000000000000004</v>
      </c>
      <c r="F16" s="3">
        <v>4.6942859599999998E-4</v>
      </c>
      <c r="G16" s="4">
        <v>0.42675326909090905</v>
      </c>
      <c r="H16" s="7" t="s">
        <v>135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>
      <c r="A17" s="7" t="s">
        <v>139</v>
      </c>
      <c r="B17" s="2">
        <v>600</v>
      </c>
      <c r="C17" s="2">
        <v>-192</v>
      </c>
      <c r="D17" s="2">
        <v>14630</v>
      </c>
      <c r="E17" s="4">
        <v>0.53</v>
      </c>
      <c r="F17" s="3">
        <v>5.3932031999999995E-4</v>
      </c>
      <c r="G17" s="4">
        <v>0.63</v>
      </c>
      <c r="H17" s="7" t="s">
        <v>135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>
      <c r="A18" s="7" t="s">
        <v>139</v>
      </c>
      <c r="B18" s="2">
        <v>700</v>
      </c>
      <c r="C18" s="2">
        <v>-213</v>
      </c>
      <c r="D18" s="2">
        <v>13298</v>
      </c>
      <c r="E18" s="4">
        <v>0.5</v>
      </c>
      <c r="F18" s="3">
        <v>6.0331696199999996E-4</v>
      </c>
      <c r="G18" s="4">
        <v>0.84464374679999998</v>
      </c>
      <c r="H18" s="7" t="s">
        <v>135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>
      <c r="A19" s="7" t="s">
        <v>139</v>
      </c>
      <c r="B19" s="2">
        <v>800</v>
      </c>
      <c r="C19" s="2">
        <v>-228</v>
      </c>
      <c r="D19" s="2">
        <v>12500</v>
      </c>
      <c r="E19" s="4">
        <v>0.45</v>
      </c>
      <c r="F19" s="3">
        <v>6.4979999999999997E-4</v>
      </c>
      <c r="G19" s="4">
        <v>1.1552</v>
      </c>
      <c r="H19" s="7" t="s">
        <v>135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>
      <c r="A20" s="7" t="s">
        <v>141</v>
      </c>
      <c r="B20" s="2">
        <v>300</v>
      </c>
      <c r="C20" s="2">
        <v>-109</v>
      </c>
      <c r="D20" s="2">
        <v>21915</v>
      </c>
      <c r="E20" s="4">
        <v>0.68</v>
      </c>
      <c r="F20" s="3">
        <v>2.6037211500000001E-4</v>
      </c>
      <c r="G20" s="4">
        <v>0.12</v>
      </c>
      <c r="H20" s="7" t="s">
        <v>135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>
      <c r="A21" s="7" t="s">
        <v>141</v>
      </c>
      <c r="B21" s="2">
        <v>400</v>
      </c>
      <c r="C21" s="2">
        <v>-147</v>
      </c>
      <c r="D21" s="2">
        <v>19362</v>
      </c>
      <c r="E21" s="4">
        <v>0.61</v>
      </c>
      <c r="F21" s="3">
        <v>4.1839345799999999E-4</v>
      </c>
      <c r="G21" s="4">
        <v>0.27435636590163937</v>
      </c>
      <c r="H21" s="7" t="s">
        <v>135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>
      <c r="A22" s="7" t="s">
        <v>141</v>
      </c>
      <c r="B22" s="2">
        <v>500</v>
      </c>
      <c r="C22" s="2">
        <v>-173</v>
      </c>
      <c r="D22" s="2">
        <v>16702</v>
      </c>
      <c r="E22" s="4">
        <v>0.57999999999999996</v>
      </c>
      <c r="F22" s="3">
        <v>4.99874158E-4</v>
      </c>
      <c r="G22" s="4">
        <v>0.42</v>
      </c>
      <c r="H22" s="7" t="s">
        <v>135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>
      <c r="A23" s="7" t="s">
        <v>141</v>
      </c>
      <c r="B23" s="2">
        <v>600</v>
      </c>
      <c r="C23" s="2">
        <v>-190</v>
      </c>
      <c r="D23" s="2">
        <v>15000</v>
      </c>
      <c r="E23" s="4">
        <v>0.56000000000000005</v>
      </c>
      <c r="F23" s="3">
        <v>5.4149999999999999E-4</v>
      </c>
      <c r="G23" s="4">
        <v>0.58017857142857143</v>
      </c>
      <c r="H23" s="7" t="s">
        <v>135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>
      <c r="A24" s="7" t="s">
        <v>141</v>
      </c>
      <c r="B24" s="2">
        <v>700</v>
      </c>
      <c r="C24" s="2">
        <v>-208</v>
      </c>
      <c r="D24" s="2">
        <v>13776</v>
      </c>
      <c r="E24" s="4">
        <v>0.53</v>
      </c>
      <c r="F24" s="3">
        <v>5.9600486400000004E-4</v>
      </c>
      <c r="G24" s="4">
        <v>0.78717623547169813</v>
      </c>
      <c r="H24" s="7" t="s">
        <v>135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7" t="s">
        <v>141</v>
      </c>
      <c r="B25" s="2">
        <v>800</v>
      </c>
      <c r="C25" s="2">
        <v>-229</v>
      </c>
      <c r="D25" s="2">
        <v>12128</v>
      </c>
      <c r="E25" s="4">
        <v>0.48</v>
      </c>
      <c r="F25" s="3">
        <v>6.3600444799999996E-4</v>
      </c>
      <c r="G25" s="4">
        <v>1.0600074133333333</v>
      </c>
      <c r="H25" s="7" t="s">
        <v>135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>
      <c r="A26" s="7" t="s">
        <v>209</v>
      </c>
      <c r="B26" s="2">
        <v>300</v>
      </c>
      <c r="C26" s="1">
        <v>173</v>
      </c>
      <c r="D26" s="2">
        <v>5362</v>
      </c>
      <c r="E26" s="4">
        <v>2.673</v>
      </c>
      <c r="F26" s="3">
        <v>1.6047929799999999E-4</v>
      </c>
      <c r="G26" s="4">
        <v>1.8011144556677891E-2</v>
      </c>
      <c r="H26" s="7" t="s">
        <v>210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4">
      <c r="A27" s="7" t="s">
        <v>209</v>
      </c>
      <c r="B27" s="2">
        <v>350</v>
      </c>
      <c r="C27" s="1">
        <v>176.3</v>
      </c>
      <c r="D27" s="2">
        <v>5862</v>
      </c>
      <c r="E27" s="4">
        <v>2.2360000000000002</v>
      </c>
      <c r="F27" s="3">
        <v>1.8220086678E-4</v>
      </c>
      <c r="G27" s="4">
        <v>2.8519813673076919E-2</v>
      </c>
      <c r="H27" s="7" t="s">
        <v>210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4">
      <c r="A28" s="7" t="s">
        <v>209</v>
      </c>
      <c r="B28" s="2">
        <v>400</v>
      </c>
      <c r="C28" s="1">
        <v>179.3</v>
      </c>
      <c r="D28" s="2">
        <v>6175</v>
      </c>
      <c r="E28" s="4">
        <v>1.875</v>
      </c>
      <c r="F28" s="3">
        <v>1.9851692575000002E-4</v>
      </c>
      <c r="G28" s="4">
        <v>4.2350277493333345E-2</v>
      </c>
      <c r="H28" s="7" t="s">
        <v>210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4">
      <c r="A29" s="7" t="s">
        <v>209</v>
      </c>
      <c r="B29" s="2">
        <v>450</v>
      </c>
      <c r="C29" s="1">
        <v>183.4</v>
      </c>
      <c r="D29" s="2">
        <v>6552</v>
      </c>
      <c r="E29" s="4">
        <v>1.5549999999999999</v>
      </c>
      <c r="F29" s="3">
        <v>2.2038018912000004E-4</v>
      </c>
      <c r="G29" s="4">
        <v>6.3775617430225084E-2</v>
      </c>
      <c r="H29" s="7" t="s">
        <v>210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4">
      <c r="A30" s="7" t="s">
        <v>209</v>
      </c>
      <c r="B30" s="2">
        <v>500</v>
      </c>
      <c r="C30" s="1">
        <v>186.4</v>
      </c>
      <c r="D30" s="2">
        <v>6793</v>
      </c>
      <c r="E30" s="4">
        <v>1.3149</v>
      </c>
      <c r="F30" s="3">
        <v>2.3602251328E-4</v>
      </c>
      <c r="G30" s="4">
        <v>8.9749225522853457E-2</v>
      </c>
      <c r="H30" s="7" t="s">
        <v>210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4">
      <c r="A31" s="7" t="s">
        <v>209</v>
      </c>
      <c r="B31" s="2">
        <v>550</v>
      </c>
      <c r="C31" s="1">
        <v>191.2</v>
      </c>
      <c r="D31" s="2">
        <v>7069</v>
      </c>
      <c r="E31" s="4">
        <v>1.1299999999999999</v>
      </c>
      <c r="F31" s="3">
        <v>2.5842454335999994E-4</v>
      </c>
      <c r="G31" s="4">
        <v>0.12578185738761061</v>
      </c>
      <c r="H31" s="7" t="s">
        <v>210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4">
      <c r="A32" s="7" t="s">
        <v>209</v>
      </c>
      <c r="B32" s="2">
        <v>600</v>
      </c>
      <c r="C32" s="1">
        <v>194.8</v>
      </c>
      <c r="D32" s="2">
        <v>6879</v>
      </c>
      <c r="E32" s="4">
        <v>0.99299999999999999</v>
      </c>
      <c r="F32" s="3">
        <v>2.6103768816E-4</v>
      </c>
      <c r="G32" s="4">
        <v>0.15772669979456191</v>
      </c>
      <c r="H32" s="7" t="s">
        <v>210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>
      <c r="A33" s="7" t="s">
        <v>209</v>
      </c>
      <c r="B33" s="2">
        <v>650</v>
      </c>
      <c r="C33" s="1">
        <v>200</v>
      </c>
      <c r="D33" s="2">
        <v>6448</v>
      </c>
      <c r="E33" s="4">
        <v>0.85399999999999998</v>
      </c>
      <c r="F33" s="3">
        <v>2.5791999999999997E-4</v>
      </c>
      <c r="G33" s="4">
        <v>0.19630913348946136</v>
      </c>
      <c r="H33" s="7" t="s">
        <v>210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>
      <c r="A34" s="7" t="s">
        <v>209</v>
      </c>
      <c r="B34" s="2">
        <v>700</v>
      </c>
      <c r="C34" s="1">
        <v>204.2</v>
      </c>
      <c r="D34" s="2">
        <v>6259</v>
      </c>
      <c r="E34" s="4">
        <v>0.75</v>
      </c>
      <c r="F34" s="3">
        <v>2.6098552875999996E-4</v>
      </c>
      <c r="G34" s="4">
        <v>0.24358649350933329</v>
      </c>
      <c r="H34" s="7" t="s">
        <v>210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>
      <c r="A35" s="7" t="s">
        <v>211</v>
      </c>
      <c r="B35" s="2">
        <v>300</v>
      </c>
      <c r="C35" s="1">
        <v>142.19999999999999</v>
      </c>
      <c r="D35" s="2">
        <v>10750</v>
      </c>
      <c r="E35" s="4">
        <v>2.3380000000000001</v>
      </c>
      <c r="F35" s="3">
        <v>2.1737402999999996E-4</v>
      </c>
      <c r="G35" s="4">
        <v>2.7892304961505559E-2</v>
      </c>
      <c r="H35" s="7" t="s">
        <v>210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>
      <c r="A36" s="7" t="s">
        <v>211</v>
      </c>
      <c r="B36" s="2">
        <v>350</v>
      </c>
      <c r="C36" s="1">
        <v>143.19999999999999</v>
      </c>
      <c r="D36" s="2">
        <v>12135</v>
      </c>
      <c r="E36" s="4">
        <v>1.9530000000000001</v>
      </c>
      <c r="F36" s="3">
        <v>2.4884322239999995E-4</v>
      </c>
      <c r="G36" s="4">
        <v>4.459555956989246E-2</v>
      </c>
      <c r="H36" s="7" t="s">
        <v>210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>
      <c r="A37" s="7" t="s">
        <v>211</v>
      </c>
      <c r="B37" s="2">
        <v>400</v>
      </c>
      <c r="C37" s="1">
        <v>144.80000000000001</v>
      </c>
      <c r="D37" s="2">
        <v>13595</v>
      </c>
      <c r="E37" s="4">
        <v>1.677</v>
      </c>
      <c r="F37" s="3">
        <v>2.8504690880000005E-4</v>
      </c>
      <c r="G37" s="4">
        <v>6.7989721836613018E-2</v>
      </c>
      <c r="H37" s="7" t="s">
        <v>210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>
      <c r="A38" s="7" t="s">
        <v>211</v>
      </c>
      <c r="B38" s="2">
        <v>450</v>
      </c>
      <c r="C38" s="1">
        <v>147.4</v>
      </c>
      <c r="D38" s="2">
        <v>16236</v>
      </c>
      <c r="E38" s="4">
        <v>1.3939999999999999</v>
      </c>
      <c r="F38" s="3">
        <v>3.5275567536000003E-4</v>
      </c>
      <c r="G38" s="4">
        <v>0.11387378329411765</v>
      </c>
      <c r="H38" s="7" t="s">
        <v>210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>
      <c r="A39" s="7" t="s">
        <v>211</v>
      </c>
      <c r="B39" s="2">
        <v>500</v>
      </c>
      <c r="C39" s="1">
        <v>152</v>
      </c>
      <c r="D39" s="2">
        <v>18427</v>
      </c>
      <c r="E39" s="4">
        <v>1.1499999999999999</v>
      </c>
      <c r="F39" s="3">
        <v>4.2573740799999998E-4</v>
      </c>
      <c r="G39" s="4">
        <v>0.18510322086956524</v>
      </c>
      <c r="H39" s="7" t="s">
        <v>210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>
      <c r="A40" s="7" t="s">
        <v>211</v>
      </c>
      <c r="B40" s="2">
        <v>550</v>
      </c>
      <c r="C40" s="1">
        <v>156</v>
      </c>
      <c r="D40" s="2">
        <v>18258</v>
      </c>
      <c r="E40" s="4">
        <v>0.96460000000000001</v>
      </c>
      <c r="F40" s="3">
        <v>4.44326688E-4</v>
      </c>
      <c r="G40" s="4">
        <v>0.25334820485175202</v>
      </c>
      <c r="H40" s="7" t="s">
        <v>210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>
      <c r="A41" s="7" t="s">
        <v>211</v>
      </c>
      <c r="B41" s="2">
        <v>600</v>
      </c>
      <c r="C41" s="1">
        <v>160.69999999999999</v>
      </c>
      <c r="D41" s="2">
        <v>16910</v>
      </c>
      <c r="E41" s="4">
        <v>0.83460000000000001</v>
      </c>
      <c r="F41" s="3">
        <v>4.3669212589999998E-4</v>
      </c>
      <c r="G41" s="4">
        <v>0.31394114011502516</v>
      </c>
      <c r="H41" s="7" t="s">
        <v>210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>
      <c r="A42" s="7" t="s">
        <v>211</v>
      </c>
      <c r="B42" s="2">
        <v>650</v>
      </c>
      <c r="C42" s="1">
        <v>165.3</v>
      </c>
      <c r="D42" s="2">
        <v>15510</v>
      </c>
      <c r="E42" s="4">
        <v>0.7</v>
      </c>
      <c r="F42" s="3">
        <v>4.2379663590000002E-4</v>
      </c>
      <c r="G42" s="4">
        <v>0.3935254476214286</v>
      </c>
      <c r="H42" s="7" t="s">
        <v>210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>
      <c r="A43" s="7" t="s">
        <v>211</v>
      </c>
      <c r="B43" s="2">
        <v>700</v>
      </c>
      <c r="C43" s="1">
        <v>171</v>
      </c>
      <c r="D43" s="2">
        <v>14330</v>
      </c>
      <c r="E43" s="4">
        <v>0.60699999999999998</v>
      </c>
      <c r="F43" s="3">
        <v>4.1902352999999997E-4</v>
      </c>
      <c r="G43" s="4">
        <v>0.4832231812191104</v>
      </c>
      <c r="H43" s="7" t="s">
        <v>210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>
      <c r="A44" s="7" t="s">
        <v>212</v>
      </c>
      <c r="B44" s="2">
        <v>300</v>
      </c>
      <c r="C44" s="1">
        <v>129.5</v>
      </c>
      <c r="D44" s="2">
        <v>20517</v>
      </c>
      <c r="E44" s="4">
        <v>2.0499999999999998</v>
      </c>
      <c r="F44" s="3">
        <v>3.4407521924999999E-4</v>
      </c>
      <c r="G44" s="4">
        <v>5.0352471109756103E-2</v>
      </c>
      <c r="H44" s="7" t="s">
        <v>210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>
      <c r="A45" s="7" t="s">
        <v>212</v>
      </c>
      <c r="B45" s="2">
        <v>350</v>
      </c>
      <c r="C45" s="1">
        <v>132</v>
      </c>
      <c r="D45" s="2">
        <v>21034</v>
      </c>
      <c r="E45" s="4">
        <v>1.7130000000000001</v>
      </c>
      <c r="F45" s="3">
        <v>3.6649641599999997E-4</v>
      </c>
      <c r="G45" s="4">
        <v>7.4882513485113836E-2</v>
      </c>
      <c r="H45" s="7" t="s">
        <v>210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A46" s="7" t="s">
        <v>212</v>
      </c>
      <c r="B46" s="2">
        <v>400</v>
      </c>
      <c r="C46" s="1">
        <v>134.69999999999999</v>
      </c>
      <c r="D46" s="2">
        <v>22184</v>
      </c>
      <c r="E46" s="4">
        <v>1.45</v>
      </c>
      <c r="F46" s="3">
        <v>4.0250849255999994E-4</v>
      </c>
      <c r="G46" s="4">
        <v>0.11103682553379308</v>
      </c>
      <c r="H46" s="7" t="s">
        <v>210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>
      <c r="A47" s="7" t="s">
        <v>212</v>
      </c>
      <c r="B47" s="2">
        <v>450</v>
      </c>
      <c r="C47" s="1">
        <v>138.6</v>
      </c>
      <c r="D47" s="2">
        <v>23908</v>
      </c>
      <c r="E47" s="4">
        <v>1.224</v>
      </c>
      <c r="F47" s="3">
        <v>4.5927172368000001E-4</v>
      </c>
      <c r="G47" s="4">
        <v>0.1688498984117647</v>
      </c>
      <c r="H47" s="7" t="s">
        <v>210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>
      <c r="A48" s="7" t="s">
        <v>212</v>
      </c>
      <c r="B48" s="2">
        <v>500</v>
      </c>
      <c r="C48" s="1">
        <v>141</v>
      </c>
      <c r="D48" s="2">
        <v>25517</v>
      </c>
      <c r="E48" s="4">
        <v>1.008</v>
      </c>
      <c r="F48" s="3">
        <v>5.0730347700000001E-4</v>
      </c>
      <c r="G48" s="4">
        <v>0.25163862946428572</v>
      </c>
      <c r="H48" s="7" t="s">
        <v>210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>
      <c r="A49" s="7" t="s">
        <v>212</v>
      </c>
      <c r="B49" s="2">
        <v>550</v>
      </c>
      <c r="C49" s="1">
        <v>143.80000000000001</v>
      </c>
      <c r="D49" s="2">
        <v>24080</v>
      </c>
      <c r="E49" s="4">
        <v>0.83460000000000001</v>
      </c>
      <c r="F49" s="3">
        <v>4.9793683520000002E-4</v>
      </c>
      <c r="G49" s="4">
        <v>0.32813953913251859</v>
      </c>
      <c r="H49" s="7" t="s">
        <v>210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>
      <c r="A50" s="7" t="s">
        <v>212</v>
      </c>
      <c r="B50" s="2">
        <v>600</v>
      </c>
      <c r="C50" s="2">
        <v>148</v>
      </c>
      <c r="D50" s="2">
        <v>21900</v>
      </c>
      <c r="E50" s="4">
        <v>0.72</v>
      </c>
      <c r="F50" s="3">
        <v>4.796976E-4</v>
      </c>
      <c r="G50" s="4">
        <v>0.39974799999999999</v>
      </c>
      <c r="H50" s="7" t="s">
        <v>210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>
      <c r="A51" s="7" t="s">
        <v>212</v>
      </c>
      <c r="B51" s="2">
        <v>650</v>
      </c>
      <c r="C51" s="1">
        <v>151.30000000000001</v>
      </c>
      <c r="D51" s="2">
        <v>20100</v>
      </c>
      <c r="E51" s="4">
        <v>0.59799999999999998</v>
      </c>
      <c r="F51" s="3">
        <v>4.6012296900000007E-4</v>
      </c>
      <c r="G51" s="4">
        <v>0.50013366195652187</v>
      </c>
      <c r="H51" s="7" t="s">
        <v>210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>
      <c r="A52" s="7" t="s">
        <v>212</v>
      </c>
      <c r="B52" s="2">
        <v>700</v>
      </c>
      <c r="C52" s="1">
        <v>156.69999999999999</v>
      </c>
      <c r="D52" s="2">
        <v>18960</v>
      </c>
      <c r="E52" s="4">
        <v>0.5</v>
      </c>
      <c r="F52" s="3">
        <v>4.6556071439999989E-4</v>
      </c>
      <c r="G52" s="4">
        <v>0.65178500015999985</v>
      </c>
      <c r="H52" s="7" t="s">
        <v>210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>
      <c r="A53" s="7" t="s">
        <v>220</v>
      </c>
      <c r="B53" s="2">
        <v>300</v>
      </c>
      <c r="C53" s="1">
        <v>235.7</v>
      </c>
      <c r="D53" s="2">
        <v>2431</v>
      </c>
      <c r="E53" s="4">
        <v>2.7759999999999998</v>
      </c>
      <c r="F53" s="3">
        <v>1.3505296519000001E-4</v>
      </c>
      <c r="G53" s="4">
        <v>1.4595061079610953E-2</v>
      </c>
      <c r="H53" s="7" t="s">
        <v>210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7" t="s">
        <v>220</v>
      </c>
      <c r="B54" s="2">
        <v>350</v>
      </c>
      <c r="C54" s="1">
        <v>238</v>
      </c>
      <c r="D54" s="2">
        <v>2741</v>
      </c>
      <c r="E54" s="4">
        <v>2.35</v>
      </c>
      <c r="F54" s="3">
        <v>1.5526120399999999E-4</v>
      </c>
      <c r="G54" s="4">
        <v>2.3124009106382976E-2</v>
      </c>
      <c r="H54" s="7" t="s">
        <v>210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7" t="s">
        <v>220</v>
      </c>
      <c r="B55" s="2">
        <v>400</v>
      </c>
      <c r="C55" s="1">
        <v>241.6</v>
      </c>
      <c r="D55" s="2">
        <v>3138</v>
      </c>
      <c r="E55" s="4">
        <v>2.024</v>
      </c>
      <c r="F55" s="3">
        <v>1.8316681727999998E-4</v>
      </c>
      <c r="G55" s="4">
        <v>3.6198975747035574E-2</v>
      </c>
      <c r="H55" s="7" t="s">
        <v>210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7" t="s">
        <v>220</v>
      </c>
      <c r="B56" s="2">
        <v>450</v>
      </c>
      <c r="C56" s="1">
        <v>244.8</v>
      </c>
      <c r="D56" s="2">
        <v>3328</v>
      </c>
      <c r="E56" s="4">
        <v>1.74</v>
      </c>
      <c r="F56" s="3">
        <v>1.9943718912000002E-4</v>
      </c>
      <c r="G56" s="4">
        <v>5.1578583393103457E-2</v>
      </c>
      <c r="H56" s="7" t="s">
        <v>210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7" t="s">
        <v>220</v>
      </c>
      <c r="B57" s="2">
        <v>500</v>
      </c>
      <c r="C57" s="1">
        <v>251.3</v>
      </c>
      <c r="D57" s="2">
        <v>3466</v>
      </c>
      <c r="E57" s="4">
        <v>1.52</v>
      </c>
      <c r="F57" s="3">
        <v>2.1888375754000001E-4</v>
      </c>
      <c r="G57" s="4">
        <v>7.2001236032894739E-2</v>
      </c>
      <c r="H57" s="7" t="s">
        <v>210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>
      <c r="A58" s="7" t="s">
        <v>220</v>
      </c>
      <c r="B58" s="2">
        <v>550</v>
      </c>
      <c r="C58" s="1">
        <v>261.7</v>
      </c>
      <c r="D58" s="2">
        <v>3465</v>
      </c>
      <c r="E58" s="4">
        <v>1.37</v>
      </c>
      <c r="F58" s="3">
        <v>2.3730707384999998E-4</v>
      </c>
      <c r="G58" s="4">
        <v>9.5269263224452547E-2</v>
      </c>
      <c r="H58" s="7" t="s">
        <v>210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>
      <c r="A59" s="7" t="s">
        <v>220</v>
      </c>
      <c r="B59" s="2">
        <v>600</v>
      </c>
      <c r="C59" s="1">
        <v>275</v>
      </c>
      <c r="D59" s="2">
        <v>3450</v>
      </c>
      <c r="E59" s="4">
        <v>1.25</v>
      </c>
      <c r="F59" s="3">
        <v>2.6090625000000002E-4</v>
      </c>
      <c r="G59" s="4">
        <v>0.12523499999999999</v>
      </c>
      <c r="H59" s="7" t="s">
        <v>210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>
      <c r="A60" s="7" t="s">
        <v>220</v>
      </c>
      <c r="B60" s="2">
        <v>650</v>
      </c>
      <c r="C60" s="1">
        <v>285.7</v>
      </c>
      <c r="D60" s="2">
        <v>3328</v>
      </c>
      <c r="E60" s="4">
        <v>1.1220000000000001</v>
      </c>
      <c r="F60" s="3">
        <v>2.7164630271999995E-4</v>
      </c>
      <c r="G60" s="4">
        <v>0.15737085273440279</v>
      </c>
      <c r="H60" s="7" t="s">
        <v>210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>
      <c r="A61" s="7" t="s">
        <v>220</v>
      </c>
      <c r="B61" s="2">
        <v>700</v>
      </c>
      <c r="C61" s="1">
        <v>297.39999999999998</v>
      </c>
      <c r="D61" s="2">
        <v>3103</v>
      </c>
      <c r="E61" s="4">
        <v>1.012</v>
      </c>
      <c r="F61" s="3">
        <v>2.7445029627999991E-4</v>
      </c>
      <c r="G61" s="4">
        <v>0.18983716145849794</v>
      </c>
      <c r="H61" s="7" t="s">
        <v>210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>
      <c r="A62" s="7" t="s">
        <v>340</v>
      </c>
      <c r="B62" s="9">
        <v>323</v>
      </c>
      <c r="C62" s="1">
        <v>-213.1</v>
      </c>
      <c r="D62" s="2">
        <v>31000</v>
      </c>
      <c r="E62" s="14">
        <v>1.2466999999999999</v>
      </c>
      <c r="F62" s="6">
        <f>C62*C62*D62*10^-12</f>
        <v>1.40775991E-3</v>
      </c>
      <c r="G62" s="5">
        <v>0.36759999999999998</v>
      </c>
      <c r="H62" s="7" t="s">
        <v>341</v>
      </c>
      <c r="K62" s="7"/>
      <c r="L62" s="7"/>
      <c r="M62" s="7"/>
      <c r="N62" s="7"/>
      <c r="O62" s="7"/>
      <c r="P62" s="7"/>
      <c r="Q62" s="7"/>
      <c r="R62" s="7"/>
    </row>
    <row r="63" spans="1:22">
      <c r="A63" s="7" t="s">
        <v>340</v>
      </c>
      <c r="B63" s="9">
        <v>698</v>
      </c>
      <c r="C63" s="1">
        <v>-311</v>
      </c>
      <c r="D63" s="2">
        <v>10860</v>
      </c>
      <c r="E63" s="14">
        <v>0.70499999999999996</v>
      </c>
      <c r="F63" s="6">
        <f>C63*C63*D63*10^-12</f>
        <v>1.05039006E-3</v>
      </c>
      <c r="G63" s="5">
        <f>C63*C63*D63/E63*B63*10^-12</f>
        <v>1.0399606551489362</v>
      </c>
      <c r="H63" s="7" t="s">
        <v>341</v>
      </c>
      <c r="K63" s="7"/>
      <c r="L63" s="7"/>
      <c r="M63" s="7"/>
      <c r="N63" s="7"/>
      <c r="O63" s="7"/>
      <c r="P63" s="7"/>
      <c r="Q63" s="7"/>
      <c r="R63" s="7"/>
    </row>
    <row r="64" spans="1:22">
      <c r="A64" s="7" t="s">
        <v>340</v>
      </c>
      <c r="B64" s="9">
        <v>373</v>
      </c>
      <c r="C64" s="1">
        <v>-228</v>
      </c>
      <c r="D64" s="2">
        <v>27400</v>
      </c>
      <c r="E64" s="14">
        <v>1.087</v>
      </c>
      <c r="F64" s="6">
        <f>C64*C64*D64*10^-12</f>
        <v>1.4243616000000001E-3</v>
      </c>
      <c r="G64" s="5">
        <v>0.49299999999999999</v>
      </c>
      <c r="H64" s="7" t="s">
        <v>341</v>
      </c>
      <c r="K64" s="7"/>
      <c r="L64" s="7"/>
      <c r="M64" s="7"/>
      <c r="N64" s="7"/>
      <c r="O64" s="7"/>
      <c r="P64" s="7"/>
      <c r="Q64" s="7"/>
      <c r="R64" s="7"/>
    </row>
    <row r="65" spans="1:18">
      <c r="A65" s="7" t="s">
        <v>340</v>
      </c>
      <c r="B65" s="9">
        <v>423</v>
      </c>
      <c r="C65" s="1">
        <v>-246.15</v>
      </c>
      <c r="D65" s="2">
        <v>23400</v>
      </c>
      <c r="E65" s="14">
        <v>0.99299999999999999</v>
      </c>
      <c r="F65" s="6">
        <v>1.408E-3</v>
      </c>
      <c r="G65" s="5">
        <v>0.6</v>
      </c>
      <c r="H65" s="7" t="s">
        <v>341</v>
      </c>
      <c r="K65" s="7"/>
      <c r="L65" s="7"/>
      <c r="M65" s="7"/>
      <c r="N65" s="7"/>
      <c r="O65" s="7"/>
      <c r="P65" s="7"/>
      <c r="Q65" s="7"/>
      <c r="R65" s="7"/>
    </row>
    <row r="66" spans="1:18">
      <c r="A66" s="7" t="s">
        <v>340</v>
      </c>
      <c r="B66" s="9">
        <v>473</v>
      </c>
      <c r="C66" s="1">
        <v>-256.60000000000002</v>
      </c>
      <c r="D66" s="2">
        <v>19471</v>
      </c>
      <c r="E66" s="14">
        <v>0.90700000000000003</v>
      </c>
      <c r="F66" s="6">
        <f>C66*C66*D66*10^-12</f>
        <v>1.2820399567600002E-3</v>
      </c>
      <c r="G66" s="5">
        <f t="shared" ref="G66:G75" si="0">C66*C66*D66/E66*B66*10^-12</f>
        <v>0.66858313070284459</v>
      </c>
      <c r="H66" s="7" t="s">
        <v>341</v>
      </c>
      <c r="K66" s="7"/>
      <c r="L66" s="7"/>
      <c r="M66" s="7"/>
      <c r="N66" s="7"/>
      <c r="O66" s="7"/>
      <c r="P66" s="7"/>
      <c r="Q66" s="7"/>
      <c r="R66" s="7"/>
    </row>
    <row r="67" spans="1:18">
      <c r="A67" s="7" t="s">
        <v>340</v>
      </c>
      <c r="B67" s="9">
        <v>523</v>
      </c>
      <c r="C67" s="1">
        <v>-270.3</v>
      </c>
      <c r="D67" s="2">
        <v>16390</v>
      </c>
      <c r="E67" s="14">
        <v>0.82</v>
      </c>
      <c r="F67" s="6">
        <v>1.1900000000000001E-3</v>
      </c>
      <c r="G67" s="5">
        <f t="shared" si="0"/>
        <v>0.76376346782597582</v>
      </c>
      <c r="H67" s="7" t="s">
        <v>341</v>
      </c>
      <c r="K67" s="7"/>
      <c r="L67" s="7"/>
      <c r="M67" s="7"/>
      <c r="N67" s="7"/>
      <c r="O67" s="7"/>
      <c r="P67" s="7"/>
      <c r="Q67" s="7"/>
      <c r="R67" s="7"/>
    </row>
    <row r="68" spans="1:18">
      <c r="A68" s="7" t="s">
        <v>340</v>
      </c>
      <c r="B68" s="9">
        <v>598</v>
      </c>
      <c r="C68" s="1">
        <v>-292.8</v>
      </c>
      <c r="D68" s="2">
        <v>12460</v>
      </c>
      <c r="E68" s="14">
        <v>0.74299999999999999</v>
      </c>
      <c r="F68" s="6">
        <f t="shared" ref="F68:F73" si="1">C68*C68*D68*10^-12</f>
        <v>1.0682187264000002E-3</v>
      </c>
      <c r="G68" s="5">
        <f t="shared" si="0"/>
        <v>0.85975073807160174</v>
      </c>
      <c r="H68" s="7" t="s">
        <v>341</v>
      </c>
      <c r="K68" s="7"/>
      <c r="L68" s="7"/>
      <c r="M68" s="7"/>
      <c r="N68" s="7"/>
      <c r="O68" s="7"/>
      <c r="P68" s="7"/>
      <c r="Q68" s="7"/>
      <c r="R68" s="7"/>
    </row>
    <row r="69" spans="1:18">
      <c r="A69" s="7" t="s">
        <v>340</v>
      </c>
      <c r="B69" s="9">
        <v>623</v>
      </c>
      <c r="C69" s="1">
        <v>-296.7</v>
      </c>
      <c r="D69" s="2">
        <v>12000</v>
      </c>
      <c r="E69" s="14">
        <v>0.73799999999999999</v>
      </c>
      <c r="F69" s="6">
        <f t="shared" si="1"/>
        <v>1.0563706799999999E-3</v>
      </c>
      <c r="G69" s="5">
        <f t="shared" si="0"/>
        <v>0.8917600726829269</v>
      </c>
      <c r="H69" s="7" t="s">
        <v>341</v>
      </c>
      <c r="K69" s="7"/>
      <c r="L69" s="7"/>
      <c r="M69" s="7"/>
      <c r="N69" s="7"/>
      <c r="O69" s="7"/>
      <c r="P69" s="7"/>
      <c r="Q69" s="7"/>
      <c r="R69" s="7"/>
    </row>
    <row r="70" spans="1:18">
      <c r="A70" s="7" t="s">
        <v>340</v>
      </c>
      <c r="B70" s="9">
        <v>648</v>
      </c>
      <c r="C70" s="1">
        <v>-301.7</v>
      </c>
      <c r="D70" s="2">
        <v>11516</v>
      </c>
      <c r="E70" s="14">
        <v>0.73270000000000002</v>
      </c>
      <c r="F70" s="6">
        <f t="shared" si="1"/>
        <v>1.04821960124E-3</v>
      </c>
      <c r="G70" s="5">
        <f t="shared" si="0"/>
        <v>0.92704558701176465</v>
      </c>
      <c r="H70" s="7" t="s">
        <v>341</v>
      </c>
      <c r="K70" s="7"/>
      <c r="L70" s="7"/>
      <c r="M70" s="7"/>
      <c r="N70" s="7"/>
      <c r="O70" s="7"/>
      <c r="P70" s="7"/>
      <c r="Q70" s="7"/>
      <c r="R70" s="7"/>
    </row>
    <row r="71" spans="1:18">
      <c r="A71" s="7" t="s">
        <v>340</v>
      </c>
      <c r="B71" s="9">
        <v>673</v>
      </c>
      <c r="C71" s="1">
        <v>-306.10000000000002</v>
      </c>
      <c r="D71" s="2">
        <v>11180</v>
      </c>
      <c r="E71" s="14">
        <v>0.72470000000000001</v>
      </c>
      <c r="F71" s="6">
        <f t="shared" si="1"/>
        <v>1.0475348078000002E-3</v>
      </c>
      <c r="G71" s="5">
        <f t="shared" si="0"/>
        <v>0.97280381626797297</v>
      </c>
      <c r="H71" s="7" t="s">
        <v>341</v>
      </c>
      <c r="K71" s="7"/>
      <c r="L71" s="7"/>
      <c r="M71" s="7"/>
      <c r="N71" s="7"/>
      <c r="O71" s="7"/>
      <c r="P71" s="7"/>
      <c r="Q71" s="7"/>
      <c r="R71" s="7"/>
    </row>
    <row r="72" spans="1:18">
      <c r="A72" s="7" t="s">
        <v>342</v>
      </c>
      <c r="B72" s="9">
        <v>323</v>
      </c>
      <c r="C72" s="1">
        <v>-103.3</v>
      </c>
      <c r="D72" s="2">
        <v>105263</v>
      </c>
      <c r="E72" s="14">
        <v>0.88</v>
      </c>
      <c r="F72" s="6">
        <f t="shared" si="1"/>
        <v>1.1232498940699999E-3</v>
      </c>
      <c r="G72" s="5">
        <f t="shared" si="0"/>
        <v>0.41228376793705679</v>
      </c>
      <c r="H72" s="7" t="s">
        <v>341</v>
      </c>
      <c r="K72" s="7"/>
      <c r="L72" s="7"/>
      <c r="M72" s="7"/>
      <c r="N72" s="7"/>
      <c r="O72" s="7"/>
      <c r="P72" s="7"/>
      <c r="Q72" s="7"/>
      <c r="R72" s="7"/>
    </row>
    <row r="73" spans="1:18">
      <c r="A73" s="7" t="s">
        <v>342</v>
      </c>
      <c r="B73" s="9">
        <v>423</v>
      </c>
      <c r="C73" s="1">
        <v>-137.08000000000001</v>
      </c>
      <c r="D73" s="2">
        <v>71050</v>
      </c>
      <c r="E73" s="14">
        <v>0.74199999999999999</v>
      </c>
      <c r="F73" s="6">
        <f t="shared" si="1"/>
        <v>1.3350953207200002E-3</v>
      </c>
      <c r="G73" s="5">
        <f t="shared" si="0"/>
        <v>0.76111229200075492</v>
      </c>
      <c r="H73" s="7" t="s">
        <v>341</v>
      </c>
      <c r="K73" s="7"/>
      <c r="L73" s="7"/>
      <c r="M73" s="7"/>
      <c r="N73" s="7"/>
      <c r="O73" s="7"/>
      <c r="P73" s="7"/>
      <c r="Q73" s="7"/>
      <c r="R73" s="7"/>
    </row>
    <row r="74" spans="1:18">
      <c r="A74" s="7" t="s">
        <v>342</v>
      </c>
      <c r="B74" s="9">
        <v>473</v>
      </c>
      <c r="C74" s="1">
        <v>-151.19999999999999</v>
      </c>
      <c r="D74" s="2">
        <v>50000</v>
      </c>
      <c r="E74" s="14">
        <v>0.68300000000000005</v>
      </c>
      <c r="F74" s="6">
        <v>1.5579999999999999E-3</v>
      </c>
      <c r="G74" s="5">
        <f t="shared" si="0"/>
        <v>0.79161501610541696</v>
      </c>
      <c r="H74" s="7" t="s">
        <v>341</v>
      </c>
      <c r="K74" s="7"/>
      <c r="L74" s="7"/>
      <c r="M74" s="7"/>
      <c r="N74" s="7"/>
      <c r="O74" s="7"/>
      <c r="P74" s="7"/>
      <c r="Q74" s="7"/>
      <c r="R74" s="7"/>
    </row>
    <row r="75" spans="1:18">
      <c r="A75" s="7" t="s">
        <v>342</v>
      </c>
      <c r="B75" s="9">
        <v>523</v>
      </c>
      <c r="C75" s="1">
        <v>-164.8</v>
      </c>
      <c r="D75" s="2">
        <v>40910</v>
      </c>
      <c r="E75" s="14">
        <v>0.66100000000000003</v>
      </c>
      <c r="F75" s="6">
        <v>1.17E-3</v>
      </c>
      <c r="G75" s="5">
        <f t="shared" si="0"/>
        <v>0.87911182860393344</v>
      </c>
      <c r="H75" s="7" t="s">
        <v>341</v>
      </c>
      <c r="K75" s="7"/>
      <c r="L75" s="7"/>
      <c r="M75" s="7"/>
      <c r="N75" s="7"/>
      <c r="O75" s="7"/>
      <c r="P75" s="7"/>
      <c r="Q75" s="7"/>
      <c r="R75" s="7"/>
    </row>
    <row r="76" spans="1:18">
      <c r="A76" s="7" t="s">
        <v>342</v>
      </c>
      <c r="B76" s="9">
        <v>573</v>
      </c>
      <c r="C76" s="1">
        <v>-179.2</v>
      </c>
      <c r="D76" s="2">
        <v>33333</v>
      </c>
      <c r="E76" s="14">
        <v>0.61799999999999999</v>
      </c>
      <c r="F76" s="6">
        <v>1.08E-3</v>
      </c>
      <c r="G76" s="5">
        <v>0.996</v>
      </c>
      <c r="H76" s="7" t="s">
        <v>341</v>
      </c>
      <c r="K76" s="7"/>
      <c r="L76" s="7"/>
      <c r="M76" s="7"/>
      <c r="N76" s="7"/>
      <c r="O76" s="7"/>
      <c r="P76" s="7"/>
      <c r="Q76" s="7"/>
      <c r="R76" s="7"/>
    </row>
    <row r="77" spans="1:18">
      <c r="A77" s="7" t="s">
        <v>342</v>
      </c>
      <c r="B77" s="9">
        <v>598</v>
      </c>
      <c r="C77" s="1">
        <v>-192.86</v>
      </c>
      <c r="D77" s="2">
        <v>31890</v>
      </c>
      <c r="E77" s="14">
        <v>0.61729999999999996</v>
      </c>
      <c r="F77" s="6">
        <f>C77*C77*D77*10^-12</f>
        <v>1.1861478994440002E-3</v>
      </c>
      <c r="G77" s="5">
        <f>C77*C77*D77/E77*B77*10^-12</f>
        <v>1.1490627634335204</v>
      </c>
      <c r="H77" s="7" t="s">
        <v>341</v>
      </c>
      <c r="K77" s="7"/>
      <c r="L77" s="7"/>
      <c r="M77" s="7"/>
      <c r="N77" s="7"/>
      <c r="O77" s="7"/>
      <c r="P77" s="7"/>
      <c r="Q77" s="7"/>
      <c r="R77" s="7"/>
    </row>
    <row r="78" spans="1:18">
      <c r="A78" s="7" t="s">
        <v>342</v>
      </c>
      <c r="B78" s="9">
        <v>623</v>
      </c>
      <c r="C78" s="1">
        <v>-202.75</v>
      </c>
      <c r="D78" s="2">
        <v>30451</v>
      </c>
      <c r="E78" s="14">
        <v>0.61199999999999999</v>
      </c>
      <c r="F78" s="6">
        <f>C78*C78*D78*10^-12</f>
        <v>1.2517663856875E-3</v>
      </c>
      <c r="G78" s="5">
        <f>C78*C78*D78/E78*B78*10^-12</f>
        <v>1.2742654547112948</v>
      </c>
      <c r="H78" s="7" t="s">
        <v>341</v>
      </c>
      <c r="K78" s="7"/>
      <c r="L78" s="7"/>
      <c r="M78" s="7"/>
      <c r="N78" s="7"/>
      <c r="O78" s="7"/>
      <c r="P78" s="7"/>
      <c r="Q78" s="7"/>
      <c r="R78" s="7"/>
    </row>
    <row r="79" spans="1:18">
      <c r="A79" s="7" t="s">
        <v>342</v>
      </c>
      <c r="B79" s="9">
        <v>648</v>
      </c>
      <c r="C79" s="1">
        <v>-208.24</v>
      </c>
      <c r="D79" s="2">
        <v>29137</v>
      </c>
      <c r="E79" s="14">
        <v>0.6</v>
      </c>
      <c r="F79" s="6">
        <f>C79*C79*D79*10^-12</f>
        <v>1.2634938843712001E-3</v>
      </c>
      <c r="G79" s="5">
        <f>C79*C79*D79/E79*B79*10^-12</f>
        <v>1.3645733951208963</v>
      </c>
      <c r="H79" s="7" t="s">
        <v>341</v>
      </c>
      <c r="K79" s="7"/>
      <c r="L79" s="7"/>
      <c r="M79" s="7"/>
      <c r="N79" s="7"/>
      <c r="O79" s="7"/>
      <c r="P79" s="7"/>
      <c r="Q79" s="7"/>
      <c r="R79" s="7"/>
    </row>
    <row r="80" spans="1:18">
      <c r="A80" s="7" t="s">
        <v>342</v>
      </c>
      <c r="B80" s="9">
        <v>698</v>
      </c>
      <c r="C80" s="1">
        <v>-218.7</v>
      </c>
      <c r="D80" s="2">
        <v>26300</v>
      </c>
      <c r="E80" s="14">
        <v>0.57499999999999996</v>
      </c>
      <c r="F80" s="6">
        <f>C80*C80*D80*10^-12</f>
        <v>1.2579208469999997E-3</v>
      </c>
      <c r="G80" s="5">
        <v>1.5329999999999999</v>
      </c>
      <c r="H80" s="7" t="s">
        <v>341</v>
      </c>
      <c r="K80" s="7"/>
      <c r="L80" s="7"/>
      <c r="M80" s="7"/>
      <c r="N80" s="7"/>
      <c r="O80" s="7"/>
      <c r="P80" s="7"/>
      <c r="Q80" s="7"/>
      <c r="R80" s="7"/>
    </row>
    <row r="81" spans="1:26">
      <c r="A81" s="7" t="s">
        <v>330</v>
      </c>
      <c r="B81" s="2">
        <v>330</v>
      </c>
      <c r="C81" s="1">
        <v>-200</v>
      </c>
      <c r="D81" s="2">
        <v>7300</v>
      </c>
      <c r="E81" s="4">
        <v>1.52</v>
      </c>
      <c r="F81" s="3">
        <v>2.92E-4</v>
      </c>
      <c r="G81" s="4">
        <v>6.3394736842105268E-2</v>
      </c>
      <c r="H81" s="7" t="s">
        <v>331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7" t="s">
        <v>332</v>
      </c>
      <c r="B82" s="2">
        <v>405</v>
      </c>
      <c r="C82" s="1">
        <v>-220</v>
      </c>
      <c r="D82" s="2">
        <v>7800</v>
      </c>
      <c r="E82" s="4">
        <v>1.345</v>
      </c>
      <c r="F82" s="3">
        <v>3.7752E-4</v>
      </c>
      <c r="G82" s="4">
        <v>0.11367702602230484</v>
      </c>
      <c r="H82" s="7" t="s">
        <v>331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7" t="s">
        <v>332</v>
      </c>
      <c r="B83" s="2">
        <v>480</v>
      </c>
      <c r="C83" s="1">
        <v>-256</v>
      </c>
      <c r="D83" s="2">
        <v>8700</v>
      </c>
      <c r="E83" s="4">
        <v>1.22</v>
      </c>
      <c r="F83" s="3">
        <v>5.7016320000000001E-4</v>
      </c>
      <c r="G83" s="4">
        <v>0.2243265049180328</v>
      </c>
      <c r="H83" s="7" t="s">
        <v>331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7" t="s">
        <v>332</v>
      </c>
      <c r="B84" s="2">
        <v>518</v>
      </c>
      <c r="C84" s="1">
        <v>-256</v>
      </c>
      <c r="D84" s="2">
        <v>8100</v>
      </c>
      <c r="E84" s="4">
        <v>1.1739999999999999</v>
      </c>
      <c r="F84" s="3">
        <v>5.3084159999999998E-4</v>
      </c>
      <c r="G84" s="4">
        <v>0.23422142146507666</v>
      </c>
      <c r="H84" s="7" t="s">
        <v>331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7" t="s">
        <v>333</v>
      </c>
      <c r="B85" s="2">
        <v>330</v>
      </c>
      <c r="C85" s="1">
        <v>-207</v>
      </c>
      <c r="D85" s="2">
        <v>5150</v>
      </c>
      <c r="E85" s="4">
        <v>1.0549999999999999</v>
      </c>
      <c r="F85" s="3">
        <v>2.2067235E-4</v>
      </c>
      <c r="G85" s="4">
        <v>6.9025474407582943E-2</v>
      </c>
      <c r="H85" s="7" t="s">
        <v>331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7" t="s">
        <v>333</v>
      </c>
      <c r="B86" s="2">
        <v>405</v>
      </c>
      <c r="C86" s="1">
        <v>-230</v>
      </c>
      <c r="D86" s="2">
        <v>7500</v>
      </c>
      <c r="E86" s="4">
        <v>0.93</v>
      </c>
      <c r="F86" s="3">
        <v>3.9674999999999997E-4</v>
      </c>
      <c r="G86" s="4">
        <v>0.17277822580645161</v>
      </c>
      <c r="H86" s="7" t="s">
        <v>331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7" t="s">
        <v>333</v>
      </c>
      <c r="B87" s="2">
        <v>480</v>
      </c>
      <c r="C87" s="1">
        <v>-242</v>
      </c>
      <c r="D87" s="2">
        <v>11200</v>
      </c>
      <c r="E87" s="4">
        <v>0.86</v>
      </c>
      <c r="F87" s="3">
        <v>6.5591679999999993E-4</v>
      </c>
      <c r="G87" s="4">
        <v>0.36609309767441861</v>
      </c>
      <c r="H87" s="7" t="s">
        <v>331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7" t="s">
        <v>333</v>
      </c>
      <c r="B88" s="2">
        <v>518</v>
      </c>
      <c r="C88" s="1">
        <v>-259</v>
      </c>
      <c r="D88" s="2">
        <v>10900</v>
      </c>
      <c r="E88" s="4">
        <v>0.81</v>
      </c>
      <c r="F88" s="3">
        <v>7.3118290000000002E-4</v>
      </c>
      <c r="G88" s="4">
        <v>0.46759597802469133</v>
      </c>
      <c r="H88" s="7" t="s">
        <v>331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7" t="s">
        <v>334</v>
      </c>
      <c r="B89" s="2">
        <v>330</v>
      </c>
      <c r="C89" s="1">
        <v>-192</v>
      </c>
      <c r="D89" s="2">
        <v>7000</v>
      </c>
      <c r="E89" s="4">
        <v>1.2430000000000001</v>
      </c>
      <c r="F89" s="3">
        <v>2.5804799999999998E-4</v>
      </c>
      <c r="G89" s="4">
        <v>6.850831858407079E-2</v>
      </c>
      <c r="H89" s="7" t="s">
        <v>331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7" t="s">
        <v>334</v>
      </c>
      <c r="B90" s="2">
        <v>405</v>
      </c>
      <c r="C90" s="1">
        <v>-221</v>
      </c>
      <c r="D90" s="2">
        <v>8700</v>
      </c>
      <c r="E90" s="4">
        <v>1.04</v>
      </c>
      <c r="F90" s="3">
        <v>4.2491669999999998E-4</v>
      </c>
      <c r="G90" s="4">
        <v>0.16547236874999999</v>
      </c>
      <c r="H90" s="7" t="s">
        <v>331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7" t="s">
        <v>334</v>
      </c>
      <c r="B91" s="2">
        <v>480</v>
      </c>
      <c r="C91" s="1">
        <v>-245</v>
      </c>
      <c r="D91" s="2">
        <v>10000</v>
      </c>
      <c r="E91" s="4">
        <v>0.91</v>
      </c>
      <c r="F91" s="3">
        <v>6.0024999999999998E-4</v>
      </c>
      <c r="G91" s="4">
        <v>0.31661538461538458</v>
      </c>
      <c r="H91" s="7" t="s">
        <v>331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7" t="s">
        <v>334</v>
      </c>
      <c r="B92" s="2">
        <v>518</v>
      </c>
      <c r="C92" s="1">
        <v>-272</v>
      </c>
      <c r="D92" s="2">
        <v>9500</v>
      </c>
      <c r="E92" s="4">
        <v>0.86</v>
      </c>
      <c r="F92" s="3">
        <v>7.0284799999999995E-4</v>
      </c>
      <c r="G92" s="4">
        <v>0.42334333023255816</v>
      </c>
      <c r="H92" s="7" t="s">
        <v>331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7" t="s">
        <v>335</v>
      </c>
      <c r="B93" s="2">
        <v>330</v>
      </c>
      <c r="C93" s="1">
        <v>-206</v>
      </c>
      <c r="D93" s="2">
        <v>10000</v>
      </c>
      <c r="E93" s="4">
        <v>1.1200000000000001</v>
      </c>
      <c r="F93" s="3">
        <v>4.2435999999999998E-4</v>
      </c>
      <c r="G93" s="4">
        <v>0.12503464285714286</v>
      </c>
      <c r="H93" s="7" t="s">
        <v>331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7" t="s">
        <v>335</v>
      </c>
      <c r="B94" s="2">
        <v>405</v>
      </c>
      <c r="C94" s="1">
        <v>-221</v>
      </c>
      <c r="D94" s="2">
        <v>10700</v>
      </c>
      <c r="E94" s="4">
        <v>0.97</v>
      </c>
      <c r="F94" s="3">
        <v>5.2259870000000001E-4</v>
      </c>
      <c r="G94" s="4">
        <v>0.21819842628865979</v>
      </c>
      <c r="H94" s="7" t="s">
        <v>331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7" t="s">
        <v>335</v>
      </c>
      <c r="B95" s="2">
        <v>480</v>
      </c>
      <c r="C95" s="1">
        <v>-242</v>
      </c>
      <c r="D95" s="2">
        <v>12247</v>
      </c>
      <c r="E95" s="4">
        <v>0.91</v>
      </c>
      <c r="F95" s="3">
        <v>7.1723330800000003E-4</v>
      </c>
      <c r="G95" s="4">
        <v>0.37832086575824175</v>
      </c>
      <c r="H95" s="7" t="s">
        <v>331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7" t="s">
        <v>335</v>
      </c>
      <c r="B96" s="2">
        <v>518</v>
      </c>
      <c r="C96" s="1">
        <v>-252</v>
      </c>
      <c r="D96" s="2">
        <v>11111</v>
      </c>
      <c r="E96" s="4">
        <v>0.88</v>
      </c>
      <c r="F96" s="3">
        <v>7.0559294400000003E-4</v>
      </c>
      <c r="G96" s="4">
        <v>0.41533766476363637</v>
      </c>
      <c r="H96" s="7" t="s">
        <v>331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2">
      <c r="A97" s="7" t="s">
        <v>222</v>
      </c>
      <c r="B97" s="2">
        <v>410</v>
      </c>
      <c r="C97" s="1">
        <v>85</v>
      </c>
      <c r="D97" s="2">
        <v>55023</v>
      </c>
      <c r="E97" s="4">
        <v>0.8589</v>
      </c>
      <c r="F97" s="3">
        <v>3.9754117500000001E-4</v>
      </c>
      <c r="G97" s="4">
        <v>0.18976817062521828</v>
      </c>
      <c r="H97" s="7" t="s">
        <v>223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>
      <c r="A98" s="7" t="s">
        <v>222</v>
      </c>
      <c r="B98" s="2">
        <v>300</v>
      </c>
      <c r="C98" s="2">
        <v>92</v>
      </c>
      <c r="D98" s="2">
        <v>99586</v>
      </c>
      <c r="E98" s="4">
        <v>0.88</v>
      </c>
      <c r="F98" s="3">
        <v>8.4289590399999994E-4</v>
      </c>
      <c r="G98" s="4">
        <v>0.28735087636363632</v>
      </c>
      <c r="H98" s="7" t="s">
        <v>223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>
      <c r="A99" s="7" t="s">
        <v>222</v>
      </c>
      <c r="B99" s="2">
        <v>425</v>
      </c>
      <c r="C99" s="1">
        <v>118</v>
      </c>
      <c r="D99" s="2">
        <v>51060</v>
      </c>
      <c r="E99" s="4">
        <v>0.85599999999999998</v>
      </c>
      <c r="F99" s="3">
        <v>7.1095944000000002E-4</v>
      </c>
      <c r="G99" s="4">
        <v>0.35298803971962617</v>
      </c>
      <c r="H99" s="7" t="s">
        <v>223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>
      <c r="A100" s="7" t="s">
        <v>222</v>
      </c>
      <c r="B100" s="2">
        <v>350</v>
      </c>
      <c r="C100" s="1">
        <v>101.48</v>
      </c>
      <c r="D100" s="2">
        <v>87320</v>
      </c>
      <c r="E100" s="4">
        <v>0.8</v>
      </c>
      <c r="F100" s="3">
        <v>8.992379857280002E-4</v>
      </c>
      <c r="G100" s="4">
        <v>0.39341661875600004</v>
      </c>
      <c r="H100" s="7" t="s">
        <v>223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>
      <c r="A101" s="7" t="s">
        <v>222</v>
      </c>
      <c r="B101" s="2">
        <v>450</v>
      </c>
      <c r="C101" s="1">
        <v>126</v>
      </c>
      <c r="D101" s="2">
        <v>47255</v>
      </c>
      <c r="E101" s="4">
        <v>0.85599999999999998</v>
      </c>
      <c r="F101" s="3">
        <v>7.5022038000000001E-4</v>
      </c>
      <c r="G101" s="4">
        <v>0.39439155490654204</v>
      </c>
      <c r="H101" s="7" t="s">
        <v>223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>
      <c r="A102" s="7" t="s">
        <v>222</v>
      </c>
      <c r="B102" s="2">
        <v>359</v>
      </c>
      <c r="C102" s="1">
        <v>104.4</v>
      </c>
      <c r="D102" s="2">
        <v>82534</v>
      </c>
      <c r="E102" s="4">
        <v>0.73</v>
      </c>
      <c r="F102" s="3">
        <v>8.9956777823999999E-4</v>
      </c>
      <c r="G102" s="4">
        <v>0.44239018135364377</v>
      </c>
      <c r="H102" s="7" t="s">
        <v>223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>
      <c r="A103" s="7" t="s">
        <v>222</v>
      </c>
      <c r="B103" s="2">
        <v>365</v>
      </c>
      <c r="C103" s="1">
        <v>107.4</v>
      </c>
      <c r="D103" s="2">
        <v>76750</v>
      </c>
      <c r="E103" s="4">
        <v>0.67</v>
      </c>
      <c r="F103" s="3">
        <v>8.8529283000000013E-4</v>
      </c>
      <c r="G103" s="4">
        <v>0.48228639246268662</v>
      </c>
      <c r="H103" s="7" t="s">
        <v>223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>
      <c r="A104" s="7" t="s">
        <v>222</v>
      </c>
      <c r="B104" s="2">
        <v>375</v>
      </c>
      <c r="C104" s="1">
        <v>114.57</v>
      </c>
      <c r="D104" s="2">
        <v>64785</v>
      </c>
      <c r="E104" s="4">
        <v>0.54</v>
      </c>
      <c r="F104" s="3">
        <v>8.5038636724649988E-4</v>
      </c>
      <c r="G104" s="4">
        <v>0.59054608836562483</v>
      </c>
      <c r="H104" s="7" t="s">
        <v>223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>
      <c r="A105" s="7" t="s">
        <v>222</v>
      </c>
      <c r="B105" s="2">
        <v>385</v>
      </c>
      <c r="C105" s="1">
        <v>127.4</v>
      </c>
      <c r="D105" s="2">
        <v>52850</v>
      </c>
      <c r="E105" s="4">
        <v>0.38350000000000001</v>
      </c>
      <c r="F105" s="3">
        <v>8.5779566600000011E-4</v>
      </c>
      <c r="G105" s="4">
        <v>0.86115079898305102</v>
      </c>
      <c r="H105" s="7" t="s">
        <v>223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>
      <c r="A106" s="7" t="s">
        <v>222</v>
      </c>
      <c r="B106" s="2">
        <v>400</v>
      </c>
      <c r="C106" s="1">
        <v>166.7</v>
      </c>
      <c r="D106" s="2">
        <v>40986</v>
      </c>
      <c r="E106" s="4">
        <v>0.2</v>
      </c>
      <c r="F106" s="3">
        <v>1.1389554455399997E-3</v>
      </c>
      <c r="G106" s="4">
        <v>2.277910891079999</v>
      </c>
      <c r="H106" s="7" t="s">
        <v>223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>
      <c r="A107" s="7" t="s">
        <v>226</v>
      </c>
      <c r="B107" s="2">
        <v>300</v>
      </c>
      <c r="C107" s="1">
        <v>144.69999999999999</v>
      </c>
      <c r="D107" s="2">
        <v>15720</v>
      </c>
      <c r="E107" s="4">
        <v>0.47389999999999999</v>
      </c>
      <c r="F107" s="3">
        <v>3.2914677479999992E-4</v>
      </c>
      <c r="G107" s="4">
        <v>0.20836470234226626</v>
      </c>
      <c r="H107" s="7" t="s">
        <v>223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>
      <c r="A108" s="7" t="s">
        <v>226</v>
      </c>
      <c r="B108" s="2">
        <v>385</v>
      </c>
      <c r="C108" s="1">
        <v>180</v>
      </c>
      <c r="D108" s="2">
        <v>10760</v>
      </c>
      <c r="E108" s="4">
        <v>0.50549999999999995</v>
      </c>
      <c r="F108" s="3">
        <v>3.4862400000000002E-4</v>
      </c>
      <c r="G108" s="4">
        <v>0.26551976261127602</v>
      </c>
      <c r="H108" s="7" t="s">
        <v>223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>
      <c r="A109" s="7" t="s">
        <v>226</v>
      </c>
      <c r="B109" s="2">
        <v>400</v>
      </c>
      <c r="C109" s="1">
        <v>186</v>
      </c>
      <c r="D109" s="2">
        <v>10472</v>
      </c>
      <c r="E109" s="4">
        <v>0.51800000000000002</v>
      </c>
      <c r="F109" s="3">
        <v>3.6228931200000001E-4</v>
      </c>
      <c r="G109" s="4">
        <v>0.27976008648648643</v>
      </c>
      <c r="H109" s="7" t="s">
        <v>223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>
      <c r="A110" s="7" t="s">
        <v>226</v>
      </c>
      <c r="B110" s="2">
        <v>410</v>
      </c>
      <c r="C110" s="1">
        <v>190</v>
      </c>
      <c r="D110" s="2">
        <v>10278</v>
      </c>
      <c r="E110" s="4">
        <v>0.51900000000000002</v>
      </c>
      <c r="F110" s="3">
        <v>3.7103579999999998E-4</v>
      </c>
      <c r="G110" s="4">
        <v>0.29311113294797686</v>
      </c>
      <c r="H110" s="7" t="s">
        <v>223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>
      <c r="A111" s="7" t="s">
        <v>226</v>
      </c>
      <c r="B111" s="2">
        <v>425</v>
      </c>
      <c r="C111" s="1">
        <v>197.5</v>
      </c>
      <c r="D111" s="2">
        <v>9940</v>
      </c>
      <c r="E111" s="4">
        <v>0.52200000000000002</v>
      </c>
      <c r="F111" s="3">
        <v>3.87722125E-4</v>
      </c>
      <c r="G111" s="4">
        <v>0.31567414391762449</v>
      </c>
      <c r="H111" s="7" t="s">
        <v>223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>
      <c r="A112" s="7" t="s">
        <v>226</v>
      </c>
      <c r="B112" s="2">
        <v>375</v>
      </c>
      <c r="C112" s="1">
        <v>175</v>
      </c>
      <c r="D112" s="2">
        <v>10900</v>
      </c>
      <c r="E112" s="4">
        <v>0.38500000000000001</v>
      </c>
      <c r="F112" s="3">
        <v>3.3379999999999998E-4</v>
      </c>
      <c r="G112" s="4">
        <v>0.32500000000000001</v>
      </c>
      <c r="H112" s="7" t="s">
        <v>223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>
      <c r="A113" s="7" t="s">
        <v>226</v>
      </c>
      <c r="B113" s="2">
        <v>450</v>
      </c>
      <c r="C113" s="1">
        <v>209</v>
      </c>
      <c r="D113" s="2">
        <v>9353</v>
      </c>
      <c r="E113" s="4">
        <v>0.51800000000000002</v>
      </c>
      <c r="F113" s="3">
        <v>4.0854839300000001E-4</v>
      </c>
      <c r="G113" s="4">
        <v>0.35491655762548258</v>
      </c>
      <c r="H113" s="7" t="s">
        <v>223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>
      <c r="A114" s="7" t="s">
        <v>226</v>
      </c>
      <c r="B114" s="2">
        <v>365</v>
      </c>
      <c r="C114" s="1">
        <v>154.80000000000001</v>
      </c>
      <c r="D114" s="2">
        <v>10657</v>
      </c>
      <c r="E114" s="4">
        <v>0.248</v>
      </c>
      <c r="F114" s="3">
        <v>2.5537411728000005E-4</v>
      </c>
      <c r="G114" s="4">
        <v>0.37585303551290333</v>
      </c>
      <c r="H114" s="7" t="s">
        <v>223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>
      <c r="A115" s="7" t="s">
        <v>226</v>
      </c>
      <c r="B115" s="2">
        <v>350</v>
      </c>
      <c r="C115" s="1">
        <v>175</v>
      </c>
      <c r="D115" s="2">
        <v>11446</v>
      </c>
      <c r="E115" s="4">
        <v>0.25600000000000001</v>
      </c>
      <c r="F115" s="3">
        <v>3.5053374999999997E-4</v>
      </c>
      <c r="G115" s="4">
        <v>0.47924536132812501</v>
      </c>
      <c r="H115" s="7" t="s">
        <v>223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>
      <c r="A116" s="7" t="s">
        <v>226</v>
      </c>
      <c r="B116" s="2">
        <v>359</v>
      </c>
      <c r="C116" s="1">
        <v>191</v>
      </c>
      <c r="D116" s="2">
        <v>8986</v>
      </c>
      <c r="E116" s="4">
        <v>0.14000000000000001</v>
      </c>
      <c r="F116" s="3">
        <v>3.2781826599999998E-4</v>
      </c>
      <c r="G116" s="4">
        <v>0.84061969638571421</v>
      </c>
      <c r="H116" s="7" t="s">
        <v>223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>
      <c r="A117" s="7" t="s">
        <v>229</v>
      </c>
      <c r="B117" s="2">
        <v>300</v>
      </c>
      <c r="C117" s="1">
        <v>84.7</v>
      </c>
      <c r="D117" s="2">
        <v>64438</v>
      </c>
      <c r="E117" s="4">
        <v>0.74</v>
      </c>
      <c r="F117" s="3">
        <v>4.6228401142000002E-4</v>
      </c>
      <c r="G117" s="4">
        <v>0.18741243706216218</v>
      </c>
      <c r="H117" s="7" t="s">
        <v>223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>
      <c r="A118" s="7" t="s">
        <v>229</v>
      </c>
      <c r="B118" s="2">
        <v>385</v>
      </c>
      <c r="C118" s="1">
        <v>94</v>
      </c>
      <c r="D118" s="2">
        <v>40986</v>
      </c>
      <c r="E118" s="4">
        <v>0.64400000000000002</v>
      </c>
      <c r="F118" s="3">
        <v>3.6200000000000002E-4</v>
      </c>
      <c r="G118" s="4">
        <v>0.216</v>
      </c>
      <c r="H118" s="7" t="s">
        <v>223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>
      <c r="A119" s="7" t="s">
        <v>229</v>
      </c>
      <c r="B119" s="2">
        <v>400</v>
      </c>
      <c r="C119" s="1">
        <v>112</v>
      </c>
      <c r="D119" s="2">
        <v>41410</v>
      </c>
      <c r="E119" s="4">
        <v>0.78766999999999998</v>
      </c>
      <c r="F119" s="3">
        <v>5.1944703999999998E-4</v>
      </c>
      <c r="G119" s="4">
        <v>0.26378917059174528</v>
      </c>
      <c r="H119" s="7" t="s">
        <v>223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>
      <c r="A120" s="7" t="s">
        <v>229</v>
      </c>
      <c r="B120" s="2">
        <v>410</v>
      </c>
      <c r="C120" s="1">
        <v>115.56</v>
      </c>
      <c r="D120" s="2">
        <v>40864</v>
      </c>
      <c r="E120" s="4">
        <v>0.78766999999999998</v>
      </c>
      <c r="F120" s="3">
        <v>5.4570249815040007E-4</v>
      </c>
      <c r="G120" s="4">
        <v>0.28405045798578593</v>
      </c>
      <c r="H120" s="7" t="s">
        <v>223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>
      <c r="A121" s="7" t="s">
        <v>229</v>
      </c>
      <c r="B121" s="2">
        <v>425</v>
      </c>
      <c r="C121" s="1">
        <v>121</v>
      </c>
      <c r="D121" s="2">
        <v>39380</v>
      </c>
      <c r="E121" s="4">
        <v>0.79</v>
      </c>
      <c r="F121" s="3">
        <v>5.7656258000000004E-4</v>
      </c>
      <c r="G121" s="4">
        <v>0.3101760715189873</v>
      </c>
      <c r="H121" s="7" t="s">
        <v>223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>
      <c r="A122" s="7" t="s">
        <v>229</v>
      </c>
      <c r="B122" s="2">
        <v>450</v>
      </c>
      <c r="C122" s="1">
        <v>129</v>
      </c>
      <c r="D122" s="2">
        <v>36963</v>
      </c>
      <c r="E122" s="4">
        <v>0.79</v>
      </c>
      <c r="F122" s="3">
        <v>6.1510128300000001E-4</v>
      </c>
      <c r="G122" s="4">
        <v>0.35037414854430377</v>
      </c>
      <c r="H122" s="7" t="s">
        <v>223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>
      <c r="A123" s="7" t="s">
        <v>229</v>
      </c>
      <c r="B123" s="2">
        <v>350</v>
      </c>
      <c r="C123" s="1">
        <v>106.4</v>
      </c>
      <c r="D123" s="2">
        <v>47628</v>
      </c>
      <c r="E123" s="4">
        <v>0.5</v>
      </c>
      <c r="F123" s="3">
        <v>5.3919468287999994E-4</v>
      </c>
      <c r="G123" s="4">
        <v>0.37743627801599999</v>
      </c>
      <c r="H123" s="7" t="s">
        <v>223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>
      <c r="A124" s="7" t="s">
        <v>229</v>
      </c>
      <c r="B124" s="2">
        <v>359</v>
      </c>
      <c r="C124" s="1">
        <v>115</v>
      </c>
      <c r="D124" s="2">
        <v>40033</v>
      </c>
      <c r="E124" s="4">
        <v>0.41</v>
      </c>
      <c r="F124" s="3">
        <v>5.2943642500000003E-4</v>
      </c>
      <c r="G124" s="4">
        <v>0.46357969896341467</v>
      </c>
      <c r="H124" s="7" t="s">
        <v>223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>
      <c r="A125" s="7" t="s">
        <v>229</v>
      </c>
      <c r="B125" s="2">
        <v>365</v>
      </c>
      <c r="C125" s="1">
        <v>120</v>
      </c>
      <c r="D125" s="2">
        <v>34927</v>
      </c>
      <c r="E125" s="4">
        <v>0.35</v>
      </c>
      <c r="F125" s="3">
        <v>5.0294879999999997E-4</v>
      </c>
      <c r="G125" s="4">
        <v>0.52450374857142856</v>
      </c>
      <c r="H125" s="7" t="s">
        <v>223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>
      <c r="A126" s="7" t="s">
        <v>229</v>
      </c>
      <c r="B126" s="2">
        <v>375</v>
      </c>
      <c r="C126" s="1">
        <v>133.6</v>
      </c>
      <c r="D126" s="2">
        <v>27140</v>
      </c>
      <c r="E126" s="4">
        <v>0.245</v>
      </c>
      <c r="F126" s="3">
        <v>4.8442077439999996E-4</v>
      </c>
      <c r="G126" s="4">
        <v>0.74146036897959178</v>
      </c>
      <c r="H126" s="7" t="s">
        <v>223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>
      <c r="A127" s="7" t="s">
        <v>534</v>
      </c>
      <c r="B127" s="2">
        <v>320</v>
      </c>
      <c r="C127" s="1">
        <v>73.7</v>
      </c>
      <c r="D127" s="2">
        <v>95941</v>
      </c>
      <c r="E127" s="4">
        <v>1.5773999999999999</v>
      </c>
      <c r="F127" s="6">
        <f t="shared" ref="F127:F139" si="2">C127*C127*D127*10^-12</f>
        <v>5.2112177029000001E-4</v>
      </c>
      <c r="G127" s="5">
        <f>C127*C127*D127/E127*B127*10^-12</f>
        <v>0.10571761537517435</v>
      </c>
      <c r="H127" s="7" t="s">
        <v>535</v>
      </c>
      <c r="K127" s="7"/>
      <c r="L127" s="7"/>
      <c r="M127" s="7"/>
      <c r="N127" s="7"/>
      <c r="O127" s="7"/>
      <c r="Q127" s="7"/>
      <c r="R127" s="7"/>
      <c r="S127" s="7"/>
      <c r="T127" s="7"/>
      <c r="U127" s="7"/>
      <c r="V127" s="7"/>
    </row>
    <row r="128" spans="1:22">
      <c r="A128" s="7" t="s">
        <v>534</v>
      </c>
      <c r="B128" s="2">
        <v>363</v>
      </c>
      <c r="C128" s="1">
        <v>83.3</v>
      </c>
      <c r="D128" s="2">
        <v>86200</v>
      </c>
      <c r="E128" s="4">
        <v>1.5</v>
      </c>
      <c r="F128" s="6">
        <f t="shared" si="2"/>
        <v>5.9813231799999995E-4</v>
      </c>
      <c r="G128" s="5">
        <f>C128*C128*D128/E128*B128*10^-12</f>
        <v>0.14474802095600001</v>
      </c>
      <c r="H128" s="7" t="s">
        <v>535</v>
      </c>
      <c r="K128" s="7"/>
      <c r="L128" s="7"/>
      <c r="M128" s="7"/>
      <c r="N128" s="7"/>
      <c r="O128" s="7"/>
      <c r="Q128" s="7"/>
      <c r="R128" s="7"/>
      <c r="S128" s="7"/>
      <c r="T128" s="7"/>
      <c r="U128" s="7"/>
      <c r="V128" s="7"/>
    </row>
    <row r="129" spans="1:22">
      <c r="A129" s="7" t="s">
        <v>534</v>
      </c>
      <c r="B129" s="2">
        <v>410</v>
      </c>
      <c r="C129" s="1">
        <v>91.4</v>
      </c>
      <c r="D129" s="2">
        <v>75267</v>
      </c>
      <c r="E129" s="4">
        <f t="shared" ref="E129:E135" si="3">F129/G129*B129</f>
        <v>1.3860149354903224</v>
      </c>
      <c r="F129" s="6">
        <f t="shared" si="2"/>
        <v>6.2877750731999999E-4</v>
      </c>
      <c r="G129" s="4">
        <v>0.186</v>
      </c>
      <c r="H129" s="7" t="s">
        <v>535</v>
      </c>
      <c r="K129" s="7"/>
      <c r="L129" s="7"/>
      <c r="M129" s="7"/>
      <c r="N129" s="7"/>
      <c r="O129" s="7"/>
      <c r="Q129" s="7"/>
      <c r="R129" s="7"/>
      <c r="S129" s="7"/>
      <c r="T129" s="7"/>
      <c r="U129" s="7"/>
      <c r="V129" s="7"/>
    </row>
    <row r="130" spans="1:22">
      <c r="A130" s="7" t="s">
        <v>534</v>
      </c>
      <c r="B130" s="2">
        <v>457</v>
      </c>
      <c r="C130" s="1">
        <v>102.6</v>
      </c>
      <c r="D130" s="2">
        <v>66864</v>
      </c>
      <c r="E130" s="4">
        <f t="shared" si="3"/>
        <v>1.3237226553599997</v>
      </c>
      <c r="F130" s="6">
        <f t="shared" si="2"/>
        <v>7.0386128063999981E-4</v>
      </c>
      <c r="G130" s="4">
        <v>0.24299999999999999</v>
      </c>
      <c r="H130" s="7" t="s">
        <v>535</v>
      </c>
      <c r="K130" s="7"/>
      <c r="L130" s="7"/>
      <c r="M130" s="7"/>
      <c r="N130" s="7"/>
      <c r="O130" s="7"/>
      <c r="Q130" s="7"/>
      <c r="R130" s="7"/>
      <c r="S130" s="7"/>
      <c r="T130" s="7"/>
      <c r="U130" s="7"/>
      <c r="V130" s="7"/>
    </row>
    <row r="131" spans="1:22">
      <c r="A131" s="7" t="s">
        <v>534</v>
      </c>
      <c r="B131" s="2">
        <v>503</v>
      </c>
      <c r="C131" s="1">
        <v>110</v>
      </c>
      <c r="D131" s="2">
        <v>57326</v>
      </c>
      <c r="E131" s="4">
        <f t="shared" si="3"/>
        <v>1.1827228264406779</v>
      </c>
      <c r="F131" s="6">
        <f t="shared" si="2"/>
        <v>6.9364459999999998E-4</v>
      </c>
      <c r="G131" s="4">
        <v>0.29499999999999998</v>
      </c>
      <c r="H131" s="7" t="s">
        <v>535</v>
      </c>
      <c r="K131" s="7"/>
      <c r="L131" s="7"/>
      <c r="M131" s="7"/>
      <c r="N131" s="7"/>
      <c r="O131" s="7"/>
      <c r="Q131" s="7"/>
      <c r="R131" s="7"/>
      <c r="S131" s="7"/>
      <c r="T131" s="7"/>
      <c r="U131" s="7"/>
      <c r="V131" s="7"/>
    </row>
    <row r="132" spans="1:22">
      <c r="A132" s="7" t="s">
        <v>534</v>
      </c>
      <c r="B132" s="2">
        <v>600</v>
      </c>
      <c r="C132" s="1">
        <v>128</v>
      </c>
      <c r="D132" s="2">
        <v>44182</v>
      </c>
      <c r="E132" s="4">
        <f t="shared" si="3"/>
        <v>1.1644148332439679</v>
      </c>
      <c r="F132" s="6">
        <f t="shared" si="2"/>
        <v>7.2387788799999997E-4</v>
      </c>
      <c r="G132" s="4">
        <v>0.373</v>
      </c>
      <c r="H132" s="7" t="s">
        <v>535</v>
      </c>
      <c r="K132" s="7"/>
      <c r="L132" s="7"/>
      <c r="M132" s="7"/>
      <c r="N132" s="7"/>
      <c r="O132" s="7"/>
      <c r="Q132" s="7"/>
      <c r="R132" s="7"/>
      <c r="S132" s="7"/>
      <c r="T132" s="7"/>
      <c r="U132" s="7"/>
      <c r="V132" s="7"/>
    </row>
    <row r="133" spans="1:22">
      <c r="A133" s="7" t="s">
        <v>534</v>
      </c>
      <c r="B133" s="2">
        <v>550</v>
      </c>
      <c r="C133" s="1">
        <v>123</v>
      </c>
      <c r="D133" s="2">
        <v>48859</v>
      </c>
      <c r="E133" s="4">
        <f t="shared" si="3"/>
        <v>1.0626066284631468</v>
      </c>
      <c r="F133" s="6">
        <f t="shared" si="2"/>
        <v>7.3918781099999999E-4</v>
      </c>
      <c r="G133" s="4">
        <v>0.3826</v>
      </c>
      <c r="H133" s="7" t="s">
        <v>535</v>
      </c>
      <c r="K133" s="7"/>
      <c r="L133" s="7"/>
      <c r="M133" s="7"/>
      <c r="N133" s="7"/>
      <c r="O133" s="7"/>
      <c r="Q133" s="7"/>
      <c r="R133" s="7"/>
      <c r="S133" s="7"/>
      <c r="T133" s="7"/>
      <c r="U133" s="7"/>
      <c r="V133" s="7"/>
    </row>
    <row r="134" spans="1:22">
      <c r="A134" s="7" t="s">
        <v>534</v>
      </c>
      <c r="B134" s="2">
        <v>818</v>
      </c>
      <c r="C134" s="1">
        <v>179.7</v>
      </c>
      <c r="D134" s="2">
        <v>19177</v>
      </c>
      <c r="E134" s="4">
        <f t="shared" si="3"/>
        <v>0.69391658263389033</v>
      </c>
      <c r="F134" s="6">
        <f t="shared" si="2"/>
        <v>6.1926540992999991E-4</v>
      </c>
      <c r="G134" s="4">
        <v>0.73</v>
      </c>
      <c r="H134" s="7" t="s">
        <v>535</v>
      </c>
      <c r="K134" s="7"/>
      <c r="L134" s="7"/>
      <c r="M134" s="7"/>
      <c r="N134" s="7"/>
      <c r="O134" s="7"/>
      <c r="Q134" s="7"/>
      <c r="R134" s="7"/>
      <c r="S134" s="7"/>
      <c r="T134" s="7"/>
      <c r="U134" s="7"/>
      <c r="V134" s="7"/>
    </row>
    <row r="135" spans="1:22">
      <c r="A135" s="7" t="s">
        <v>534</v>
      </c>
      <c r="B135" s="2">
        <v>720</v>
      </c>
      <c r="C135" s="1">
        <v>175</v>
      </c>
      <c r="D135" s="2">
        <v>23731</v>
      </c>
      <c r="E135" s="4">
        <f t="shared" si="3"/>
        <v>0.7109627038043479</v>
      </c>
      <c r="F135" s="6">
        <f t="shared" si="2"/>
        <v>7.26761875E-4</v>
      </c>
      <c r="G135" s="4">
        <v>0.73599999999999999</v>
      </c>
      <c r="H135" s="7" t="s">
        <v>535</v>
      </c>
      <c r="K135" s="7"/>
      <c r="L135" s="7"/>
      <c r="M135" s="7"/>
      <c r="N135" s="7"/>
      <c r="O135" s="7"/>
      <c r="Q135" s="7"/>
      <c r="R135" s="7"/>
      <c r="S135" s="7"/>
      <c r="T135" s="7"/>
      <c r="U135" s="7"/>
      <c r="V135" s="7"/>
    </row>
    <row r="136" spans="1:22">
      <c r="A136" s="7" t="s">
        <v>37</v>
      </c>
      <c r="B136" s="9">
        <v>329</v>
      </c>
      <c r="C136" s="1">
        <v>519</v>
      </c>
      <c r="D136" s="2">
        <v>95</v>
      </c>
      <c r="E136" s="14">
        <v>0.253</v>
      </c>
      <c r="F136" s="6">
        <f t="shared" si="2"/>
        <v>2.5589294999999999E-5</v>
      </c>
      <c r="G136" s="5">
        <f>C136*C136*D136/E136*B136*10^-12</f>
        <v>3.32761978458498E-2</v>
      </c>
      <c r="H136" s="7" t="s">
        <v>38</v>
      </c>
      <c r="K136" s="7"/>
      <c r="L136" s="7"/>
      <c r="M136" s="7"/>
      <c r="O136" s="7"/>
      <c r="P136" s="7"/>
      <c r="Q136" s="7"/>
      <c r="R136" s="7"/>
      <c r="S136" s="7"/>
      <c r="T136" s="7"/>
    </row>
    <row r="137" spans="1:22">
      <c r="A137" s="7" t="s">
        <v>37</v>
      </c>
      <c r="B137" s="9">
        <v>413</v>
      </c>
      <c r="C137" s="1">
        <v>467</v>
      </c>
      <c r="D137" s="2">
        <v>275</v>
      </c>
      <c r="E137" s="14">
        <v>0.26700000000000002</v>
      </c>
      <c r="F137" s="6">
        <f t="shared" si="2"/>
        <v>5.9974474999999998E-5</v>
      </c>
      <c r="G137" s="5">
        <v>9.0999999999999998E-2</v>
      </c>
      <c r="H137" s="7" t="s">
        <v>38</v>
      </c>
      <c r="K137" s="7"/>
      <c r="L137" s="7"/>
      <c r="M137" s="7"/>
      <c r="O137" s="7"/>
      <c r="P137" s="7"/>
      <c r="Q137" s="7"/>
      <c r="R137" s="7"/>
      <c r="S137" s="7"/>
      <c r="T137" s="7"/>
    </row>
    <row r="138" spans="1:22">
      <c r="A138" s="7" t="s">
        <v>37</v>
      </c>
      <c r="B138" s="9">
        <v>509</v>
      </c>
      <c r="C138" s="1">
        <v>366.4</v>
      </c>
      <c r="D138" s="2">
        <v>776</v>
      </c>
      <c r="E138" s="14">
        <v>0.28299999999999997</v>
      </c>
      <c r="F138" s="6">
        <f t="shared" si="2"/>
        <v>1.0417719295999999E-4</v>
      </c>
      <c r="G138" s="5">
        <v>0.189</v>
      </c>
      <c r="H138" s="7" t="s">
        <v>38</v>
      </c>
      <c r="K138" s="7"/>
      <c r="L138" s="7"/>
      <c r="M138" s="7"/>
      <c r="O138" s="7"/>
      <c r="P138" s="7"/>
      <c r="Q138" s="7"/>
      <c r="R138" s="7"/>
      <c r="S138" s="7"/>
      <c r="T138" s="7"/>
    </row>
    <row r="139" spans="1:22">
      <c r="A139" s="7" t="s">
        <v>37</v>
      </c>
      <c r="B139" s="9">
        <v>607</v>
      </c>
      <c r="C139" s="1">
        <v>324</v>
      </c>
      <c r="D139" s="2">
        <v>1760</v>
      </c>
      <c r="E139" s="14">
        <v>0.3085</v>
      </c>
      <c r="F139" s="6">
        <f t="shared" si="2"/>
        <v>1.8475775999999999E-4</v>
      </c>
      <c r="G139" s="5">
        <v>0.36799999999999999</v>
      </c>
      <c r="H139" s="7" t="s">
        <v>38</v>
      </c>
      <c r="K139" s="7"/>
      <c r="L139" s="7"/>
      <c r="M139" s="7"/>
      <c r="O139" s="7"/>
      <c r="P139" s="7"/>
      <c r="Q139" s="7"/>
      <c r="R139" s="7"/>
      <c r="S139" s="7"/>
      <c r="T139" s="7"/>
    </row>
    <row r="140" spans="1:22">
      <c r="A140" s="7" t="s">
        <v>37</v>
      </c>
      <c r="B140" s="9">
        <v>703</v>
      </c>
      <c r="C140" s="1">
        <v>278</v>
      </c>
      <c r="D140" s="2">
        <v>3000</v>
      </c>
      <c r="E140" s="14">
        <v>0.34</v>
      </c>
      <c r="F140" s="6">
        <v>2.3000000000000001E-4</v>
      </c>
      <c r="G140" s="5">
        <v>0.48099999999999998</v>
      </c>
      <c r="H140" s="7" t="s">
        <v>38</v>
      </c>
      <c r="K140" s="7"/>
      <c r="L140" s="7"/>
      <c r="M140" s="7"/>
      <c r="O140" s="7"/>
      <c r="P140" s="7"/>
      <c r="Q140" s="7"/>
      <c r="R140" s="7"/>
      <c r="S140" s="7"/>
      <c r="T140" s="7"/>
    </row>
    <row r="141" spans="1:22">
      <c r="A141" s="7" t="s">
        <v>569</v>
      </c>
      <c r="B141" s="2">
        <v>522</v>
      </c>
      <c r="C141" s="1">
        <v>-36.700000000000003</v>
      </c>
      <c r="D141" s="2">
        <v>620500</v>
      </c>
      <c r="E141" s="4">
        <v>10.4</v>
      </c>
      <c r="F141" s="3">
        <v>8.3574524500000015E-4</v>
      </c>
      <c r="G141" s="4">
        <v>4.194798248942308E-2</v>
      </c>
      <c r="H141" s="7" t="s">
        <v>570</v>
      </c>
      <c r="K141" s="7"/>
      <c r="L141" s="7"/>
      <c r="M141" s="7"/>
      <c r="O141" s="7"/>
      <c r="P141" s="7"/>
      <c r="Q141" s="7"/>
      <c r="R141" s="7"/>
      <c r="S141" s="7"/>
      <c r="T141" s="7"/>
    </row>
    <row r="142" spans="1:22">
      <c r="A142" s="7" t="s">
        <v>569</v>
      </c>
      <c r="B142" s="2">
        <v>475</v>
      </c>
      <c r="C142" s="1">
        <v>-39.6</v>
      </c>
      <c r="D142" s="2">
        <v>641000</v>
      </c>
      <c r="E142" s="4">
        <v>9.9329999999999998</v>
      </c>
      <c r="F142" s="3">
        <v>1.0051905599999999E-3</v>
      </c>
      <c r="G142" s="4">
        <v>4.806861129568106E-2</v>
      </c>
      <c r="H142" s="7" t="s">
        <v>570</v>
      </c>
      <c r="K142" s="7"/>
      <c r="L142" s="7"/>
      <c r="M142" s="7"/>
      <c r="O142" s="7"/>
      <c r="P142" s="7"/>
      <c r="Q142" s="7"/>
      <c r="R142" s="7"/>
      <c r="S142" s="7"/>
      <c r="T142" s="7"/>
    </row>
    <row r="143" spans="1:22">
      <c r="A143" s="7" t="s">
        <v>569</v>
      </c>
      <c r="B143" s="2">
        <v>426</v>
      </c>
      <c r="C143" s="1">
        <v>-43.6</v>
      </c>
      <c r="D143" s="2">
        <v>671200</v>
      </c>
      <c r="E143" s="4">
        <v>9.5</v>
      </c>
      <c r="F143" s="3">
        <v>1.275924352E-3</v>
      </c>
      <c r="G143" s="4">
        <v>5.7215134100210521E-2</v>
      </c>
      <c r="H143" s="7" t="s">
        <v>570</v>
      </c>
      <c r="K143" s="7"/>
      <c r="L143" s="7"/>
      <c r="M143" s="7"/>
      <c r="O143" s="7"/>
      <c r="P143" s="7"/>
      <c r="Q143" s="7"/>
      <c r="R143" s="7"/>
      <c r="S143" s="7"/>
      <c r="T143" s="7"/>
    </row>
    <row r="144" spans="1:22">
      <c r="A144" s="7" t="s">
        <v>569</v>
      </c>
      <c r="B144" s="2">
        <v>377</v>
      </c>
      <c r="C144" s="1">
        <v>-46.2</v>
      </c>
      <c r="D144" s="2">
        <v>700000</v>
      </c>
      <c r="E144" s="4">
        <v>9.15</v>
      </c>
      <c r="F144" s="3">
        <v>1.4941080000000001E-3</v>
      </c>
      <c r="G144" s="4">
        <v>6.1560515409836057E-2</v>
      </c>
      <c r="H144" s="7" t="s">
        <v>570</v>
      </c>
      <c r="K144" s="7"/>
      <c r="L144" s="7"/>
      <c r="M144" s="7"/>
      <c r="O144" s="7"/>
      <c r="P144" s="7"/>
      <c r="Q144" s="7"/>
      <c r="R144" s="7"/>
      <c r="S144" s="7"/>
      <c r="T144" s="7"/>
    </row>
    <row r="145" spans="1:24">
      <c r="A145" s="7" t="s">
        <v>569</v>
      </c>
      <c r="B145" s="2">
        <v>330</v>
      </c>
      <c r="C145" s="1">
        <v>-51</v>
      </c>
      <c r="D145" s="2">
        <v>730100</v>
      </c>
      <c r="E145" s="4">
        <v>8.76</v>
      </c>
      <c r="F145" s="3">
        <v>1.8989901E-3</v>
      </c>
      <c r="G145" s="4">
        <v>7.1537298287671233E-2</v>
      </c>
      <c r="H145" s="7" t="s">
        <v>570</v>
      </c>
      <c r="K145" s="7"/>
      <c r="L145" s="7"/>
      <c r="M145" s="7"/>
      <c r="O145" s="7"/>
      <c r="P145" s="7"/>
      <c r="Q145" s="7"/>
      <c r="R145" s="7"/>
      <c r="S145" s="7"/>
      <c r="T145" s="7"/>
    </row>
    <row r="146" spans="1:24">
      <c r="A146" s="7" t="s">
        <v>569</v>
      </c>
      <c r="B146" s="2">
        <v>300</v>
      </c>
      <c r="C146" s="1">
        <v>-52.6</v>
      </c>
      <c r="D146" s="2">
        <v>747000</v>
      </c>
      <c r="E146" s="4">
        <v>8.6</v>
      </c>
      <c r="F146" s="3">
        <v>2.0667697200000001E-3</v>
      </c>
      <c r="G146" s="4">
        <v>7.2096618139534899E-2</v>
      </c>
      <c r="H146" s="7" t="s">
        <v>570</v>
      </c>
      <c r="K146" s="7"/>
      <c r="L146" s="7"/>
      <c r="M146" s="7"/>
      <c r="O146" s="7"/>
      <c r="P146" s="7"/>
      <c r="Q146" s="7"/>
      <c r="R146" s="7"/>
      <c r="S146" s="7"/>
      <c r="T146" s="7"/>
    </row>
    <row r="147" spans="1:24">
      <c r="A147" s="7" t="s">
        <v>468</v>
      </c>
      <c r="B147" s="2">
        <v>300</v>
      </c>
      <c r="C147" s="2">
        <v>-96</v>
      </c>
      <c r="D147" s="2">
        <v>401852</v>
      </c>
      <c r="E147" s="4">
        <v>4.6399999999999997</v>
      </c>
      <c r="F147" s="3">
        <v>3.703468032E-3</v>
      </c>
      <c r="G147" s="4">
        <v>0.23944836413793105</v>
      </c>
      <c r="H147" s="7" t="s">
        <v>469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>
      <c r="A148" s="7" t="s">
        <v>468</v>
      </c>
      <c r="B148" s="2">
        <v>350</v>
      </c>
      <c r="C148" s="2">
        <v>-105</v>
      </c>
      <c r="D148" s="2">
        <v>367593</v>
      </c>
      <c r="E148" s="4">
        <v>4.45</v>
      </c>
      <c r="F148" s="3">
        <v>4.0527128249999997E-3</v>
      </c>
      <c r="G148" s="4">
        <v>0.31875269410112361</v>
      </c>
      <c r="H148" s="7" t="s">
        <v>469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>
      <c r="A149" s="7" t="s">
        <v>468</v>
      </c>
      <c r="B149" s="2">
        <v>400</v>
      </c>
      <c r="C149" s="2">
        <v>-115</v>
      </c>
      <c r="D149" s="2">
        <v>334722</v>
      </c>
      <c r="E149" s="4">
        <v>4.25</v>
      </c>
      <c r="F149" s="3">
        <v>4.4266984499999997E-3</v>
      </c>
      <c r="G149" s="4">
        <v>0.41663044235294117</v>
      </c>
      <c r="H149" s="7" t="s">
        <v>469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>
      <c r="A150" s="7" t="s">
        <v>468</v>
      </c>
      <c r="B150" s="2">
        <v>450</v>
      </c>
      <c r="C150" s="2">
        <v>-123</v>
      </c>
      <c r="D150" s="2">
        <v>309722</v>
      </c>
      <c r="E150" s="4">
        <v>4.16</v>
      </c>
      <c r="F150" s="3">
        <v>4.6857841379999996E-3</v>
      </c>
      <c r="G150" s="4">
        <v>0.50687568800480765</v>
      </c>
      <c r="H150" s="7" t="s">
        <v>469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>
      <c r="A151" s="7" t="s">
        <v>468</v>
      </c>
      <c r="B151" s="2">
        <v>500</v>
      </c>
      <c r="C151" s="2">
        <v>-130</v>
      </c>
      <c r="D151" s="2">
        <v>288636</v>
      </c>
      <c r="E151" s="4">
        <v>4.0599999999999996</v>
      </c>
      <c r="F151" s="3">
        <v>4.8779484000000001E-3</v>
      </c>
      <c r="G151" s="4">
        <v>0.60073256157635468</v>
      </c>
      <c r="H151" s="7" t="s">
        <v>469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>
      <c r="A152" s="7" t="s">
        <v>468</v>
      </c>
      <c r="B152" s="2">
        <v>550</v>
      </c>
      <c r="C152" s="2">
        <v>-137</v>
      </c>
      <c r="D152" s="2">
        <v>271364</v>
      </c>
      <c r="E152" s="4">
        <v>4</v>
      </c>
      <c r="F152" s="3">
        <v>5.0932309159999996E-3</v>
      </c>
      <c r="G152" s="4">
        <v>0.70031925095000003</v>
      </c>
      <c r="H152" s="7" t="s">
        <v>469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>
      <c r="A153" s="7" t="s">
        <v>468</v>
      </c>
      <c r="B153" s="2">
        <v>600</v>
      </c>
      <c r="C153" s="2">
        <v>-144</v>
      </c>
      <c r="D153" s="2">
        <v>256018</v>
      </c>
      <c r="E153" s="4">
        <v>3.93</v>
      </c>
      <c r="F153" s="3">
        <v>5.3087892480000003E-3</v>
      </c>
      <c r="G153" s="4">
        <v>0.8105021752671755</v>
      </c>
      <c r="H153" s="7" t="s">
        <v>469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>
      <c r="A154" s="7" t="s">
        <v>468</v>
      </c>
      <c r="B154" s="2">
        <v>650</v>
      </c>
      <c r="C154" s="2">
        <v>-149</v>
      </c>
      <c r="D154" s="2">
        <v>242593</v>
      </c>
      <c r="E154" s="4">
        <v>3.9</v>
      </c>
      <c r="F154" s="3">
        <v>5.3858071929999999E-3</v>
      </c>
      <c r="G154" s="4">
        <v>0.89763453216666678</v>
      </c>
      <c r="H154" s="7" t="s">
        <v>469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>
      <c r="A155" s="7" t="s">
        <v>468</v>
      </c>
      <c r="B155" s="2">
        <v>700</v>
      </c>
      <c r="C155" s="2">
        <v>-154</v>
      </c>
      <c r="D155" s="2">
        <v>231818</v>
      </c>
      <c r="E155" s="4">
        <v>3.87</v>
      </c>
      <c r="F155" s="3">
        <v>5.4977956879999996E-3</v>
      </c>
      <c r="G155" s="4">
        <v>0.99443332857881139</v>
      </c>
      <c r="H155" s="7" t="s">
        <v>469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>
      <c r="A156" s="7" t="s">
        <v>468</v>
      </c>
      <c r="B156" s="2">
        <v>750</v>
      </c>
      <c r="C156" s="2">
        <v>-158</v>
      </c>
      <c r="D156" s="2">
        <v>222273</v>
      </c>
      <c r="E156" s="4">
        <v>3.9</v>
      </c>
      <c r="F156" s="3">
        <v>5.5488231719999998E-3</v>
      </c>
      <c r="G156" s="4">
        <v>1.0670813792307692</v>
      </c>
      <c r="H156" s="7" t="s">
        <v>469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>
      <c r="A157" s="7" t="s">
        <v>468</v>
      </c>
      <c r="B157" s="2">
        <v>800</v>
      </c>
      <c r="C157" s="2">
        <v>-161</v>
      </c>
      <c r="D157" s="2">
        <v>213636</v>
      </c>
      <c r="E157" s="4">
        <v>3.93</v>
      </c>
      <c r="F157" s="3">
        <v>5.5376587559999996E-3</v>
      </c>
      <c r="G157" s="4">
        <v>1.1272587798473281</v>
      </c>
      <c r="H157" s="7" t="s">
        <v>469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>
      <c r="A158" s="7" t="s">
        <v>468</v>
      </c>
      <c r="B158" s="2">
        <v>850</v>
      </c>
      <c r="C158" s="2">
        <v>-166</v>
      </c>
      <c r="D158" s="2">
        <v>206818</v>
      </c>
      <c r="E158" s="4">
        <v>3.97</v>
      </c>
      <c r="F158" s="3">
        <v>5.6990768080000002E-3</v>
      </c>
      <c r="G158" s="4">
        <v>1.2202053619143576</v>
      </c>
      <c r="H158" s="7" t="s">
        <v>469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>
      <c r="A159" s="7" t="s">
        <v>470</v>
      </c>
      <c r="B159" s="2">
        <v>300</v>
      </c>
      <c r="C159" s="2">
        <v>-116</v>
      </c>
      <c r="D159" s="2">
        <v>296818</v>
      </c>
      <c r="E159" s="4">
        <v>4.05</v>
      </c>
      <c r="F159" s="3">
        <v>3.9939830079999995E-3</v>
      </c>
      <c r="G159" s="4">
        <v>0.2958505931851852</v>
      </c>
      <c r="H159" s="7" t="s">
        <v>469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>
      <c r="A160" s="7" t="s">
        <v>470</v>
      </c>
      <c r="B160" s="2">
        <v>350</v>
      </c>
      <c r="C160" s="2">
        <v>-126</v>
      </c>
      <c r="D160" s="2">
        <v>273182</v>
      </c>
      <c r="E160" s="4">
        <v>3.9</v>
      </c>
      <c r="F160" s="3">
        <v>4.3370374320000002E-3</v>
      </c>
      <c r="G160" s="4">
        <v>0.38922130799999999</v>
      </c>
      <c r="H160" s="7" t="s">
        <v>469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>
      <c r="A161" s="7" t="s">
        <v>470</v>
      </c>
      <c r="B161" s="2">
        <v>400</v>
      </c>
      <c r="C161" s="2">
        <v>-136</v>
      </c>
      <c r="D161" s="2">
        <v>249091</v>
      </c>
      <c r="E161" s="4">
        <v>3.74</v>
      </c>
      <c r="F161" s="3">
        <v>4.6071871359999999E-3</v>
      </c>
      <c r="G161" s="4">
        <v>0.49274728727272721</v>
      </c>
      <c r="H161" s="7" t="s">
        <v>469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>
      <c r="A162" s="7" t="s">
        <v>470</v>
      </c>
      <c r="B162" s="2">
        <v>450</v>
      </c>
      <c r="C162" s="2">
        <v>-145</v>
      </c>
      <c r="D162" s="2">
        <v>225455</v>
      </c>
      <c r="E162" s="4">
        <v>3.63</v>
      </c>
      <c r="F162" s="3">
        <v>4.7401913750000002E-3</v>
      </c>
      <c r="G162" s="4">
        <v>0.58762702995867777</v>
      </c>
      <c r="H162" s="7" t="s">
        <v>469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>
      <c r="A163" s="7" t="s">
        <v>470</v>
      </c>
      <c r="B163" s="2">
        <v>500</v>
      </c>
      <c r="C163" s="2">
        <v>-154</v>
      </c>
      <c r="D163" s="2">
        <v>210455</v>
      </c>
      <c r="E163" s="4">
        <v>3.5</v>
      </c>
      <c r="F163" s="3">
        <v>4.9911507800000001E-3</v>
      </c>
      <c r="G163" s="4">
        <v>0.71302153999999995</v>
      </c>
      <c r="H163" s="7" t="s">
        <v>469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>
      <c r="A164" s="7" t="s">
        <v>470</v>
      </c>
      <c r="B164" s="2">
        <v>550</v>
      </c>
      <c r="C164" s="2">
        <v>-161</v>
      </c>
      <c r="D164" s="2">
        <v>196364</v>
      </c>
      <c r="E164" s="4">
        <v>3.45</v>
      </c>
      <c r="F164" s="3">
        <v>5.0899512439999996E-3</v>
      </c>
      <c r="G164" s="4">
        <v>0.81144150266666659</v>
      </c>
      <c r="H164" s="7" t="s">
        <v>469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>
      <c r="A165" s="7" t="s">
        <v>470</v>
      </c>
      <c r="B165" s="2">
        <v>600</v>
      </c>
      <c r="C165" s="2">
        <v>-168</v>
      </c>
      <c r="D165" s="2">
        <v>185455</v>
      </c>
      <c r="E165" s="4">
        <v>3.4</v>
      </c>
      <c r="F165" s="3">
        <v>5.2342819200000001E-3</v>
      </c>
      <c r="G165" s="4">
        <v>0.9236968094117648</v>
      </c>
      <c r="H165" s="7" t="s">
        <v>469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>
      <c r="A166" s="7" t="s">
        <v>470</v>
      </c>
      <c r="B166" s="2">
        <v>650</v>
      </c>
      <c r="C166" s="2">
        <v>-175</v>
      </c>
      <c r="D166" s="2">
        <v>175909</v>
      </c>
      <c r="E166" s="4">
        <v>3.4</v>
      </c>
      <c r="F166" s="3">
        <v>5.387213125E-3</v>
      </c>
      <c r="G166" s="4">
        <v>1.0299083915441176</v>
      </c>
      <c r="H166" s="7" t="s">
        <v>469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>
      <c r="A167" s="7" t="s">
        <v>470</v>
      </c>
      <c r="B167" s="2">
        <v>700</v>
      </c>
      <c r="C167" s="2">
        <v>-180</v>
      </c>
      <c r="D167" s="2">
        <v>168182</v>
      </c>
      <c r="E167" s="4">
        <v>3.41</v>
      </c>
      <c r="F167" s="3">
        <v>5.4490967999999999E-3</v>
      </c>
      <c r="G167" s="4">
        <v>1.1185829208211142</v>
      </c>
      <c r="H167" s="7" t="s">
        <v>469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>
      <c r="A168" s="7" t="s">
        <v>470</v>
      </c>
      <c r="B168" s="2">
        <v>750</v>
      </c>
      <c r="C168" s="2">
        <v>-184</v>
      </c>
      <c r="D168" s="2">
        <v>160000</v>
      </c>
      <c r="E168" s="4">
        <v>3.46</v>
      </c>
      <c r="F168" s="3">
        <v>5.4169600000000002E-3</v>
      </c>
      <c r="G168" s="4">
        <v>1.1741965317919074</v>
      </c>
      <c r="H168" s="7" t="s">
        <v>469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>
      <c r="A169" s="7" t="s">
        <v>470</v>
      </c>
      <c r="B169" s="2">
        <v>800</v>
      </c>
      <c r="C169" s="2">
        <v>-188</v>
      </c>
      <c r="D169" s="2">
        <v>155909</v>
      </c>
      <c r="E169" s="4">
        <v>3.5</v>
      </c>
      <c r="F169" s="3">
        <v>5.5104476959999997E-3</v>
      </c>
      <c r="G169" s="4">
        <v>1.2595309019428571</v>
      </c>
      <c r="H169" s="7" t="s">
        <v>469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>
      <c r="A170" s="7" t="s">
        <v>470</v>
      </c>
      <c r="B170" s="2">
        <v>850</v>
      </c>
      <c r="C170" s="2">
        <v>-189</v>
      </c>
      <c r="D170" s="2">
        <v>152273</v>
      </c>
      <c r="E170" s="4">
        <v>3.62</v>
      </c>
      <c r="F170" s="3">
        <v>5.4393438329999998E-3</v>
      </c>
      <c r="G170" s="4">
        <v>1.277193993936464</v>
      </c>
      <c r="H170" s="7" t="s">
        <v>469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>
      <c r="A171" s="7" t="s">
        <v>471</v>
      </c>
      <c r="B171" s="2">
        <v>300</v>
      </c>
      <c r="C171" s="2">
        <v>-126</v>
      </c>
      <c r="D171" s="2">
        <v>240000</v>
      </c>
      <c r="E171" s="4">
        <v>4.87</v>
      </c>
      <c r="F171" s="3">
        <v>3.8102399999999999E-3</v>
      </c>
      <c r="G171" s="4">
        <v>0.23471704312114991</v>
      </c>
      <c r="H171" s="7" t="s">
        <v>469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>
      <c r="A172" s="7" t="s">
        <v>471</v>
      </c>
      <c r="B172" s="2">
        <v>350</v>
      </c>
      <c r="C172" s="2">
        <v>-136</v>
      </c>
      <c r="D172" s="2">
        <v>217727</v>
      </c>
      <c r="E172" s="4">
        <v>4.58</v>
      </c>
      <c r="F172" s="3">
        <v>4.0270785920000001E-3</v>
      </c>
      <c r="G172" s="4">
        <v>0.30774618061135367</v>
      </c>
      <c r="H172" s="7" t="s">
        <v>469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>
      <c r="A173" s="7" t="s">
        <v>471</v>
      </c>
      <c r="B173" s="2">
        <v>400</v>
      </c>
      <c r="C173" s="2">
        <v>-147</v>
      </c>
      <c r="D173" s="2">
        <v>195454</v>
      </c>
      <c r="E173" s="4">
        <v>4.29</v>
      </c>
      <c r="F173" s="3">
        <v>4.2235654860000001E-3</v>
      </c>
      <c r="G173" s="4">
        <v>0.39380563972027971</v>
      </c>
      <c r="H173" s="7" t="s">
        <v>469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>
      <c r="A174" s="7" t="s">
        <v>471</v>
      </c>
      <c r="B174" s="2">
        <v>450</v>
      </c>
      <c r="C174" s="2">
        <v>-156</v>
      </c>
      <c r="D174" s="2">
        <v>178636</v>
      </c>
      <c r="E174" s="4">
        <v>4.1100000000000003</v>
      </c>
      <c r="F174" s="3">
        <v>4.347285696E-3</v>
      </c>
      <c r="G174" s="4">
        <v>0.47598018569343059</v>
      </c>
      <c r="H174" s="7" t="s">
        <v>469</v>
      </c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>
      <c r="A175" s="7" t="s">
        <v>471</v>
      </c>
      <c r="B175" s="2">
        <v>500</v>
      </c>
      <c r="C175" s="2">
        <v>-162</v>
      </c>
      <c r="D175" s="2">
        <v>165455</v>
      </c>
      <c r="E175" s="4">
        <v>3.92</v>
      </c>
      <c r="F175" s="3">
        <v>4.3422010200000003E-3</v>
      </c>
      <c r="G175" s="4">
        <v>0.55385217091836725</v>
      </c>
      <c r="H175" s="7" t="s">
        <v>469</v>
      </c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>
      <c r="A176" s="7" t="s">
        <v>471</v>
      </c>
      <c r="B176" s="2">
        <v>550</v>
      </c>
      <c r="C176" s="2">
        <v>-170</v>
      </c>
      <c r="D176" s="2">
        <v>155000</v>
      </c>
      <c r="E176" s="4">
        <v>3.8</v>
      </c>
      <c r="F176" s="3">
        <v>4.4795E-3</v>
      </c>
      <c r="G176" s="4">
        <v>0.64834868421052638</v>
      </c>
      <c r="H176" s="7" t="s">
        <v>469</v>
      </c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>
      <c r="A177" s="7" t="s">
        <v>471</v>
      </c>
      <c r="B177" s="2">
        <v>600</v>
      </c>
      <c r="C177" s="2">
        <v>-176</v>
      </c>
      <c r="D177" s="2">
        <v>146364</v>
      </c>
      <c r="E177" s="4">
        <v>3.68</v>
      </c>
      <c r="F177" s="3">
        <v>4.5337712639999996E-3</v>
      </c>
      <c r="G177" s="4">
        <v>0.7392018365217391</v>
      </c>
      <c r="H177" s="7" t="s">
        <v>469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>
      <c r="A178" s="7" t="s">
        <v>471</v>
      </c>
      <c r="B178" s="2">
        <v>650</v>
      </c>
      <c r="C178" s="2">
        <v>-184</v>
      </c>
      <c r="D178" s="2">
        <v>137273</v>
      </c>
      <c r="E178" s="4">
        <v>3.65</v>
      </c>
      <c r="F178" s="3">
        <v>4.647514688E-3</v>
      </c>
      <c r="G178" s="4">
        <v>0.82763960197260278</v>
      </c>
      <c r="H178" s="7" t="s">
        <v>469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>
      <c r="A179" s="7" t="s">
        <v>471</v>
      </c>
      <c r="B179" s="2">
        <v>700</v>
      </c>
      <c r="C179" s="2">
        <v>-188</v>
      </c>
      <c r="D179" s="2">
        <v>131818</v>
      </c>
      <c r="E179" s="4">
        <v>3.62</v>
      </c>
      <c r="F179" s="3">
        <v>4.6589753920000003E-3</v>
      </c>
      <c r="G179" s="4">
        <v>0.900906843756906</v>
      </c>
      <c r="H179" s="7" t="s">
        <v>469</v>
      </c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>
      <c r="A180" s="7" t="s">
        <v>471</v>
      </c>
      <c r="B180" s="2">
        <v>750</v>
      </c>
      <c r="C180" s="2">
        <v>-192</v>
      </c>
      <c r="D180" s="2">
        <v>128182</v>
      </c>
      <c r="E180" s="4">
        <v>3.65</v>
      </c>
      <c r="F180" s="3">
        <v>4.7253012480000002E-3</v>
      </c>
      <c r="G180" s="4">
        <v>0.97095231123287673</v>
      </c>
      <c r="H180" s="7" t="s">
        <v>469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>
      <c r="A181" s="7" t="s">
        <v>471</v>
      </c>
      <c r="B181" s="2">
        <v>800</v>
      </c>
      <c r="C181" s="2">
        <v>-193</v>
      </c>
      <c r="D181" s="2">
        <v>125000</v>
      </c>
      <c r="E181" s="4">
        <v>3.68</v>
      </c>
      <c r="F181" s="3">
        <v>4.6561249999999997E-3</v>
      </c>
      <c r="G181" s="4">
        <v>1.0122010869565217</v>
      </c>
      <c r="H181" s="7" t="s">
        <v>469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>
      <c r="A182" s="7" t="s">
        <v>471</v>
      </c>
      <c r="B182" s="2">
        <v>850</v>
      </c>
      <c r="C182" s="2">
        <v>-193</v>
      </c>
      <c r="D182" s="2">
        <v>122273</v>
      </c>
      <c r="E182" s="4">
        <v>3.8</v>
      </c>
      <c r="F182" s="3">
        <v>4.5545469769999996E-3</v>
      </c>
      <c r="G182" s="4">
        <v>1.0187802448552632</v>
      </c>
      <c r="H182" s="7" t="s">
        <v>469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>
      <c r="A183" s="7" t="s">
        <v>472</v>
      </c>
      <c r="B183" s="2">
        <v>300</v>
      </c>
      <c r="C183" s="2">
        <v>-109</v>
      </c>
      <c r="D183" s="2">
        <v>342273</v>
      </c>
      <c r="E183" s="4">
        <v>4.2300000000000004</v>
      </c>
      <c r="F183" s="3">
        <v>4.0665455129999997E-3</v>
      </c>
      <c r="G183" s="4">
        <v>0.28840748319148929</v>
      </c>
      <c r="H183" s="7" t="s">
        <v>469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>
      <c r="A184" s="7" t="s">
        <v>472</v>
      </c>
      <c r="B184" s="2">
        <v>350</v>
      </c>
      <c r="C184" s="2">
        <v>-119</v>
      </c>
      <c r="D184" s="2">
        <v>315000</v>
      </c>
      <c r="E184" s="4">
        <v>4.08</v>
      </c>
      <c r="F184" s="3">
        <v>4.4607149999999996E-3</v>
      </c>
      <c r="G184" s="4">
        <v>0.38265937499999997</v>
      </c>
      <c r="H184" s="7" t="s">
        <v>469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>
      <c r="A185" s="7" t="s">
        <v>472</v>
      </c>
      <c r="B185" s="2">
        <v>400</v>
      </c>
      <c r="C185" s="2">
        <v>-127</v>
      </c>
      <c r="D185" s="2">
        <v>287273</v>
      </c>
      <c r="E185" s="4">
        <v>3.94</v>
      </c>
      <c r="F185" s="3">
        <v>4.633426217E-3</v>
      </c>
      <c r="G185" s="4">
        <v>0.47039860071065992</v>
      </c>
      <c r="H185" s="7" t="s">
        <v>469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>
      <c r="A186" s="7" t="s">
        <v>472</v>
      </c>
      <c r="B186" s="2">
        <v>450</v>
      </c>
      <c r="C186" s="2">
        <v>-136</v>
      </c>
      <c r="D186" s="2">
        <v>260000</v>
      </c>
      <c r="E186" s="4">
        <v>3.85</v>
      </c>
      <c r="F186" s="3">
        <v>4.8089600000000001E-3</v>
      </c>
      <c r="G186" s="4">
        <v>0.56208623376623379</v>
      </c>
      <c r="H186" s="7" t="s">
        <v>469</v>
      </c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>
      <c r="A187" s="7" t="s">
        <v>472</v>
      </c>
      <c r="B187" s="2">
        <v>500</v>
      </c>
      <c r="C187" s="2">
        <v>-146</v>
      </c>
      <c r="D187" s="2">
        <v>243182</v>
      </c>
      <c r="E187" s="4">
        <v>3.77</v>
      </c>
      <c r="F187" s="3">
        <v>5.183667512E-3</v>
      </c>
      <c r="G187" s="4">
        <v>0.68748905994694953</v>
      </c>
      <c r="H187" s="7" t="s">
        <v>469</v>
      </c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>
      <c r="A188" s="7" t="s">
        <v>472</v>
      </c>
      <c r="B188" s="2">
        <v>550</v>
      </c>
      <c r="C188" s="2">
        <v>-153</v>
      </c>
      <c r="D188" s="2">
        <v>227273</v>
      </c>
      <c r="E188" s="4">
        <v>3.72</v>
      </c>
      <c r="F188" s="3">
        <v>5.3202336570000001E-3</v>
      </c>
      <c r="G188" s="4">
        <v>0.78659368584677414</v>
      </c>
      <c r="H188" s="7" t="s">
        <v>469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>
      <c r="A189" s="7" t="s">
        <v>472</v>
      </c>
      <c r="B189" s="2">
        <v>600</v>
      </c>
      <c r="C189" s="2">
        <v>-158</v>
      </c>
      <c r="D189" s="2">
        <v>214545</v>
      </c>
      <c r="E189" s="4">
        <v>3.68</v>
      </c>
      <c r="F189" s="3">
        <v>5.3559013799999999E-3</v>
      </c>
      <c r="G189" s="4">
        <v>0.87324479021739121</v>
      </c>
      <c r="H189" s="7" t="s">
        <v>469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>
      <c r="A190" s="7" t="s">
        <v>472</v>
      </c>
      <c r="B190" s="2">
        <v>650</v>
      </c>
      <c r="C190" s="2">
        <v>-163</v>
      </c>
      <c r="D190" s="2">
        <v>204091</v>
      </c>
      <c r="E190" s="4">
        <v>3.64</v>
      </c>
      <c r="F190" s="3">
        <v>5.4224937789999995E-3</v>
      </c>
      <c r="G190" s="4">
        <v>0.96830246053571423</v>
      </c>
      <c r="H190" s="7" t="s">
        <v>469</v>
      </c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>
      <c r="A191" s="7" t="s">
        <v>472</v>
      </c>
      <c r="B191" s="2">
        <v>700</v>
      </c>
      <c r="C191" s="2">
        <v>-170</v>
      </c>
      <c r="D191" s="2">
        <v>194091</v>
      </c>
      <c r="E191" s="4">
        <v>3.6</v>
      </c>
      <c r="F191" s="3">
        <v>5.6092299000000002E-3</v>
      </c>
      <c r="G191" s="4">
        <v>1.0906835916666666</v>
      </c>
      <c r="H191" s="7" t="s">
        <v>469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>
      <c r="A192" s="7" t="s">
        <v>472</v>
      </c>
      <c r="B192" s="2">
        <v>750</v>
      </c>
      <c r="C192" s="2">
        <v>-175</v>
      </c>
      <c r="D192" s="2">
        <v>186818</v>
      </c>
      <c r="E192" s="4">
        <v>3.64</v>
      </c>
      <c r="F192" s="3">
        <v>5.7213012499999997E-3</v>
      </c>
      <c r="G192" s="4">
        <v>1.1788395432692307</v>
      </c>
      <c r="H192" s="7" t="s">
        <v>469</v>
      </c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>
      <c r="A193" s="7" t="s">
        <v>472</v>
      </c>
      <c r="B193" s="2">
        <v>800</v>
      </c>
      <c r="C193" s="2">
        <v>-177</v>
      </c>
      <c r="D193" s="2">
        <v>180000</v>
      </c>
      <c r="E193" s="4">
        <v>3.67</v>
      </c>
      <c r="F193" s="3">
        <v>5.6392199999999995E-3</v>
      </c>
      <c r="G193" s="4">
        <v>1.2292577656675749</v>
      </c>
      <c r="H193" s="7" t="s">
        <v>469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>
      <c r="A194" s="7" t="s">
        <v>472</v>
      </c>
      <c r="B194" s="2">
        <v>850</v>
      </c>
      <c r="C194" s="2">
        <v>-183</v>
      </c>
      <c r="D194" s="2">
        <v>173636</v>
      </c>
      <c r="E194" s="4">
        <v>3.7</v>
      </c>
      <c r="F194" s="3">
        <v>5.8148960039999999E-3</v>
      </c>
      <c r="G194" s="4">
        <v>1.3358544874054052</v>
      </c>
      <c r="H194" s="7" t="s">
        <v>469</v>
      </c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>
      <c r="A195" s="7" t="s">
        <v>548</v>
      </c>
      <c r="B195" s="2">
        <v>373</v>
      </c>
      <c r="C195" s="1">
        <v>61.94</v>
      </c>
      <c r="D195" s="2">
        <v>43100</v>
      </c>
      <c r="E195" s="4">
        <v>0.78900000000000003</v>
      </c>
      <c r="F195" s="3">
        <f>C195*C195*D195*10^-12</f>
        <v>1.6535589115999997E-4</v>
      </c>
      <c r="G195" s="4">
        <v>6.8699999999999997E-2</v>
      </c>
      <c r="H195" s="7" t="s">
        <v>549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4">
      <c r="A196" s="7" t="s">
        <v>548</v>
      </c>
      <c r="B196" s="2">
        <v>573</v>
      </c>
      <c r="C196" s="1">
        <v>109</v>
      </c>
      <c r="D196" s="2">
        <v>32400</v>
      </c>
      <c r="E196" s="4">
        <v>0.89700000000000002</v>
      </c>
      <c r="F196" s="3">
        <f>C196*C196*D196*10^-12</f>
        <v>3.8494439999999999E-4</v>
      </c>
      <c r="G196" s="4">
        <v>0.24199999999999999</v>
      </c>
      <c r="H196" s="7" t="s">
        <v>549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4">
      <c r="A197" s="7" t="s">
        <v>548</v>
      </c>
      <c r="B197" s="2">
        <v>773</v>
      </c>
      <c r="C197" s="1">
        <v>153.83000000000001</v>
      </c>
      <c r="D197" s="2">
        <v>25000</v>
      </c>
      <c r="E197" s="4">
        <v>0.87729999999999997</v>
      </c>
      <c r="F197" s="3">
        <f>C197*C197*D197*10^-12</f>
        <v>5.9159172250000008E-4</v>
      </c>
      <c r="G197" s="4">
        <v>0.46800000000000003</v>
      </c>
      <c r="H197" s="7" t="s">
        <v>549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4">
      <c r="A198" s="7" t="s">
        <v>548</v>
      </c>
      <c r="B198" s="2">
        <v>973</v>
      </c>
      <c r="C198" s="1">
        <v>176.7</v>
      </c>
      <c r="D198" s="2">
        <v>20300</v>
      </c>
      <c r="E198" s="4">
        <v>0.83</v>
      </c>
      <c r="F198" s="6">
        <f>C198*C198*D198*10^-12</f>
        <v>6.3382466699999989E-4</v>
      </c>
      <c r="G198" s="4">
        <v>0.71199999999999997</v>
      </c>
      <c r="H198" s="7" t="s">
        <v>549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4">
      <c r="A199" s="7" t="s">
        <v>548</v>
      </c>
      <c r="B199" s="2">
        <v>1163</v>
      </c>
      <c r="C199" s="1">
        <v>194.1</v>
      </c>
      <c r="D199" s="2">
        <v>18482</v>
      </c>
      <c r="E199" s="4">
        <v>0.88</v>
      </c>
      <c r="F199" s="6">
        <f>C199*C199*D199*10^-12</f>
        <v>6.9630583841999991E-4</v>
      </c>
      <c r="G199" s="4">
        <v>0.89739999999999998</v>
      </c>
      <c r="H199" s="7" t="s">
        <v>549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4">
      <c r="A200" s="7" t="s">
        <v>551</v>
      </c>
      <c r="B200" s="2">
        <v>325</v>
      </c>
      <c r="C200" s="2">
        <v>53</v>
      </c>
      <c r="D200" s="2">
        <v>47966</v>
      </c>
      <c r="E200" s="4">
        <v>1</v>
      </c>
      <c r="F200" s="3">
        <v>1.34736494E-4</v>
      </c>
      <c r="G200" s="4">
        <v>4.3789360549999996E-2</v>
      </c>
      <c r="H200" s="7" t="s">
        <v>549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4">
      <c r="A201" s="7" t="s">
        <v>551</v>
      </c>
      <c r="B201" s="2">
        <v>525</v>
      </c>
      <c r="C201" s="2">
        <v>84</v>
      </c>
      <c r="D201" s="2">
        <v>35500</v>
      </c>
      <c r="E201" s="4">
        <v>1.06</v>
      </c>
      <c r="F201" s="3">
        <v>2.5048799999999999E-4</v>
      </c>
      <c r="G201" s="4">
        <v>0.12406245283018867</v>
      </c>
      <c r="H201" s="7" t="s">
        <v>549</v>
      </c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4">
      <c r="A202" s="7" t="s">
        <v>551</v>
      </c>
      <c r="B202" s="2">
        <v>725</v>
      </c>
      <c r="C202" s="2">
        <v>118</v>
      </c>
      <c r="D202" s="2">
        <v>27860</v>
      </c>
      <c r="E202" s="4">
        <v>1.0249999999999999</v>
      </c>
      <c r="F202" s="3">
        <f>D202*C202*C202*10^-12</f>
        <v>3.8792264000000001E-4</v>
      </c>
      <c r="G202" s="4">
        <v>0.26900000000000002</v>
      </c>
      <c r="H202" s="7" t="s">
        <v>549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4">
      <c r="A203" s="7" t="s">
        <v>551</v>
      </c>
      <c r="B203" s="2">
        <v>925</v>
      </c>
      <c r="C203" s="2">
        <v>151</v>
      </c>
      <c r="D203" s="2">
        <v>23069</v>
      </c>
      <c r="E203" s="4">
        <v>0.95</v>
      </c>
      <c r="F203" s="3">
        <v>5.2599626899999994E-4</v>
      </c>
      <c r="G203" s="4">
        <v>0.51215426192105262</v>
      </c>
      <c r="H203" s="7" t="s">
        <v>549</v>
      </c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4">
      <c r="A204" s="7" t="s">
        <v>551</v>
      </c>
      <c r="B204" s="2">
        <v>1125</v>
      </c>
      <c r="C204" s="2">
        <v>178</v>
      </c>
      <c r="D204" s="2">
        <v>19632</v>
      </c>
      <c r="E204" s="4">
        <v>0.94</v>
      </c>
      <c r="F204" s="3">
        <v>6.2202028799999997E-4</v>
      </c>
      <c r="G204" s="4">
        <v>0.74443917446808516</v>
      </c>
      <c r="H204" s="7" t="s">
        <v>549</v>
      </c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4">
      <c r="A205" s="7" t="s">
        <v>297</v>
      </c>
      <c r="B205" s="2">
        <v>400</v>
      </c>
      <c r="C205" s="1">
        <v>-210</v>
      </c>
      <c r="D205" s="2">
        <v>104000</v>
      </c>
      <c r="E205" s="4">
        <v>8.26</v>
      </c>
      <c r="F205" s="3">
        <v>4.5864E-3</v>
      </c>
      <c r="G205" s="4">
        <v>0.22210169491525425</v>
      </c>
      <c r="H205" s="7" t="s">
        <v>298</v>
      </c>
      <c r="K205" s="7"/>
      <c r="L205" s="7"/>
      <c r="M205" s="7"/>
      <c r="N205" s="7"/>
      <c r="O205" s="7"/>
      <c r="P205" s="7"/>
      <c r="Q205" s="7"/>
      <c r="S205" s="7"/>
      <c r="T205" s="7"/>
    </row>
    <row r="206" spans="1:24">
      <c r="A206" s="7" t="s">
        <v>297</v>
      </c>
      <c r="B206" s="2">
        <v>700</v>
      </c>
      <c r="C206" s="1">
        <v>-238</v>
      </c>
      <c r="D206" s="2">
        <v>44000</v>
      </c>
      <c r="E206" s="4">
        <v>6.3</v>
      </c>
      <c r="F206" s="3">
        <v>2.4923359999999999E-3</v>
      </c>
      <c r="G206" s="4">
        <v>0.26600000000000001</v>
      </c>
      <c r="H206" s="7" t="s">
        <v>298</v>
      </c>
      <c r="K206" s="7"/>
      <c r="L206" s="7"/>
      <c r="M206" s="7"/>
      <c r="N206" s="7"/>
      <c r="O206" s="7"/>
      <c r="P206" s="7"/>
      <c r="Q206" s="7"/>
      <c r="S206" s="7"/>
      <c r="T206" s="7"/>
    </row>
    <row r="207" spans="1:24">
      <c r="A207" s="7" t="s">
        <v>297</v>
      </c>
      <c r="B207" s="2">
        <v>500</v>
      </c>
      <c r="C207" s="1">
        <v>-232</v>
      </c>
      <c r="D207" s="2">
        <v>72000</v>
      </c>
      <c r="E207" s="4">
        <v>7.22</v>
      </c>
      <c r="F207" s="3">
        <v>3.8753279999999999E-3</v>
      </c>
      <c r="G207" s="4">
        <v>0.26837451523545708</v>
      </c>
      <c r="H207" s="7" t="s">
        <v>298</v>
      </c>
      <c r="K207" s="7"/>
      <c r="L207" s="7"/>
      <c r="M207" s="7"/>
      <c r="N207" s="7"/>
      <c r="O207" s="7"/>
      <c r="P207" s="7"/>
      <c r="Q207" s="7"/>
      <c r="S207" s="7"/>
      <c r="T207" s="7"/>
    </row>
    <row r="208" spans="1:24">
      <c r="A208" s="7" t="s">
        <v>297</v>
      </c>
      <c r="B208" s="2">
        <v>600</v>
      </c>
      <c r="C208" s="1">
        <v>-235</v>
      </c>
      <c r="D208" s="2">
        <v>52100</v>
      </c>
      <c r="E208" s="4">
        <v>6.5</v>
      </c>
      <c r="F208" s="3">
        <v>2.8772224999999998E-3</v>
      </c>
      <c r="G208" s="4">
        <v>0.27700000000000002</v>
      </c>
      <c r="H208" s="7" t="s">
        <v>298</v>
      </c>
      <c r="K208" s="7"/>
      <c r="L208" s="7"/>
      <c r="M208" s="7"/>
      <c r="N208" s="7"/>
      <c r="O208" s="7"/>
      <c r="P208" s="7"/>
      <c r="Q208" s="7"/>
      <c r="S208" s="7"/>
      <c r="T208" s="7"/>
    </row>
    <row r="209" spans="1:22">
      <c r="A209" s="7" t="s">
        <v>155</v>
      </c>
      <c r="B209" s="2">
        <v>300</v>
      </c>
      <c r="C209" s="1">
        <v>178.2</v>
      </c>
      <c r="D209" s="2">
        <v>4300</v>
      </c>
      <c r="E209" s="4">
        <v>2.2999999999999998</v>
      </c>
      <c r="F209" s="3">
        <v>1.3654753199999998E-4</v>
      </c>
      <c r="G209" s="4">
        <v>1.7810547652173912E-2</v>
      </c>
      <c r="H209" s="7" t="s">
        <v>156</v>
      </c>
      <c r="K209" s="7"/>
      <c r="L209" s="7"/>
      <c r="M209" s="7"/>
      <c r="N209" s="7"/>
      <c r="O209" s="7"/>
      <c r="P209" s="7"/>
      <c r="Q209" s="7"/>
      <c r="S209" s="7"/>
      <c r="T209" s="7"/>
      <c r="U209" s="7"/>
      <c r="V209" s="7"/>
    </row>
    <row r="210" spans="1:22">
      <c r="A210" s="7" t="s">
        <v>155</v>
      </c>
      <c r="B210" s="2">
        <v>500</v>
      </c>
      <c r="C210" s="1">
        <v>217</v>
      </c>
      <c r="D210" s="2">
        <v>4580</v>
      </c>
      <c r="E210" s="4">
        <v>2.1720000000000002</v>
      </c>
      <c r="F210" s="3">
        <v>2.1566762E-4</v>
      </c>
      <c r="G210" s="4">
        <v>4.9647242173112331E-2</v>
      </c>
      <c r="H210" s="7" t="s">
        <v>156</v>
      </c>
      <c r="K210" s="7"/>
      <c r="L210" s="7"/>
      <c r="M210" s="7"/>
      <c r="N210" s="7"/>
      <c r="O210" s="7"/>
      <c r="P210" s="7"/>
      <c r="Q210" s="7"/>
      <c r="S210" s="7"/>
      <c r="T210" s="7"/>
      <c r="U210" s="7"/>
      <c r="V210" s="7"/>
    </row>
    <row r="211" spans="1:22">
      <c r="A211" s="7" t="s">
        <v>155</v>
      </c>
      <c r="B211" s="2">
        <v>700</v>
      </c>
      <c r="C211" s="1">
        <v>248</v>
      </c>
      <c r="D211" s="2">
        <v>5226</v>
      </c>
      <c r="E211" s="4">
        <v>2.012</v>
      </c>
      <c r="F211" s="3">
        <v>3.21419904E-4</v>
      </c>
      <c r="G211" s="4">
        <v>0.11182601033797217</v>
      </c>
      <c r="H211" s="7" t="s">
        <v>156</v>
      </c>
      <c r="K211" s="7"/>
      <c r="L211" s="7"/>
      <c r="M211" s="7"/>
      <c r="N211" s="7"/>
      <c r="O211" s="7"/>
      <c r="P211" s="7"/>
      <c r="Q211" s="7"/>
      <c r="S211" s="7"/>
      <c r="T211" s="7"/>
      <c r="U211" s="7"/>
      <c r="V211" s="7"/>
    </row>
    <row r="212" spans="1:22">
      <c r="A212" s="7" t="s">
        <v>155</v>
      </c>
      <c r="B212" s="2">
        <v>900</v>
      </c>
      <c r="C212" s="1">
        <v>276.3</v>
      </c>
      <c r="D212" s="2">
        <v>5920</v>
      </c>
      <c r="E212" s="4">
        <v>1.89</v>
      </c>
      <c r="F212" s="3">
        <v>4.5194280480000002E-4</v>
      </c>
      <c r="G212" s="4">
        <v>0.21521085942857143</v>
      </c>
      <c r="H212" s="7" t="s">
        <v>156</v>
      </c>
      <c r="K212" s="7"/>
      <c r="L212" s="7"/>
      <c r="M212" s="7"/>
      <c r="N212" s="7"/>
      <c r="O212" s="7"/>
      <c r="P212" s="7"/>
      <c r="Q212" s="7"/>
      <c r="S212" s="7"/>
      <c r="T212" s="7"/>
      <c r="U212" s="7"/>
      <c r="V212" s="7"/>
    </row>
    <row r="213" spans="1:22">
      <c r="A213" s="7" t="s">
        <v>155</v>
      </c>
      <c r="B213" s="2">
        <v>1000</v>
      </c>
      <c r="C213" s="1">
        <v>281</v>
      </c>
      <c r="D213" s="2">
        <v>6050</v>
      </c>
      <c r="E213" s="4">
        <v>1.79</v>
      </c>
      <c r="F213" s="3">
        <v>4.7771404999999998E-4</v>
      </c>
      <c r="G213" s="4">
        <v>0.28000000000000003</v>
      </c>
      <c r="H213" s="7" t="s">
        <v>156</v>
      </c>
      <c r="K213" s="7"/>
      <c r="L213" s="7"/>
      <c r="M213" s="7"/>
      <c r="N213" s="7"/>
      <c r="O213" s="7"/>
      <c r="P213" s="7"/>
      <c r="Q213" s="7"/>
      <c r="S213" s="7"/>
      <c r="T213" s="7"/>
      <c r="U213" s="7"/>
      <c r="V213" s="7"/>
    </row>
    <row r="214" spans="1:22">
      <c r="A214" s="7" t="s">
        <v>157</v>
      </c>
      <c r="B214" s="2">
        <v>300</v>
      </c>
      <c r="C214" s="1">
        <v>149</v>
      </c>
      <c r="D214" s="2">
        <v>4967</v>
      </c>
      <c r="E214" s="4">
        <v>2.4900000000000002</v>
      </c>
      <c r="F214" s="3">
        <v>1.10272367E-4</v>
      </c>
      <c r="G214" s="4">
        <v>1.3285827349397589E-2</v>
      </c>
      <c r="H214" s="7" t="s">
        <v>156</v>
      </c>
      <c r="K214" s="7"/>
      <c r="L214" s="7"/>
      <c r="M214" s="7"/>
      <c r="N214" s="7"/>
      <c r="O214" s="7"/>
      <c r="P214" s="7"/>
      <c r="Q214" s="7"/>
      <c r="S214" s="7"/>
      <c r="T214" s="7"/>
      <c r="U214" s="7"/>
      <c r="V214" s="7"/>
    </row>
    <row r="215" spans="1:22">
      <c r="A215" s="7" t="s">
        <v>157</v>
      </c>
      <c r="B215" s="2">
        <v>500</v>
      </c>
      <c r="C215" s="1">
        <v>169</v>
      </c>
      <c r="D215" s="2">
        <v>5305</v>
      </c>
      <c r="E215" s="4">
        <v>2.306</v>
      </c>
      <c r="F215" s="3">
        <v>1.5151610499999999E-4</v>
      </c>
      <c r="G215" s="4">
        <v>3.2852581309627059E-2</v>
      </c>
      <c r="H215" s="7" t="s">
        <v>156</v>
      </c>
      <c r="K215" s="7"/>
      <c r="L215" s="7"/>
      <c r="M215" s="7"/>
      <c r="N215" s="7"/>
      <c r="O215" s="7"/>
      <c r="P215" s="7"/>
      <c r="Q215" s="7"/>
      <c r="S215" s="7"/>
      <c r="T215" s="7"/>
      <c r="U215" s="7"/>
      <c r="V215" s="7"/>
    </row>
    <row r="216" spans="1:22">
      <c r="A216" s="7" t="s">
        <v>157</v>
      </c>
      <c r="B216" s="2">
        <v>700</v>
      </c>
      <c r="C216" s="1">
        <v>203.46</v>
      </c>
      <c r="D216" s="2">
        <v>6054</v>
      </c>
      <c r="E216" s="4">
        <v>2.11</v>
      </c>
      <c r="F216" s="3">
        <v>2.5061121206640001E-4</v>
      </c>
      <c r="G216" s="4">
        <v>8.3141160401175362E-2</v>
      </c>
      <c r="H216" s="7" t="s">
        <v>156</v>
      </c>
      <c r="K216" s="7"/>
      <c r="L216" s="7"/>
      <c r="M216" s="7"/>
      <c r="N216" s="7"/>
      <c r="O216" s="7"/>
      <c r="P216" s="7"/>
      <c r="Q216" s="7"/>
      <c r="S216" s="7"/>
      <c r="T216" s="7"/>
      <c r="U216" s="7"/>
      <c r="V216" s="7"/>
    </row>
    <row r="217" spans="1:22">
      <c r="A217" s="7" t="s">
        <v>157</v>
      </c>
      <c r="B217" s="2">
        <v>900</v>
      </c>
      <c r="C217" s="1">
        <v>224</v>
      </c>
      <c r="D217" s="2">
        <v>6472</v>
      </c>
      <c r="E217" s="4">
        <v>1.988</v>
      </c>
      <c r="F217" s="3">
        <v>3.2473907199999998E-4</v>
      </c>
      <c r="G217" s="4">
        <v>0.14701467042253522</v>
      </c>
      <c r="H217" s="7" t="s">
        <v>156</v>
      </c>
      <c r="K217" s="7"/>
      <c r="L217" s="7"/>
      <c r="M217" s="7"/>
      <c r="N217" s="7"/>
      <c r="O217" s="7"/>
      <c r="P217" s="7"/>
      <c r="Q217" s="7"/>
      <c r="S217" s="7"/>
      <c r="T217" s="7"/>
      <c r="U217" s="7"/>
      <c r="V217" s="7"/>
    </row>
    <row r="218" spans="1:22">
      <c r="A218" s="7" t="s">
        <v>157</v>
      </c>
      <c r="B218" s="2">
        <v>1000</v>
      </c>
      <c r="C218" s="1">
        <v>239.4</v>
      </c>
      <c r="D218" s="2">
        <v>6508</v>
      </c>
      <c r="E218" s="4">
        <v>1.9179999999999999</v>
      </c>
      <c r="F218" s="3">
        <v>3.7298883888000001E-4</v>
      </c>
      <c r="G218" s="4">
        <v>0.19446759065693434</v>
      </c>
      <c r="H218" s="7" t="s">
        <v>156</v>
      </c>
      <c r="K218" s="7"/>
      <c r="L218" s="7"/>
      <c r="M218" s="7"/>
      <c r="N218" s="7"/>
      <c r="O218" s="7"/>
      <c r="P218" s="7"/>
      <c r="Q218" s="7"/>
      <c r="S218" s="7"/>
      <c r="T218" s="7"/>
      <c r="U218" s="7"/>
      <c r="V218" s="7"/>
    </row>
    <row r="219" spans="1:22">
      <c r="A219" s="7" t="s">
        <v>158</v>
      </c>
      <c r="B219" s="2">
        <v>300</v>
      </c>
      <c r="C219" s="1">
        <v>131</v>
      </c>
      <c r="D219" s="2">
        <v>5623</v>
      </c>
      <c r="E219" s="4">
        <v>2.59</v>
      </c>
      <c r="F219" s="3">
        <v>9.6496303000000001E-5</v>
      </c>
      <c r="G219" s="4">
        <v>1.1177177953667954E-2</v>
      </c>
      <c r="H219" s="7" t="s">
        <v>156</v>
      </c>
      <c r="K219" s="7"/>
      <c r="L219" s="7"/>
      <c r="M219" s="7"/>
      <c r="N219" s="7"/>
      <c r="O219" s="7"/>
      <c r="P219" s="7"/>
      <c r="Q219" s="7"/>
      <c r="S219" s="7"/>
      <c r="T219" s="7"/>
      <c r="U219" s="7"/>
      <c r="V219" s="7"/>
    </row>
    <row r="220" spans="1:22">
      <c r="A220" s="7" t="s">
        <v>158</v>
      </c>
      <c r="B220" s="2">
        <v>500</v>
      </c>
      <c r="C220" s="1">
        <v>149.46</v>
      </c>
      <c r="D220" s="2">
        <v>5964</v>
      </c>
      <c r="E220" s="4">
        <v>2.4340000000000002</v>
      </c>
      <c r="F220" s="3">
        <v>1.3322557110240002E-4</v>
      </c>
      <c r="G220" s="4">
        <v>2.7367619371898112E-2</v>
      </c>
      <c r="H220" s="7" t="s">
        <v>156</v>
      </c>
      <c r="K220" s="7"/>
      <c r="L220" s="7"/>
      <c r="M220" s="7"/>
      <c r="N220" s="7"/>
      <c r="O220" s="7"/>
      <c r="P220" s="7"/>
      <c r="Q220" s="7"/>
      <c r="S220" s="7"/>
      <c r="T220" s="7"/>
      <c r="U220" s="7"/>
      <c r="V220" s="7"/>
    </row>
    <row r="221" spans="1:22">
      <c r="A221" s="7" t="s">
        <v>158</v>
      </c>
      <c r="B221" s="2">
        <v>700</v>
      </c>
      <c r="C221" s="1">
        <v>178</v>
      </c>
      <c r="D221" s="2">
        <v>6682</v>
      </c>
      <c r="E221" s="4">
        <v>2.258</v>
      </c>
      <c r="F221" s="3">
        <v>2.11712488E-4</v>
      </c>
      <c r="G221" s="4">
        <v>6.5632746501328609E-2</v>
      </c>
      <c r="H221" s="7" t="s">
        <v>156</v>
      </c>
      <c r="K221" s="7"/>
      <c r="L221" s="7"/>
      <c r="M221" s="7"/>
      <c r="N221" s="7"/>
      <c r="O221" s="7"/>
      <c r="P221" s="7"/>
      <c r="Q221" s="7"/>
      <c r="S221" s="7"/>
      <c r="T221" s="7"/>
      <c r="U221" s="7"/>
      <c r="V221" s="7"/>
    </row>
    <row r="222" spans="1:22">
      <c r="A222" s="7" t="s">
        <v>158</v>
      </c>
      <c r="B222" s="2">
        <v>900</v>
      </c>
      <c r="C222" s="1">
        <v>206</v>
      </c>
      <c r="D222" s="2">
        <v>7059</v>
      </c>
      <c r="E222" s="4">
        <v>2.12</v>
      </c>
      <c r="F222" s="3">
        <v>2.9955572399999999E-4</v>
      </c>
      <c r="G222" s="4">
        <v>0.12716988283018868</v>
      </c>
      <c r="H222" s="7" t="s">
        <v>156</v>
      </c>
      <c r="K222" s="7"/>
      <c r="L222" s="7"/>
      <c r="M222" s="7"/>
      <c r="N222" s="7"/>
      <c r="O222" s="7"/>
      <c r="P222" s="7"/>
      <c r="Q222" s="7"/>
      <c r="S222" s="7"/>
      <c r="T222" s="7"/>
      <c r="U222" s="7"/>
      <c r="V222" s="7"/>
    </row>
    <row r="223" spans="1:22">
      <c r="A223" s="7" t="s">
        <v>158</v>
      </c>
      <c r="B223" s="2">
        <v>1000</v>
      </c>
      <c r="C223" s="1">
        <v>213.6</v>
      </c>
      <c r="D223" s="2">
        <v>7100</v>
      </c>
      <c r="E223" s="4">
        <v>2.0339999999999998</v>
      </c>
      <c r="F223" s="3">
        <v>3.23937216E-4</v>
      </c>
      <c r="G223" s="4">
        <v>0.15926116814159291</v>
      </c>
      <c r="H223" s="7" t="s">
        <v>156</v>
      </c>
      <c r="K223" s="7"/>
      <c r="L223" s="7"/>
      <c r="M223" s="7"/>
      <c r="N223" s="7"/>
      <c r="O223" s="7"/>
      <c r="P223" s="7"/>
      <c r="Q223" s="7"/>
      <c r="S223" s="7"/>
      <c r="T223" s="7"/>
      <c r="U223" s="7"/>
      <c r="V223" s="7"/>
    </row>
    <row r="224" spans="1:22">
      <c r="A224" s="7" t="s">
        <v>159</v>
      </c>
      <c r="B224" s="2">
        <v>300</v>
      </c>
      <c r="C224" s="1">
        <v>122.3</v>
      </c>
      <c r="D224" s="2">
        <v>6493</v>
      </c>
      <c r="E224" s="4">
        <v>2.8730000000000002</v>
      </c>
      <c r="F224" s="3">
        <v>9.7117683969999994E-5</v>
      </c>
      <c r="G224" s="4">
        <v>1.0141073856943961E-2</v>
      </c>
      <c r="H224" s="7" t="s">
        <v>156</v>
      </c>
      <c r="K224" s="7"/>
      <c r="L224" s="7"/>
      <c r="M224" s="7"/>
      <c r="N224" s="7"/>
      <c r="O224" s="7"/>
      <c r="P224" s="7"/>
      <c r="Q224" s="7"/>
      <c r="S224" s="7"/>
      <c r="T224" s="7"/>
      <c r="U224" s="7"/>
      <c r="V224" s="7"/>
    </row>
    <row r="225" spans="1:22">
      <c r="A225" s="7" t="s">
        <v>159</v>
      </c>
      <c r="B225" s="2">
        <v>500</v>
      </c>
      <c r="C225" s="1">
        <v>136.4</v>
      </c>
      <c r="D225" s="2">
        <v>6826</v>
      </c>
      <c r="E225" s="4">
        <v>2.6</v>
      </c>
      <c r="F225" s="3">
        <v>1.2699745696000001E-4</v>
      </c>
      <c r="G225" s="4">
        <v>2.4422587876923078E-2</v>
      </c>
      <c r="H225" s="7" t="s">
        <v>156</v>
      </c>
      <c r="K225" s="7"/>
      <c r="L225" s="7"/>
      <c r="M225" s="7"/>
      <c r="N225" s="7"/>
      <c r="O225" s="7"/>
      <c r="P225" s="7"/>
      <c r="Q225" s="7"/>
      <c r="S225" s="7"/>
      <c r="T225" s="7"/>
      <c r="U225" s="7"/>
      <c r="V225" s="7"/>
    </row>
    <row r="226" spans="1:22">
      <c r="A226" s="7" t="s">
        <v>159</v>
      </c>
      <c r="B226" s="2">
        <v>700</v>
      </c>
      <c r="C226" s="1">
        <v>168.6</v>
      </c>
      <c r="D226" s="2">
        <v>7344</v>
      </c>
      <c r="E226" s="4">
        <v>2.4</v>
      </c>
      <c r="F226" s="3">
        <v>2.0876025023999997E-4</v>
      </c>
      <c r="G226" s="4">
        <v>6.0888406319999998E-2</v>
      </c>
      <c r="H226" s="7" t="s">
        <v>156</v>
      </c>
      <c r="K226" s="7"/>
      <c r="L226" s="7"/>
      <c r="M226" s="7"/>
      <c r="N226" s="7"/>
      <c r="O226" s="7"/>
      <c r="P226" s="7"/>
      <c r="Q226" s="7"/>
      <c r="S226" s="7"/>
      <c r="T226" s="7"/>
      <c r="U226" s="7"/>
      <c r="V226" s="7"/>
    </row>
    <row r="227" spans="1:22">
      <c r="A227" s="7" t="s">
        <v>159</v>
      </c>
      <c r="B227" s="2">
        <v>900</v>
      </c>
      <c r="C227" s="1">
        <v>190.7</v>
      </c>
      <c r="D227" s="2">
        <v>7576</v>
      </c>
      <c r="E227" s="4">
        <v>2.2639999999999998</v>
      </c>
      <c r="F227" s="3">
        <v>2.7551252824000003E-4</v>
      </c>
      <c r="G227" s="4">
        <v>0.10952353154416962</v>
      </c>
      <c r="H227" s="7" t="s">
        <v>156</v>
      </c>
      <c r="K227" s="7"/>
      <c r="L227" s="7"/>
      <c r="M227" s="7"/>
      <c r="N227" s="7"/>
      <c r="O227" s="7"/>
      <c r="P227" s="7"/>
      <c r="Q227" s="7"/>
      <c r="S227" s="7"/>
      <c r="T227" s="7"/>
      <c r="U227" s="7"/>
      <c r="V227" s="7"/>
    </row>
    <row r="228" spans="1:22">
      <c r="A228" s="7" t="s">
        <v>159</v>
      </c>
      <c r="B228" s="2">
        <v>1000</v>
      </c>
      <c r="C228" s="1">
        <v>202</v>
      </c>
      <c r="D228" s="2">
        <v>7500</v>
      </c>
      <c r="E228" s="4">
        <v>2.21</v>
      </c>
      <c r="F228" s="3">
        <v>3.0603E-4</v>
      </c>
      <c r="G228" s="4">
        <v>0.129</v>
      </c>
      <c r="H228" s="7" t="s">
        <v>156</v>
      </c>
      <c r="K228" s="7"/>
      <c r="L228" s="7"/>
      <c r="M228" s="7"/>
      <c r="N228" s="7"/>
      <c r="O228" s="7"/>
      <c r="P228" s="7"/>
      <c r="Q228" s="7"/>
      <c r="S228" s="7"/>
      <c r="T228" s="7"/>
      <c r="U228" s="7"/>
      <c r="V228" s="7"/>
    </row>
    <row r="229" spans="1:22">
      <c r="A229" s="7" t="s">
        <v>245</v>
      </c>
      <c r="B229" s="2">
        <v>300</v>
      </c>
      <c r="C229" s="1">
        <v>114.4</v>
      </c>
      <c r="D229" s="1">
        <v>51194</v>
      </c>
      <c r="E229" s="14">
        <v>2.1829999999999998</v>
      </c>
      <c r="F229" s="6">
        <f t="shared" ref="F229:F239" si="4">C229*C229*D229*10^-12</f>
        <v>6.6999430784000006E-4</v>
      </c>
      <c r="G229" s="5">
        <f t="shared" ref="G229:G239" si="5">C229*C229*D229/E229*B229*10^-12</f>
        <v>9.2074343725148888E-2</v>
      </c>
      <c r="H229" s="7" t="s">
        <v>246</v>
      </c>
      <c r="K229" s="7"/>
      <c r="L229" s="7"/>
      <c r="M229" s="7"/>
      <c r="N229" s="7"/>
      <c r="O229" s="7"/>
      <c r="P229" s="7"/>
    </row>
    <row r="230" spans="1:22">
      <c r="A230" s="7" t="s">
        <v>245</v>
      </c>
      <c r="B230" s="2">
        <v>373</v>
      </c>
      <c r="C230" s="1">
        <v>137.78</v>
      </c>
      <c r="D230" s="1">
        <v>45664</v>
      </c>
      <c r="E230" s="14">
        <v>1.7935000000000001</v>
      </c>
      <c r="F230" s="6">
        <f t="shared" si="4"/>
        <v>8.6685470805759988E-4</v>
      </c>
      <c r="G230" s="5">
        <f t="shared" si="5"/>
        <v>0.18028257937300515</v>
      </c>
      <c r="H230" s="7" t="s">
        <v>246</v>
      </c>
      <c r="K230" s="7"/>
      <c r="L230" s="7"/>
      <c r="M230" s="7"/>
      <c r="N230" s="7"/>
      <c r="O230" s="7"/>
      <c r="P230" s="7"/>
    </row>
    <row r="231" spans="1:22">
      <c r="A231" s="7" t="s">
        <v>245</v>
      </c>
      <c r="B231" s="2">
        <v>473</v>
      </c>
      <c r="C231" s="1">
        <v>163</v>
      </c>
      <c r="D231" s="1">
        <v>38100</v>
      </c>
      <c r="E231" s="14">
        <v>1.413</v>
      </c>
      <c r="F231" s="6">
        <f t="shared" si="4"/>
        <v>1.0122789E-3</v>
      </c>
      <c r="G231" s="5">
        <f t="shared" si="5"/>
        <v>0.33885910806794056</v>
      </c>
      <c r="H231" s="7" t="s">
        <v>246</v>
      </c>
      <c r="K231" s="7"/>
      <c r="L231" s="7"/>
      <c r="M231" s="7"/>
      <c r="N231" s="7"/>
      <c r="O231" s="7"/>
      <c r="P231" s="7"/>
    </row>
    <row r="232" spans="1:22">
      <c r="A232" s="7" t="s">
        <v>245</v>
      </c>
      <c r="B232" s="2">
        <v>573</v>
      </c>
      <c r="C232" s="1">
        <v>184.3</v>
      </c>
      <c r="D232" s="1">
        <v>31350</v>
      </c>
      <c r="E232" s="14">
        <v>1.1779999999999999</v>
      </c>
      <c r="F232" s="6">
        <f t="shared" si="4"/>
        <v>1.0648494615000002E-3</v>
      </c>
      <c r="G232" s="5">
        <f t="shared" si="5"/>
        <v>0.51796158016935501</v>
      </c>
      <c r="H232" s="7" t="s">
        <v>246</v>
      </c>
      <c r="K232" s="7"/>
      <c r="L232" s="7"/>
      <c r="M232" s="7"/>
      <c r="N232" s="7"/>
      <c r="O232" s="7"/>
      <c r="P232" s="7"/>
    </row>
    <row r="233" spans="1:22">
      <c r="A233" s="7" t="s">
        <v>249</v>
      </c>
      <c r="B233" s="2">
        <v>300</v>
      </c>
      <c r="C233" s="1">
        <v>175</v>
      </c>
      <c r="D233" s="1">
        <v>20200</v>
      </c>
      <c r="E233" s="14">
        <v>2.0387</v>
      </c>
      <c r="F233" s="6">
        <f t="shared" si="4"/>
        <v>6.1862500000000003E-4</v>
      </c>
      <c r="G233" s="5">
        <f t="shared" si="5"/>
        <v>9.1032275469662041E-2</v>
      </c>
      <c r="H233" s="7" t="s">
        <v>246</v>
      </c>
      <c r="K233" s="7"/>
      <c r="L233" s="7"/>
      <c r="M233" s="7"/>
      <c r="N233" s="7"/>
      <c r="O233" s="7"/>
      <c r="P233" s="7"/>
    </row>
    <row r="234" spans="1:22">
      <c r="A234" s="7" t="s">
        <v>249</v>
      </c>
      <c r="B234" s="2">
        <v>373</v>
      </c>
      <c r="C234" s="1">
        <v>197.7</v>
      </c>
      <c r="D234" s="1">
        <v>18700</v>
      </c>
      <c r="E234" s="14">
        <v>1.56</v>
      </c>
      <c r="F234" s="6">
        <f t="shared" si="4"/>
        <v>7.3089492299999983E-4</v>
      </c>
      <c r="G234" s="5">
        <f t="shared" si="5"/>
        <v>0.17475885017884613</v>
      </c>
      <c r="H234" s="7" t="s">
        <v>246</v>
      </c>
      <c r="K234" s="7"/>
      <c r="L234" s="7"/>
      <c r="M234" s="7"/>
      <c r="N234" s="7"/>
      <c r="O234" s="7"/>
      <c r="P234" s="7"/>
    </row>
    <row r="235" spans="1:22">
      <c r="A235" s="7" t="s">
        <v>249</v>
      </c>
      <c r="B235" s="2">
        <v>473</v>
      </c>
      <c r="C235" s="1">
        <v>225.5</v>
      </c>
      <c r="D235" s="1">
        <v>16180</v>
      </c>
      <c r="E235" s="14">
        <v>1.1930000000000001</v>
      </c>
      <c r="F235" s="6">
        <f t="shared" si="4"/>
        <v>8.2275704499999995E-4</v>
      </c>
      <c r="G235" s="5">
        <f t="shared" si="5"/>
        <v>0.32620627182313494</v>
      </c>
      <c r="H235" s="7" t="s">
        <v>246</v>
      </c>
      <c r="K235" s="7"/>
      <c r="L235" s="7"/>
      <c r="M235" s="7"/>
      <c r="N235" s="7"/>
      <c r="O235" s="7"/>
      <c r="P235" s="7"/>
    </row>
    <row r="236" spans="1:22">
      <c r="A236" s="7" t="s">
        <v>249</v>
      </c>
      <c r="B236" s="2">
        <v>573</v>
      </c>
      <c r="C236" s="1">
        <v>247.78</v>
      </c>
      <c r="D236" s="1">
        <v>13638</v>
      </c>
      <c r="E236" s="14">
        <v>0.96</v>
      </c>
      <c r="F236" s="6">
        <f t="shared" si="4"/>
        <v>8.3730403351919998E-4</v>
      </c>
      <c r="G236" s="5">
        <f t="shared" si="5"/>
        <v>0.49976584500677246</v>
      </c>
      <c r="H236" s="7" t="s">
        <v>246</v>
      </c>
      <c r="K236" s="7"/>
      <c r="L236" s="7"/>
      <c r="M236" s="7"/>
      <c r="N236" s="7"/>
      <c r="O236" s="7"/>
      <c r="P236" s="7"/>
    </row>
    <row r="237" spans="1:22">
      <c r="A237" s="7" t="s">
        <v>252</v>
      </c>
      <c r="B237" s="2">
        <v>300</v>
      </c>
      <c r="C237" s="1">
        <v>207.78</v>
      </c>
      <c r="D237" s="1">
        <v>9368</v>
      </c>
      <c r="E237" s="14">
        <v>2</v>
      </c>
      <c r="F237" s="6">
        <f t="shared" si="4"/>
        <v>4.0444024605120003E-4</v>
      </c>
      <c r="G237" s="5">
        <f t="shared" si="5"/>
        <v>6.0666036907680007E-2</v>
      </c>
      <c r="H237" s="7" t="s">
        <v>246</v>
      </c>
      <c r="K237" s="7"/>
      <c r="L237" s="7"/>
      <c r="M237" s="7"/>
      <c r="N237" s="7"/>
      <c r="O237" s="7"/>
      <c r="P237" s="7"/>
    </row>
    <row r="238" spans="1:22">
      <c r="A238" s="7" t="s">
        <v>252</v>
      </c>
      <c r="B238" s="2">
        <v>373</v>
      </c>
      <c r="C238" s="1">
        <v>234</v>
      </c>
      <c r="D238" s="1">
        <v>9200</v>
      </c>
      <c r="E238" s="14">
        <v>1.538</v>
      </c>
      <c r="F238" s="6">
        <f t="shared" si="4"/>
        <v>5.037552E-4</v>
      </c>
      <c r="G238" s="5">
        <f t="shared" si="5"/>
        <v>0.122172099869961</v>
      </c>
      <c r="H238" s="7" t="s">
        <v>246</v>
      </c>
      <c r="K238" s="7"/>
      <c r="L238" s="7"/>
      <c r="M238" s="7"/>
      <c r="N238" s="7"/>
      <c r="O238" s="7"/>
      <c r="P238" s="7"/>
    </row>
    <row r="239" spans="1:22">
      <c r="A239" s="7" t="s">
        <v>252</v>
      </c>
      <c r="B239" s="2">
        <v>473</v>
      </c>
      <c r="C239" s="1">
        <v>268.3</v>
      </c>
      <c r="D239" s="1">
        <v>8355</v>
      </c>
      <c r="E239" s="14">
        <v>1.1339999999999999</v>
      </c>
      <c r="F239" s="6">
        <f t="shared" si="4"/>
        <v>6.0143375595000004E-4</v>
      </c>
      <c r="G239" s="5">
        <f t="shared" si="5"/>
        <v>0.25086258074457674</v>
      </c>
      <c r="H239" s="7" t="s">
        <v>246</v>
      </c>
      <c r="K239" s="7"/>
      <c r="L239" s="7"/>
      <c r="M239" s="7"/>
      <c r="N239" s="7"/>
      <c r="O239" s="7"/>
      <c r="P239" s="7"/>
    </row>
    <row r="240" spans="1:22">
      <c r="A240" s="7" t="s">
        <v>252</v>
      </c>
      <c r="B240" s="2">
        <v>573</v>
      </c>
      <c r="C240" s="1">
        <v>286.7</v>
      </c>
      <c r="D240" s="1">
        <v>7333</v>
      </c>
      <c r="E240" s="14">
        <v>0.86499999999999999</v>
      </c>
      <c r="F240" s="6">
        <v>6.3000000000000003E-4</v>
      </c>
      <c r="G240" s="5">
        <v>0.41499999999999998</v>
      </c>
      <c r="H240" s="7" t="s">
        <v>246</v>
      </c>
      <c r="K240" s="7"/>
      <c r="L240" s="7"/>
      <c r="M240" s="7"/>
      <c r="N240" s="7"/>
      <c r="O240" s="7"/>
      <c r="P240" s="7"/>
    </row>
    <row r="241" spans="1:16">
      <c r="A241" s="7" t="s">
        <v>253</v>
      </c>
      <c r="B241" s="2">
        <v>300</v>
      </c>
      <c r="C241" s="1">
        <v>287</v>
      </c>
      <c r="D241" s="1">
        <v>5000</v>
      </c>
      <c r="E241" s="14">
        <v>1.9179999999999999</v>
      </c>
      <c r="F241" s="6">
        <f t="shared" ref="F241:F272" si="6">C241*C241*D241*10^-12</f>
        <v>4.1184499999999998E-4</v>
      </c>
      <c r="G241" s="5">
        <f t="shared" ref="G241:G246" si="7">C241*C241*D241/E241*B241*10^-12</f>
        <v>6.4417883211678836E-2</v>
      </c>
      <c r="H241" s="7" t="s">
        <v>246</v>
      </c>
      <c r="K241" s="7"/>
      <c r="L241" s="7"/>
      <c r="M241" s="7"/>
      <c r="N241" s="7"/>
      <c r="O241" s="7"/>
      <c r="P241" s="7"/>
    </row>
    <row r="242" spans="1:16">
      <c r="A242" s="7" t="s">
        <v>253</v>
      </c>
      <c r="B242" s="2">
        <v>373</v>
      </c>
      <c r="C242" s="1">
        <v>308</v>
      </c>
      <c r="D242" s="1">
        <v>5210</v>
      </c>
      <c r="E242" s="14">
        <v>1.5057</v>
      </c>
      <c r="F242" s="6">
        <f t="shared" si="6"/>
        <v>4.9424143999999995E-4</v>
      </c>
      <c r="G242" s="5">
        <f t="shared" si="7"/>
        <v>0.12243611417945142</v>
      </c>
      <c r="H242" s="7" t="s">
        <v>246</v>
      </c>
      <c r="K242" s="7"/>
      <c r="L242" s="7"/>
      <c r="M242" s="7"/>
      <c r="N242" s="7"/>
      <c r="O242" s="7"/>
      <c r="P242" s="7"/>
    </row>
    <row r="243" spans="1:16">
      <c r="A243" s="7" t="s">
        <v>253</v>
      </c>
      <c r="B243" s="2">
        <v>473</v>
      </c>
      <c r="C243" s="1">
        <v>329.1</v>
      </c>
      <c r="D243" s="1">
        <v>4950</v>
      </c>
      <c r="E243" s="14">
        <v>1.052</v>
      </c>
      <c r="F243" s="6">
        <f t="shared" si="6"/>
        <v>5.3611870950000002E-4</v>
      </c>
      <c r="G243" s="5">
        <f t="shared" si="7"/>
        <v>0.24104957185693918</v>
      </c>
      <c r="H243" s="7" t="s">
        <v>246</v>
      </c>
      <c r="K243" s="7"/>
      <c r="L243" s="7"/>
      <c r="M243" s="7"/>
      <c r="N243" s="7"/>
      <c r="O243" s="7"/>
      <c r="P243" s="7"/>
    </row>
    <row r="244" spans="1:16">
      <c r="A244" s="7" t="s">
        <v>253</v>
      </c>
      <c r="B244" s="2">
        <v>573</v>
      </c>
      <c r="C244" s="1">
        <v>349.45</v>
      </c>
      <c r="D244" s="1">
        <v>4348</v>
      </c>
      <c r="E244" s="14">
        <v>0.79600000000000004</v>
      </c>
      <c r="F244" s="6">
        <f t="shared" si="6"/>
        <v>5.3095733527E-4</v>
      </c>
      <c r="G244" s="5">
        <f t="shared" si="7"/>
        <v>0.38220923757501252</v>
      </c>
      <c r="H244" s="7" t="s">
        <v>246</v>
      </c>
      <c r="K244" s="7"/>
      <c r="L244" s="7"/>
      <c r="M244" s="7"/>
      <c r="N244" s="7"/>
      <c r="O244" s="7"/>
      <c r="P244" s="7"/>
    </row>
    <row r="245" spans="1:16">
      <c r="A245" s="7" t="s">
        <v>254</v>
      </c>
      <c r="B245" s="2">
        <v>300</v>
      </c>
      <c r="C245" s="1">
        <v>351.65</v>
      </c>
      <c r="D245" s="1">
        <v>1580</v>
      </c>
      <c r="E245" s="14">
        <v>1.9032</v>
      </c>
      <c r="F245" s="6">
        <f t="shared" si="6"/>
        <v>1.9537920154999997E-4</v>
      </c>
      <c r="G245" s="5">
        <f t="shared" si="7"/>
        <v>3.0797478176229503E-2</v>
      </c>
      <c r="H245" s="7" t="s">
        <v>246</v>
      </c>
      <c r="K245" s="7"/>
      <c r="L245" s="7"/>
      <c r="M245" s="7"/>
      <c r="N245" s="7"/>
      <c r="O245" s="7"/>
      <c r="P245" s="7"/>
    </row>
    <row r="246" spans="1:16">
      <c r="A246" s="7" t="s">
        <v>254</v>
      </c>
      <c r="B246" s="2">
        <v>373</v>
      </c>
      <c r="C246" s="1">
        <v>381.2</v>
      </c>
      <c r="D246" s="1">
        <v>1922</v>
      </c>
      <c r="E246" s="14">
        <v>1.48</v>
      </c>
      <c r="F246" s="6">
        <f t="shared" si="6"/>
        <v>2.7929243168000001E-4</v>
      </c>
      <c r="G246" s="5">
        <f t="shared" si="7"/>
        <v>7.0389241227459459E-2</v>
      </c>
      <c r="H246" s="7" t="s">
        <v>246</v>
      </c>
      <c r="K246" s="7"/>
      <c r="L246" s="7"/>
      <c r="M246" s="7"/>
      <c r="N246" s="7"/>
      <c r="O246" s="7"/>
      <c r="P246" s="7"/>
    </row>
    <row r="247" spans="1:16">
      <c r="A247" s="7" t="s">
        <v>254</v>
      </c>
      <c r="B247" s="2">
        <v>473</v>
      </c>
      <c r="C247" s="1">
        <v>404.4</v>
      </c>
      <c r="D247" s="1">
        <v>2020</v>
      </c>
      <c r="E247" s="14">
        <v>1.0720000000000001</v>
      </c>
      <c r="F247" s="6">
        <f t="shared" si="6"/>
        <v>3.3034950720000001E-4</v>
      </c>
      <c r="G247" s="5">
        <v>0.14699999999999999</v>
      </c>
      <c r="H247" s="7" t="s">
        <v>246</v>
      </c>
      <c r="K247" s="7"/>
      <c r="L247" s="7"/>
      <c r="M247" s="7"/>
      <c r="N247" s="7"/>
      <c r="O247" s="7"/>
      <c r="P247" s="7"/>
    </row>
    <row r="248" spans="1:16">
      <c r="A248" s="7" t="s">
        <v>254</v>
      </c>
      <c r="B248" s="2">
        <v>573</v>
      </c>
      <c r="C248" s="1">
        <v>424.3</v>
      </c>
      <c r="D248" s="1">
        <v>1891</v>
      </c>
      <c r="E248" s="14">
        <v>0.80900000000000005</v>
      </c>
      <c r="F248" s="6">
        <f t="shared" si="6"/>
        <v>3.4043765659E-4</v>
      </c>
      <c r="G248" s="5">
        <f t="shared" ref="G248:G257" si="8">C248*C248*D248/E248*B248*10^-12</f>
        <v>0.24112580621269467</v>
      </c>
      <c r="H248" s="7" t="s">
        <v>246</v>
      </c>
      <c r="K248" s="7"/>
      <c r="L248" s="7"/>
      <c r="M248" s="7"/>
      <c r="N248" s="7"/>
      <c r="O248" s="7"/>
      <c r="P248" s="7"/>
    </row>
    <row r="249" spans="1:16">
      <c r="A249" s="7" t="s">
        <v>260</v>
      </c>
      <c r="B249" s="2">
        <v>300</v>
      </c>
      <c r="C249" s="1">
        <v>150</v>
      </c>
      <c r="D249" s="1">
        <v>28400</v>
      </c>
      <c r="E249" s="14">
        <v>2.1</v>
      </c>
      <c r="F249" s="6">
        <f t="shared" si="6"/>
        <v>6.3900000000000003E-4</v>
      </c>
      <c r="G249" s="5">
        <f t="shared" si="8"/>
        <v>9.1285714285714276E-2</v>
      </c>
      <c r="H249" s="7" t="s">
        <v>246</v>
      </c>
      <c r="K249" s="7"/>
      <c r="L249" s="7"/>
      <c r="M249" s="7"/>
      <c r="N249" s="7"/>
      <c r="O249" s="7"/>
      <c r="P249" s="7"/>
    </row>
    <row r="250" spans="1:16">
      <c r="A250" s="7" t="s">
        <v>260</v>
      </c>
      <c r="B250" s="2">
        <v>373</v>
      </c>
      <c r="C250" s="1">
        <v>172.2</v>
      </c>
      <c r="D250" s="1">
        <v>25800</v>
      </c>
      <c r="E250" s="14">
        <v>1.7030000000000001</v>
      </c>
      <c r="F250" s="6">
        <f t="shared" si="6"/>
        <v>7.6504327199999986E-4</v>
      </c>
      <c r="G250" s="5">
        <f t="shared" si="8"/>
        <v>0.16756379357369344</v>
      </c>
      <c r="H250" s="7" t="s">
        <v>246</v>
      </c>
      <c r="K250" s="7"/>
      <c r="L250" s="7"/>
      <c r="M250" s="7"/>
      <c r="N250" s="7"/>
      <c r="O250" s="7"/>
      <c r="P250" s="7"/>
    </row>
    <row r="251" spans="1:16">
      <c r="A251" s="7" t="s">
        <v>260</v>
      </c>
      <c r="B251" s="2">
        <v>473</v>
      </c>
      <c r="C251" s="1">
        <v>201.7</v>
      </c>
      <c r="D251" s="1">
        <v>21544</v>
      </c>
      <c r="E251" s="14">
        <v>1.2789999999999999</v>
      </c>
      <c r="F251" s="6">
        <f t="shared" si="6"/>
        <v>8.7647218215999986E-4</v>
      </c>
      <c r="G251" s="5">
        <f t="shared" si="8"/>
        <v>0.32413709316784983</v>
      </c>
      <c r="H251" s="7" t="s">
        <v>246</v>
      </c>
      <c r="K251" s="7"/>
      <c r="L251" s="7"/>
      <c r="M251" s="7"/>
      <c r="N251" s="7"/>
      <c r="O251" s="7"/>
      <c r="P251" s="7"/>
    </row>
    <row r="252" spans="1:16">
      <c r="A252" s="7" t="s">
        <v>260</v>
      </c>
      <c r="B252" s="2">
        <v>573</v>
      </c>
      <c r="C252" s="1">
        <v>227.3</v>
      </c>
      <c r="D252" s="1">
        <v>17700</v>
      </c>
      <c r="E252" s="14">
        <v>1.0249999999999999</v>
      </c>
      <c r="F252" s="6">
        <f t="shared" si="6"/>
        <v>9.1447563300000006E-4</v>
      </c>
      <c r="G252" s="5">
        <f t="shared" si="8"/>
        <v>0.51121418313073175</v>
      </c>
      <c r="H252" s="7" t="s">
        <v>246</v>
      </c>
      <c r="K252" s="7"/>
      <c r="L252" s="7"/>
      <c r="M252" s="7"/>
      <c r="N252" s="7"/>
      <c r="O252" s="7"/>
      <c r="P252" s="7"/>
    </row>
    <row r="253" spans="1:16">
      <c r="A253" s="7" t="s">
        <v>261</v>
      </c>
      <c r="B253" s="2">
        <v>300</v>
      </c>
      <c r="C253" s="1">
        <v>670.33</v>
      </c>
      <c r="D253" s="1">
        <v>89.3</v>
      </c>
      <c r="E253" s="14">
        <v>1.865</v>
      </c>
      <c r="F253" s="6">
        <f t="shared" si="6"/>
        <v>4.012626818477E-5</v>
      </c>
      <c r="G253" s="5">
        <f t="shared" si="8"/>
        <v>6.4546275900434318E-3</v>
      </c>
      <c r="H253" s="7" t="s">
        <v>246</v>
      </c>
      <c r="K253" s="7"/>
      <c r="L253" s="7"/>
      <c r="M253" s="7"/>
      <c r="N253" s="7"/>
      <c r="O253" s="7"/>
      <c r="P253" s="7"/>
    </row>
    <row r="254" spans="1:16">
      <c r="A254" s="7" t="s">
        <v>261</v>
      </c>
      <c r="B254" s="2">
        <v>373</v>
      </c>
      <c r="C254" s="1">
        <v>641.76</v>
      </c>
      <c r="D254" s="1">
        <v>200.8</v>
      </c>
      <c r="E254" s="14">
        <v>1.4139999999999999</v>
      </c>
      <c r="F254" s="6">
        <f t="shared" si="6"/>
        <v>8.270066423807999E-5</v>
      </c>
      <c r="G254" s="5">
        <f t="shared" si="8"/>
        <v>2.181566319717386E-2</v>
      </c>
      <c r="H254" s="7" t="s">
        <v>246</v>
      </c>
      <c r="K254" s="7"/>
      <c r="L254" s="7"/>
      <c r="M254" s="7"/>
      <c r="N254" s="7"/>
      <c r="O254" s="7"/>
      <c r="P254" s="7"/>
    </row>
    <row r="255" spans="1:16">
      <c r="A255" s="7" t="s">
        <v>261</v>
      </c>
      <c r="B255" s="2">
        <v>473</v>
      </c>
      <c r="C255" s="1">
        <v>603.29999999999995</v>
      </c>
      <c r="D255" s="1">
        <v>316.2</v>
      </c>
      <c r="E255" s="14">
        <v>1.0244</v>
      </c>
      <c r="F255" s="6">
        <f t="shared" si="6"/>
        <v>1.1508759541799998E-4</v>
      </c>
      <c r="G255" s="5">
        <f t="shared" si="8"/>
        <v>5.3139821000306509E-2</v>
      </c>
      <c r="H255" s="7" t="s">
        <v>246</v>
      </c>
      <c r="K255" s="7"/>
      <c r="L255" s="7"/>
      <c r="M255" s="7"/>
      <c r="N255" s="7"/>
      <c r="O255" s="7"/>
      <c r="P255" s="7"/>
    </row>
    <row r="256" spans="1:16">
      <c r="A256" s="7" t="s">
        <v>261</v>
      </c>
      <c r="B256" s="2">
        <v>573</v>
      </c>
      <c r="C256" s="1">
        <v>584.6</v>
      </c>
      <c r="D256" s="1">
        <v>378</v>
      </c>
      <c r="E256" s="14">
        <v>0.77900000000000003</v>
      </c>
      <c r="F256" s="6">
        <f t="shared" si="6"/>
        <v>1.2918420648000002E-4</v>
      </c>
      <c r="G256" s="5">
        <f t="shared" si="8"/>
        <v>9.5022529285032103E-2</v>
      </c>
      <c r="H256" s="7" t="s">
        <v>246</v>
      </c>
      <c r="K256" s="7"/>
      <c r="L256" s="7"/>
      <c r="M256" s="7"/>
      <c r="N256" s="7"/>
      <c r="O256" s="7"/>
      <c r="P256" s="7"/>
    </row>
    <row r="257" spans="1:20">
      <c r="A257" s="7" t="s">
        <v>263</v>
      </c>
      <c r="B257" s="2">
        <v>300</v>
      </c>
      <c r="C257" s="1">
        <v>-382</v>
      </c>
      <c r="D257" s="2">
        <v>1785</v>
      </c>
      <c r="E257" s="14">
        <v>3.4420000000000002</v>
      </c>
      <c r="F257" s="6">
        <f t="shared" si="6"/>
        <v>2.6047434000000001E-4</v>
      </c>
      <c r="G257" s="5">
        <f t="shared" si="8"/>
        <v>2.2702586287042414E-2</v>
      </c>
      <c r="H257" s="7" t="s">
        <v>264</v>
      </c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>
      <c r="A258" s="7" t="s">
        <v>263</v>
      </c>
      <c r="B258" s="2">
        <v>390</v>
      </c>
      <c r="C258" s="1">
        <v>-373</v>
      </c>
      <c r="D258" s="2">
        <v>2220</v>
      </c>
      <c r="E258" s="14">
        <v>2.8260000000000001</v>
      </c>
      <c r="F258" s="6">
        <f t="shared" si="6"/>
        <v>3.0886637999999998E-4</v>
      </c>
      <c r="G258" s="5">
        <v>4.24E-2</v>
      </c>
      <c r="H258" s="7" t="s">
        <v>264</v>
      </c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>
      <c r="A259" s="7" t="s">
        <v>263</v>
      </c>
      <c r="B259" s="2">
        <v>510</v>
      </c>
      <c r="C259" s="1">
        <v>-372.5</v>
      </c>
      <c r="D259" s="2">
        <v>2630</v>
      </c>
      <c r="E259" s="14">
        <v>2.0369999999999999</v>
      </c>
      <c r="F259" s="6">
        <f t="shared" si="6"/>
        <v>3.6492893749999998E-4</v>
      </c>
      <c r="G259" s="5">
        <f>C259*C259*D259/E259*B259*10^-12</f>
        <v>9.1366597017673065E-2</v>
      </c>
      <c r="H259" s="7" t="s">
        <v>264</v>
      </c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>
      <c r="A260" s="7" t="s">
        <v>263</v>
      </c>
      <c r="B260" s="2">
        <v>600</v>
      </c>
      <c r="C260" s="1">
        <v>-379.2</v>
      </c>
      <c r="D260" s="2">
        <v>2507</v>
      </c>
      <c r="E260" s="14">
        <v>1.6040000000000001</v>
      </c>
      <c r="F260" s="6">
        <f t="shared" si="6"/>
        <v>3.6048814847999995E-4</v>
      </c>
      <c r="G260" s="5">
        <v>0.13400000000000001</v>
      </c>
      <c r="H260" s="7" t="s">
        <v>264</v>
      </c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>
      <c r="A261" s="7" t="s">
        <v>265</v>
      </c>
      <c r="B261" s="2">
        <v>300</v>
      </c>
      <c r="C261" s="1">
        <v>-363.6</v>
      </c>
      <c r="D261" s="2">
        <v>3488</v>
      </c>
      <c r="E261" s="14">
        <v>4.2314999999999996</v>
      </c>
      <c r="F261" s="6">
        <f t="shared" si="6"/>
        <v>4.6113090048000005E-4</v>
      </c>
      <c r="G261" s="5">
        <v>3.2500000000000001E-2</v>
      </c>
      <c r="H261" s="7" t="s">
        <v>264</v>
      </c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>
      <c r="A262" s="7" t="s">
        <v>265</v>
      </c>
      <c r="B262" s="2">
        <v>390</v>
      </c>
      <c r="C262" s="1">
        <v>-357.9</v>
      </c>
      <c r="D262" s="2">
        <v>3916</v>
      </c>
      <c r="E262" s="14">
        <v>3.3370000000000002</v>
      </c>
      <c r="F262" s="6">
        <f t="shared" si="6"/>
        <v>5.016098775599999E-4</v>
      </c>
      <c r="G262" s="5">
        <v>5.8999999999999997E-2</v>
      </c>
      <c r="H262" s="7" t="s">
        <v>264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>
      <c r="A263" s="7" t="s">
        <v>265</v>
      </c>
      <c r="B263" s="2">
        <v>510</v>
      </c>
      <c r="C263" s="1">
        <v>-355.2</v>
      </c>
      <c r="D263" s="2">
        <v>4244</v>
      </c>
      <c r="E263" s="14">
        <v>2.38</v>
      </c>
      <c r="F263" s="6">
        <f t="shared" si="6"/>
        <v>5.3545291776E-4</v>
      </c>
      <c r="G263" s="5">
        <f>C263*C263*D263/E263*B263*10^-12</f>
        <v>0.11473991094857143</v>
      </c>
      <c r="H263" s="7" t="s">
        <v>264</v>
      </c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>
      <c r="A264" s="7" t="s">
        <v>265</v>
      </c>
      <c r="B264" s="2">
        <v>600</v>
      </c>
      <c r="C264" s="1">
        <v>-369.05</v>
      </c>
      <c r="D264" s="2">
        <v>3640</v>
      </c>
      <c r="E264" s="14">
        <v>1.8624000000000001</v>
      </c>
      <c r="F264" s="6">
        <f t="shared" si="6"/>
        <v>4.9576036509999997E-4</v>
      </c>
      <c r="G264" s="5">
        <v>0.1628</v>
      </c>
      <c r="H264" s="7" t="s">
        <v>264</v>
      </c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>
      <c r="A265" s="7" t="s">
        <v>266</v>
      </c>
      <c r="B265" s="2">
        <v>300</v>
      </c>
      <c r="C265" s="1">
        <v>-358.2</v>
      </c>
      <c r="D265" s="2">
        <v>4500</v>
      </c>
      <c r="E265" s="14">
        <v>5.202</v>
      </c>
      <c r="F265" s="6">
        <f t="shared" si="6"/>
        <v>5.7738257999999994E-4</v>
      </c>
      <c r="G265" s="5">
        <f t="shared" ref="G265:G272" si="9">C265*C265*D265/E265*B265*10^-12</f>
        <v>3.3297726643598612E-2</v>
      </c>
      <c r="H265" s="7" t="s">
        <v>264</v>
      </c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>
      <c r="A266" s="7" t="s">
        <v>266</v>
      </c>
      <c r="B266" s="2">
        <v>390</v>
      </c>
      <c r="C266" s="1">
        <v>-348.8</v>
      </c>
      <c r="D266" s="2">
        <v>4715</v>
      </c>
      <c r="E266" s="14">
        <v>4</v>
      </c>
      <c r="F266" s="6">
        <f t="shared" si="6"/>
        <v>5.7363368959999998E-4</v>
      </c>
      <c r="G266" s="5">
        <f t="shared" si="9"/>
        <v>5.5929284736E-2</v>
      </c>
      <c r="H266" s="7" t="s">
        <v>264</v>
      </c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>
      <c r="A267" s="7" t="s">
        <v>266</v>
      </c>
      <c r="B267" s="2">
        <v>510</v>
      </c>
      <c r="C267" s="1">
        <v>-353</v>
      </c>
      <c r="D267" s="2">
        <v>4800</v>
      </c>
      <c r="E267" s="14">
        <v>2.7429999999999999</v>
      </c>
      <c r="F267" s="6">
        <f t="shared" si="6"/>
        <v>5.9812319999999995E-4</v>
      </c>
      <c r="G267" s="5">
        <f t="shared" si="9"/>
        <v>0.11120774043018593</v>
      </c>
      <c r="H267" s="7" t="s">
        <v>264</v>
      </c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>
      <c r="A268" s="7" t="s">
        <v>266</v>
      </c>
      <c r="B268" s="2">
        <v>600</v>
      </c>
      <c r="C268" s="1">
        <v>-369.8</v>
      </c>
      <c r="D268" s="2">
        <v>3936</v>
      </c>
      <c r="E268" s="14">
        <v>2.1469999999999998</v>
      </c>
      <c r="F268" s="6">
        <f t="shared" si="6"/>
        <v>5.3825602944E-4</v>
      </c>
      <c r="G268" s="5">
        <f t="shared" si="9"/>
        <v>0.15042087455239872</v>
      </c>
      <c r="H268" s="7" t="s">
        <v>264</v>
      </c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>
      <c r="A269" s="7" t="s">
        <v>267</v>
      </c>
      <c r="B269" s="2">
        <v>300</v>
      </c>
      <c r="C269" s="1">
        <v>-361.6</v>
      </c>
      <c r="D269" s="2">
        <v>5270</v>
      </c>
      <c r="E269" s="14">
        <v>8.4250000000000007</v>
      </c>
      <c r="F269" s="6">
        <f t="shared" si="6"/>
        <v>6.8907653120000006E-4</v>
      </c>
      <c r="G269" s="5">
        <f t="shared" si="9"/>
        <v>2.4536849775667655E-2</v>
      </c>
      <c r="H269" s="7" t="s">
        <v>264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>
      <c r="A270" s="7" t="s">
        <v>267</v>
      </c>
      <c r="B270" s="2">
        <v>390</v>
      </c>
      <c r="C270" s="1">
        <v>-359</v>
      </c>
      <c r="D270" s="2">
        <v>5143</v>
      </c>
      <c r="E270" s="14">
        <v>5.7869999999999999</v>
      </c>
      <c r="F270" s="6">
        <f t="shared" si="6"/>
        <v>6.6283498300000003E-4</v>
      </c>
      <c r="G270" s="5">
        <f t="shared" si="9"/>
        <v>4.46700610627268E-2</v>
      </c>
      <c r="H270" s="7" t="s">
        <v>264</v>
      </c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>
      <c r="A271" s="7" t="s">
        <v>267</v>
      </c>
      <c r="B271" s="2">
        <v>510</v>
      </c>
      <c r="C271" s="1">
        <v>-361.6</v>
      </c>
      <c r="D271" s="2">
        <v>4880</v>
      </c>
      <c r="E271" s="14">
        <v>3.512</v>
      </c>
      <c r="F271" s="6">
        <f t="shared" si="6"/>
        <v>6.3808225280000011E-4</v>
      </c>
      <c r="G271" s="5">
        <f t="shared" si="9"/>
        <v>9.2660008236902069E-2</v>
      </c>
      <c r="H271" s="7" t="s">
        <v>264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>
      <c r="A272" s="7" t="s">
        <v>267</v>
      </c>
      <c r="B272" s="2">
        <v>600</v>
      </c>
      <c r="C272" s="1">
        <v>-380</v>
      </c>
      <c r="D272" s="2">
        <v>3914</v>
      </c>
      <c r="E272" s="14">
        <v>2.6150000000000002</v>
      </c>
      <c r="F272" s="6">
        <f t="shared" si="6"/>
        <v>5.6518159999999998E-4</v>
      </c>
      <c r="G272" s="5">
        <f t="shared" si="9"/>
        <v>0.12967837858508602</v>
      </c>
      <c r="H272" s="7" t="s">
        <v>264</v>
      </c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6">
      <c r="A273" s="7" t="s">
        <v>392</v>
      </c>
      <c r="B273" s="2">
        <v>335</v>
      </c>
      <c r="C273" s="1">
        <v>311.3</v>
      </c>
      <c r="D273" s="2">
        <v>1483</v>
      </c>
      <c r="E273" s="4">
        <v>3.577</v>
      </c>
      <c r="F273" s="3">
        <v>1.4371410427E-4</v>
      </c>
      <c r="G273" s="4">
        <v>1.3459386337838972E-2</v>
      </c>
      <c r="H273" s="7" t="s">
        <v>175</v>
      </c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6">
      <c r="A274" s="7" t="s">
        <v>392</v>
      </c>
      <c r="B274" s="2">
        <v>377</v>
      </c>
      <c r="C274" s="2">
        <v>326</v>
      </c>
      <c r="D274" s="2">
        <v>1620</v>
      </c>
      <c r="E274" s="4">
        <v>2.75</v>
      </c>
      <c r="F274" s="3">
        <v>1.7216711999999999E-4</v>
      </c>
      <c r="G274" s="4">
        <v>2.3602546996363636E-2</v>
      </c>
      <c r="H274" s="7" t="s">
        <v>175</v>
      </c>
      <c r="K274" s="7"/>
      <c r="L274" s="7"/>
      <c r="M274" s="7"/>
      <c r="N274" s="7"/>
      <c r="O274" s="7"/>
      <c r="P274" s="7"/>
    </row>
    <row r="275" spans="1:26">
      <c r="A275" s="7" t="s">
        <v>392</v>
      </c>
      <c r="B275" s="2">
        <v>427</v>
      </c>
      <c r="C275" s="1">
        <v>338.3</v>
      </c>
      <c r="D275" s="2">
        <v>1793</v>
      </c>
      <c r="E275" s="4">
        <v>2.31</v>
      </c>
      <c r="F275" s="3">
        <v>2.0520327377000002E-4</v>
      </c>
      <c r="G275" s="4">
        <v>3.7931514242333333E-2</v>
      </c>
      <c r="H275" s="7" t="s">
        <v>175</v>
      </c>
      <c r="K275" s="7"/>
      <c r="L275" s="7"/>
      <c r="M275" s="7"/>
      <c r="N275" s="7"/>
      <c r="O275" s="7"/>
      <c r="P275" s="7"/>
    </row>
    <row r="276" spans="1:26">
      <c r="A276" s="7" t="s">
        <v>392</v>
      </c>
      <c r="B276" s="2">
        <v>473</v>
      </c>
      <c r="C276" s="1">
        <v>334.2</v>
      </c>
      <c r="D276" s="2">
        <v>2275</v>
      </c>
      <c r="E276" s="4">
        <v>2.0750000000000002</v>
      </c>
      <c r="F276" s="3">
        <v>2.5409393100000002E-4</v>
      </c>
      <c r="G276" s="4">
        <v>5.7921170777349394E-2</v>
      </c>
      <c r="H276" s="7" t="s">
        <v>175</v>
      </c>
      <c r="K276" s="7"/>
      <c r="L276" s="7"/>
      <c r="M276" s="7"/>
      <c r="N276" s="7"/>
      <c r="O276" s="7"/>
      <c r="P276" s="7"/>
    </row>
    <row r="277" spans="1:26">
      <c r="A277" s="7" t="s">
        <v>392</v>
      </c>
      <c r="B277" s="2">
        <v>523</v>
      </c>
      <c r="C277" s="1">
        <v>310.39999999999998</v>
      </c>
      <c r="D277" s="2">
        <v>3345</v>
      </c>
      <c r="E277" s="4">
        <v>1.85</v>
      </c>
      <c r="F277" s="3">
        <v>3.2228459519999996E-4</v>
      </c>
      <c r="G277" s="4">
        <v>9.1110726102486481E-2</v>
      </c>
      <c r="H277" s="7" t="s">
        <v>175</v>
      </c>
      <c r="K277" s="7"/>
      <c r="L277" s="7"/>
      <c r="M277" s="7"/>
      <c r="N277" s="7"/>
      <c r="O277" s="7"/>
      <c r="P277" s="7"/>
    </row>
    <row r="278" spans="1:26">
      <c r="A278" s="7" t="s">
        <v>392</v>
      </c>
      <c r="B278" s="2">
        <v>572</v>
      </c>
      <c r="C278" s="1">
        <v>290.7</v>
      </c>
      <c r="D278" s="2">
        <v>4862</v>
      </c>
      <c r="E278" s="4">
        <v>1.73</v>
      </c>
      <c r="F278" s="3">
        <v>4.1087055437999994E-4</v>
      </c>
      <c r="G278" s="4">
        <v>0.13584853011870518</v>
      </c>
      <c r="H278" s="7" t="s">
        <v>175</v>
      </c>
      <c r="K278" s="7"/>
      <c r="L278" s="7"/>
      <c r="M278" s="7"/>
      <c r="N278" s="7"/>
      <c r="O278" s="7"/>
      <c r="P278" s="7"/>
    </row>
    <row r="279" spans="1:26">
      <c r="A279" s="7" t="s">
        <v>392</v>
      </c>
      <c r="B279" s="2">
        <v>620</v>
      </c>
      <c r="C279" s="2">
        <v>283</v>
      </c>
      <c r="D279" s="2">
        <v>5950</v>
      </c>
      <c r="E279" s="4">
        <v>1.548</v>
      </c>
      <c r="F279" s="3">
        <v>4.7652954999999997E-4</v>
      </c>
      <c r="G279" s="4">
        <v>0.19085808850129199</v>
      </c>
      <c r="H279" s="7" t="s">
        <v>175</v>
      </c>
      <c r="K279" s="7"/>
      <c r="L279" s="7"/>
      <c r="M279" s="7"/>
      <c r="N279" s="7"/>
      <c r="O279" s="7"/>
      <c r="P279" s="7"/>
    </row>
    <row r="280" spans="1:26">
      <c r="A280" s="7" t="s">
        <v>392</v>
      </c>
      <c r="B280" s="2">
        <v>668</v>
      </c>
      <c r="C280" s="1">
        <v>279.3</v>
      </c>
      <c r="D280" s="2">
        <v>6690</v>
      </c>
      <c r="E280" s="4">
        <v>1.3720000000000001</v>
      </c>
      <c r="F280" s="3">
        <v>5.2187679810000004E-4</v>
      </c>
      <c r="G280" s="4">
        <v>0.25409161889999998</v>
      </c>
      <c r="H280" s="7" t="s">
        <v>175</v>
      </c>
      <c r="K280" s="7"/>
      <c r="L280" s="7"/>
      <c r="M280" s="7"/>
      <c r="N280" s="7"/>
      <c r="O280" s="7"/>
      <c r="P280" s="7"/>
    </row>
    <row r="281" spans="1:26">
      <c r="A281" s="7" t="s">
        <v>392</v>
      </c>
      <c r="B281" s="2">
        <v>720</v>
      </c>
      <c r="C281" s="2">
        <v>276</v>
      </c>
      <c r="D281" s="2">
        <v>6965</v>
      </c>
      <c r="E281" s="4">
        <v>1.1970000000000001</v>
      </c>
      <c r="F281" s="3">
        <v>5.3056583999999999E-4</v>
      </c>
      <c r="G281" s="4">
        <v>0.31913734736842103</v>
      </c>
      <c r="H281" s="7" t="s">
        <v>175</v>
      </c>
      <c r="K281" s="7"/>
      <c r="L281" s="7"/>
      <c r="M281" s="7"/>
      <c r="N281" s="7"/>
      <c r="O281" s="7"/>
      <c r="P281" s="7"/>
    </row>
    <row r="282" spans="1:26">
      <c r="A282" s="7" t="s">
        <v>392</v>
      </c>
      <c r="B282" s="2">
        <v>770</v>
      </c>
      <c r="C282" s="1">
        <v>267</v>
      </c>
      <c r="D282" s="2">
        <v>7700</v>
      </c>
      <c r="E282" s="4">
        <v>1</v>
      </c>
      <c r="F282" s="3">
        <v>5.4892530000000001E-4</v>
      </c>
      <c r="G282" s="4">
        <v>0.42599999999999999</v>
      </c>
      <c r="H282" s="7" t="s">
        <v>175</v>
      </c>
      <c r="K282" s="7"/>
      <c r="L282" s="7"/>
      <c r="M282" s="7"/>
      <c r="N282" s="7"/>
      <c r="O282" s="7"/>
      <c r="P282" s="7"/>
    </row>
    <row r="283" spans="1:26">
      <c r="A283" s="7" t="s">
        <v>392</v>
      </c>
      <c r="B283" s="2">
        <v>866</v>
      </c>
      <c r="C283" s="2">
        <v>226</v>
      </c>
      <c r="D283" s="2">
        <v>7730</v>
      </c>
      <c r="E283" s="4">
        <v>0.497</v>
      </c>
      <c r="F283" s="3">
        <v>3.9481747999999998E-4</v>
      </c>
      <c r="G283" s="4">
        <v>0.496</v>
      </c>
      <c r="H283" s="7" t="s">
        <v>175</v>
      </c>
      <c r="K283" s="7"/>
      <c r="L283" s="7"/>
      <c r="M283" s="7"/>
      <c r="N283" s="7"/>
      <c r="O283" s="7"/>
      <c r="P283" s="7"/>
    </row>
    <row r="284" spans="1:26">
      <c r="A284" s="7" t="s">
        <v>201</v>
      </c>
      <c r="B284" s="2">
        <v>323</v>
      </c>
      <c r="C284" s="1">
        <v>168.2</v>
      </c>
      <c r="D284" s="2">
        <v>6860</v>
      </c>
      <c r="E284" s="4">
        <v>0.39800000000000002</v>
      </c>
      <c r="F284" s="6">
        <f>C284*C284*D284*10^-12</f>
        <v>1.9407790639999997E-4</v>
      </c>
      <c r="G284" s="4">
        <f>C284*C284*D284/E284*B284*10^-12</f>
        <v>0.15750543660100499</v>
      </c>
      <c r="H284" s="7" t="s">
        <v>202</v>
      </c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7" t="s">
        <v>201</v>
      </c>
      <c r="B285" s="2">
        <v>420</v>
      </c>
      <c r="C285" s="1">
        <v>188</v>
      </c>
      <c r="D285" s="2">
        <v>8765</v>
      </c>
      <c r="E285" s="4">
        <v>0.44600000000000001</v>
      </c>
      <c r="F285" s="6">
        <v>3.0699999999999998E-4</v>
      </c>
      <c r="G285" s="4">
        <f>C285*C285*D285/E285*B285*10^-12</f>
        <v>0.29173064394618836</v>
      </c>
      <c r="H285" s="7" t="s">
        <v>202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7" t="s">
        <v>201</v>
      </c>
      <c r="B286" s="2">
        <v>517</v>
      </c>
      <c r="C286" s="1">
        <v>205.4</v>
      </c>
      <c r="D286" s="2">
        <v>10153</v>
      </c>
      <c r="E286" s="4">
        <v>0.47</v>
      </c>
      <c r="F286" s="6">
        <f>C286*C286*D286*10^-12</f>
        <v>4.2834654148000002E-4</v>
      </c>
      <c r="G286" s="4">
        <v>0.47299999999999998</v>
      </c>
      <c r="H286" s="7" t="s">
        <v>202</v>
      </c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7" t="s">
        <v>201</v>
      </c>
      <c r="B287" s="2">
        <v>617</v>
      </c>
      <c r="C287" s="1">
        <v>221</v>
      </c>
      <c r="D287" s="2">
        <v>10590</v>
      </c>
      <c r="E287" s="4">
        <v>0.501</v>
      </c>
      <c r="F287" s="6">
        <v>5.1639999999999998E-4</v>
      </c>
      <c r="G287" s="4">
        <f>C287*C287*D287/E287*B287*10^-12</f>
        <v>0.63698315215568857</v>
      </c>
      <c r="H287" s="7" t="s">
        <v>202</v>
      </c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7" t="s">
        <v>201</v>
      </c>
      <c r="B288" s="2">
        <v>715</v>
      </c>
      <c r="C288" s="1">
        <v>234.3</v>
      </c>
      <c r="D288" s="2">
        <v>10300</v>
      </c>
      <c r="E288" s="4">
        <v>0.50229999999999997</v>
      </c>
      <c r="F288" s="6">
        <f>C288*C288*D288*10^-12</f>
        <v>5.6543384700000004E-4</v>
      </c>
      <c r="G288" s="4">
        <v>0.81</v>
      </c>
      <c r="H288" s="7" t="s">
        <v>202</v>
      </c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8">
      <c r="A289" s="7" t="s">
        <v>203</v>
      </c>
      <c r="B289" s="2">
        <v>517</v>
      </c>
      <c r="C289" s="1">
        <v>177</v>
      </c>
      <c r="D289" s="2">
        <v>22570</v>
      </c>
      <c r="E289" s="4">
        <v>0.65800000000000003</v>
      </c>
      <c r="F289" s="6">
        <f>C289*C289*D289*10^-12</f>
        <v>7.0709552999999997E-4</v>
      </c>
      <c r="G289" s="4">
        <v>0.56200000000000006</v>
      </c>
      <c r="H289" s="7" t="s">
        <v>202</v>
      </c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8">
      <c r="A290" s="7" t="s">
        <v>203</v>
      </c>
      <c r="B290" s="2">
        <v>617</v>
      </c>
      <c r="C290" s="1">
        <v>186.1</v>
      </c>
      <c r="D290" s="2">
        <v>24450</v>
      </c>
      <c r="E290" s="4">
        <v>0.70040000000000002</v>
      </c>
      <c r="F290" s="6">
        <f>C290*C290*D290*10^-12</f>
        <v>8.4678198449999998E-4</v>
      </c>
      <c r="G290" s="4">
        <f>C290*C290*D290/E290*B290*10^-12</f>
        <v>0.74595157686536262</v>
      </c>
      <c r="H290" s="7" t="s">
        <v>202</v>
      </c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8">
      <c r="A291" s="7" t="s">
        <v>203</v>
      </c>
      <c r="B291" s="2">
        <v>715</v>
      </c>
      <c r="C291" s="1">
        <v>200.7</v>
      </c>
      <c r="D291" s="2">
        <v>22670</v>
      </c>
      <c r="E291" s="4">
        <v>0.73240000000000005</v>
      </c>
      <c r="F291" s="6">
        <v>9.1100000000000003E-4</v>
      </c>
      <c r="G291" s="4">
        <f>C291*C291*D291/E291*B291*10^-12</f>
        <v>0.89146433155993976</v>
      </c>
      <c r="H291" s="7" t="s">
        <v>202</v>
      </c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8">
      <c r="A292" s="7" t="s">
        <v>204</v>
      </c>
      <c r="B292" s="2">
        <v>323</v>
      </c>
      <c r="C292" s="1">
        <v>136.4</v>
      </c>
      <c r="D292" s="2">
        <v>16380</v>
      </c>
      <c r="E292" s="4">
        <v>0.63149999999999995</v>
      </c>
      <c r="F292" s="6">
        <f>C292*C292*D292*10^-12</f>
        <v>3.0474924480000009E-4</v>
      </c>
      <c r="G292" s="4">
        <f>C292*C292*D292/E292*B292*10^-12</f>
        <v>0.15587332711068888</v>
      </c>
      <c r="H292" s="7" t="s">
        <v>202</v>
      </c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8">
      <c r="A293" s="7" t="s">
        <v>204</v>
      </c>
      <c r="B293" s="2">
        <v>420</v>
      </c>
      <c r="C293" s="1">
        <v>157</v>
      </c>
      <c r="D293" s="2">
        <v>21000</v>
      </c>
      <c r="E293" s="4">
        <v>0.67500000000000004</v>
      </c>
      <c r="F293" s="6">
        <f>C293*C293*D293*10^-12</f>
        <v>5.1762900000000003E-4</v>
      </c>
      <c r="G293" s="4">
        <v>0.32369999999999999</v>
      </c>
      <c r="H293" s="7" t="s">
        <v>202</v>
      </c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8">
      <c r="A294" s="7" t="s">
        <v>204</v>
      </c>
      <c r="B294" s="2">
        <v>517</v>
      </c>
      <c r="C294" s="1">
        <v>172.6</v>
      </c>
      <c r="D294" s="2">
        <v>23550</v>
      </c>
      <c r="E294" s="4">
        <v>0.71599999999999997</v>
      </c>
      <c r="F294" s="6">
        <f>C294*C294*D294*10^-12</f>
        <v>7.0157239799999995E-4</v>
      </c>
      <c r="G294" s="4">
        <f>C294*C294*D294/E294*B294*10^-12</f>
        <v>0.50658230414245808</v>
      </c>
      <c r="H294" s="7" t="s">
        <v>202</v>
      </c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8">
      <c r="A295" s="7" t="s">
        <v>204</v>
      </c>
      <c r="B295" s="2">
        <v>617</v>
      </c>
      <c r="C295" s="1">
        <v>181</v>
      </c>
      <c r="D295" s="2">
        <v>24800</v>
      </c>
      <c r="E295" s="4">
        <v>0.75800000000000001</v>
      </c>
      <c r="F295" s="6">
        <v>8.1300000000000003E-4</v>
      </c>
      <c r="G295" s="4">
        <v>0.65100000000000002</v>
      </c>
      <c r="H295" s="7" t="s">
        <v>202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8">
      <c r="A296" s="7" t="s">
        <v>204</v>
      </c>
      <c r="B296" s="2">
        <v>715</v>
      </c>
      <c r="C296" s="1">
        <v>194.2</v>
      </c>
      <c r="D296" s="2">
        <v>23875</v>
      </c>
      <c r="E296" s="4">
        <v>0.79339999999999999</v>
      </c>
      <c r="F296" s="6">
        <f>C296*C296*D296*10^-12</f>
        <v>9.0041315499999979E-4</v>
      </c>
      <c r="G296" s="4">
        <f>C296*C296*D296/E296*B296*10^-12</f>
        <v>0.81143862594529848</v>
      </c>
      <c r="H296" s="7" t="s">
        <v>202</v>
      </c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8">
      <c r="A297" s="7" t="s">
        <v>205</v>
      </c>
      <c r="B297" s="2">
        <v>323</v>
      </c>
      <c r="C297" s="1">
        <v>160</v>
      </c>
      <c r="D297" s="2">
        <v>14530</v>
      </c>
      <c r="E297" s="4">
        <v>0.5</v>
      </c>
      <c r="F297" s="6">
        <f>C297*C297*D297*10^-12</f>
        <v>3.7196799999999997E-4</v>
      </c>
      <c r="G297" s="4">
        <f>C297*C297*D297/E297*B297*10^-12</f>
        <v>0.240291328</v>
      </c>
      <c r="H297" s="7" t="s">
        <v>202</v>
      </c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8">
      <c r="A298" s="7" t="s">
        <v>205</v>
      </c>
      <c r="B298" s="2">
        <v>420</v>
      </c>
      <c r="C298" s="1">
        <v>176</v>
      </c>
      <c r="D298" s="2">
        <v>17950</v>
      </c>
      <c r="E298" s="4">
        <v>0.52400000000000002</v>
      </c>
      <c r="F298" s="6">
        <v>5.1999999999999995E-4</v>
      </c>
      <c r="G298" s="4">
        <v>0.442</v>
      </c>
      <c r="H298" s="7" t="s">
        <v>202</v>
      </c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8">
      <c r="A299" s="7" t="s">
        <v>205</v>
      </c>
      <c r="B299" s="2">
        <v>517</v>
      </c>
      <c r="C299" s="1">
        <v>190.6</v>
      </c>
      <c r="D299" s="2">
        <v>19800</v>
      </c>
      <c r="E299" s="4">
        <v>0.54949999999999999</v>
      </c>
      <c r="F299" s="6">
        <f t="shared" ref="F299:F316" si="10">C299*C299*D299*10^-12</f>
        <v>7.1930152799999994E-4</v>
      </c>
      <c r="G299" s="4">
        <f>C299*C299*D299/E299*B299*10^-12</f>
        <v>0.6767586714758872</v>
      </c>
      <c r="H299" s="7" t="s">
        <v>202</v>
      </c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8">
      <c r="A300" s="7" t="s">
        <v>205</v>
      </c>
      <c r="B300" s="2">
        <v>715</v>
      </c>
      <c r="C300" s="1">
        <v>214.7</v>
      </c>
      <c r="D300" s="2">
        <v>18500</v>
      </c>
      <c r="E300" s="4">
        <v>0.54900000000000004</v>
      </c>
      <c r="F300" s="6">
        <f t="shared" si="10"/>
        <v>8.5277766499999982E-4</v>
      </c>
      <c r="G300" s="4">
        <v>1.0249999999999999</v>
      </c>
      <c r="H300" s="7" t="s">
        <v>202</v>
      </c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8">
      <c r="A301" s="7" t="s">
        <v>142</v>
      </c>
      <c r="B301" s="9">
        <v>400</v>
      </c>
      <c r="C301" s="1">
        <v>121.43</v>
      </c>
      <c r="D301" s="2">
        <v>2620</v>
      </c>
      <c r="E301" s="14">
        <v>0.6</v>
      </c>
      <c r="F301" s="6">
        <f t="shared" si="10"/>
        <v>3.8632541638E-5</v>
      </c>
      <c r="G301" s="5">
        <v>2.5999999999999999E-2</v>
      </c>
      <c r="H301" s="7" t="s">
        <v>143</v>
      </c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>
      <c r="A302" s="7" t="s">
        <v>142</v>
      </c>
      <c r="B302" s="9">
        <v>600</v>
      </c>
      <c r="C302" s="2">
        <v>130</v>
      </c>
      <c r="D302" s="2">
        <v>5400</v>
      </c>
      <c r="E302" s="14">
        <v>0.66500000000000004</v>
      </c>
      <c r="F302" s="6">
        <f t="shared" si="10"/>
        <v>9.1260000000000004E-5</v>
      </c>
      <c r="G302" s="5">
        <f>C302*C302*D302/E302*B302*10^-12</f>
        <v>8.233984962406013E-2</v>
      </c>
      <c r="H302" s="7" t="s">
        <v>143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>
      <c r="A303" s="7" t="s">
        <v>142</v>
      </c>
      <c r="B303" s="9">
        <v>700</v>
      </c>
      <c r="C303" s="1">
        <v>139.4</v>
      </c>
      <c r="D303" s="2">
        <v>6250</v>
      </c>
      <c r="E303" s="14">
        <v>0.68</v>
      </c>
      <c r="F303" s="6">
        <f t="shared" si="10"/>
        <v>1.2145224999999999E-4</v>
      </c>
      <c r="G303" s="5">
        <f>C303*C303*D303/E303*B303*10^-12</f>
        <v>0.12502437499999999</v>
      </c>
      <c r="H303" s="7" t="s">
        <v>143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>
      <c r="A304" s="7" t="s">
        <v>142</v>
      </c>
      <c r="B304" s="9">
        <v>800</v>
      </c>
      <c r="C304" s="2">
        <v>150</v>
      </c>
      <c r="D304" s="2">
        <v>6818</v>
      </c>
      <c r="E304" s="14">
        <v>0.69299999999999995</v>
      </c>
      <c r="F304" s="6">
        <f t="shared" si="10"/>
        <v>1.5340499999999999E-4</v>
      </c>
      <c r="G304" s="5">
        <f>C304*C304*D304/E304*B304*10^-12</f>
        <v>0.17709090909090908</v>
      </c>
      <c r="H304" s="7" t="s">
        <v>143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>
      <c r="A305" s="7" t="s">
        <v>142</v>
      </c>
      <c r="B305" s="9">
        <v>900</v>
      </c>
      <c r="C305" s="1">
        <v>160.37</v>
      </c>
      <c r="D305" s="2">
        <v>6840</v>
      </c>
      <c r="E305" s="14">
        <v>0.70350000000000001</v>
      </c>
      <c r="F305" s="6">
        <f t="shared" si="10"/>
        <v>1.7591479239600002E-4</v>
      </c>
      <c r="G305" s="5">
        <f>C305*C305*D305/E305*B305*10^-12</f>
        <v>0.22505090711641793</v>
      </c>
      <c r="H305" s="7" t="s">
        <v>143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>
      <c r="A306" s="7" t="s">
        <v>142</v>
      </c>
      <c r="B306" s="9">
        <v>1000</v>
      </c>
      <c r="C306" s="1">
        <v>171.8</v>
      </c>
      <c r="D306" s="2">
        <v>6688</v>
      </c>
      <c r="E306" s="14">
        <v>0.72</v>
      </c>
      <c r="F306" s="6">
        <f t="shared" si="10"/>
        <v>1.9739792512000004E-4</v>
      </c>
      <c r="G306" s="5">
        <f>C306*C306*D306/E306*B306*10^-12</f>
        <v>0.27416378488888893</v>
      </c>
      <c r="H306" s="7" t="s">
        <v>143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>
      <c r="A307" s="7" t="s">
        <v>142</v>
      </c>
      <c r="B307" s="9">
        <v>1083</v>
      </c>
      <c r="C307" s="1">
        <v>182</v>
      </c>
      <c r="D307" s="2">
        <v>6700</v>
      </c>
      <c r="E307" s="14">
        <v>0.74</v>
      </c>
      <c r="F307" s="6">
        <f t="shared" si="10"/>
        <v>2.2193079999999999E-4</v>
      </c>
      <c r="G307" s="5">
        <v>0.32200000000000001</v>
      </c>
      <c r="H307" s="7" t="s">
        <v>143</v>
      </c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>
      <c r="A308" s="7" t="s">
        <v>142</v>
      </c>
      <c r="B308" s="9">
        <v>500</v>
      </c>
      <c r="C308" s="2">
        <v>123</v>
      </c>
      <c r="D308" s="2">
        <v>4150</v>
      </c>
      <c r="E308" s="14">
        <v>0.63200000000000001</v>
      </c>
      <c r="F308" s="6">
        <f t="shared" si="10"/>
        <v>6.278535E-5</v>
      </c>
      <c r="G308" s="5">
        <v>0.49199999999999999</v>
      </c>
      <c r="H308" s="7" t="s">
        <v>143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>
      <c r="A309" s="7" t="s">
        <v>550</v>
      </c>
      <c r="B309" s="9">
        <v>400</v>
      </c>
      <c r="C309" s="1">
        <v>81.5</v>
      </c>
      <c r="D309" s="2">
        <v>27500</v>
      </c>
      <c r="E309" s="14">
        <v>0.81</v>
      </c>
      <c r="F309" s="6">
        <f t="shared" si="10"/>
        <v>1.8266187500000001E-4</v>
      </c>
      <c r="G309" s="5">
        <f t="shared" ref="G309:G314" si="11">C309*C309*D309/E309*B309*10^-12</f>
        <v>9.0203395061728392E-2</v>
      </c>
      <c r="H309" s="7" t="s">
        <v>143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Y309" s="7"/>
      <c r="Z309" s="7"/>
      <c r="AA309" s="7"/>
      <c r="AB309" s="7"/>
    </row>
    <row r="310" spans="1:28">
      <c r="A310" s="7" t="s">
        <v>550</v>
      </c>
      <c r="B310" s="9">
        <v>500</v>
      </c>
      <c r="C310" s="1">
        <v>106.4</v>
      </c>
      <c r="D310" s="2">
        <v>23650</v>
      </c>
      <c r="E310" s="14">
        <v>0.82499999999999996</v>
      </c>
      <c r="F310" s="6">
        <f t="shared" si="10"/>
        <v>2.6774070400000004E-4</v>
      </c>
      <c r="G310" s="5">
        <f t="shared" si="11"/>
        <v>0.16226709333333336</v>
      </c>
      <c r="H310" s="7" t="s">
        <v>143</v>
      </c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Y310" s="7"/>
      <c r="Z310" s="7"/>
      <c r="AA310" s="7"/>
      <c r="AB310" s="7"/>
    </row>
    <row r="311" spans="1:28">
      <c r="A311" s="7" t="s">
        <v>550</v>
      </c>
      <c r="B311" s="9">
        <v>600</v>
      </c>
      <c r="C311" s="1">
        <v>131.69999999999999</v>
      </c>
      <c r="D311" s="2">
        <v>20500</v>
      </c>
      <c r="E311" s="14">
        <v>0.81</v>
      </c>
      <c r="F311" s="6">
        <f t="shared" si="10"/>
        <v>3.5557024499999993E-4</v>
      </c>
      <c r="G311" s="5">
        <f t="shared" si="11"/>
        <v>0.26338536666666656</v>
      </c>
      <c r="H311" s="7" t="s">
        <v>143</v>
      </c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Y311" s="7"/>
      <c r="Z311" s="7"/>
      <c r="AA311" s="7"/>
      <c r="AB311" s="7"/>
    </row>
    <row r="312" spans="1:28">
      <c r="A312" s="7" t="s">
        <v>550</v>
      </c>
      <c r="B312" s="9">
        <v>700</v>
      </c>
      <c r="C312" s="1">
        <v>157.4</v>
      </c>
      <c r="D312" s="2">
        <v>17800</v>
      </c>
      <c r="E312" s="14">
        <v>0.77100000000000002</v>
      </c>
      <c r="F312" s="6">
        <f t="shared" si="10"/>
        <v>4.4099072800000006E-4</v>
      </c>
      <c r="G312" s="5">
        <f t="shared" si="11"/>
        <v>0.40038068690012968</v>
      </c>
      <c r="H312" s="7" t="s">
        <v>143</v>
      </c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Y312" s="7"/>
      <c r="Z312" s="7"/>
      <c r="AA312" s="7"/>
      <c r="AB312" s="7"/>
    </row>
    <row r="313" spans="1:28">
      <c r="A313" s="7" t="s">
        <v>550</v>
      </c>
      <c r="B313" s="9">
        <v>800</v>
      </c>
      <c r="C313" s="1">
        <v>182.26</v>
      </c>
      <c r="D313" s="2">
        <v>15441</v>
      </c>
      <c r="E313" s="14">
        <v>0.73650000000000004</v>
      </c>
      <c r="F313" s="6">
        <f t="shared" si="10"/>
        <v>5.1293006405159994E-4</v>
      </c>
      <c r="G313" s="5">
        <f t="shared" si="11"/>
        <v>0.55715417683812618</v>
      </c>
      <c r="H313" s="7" t="s">
        <v>143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Y313" s="7"/>
      <c r="Z313" s="7"/>
      <c r="AA313" s="7"/>
      <c r="AB313" s="7"/>
    </row>
    <row r="314" spans="1:28">
      <c r="A314" s="7" t="s">
        <v>550</v>
      </c>
      <c r="B314" s="9">
        <v>900</v>
      </c>
      <c r="C314" s="1">
        <v>205.07</v>
      </c>
      <c r="D314" s="2">
        <v>13816</v>
      </c>
      <c r="E314" s="14">
        <v>0.71060000000000001</v>
      </c>
      <c r="F314" s="6">
        <f t="shared" si="10"/>
        <v>5.8101398689839993E-4</v>
      </c>
      <c r="G314" s="5">
        <f t="shared" si="11"/>
        <v>0.73587473713560358</v>
      </c>
      <c r="H314" s="7" t="s">
        <v>143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Y314" s="7"/>
      <c r="Z314" s="7"/>
      <c r="AA314" s="7"/>
      <c r="AB314" s="7"/>
    </row>
    <row r="315" spans="1:28">
      <c r="A315" s="7" t="s">
        <v>550</v>
      </c>
      <c r="B315" s="9">
        <v>1000</v>
      </c>
      <c r="C315" s="1">
        <v>224</v>
      </c>
      <c r="D315" s="2">
        <v>12800</v>
      </c>
      <c r="E315" s="14">
        <v>0.70299999999999996</v>
      </c>
      <c r="F315" s="6">
        <f t="shared" si="10"/>
        <v>6.422528E-4</v>
      </c>
      <c r="G315" s="5">
        <v>0.91200000000000003</v>
      </c>
      <c r="H315" s="7" t="s">
        <v>143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Y315" s="7"/>
      <c r="Z315" s="7"/>
      <c r="AA315" s="7"/>
      <c r="AB315" s="7"/>
    </row>
    <row r="316" spans="1:28">
      <c r="A316" s="7" t="s">
        <v>550</v>
      </c>
      <c r="B316" s="9">
        <v>1083</v>
      </c>
      <c r="C316" s="1">
        <v>237</v>
      </c>
      <c r="D316" s="2">
        <v>12050</v>
      </c>
      <c r="E316" s="14">
        <v>0.71</v>
      </c>
      <c r="F316" s="6">
        <f t="shared" si="10"/>
        <v>6.7683644999999993E-4</v>
      </c>
      <c r="G316" s="5">
        <v>1.03</v>
      </c>
      <c r="H316" s="7" t="s">
        <v>143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Y316" s="7"/>
      <c r="Z316" s="7"/>
      <c r="AA316" s="7"/>
      <c r="AB316" s="7"/>
    </row>
    <row r="317" spans="1:28">
      <c r="A317" s="7" t="s">
        <v>11</v>
      </c>
      <c r="B317" s="2">
        <v>296</v>
      </c>
      <c r="C317" s="1">
        <v>-85</v>
      </c>
      <c r="D317" s="2">
        <v>22100</v>
      </c>
      <c r="E317" s="4">
        <v>0.72</v>
      </c>
      <c r="F317" s="3">
        <v>1.5967250000000001E-4</v>
      </c>
      <c r="G317" s="4">
        <v>6.5643138888888897E-2</v>
      </c>
      <c r="H317" s="7" t="s">
        <v>12</v>
      </c>
      <c r="K317" s="7"/>
      <c r="L317" s="7"/>
      <c r="M317" s="7"/>
      <c r="N317" s="7"/>
      <c r="O317" s="7"/>
      <c r="Q317" s="7"/>
      <c r="R317" s="7"/>
      <c r="S317" s="7"/>
      <c r="T317" s="7"/>
      <c r="U317" s="7"/>
      <c r="V317" s="7"/>
      <c r="W317" s="7"/>
      <c r="X317" s="7"/>
    </row>
    <row r="318" spans="1:28">
      <c r="A318" s="7" t="s">
        <v>11</v>
      </c>
      <c r="B318" s="2">
        <v>375</v>
      </c>
      <c r="C318" s="1">
        <v>-98</v>
      </c>
      <c r="D318" s="2">
        <v>24615</v>
      </c>
      <c r="E318" s="4">
        <v>0.71479999999999999</v>
      </c>
      <c r="F318" s="3">
        <v>2.3640245999999998E-4</v>
      </c>
      <c r="G318" s="4">
        <v>0.12402199566312255</v>
      </c>
      <c r="H318" s="7" t="s">
        <v>12</v>
      </c>
      <c r="K318" s="7"/>
      <c r="L318" s="7"/>
      <c r="M318" s="7"/>
      <c r="N318" s="7"/>
      <c r="O318" s="7"/>
      <c r="Q318" s="7"/>
      <c r="R318" s="7"/>
      <c r="S318" s="7"/>
      <c r="T318" s="7"/>
      <c r="U318" s="7"/>
      <c r="V318" s="7"/>
      <c r="W318" s="7"/>
      <c r="X318" s="7"/>
    </row>
    <row r="319" spans="1:28">
      <c r="A319" s="7" t="s">
        <v>13</v>
      </c>
      <c r="B319" s="2">
        <v>296</v>
      </c>
      <c r="C319" s="1">
        <v>-121.4</v>
      </c>
      <c r="D319" s="2">
        <v>13800</v>
      </c>
      <c r="E319" s="4">
        <v>0.7</v>
      </c>
      <c r="F319" s="3">
        <v>2.0338384799999999E-4</v>
      </c>
      <c r="G319" s="4">
        <v>8.6002312868571434E-2</v>
      </c>
      <c r="H319" s="7" t="s">
        <v>12</v>
      </c>
      <c r="K319" s="7"/>
      <c r="L319" s="7"/>
      <c r="M319" s="7"/>
      <c r="N319" s="7"/>
      <c r="O319" s="7"/>
      <c r="Q319" s="7"/>
      <c r="R319" s="7"/>
      <c r="S319" s="7"/>
      <c r="T319" s="7"/>
      <c r="U319" s="7"/>
      <c r="V319" s="7"/>
      <c r="W319" s="7"/>
      <c r="X319" s="7"/>
    </row>
    <row r="320" spans="1:28">
      <c r="A320" s="7" t="s">
        <v>13</v>
      </c>
      <c r="B320" s="2">
        <v>375</v>
      </c>
      <c r="C320" s="1">
        <v>-138</v>
      </c>
      <c r="D320" s="2">
        <v>16000</v>
      </c>
      <c r="E320" s="4">
        <v>0.69</v>
      </c>
      <c r="F320" s="3">
        <v>3.0470399999999999E-4</v>
      </c>
      <c r="G320" s="4">
        <v>0.1656</v>
      </c>
      <c r="H320" s="7" t="s">
        <v>12</v>
      </c>
      <c r="K320" s="7"/>
      <c r="L320" s="7"/>
      <c r="M320" s="7"/>
      <c r="N320" s="7"/>
      <c r="O320" s="7"/>
      <c r="Q320" s="7"/>
      <c r="R320" s="7"/>
      <c r="S320" s="7"/>
      <c r="T320" s="7"/>
      <c r="U320" s="7"/>
      <c r="V320" s="7"/>
      <c r="W320" s="7"/>
      <c r="X320" s="7"/>
    </row>
    <row r="321" spans="1:36">
      <c r="A321" s="7" t="s">
        <v>13</v>
      </c>
      <c r="B321" s="2">
        <v>425</v>
      </c>
      <c r="C321" s="1">
        <v>-150</v>
      </c>
      <c r="D321" s="2">
        <v>14713</v>
      </c>
      <c r="E321" s="4">
        <v>0.68</v>
      </c>
      <c r="F321" s="3">
        <v>3.3104249999999999E-4</v>
      </c>
      <c r="G321" s="4">
        <v>0.2069015625</v>
      </c>
      <c r="H321" s="7" t="s">
        <v>12</v>
      </c>
      <c r="K321" s="7"/>
      <c r="L321" s="7"/>
      <c r="M321" s="7"/>
      <c r="N321" s="7"/>
      <c r="O321" s="7"/>
      <c r="Q321" s="7"/>
      <c r="R321" s="7"/>
      <c r="S321" s="7"/>
      <c r="T321" s="7"/>
      <c r="U321" s="7"/>
      <c r="V321" s="7"/>
      <c r="W321" s="7"/>
      <c r="X321" s="7"/>
    </row>
    <row r="322" spans="1:36">
      <c r="A322" s="7" t="s">
        <v>13</v>
      </c>
      <c r="B322" s="2">
        <v>478</v>
      </c>
      <c r="C322" s="1">
        <v>-164.7</v>
      </c>
      <c r="D322" s="2">
        <v>11852</v>
      </c>
      <c r="E322" s="4">
        <v>0.66600000000000004</v>
      </c>
      <c r="F322" s="3">
        <v>3.2149841867999993E-4</v>
      </c>
      <c r="G322" s="4">
        <v>0.2307451113048648</v>
      </c>
      <c r="H322" s="7" t="s">
        <v>12</v>
      </c>
      <c r="K322" s="7"/>
      <c r="L322" s="7"/>
      <c r="M322" s="7"/>
      <c r="N322" s="7"/>
      <c r="O322" s="7"/>
      <c r="Q322" s="7"/>
      <c r="R322" s="7"/>
      <c r="S322" s="7"/>
      <c r="T322" s="7"/>
      <c r="U322" s="7"/>
      <c r="V322" s="7"/>
      <c r="W322" s="7"/>
      <c r="X322" s="7"/>
    </row>
    <row r="323" spans="1:36">
      <c r="A323" s="7" t="s">
        <v>13</v>
      </c>
      <c r="B323" s="2">
        <v>528</v>
      </c>
      <c r="C323" s="1">
        <v>-189.2</v>
      </c>
      <c r="D323" s="2">
        <v>7853</v>
      </c>
      <c r="E323" s="4">
        <v>0.61</v>
      </c>
      <c r="F323" s="3">
        <v>2.8111101391999993E-4</v>
      </c>
      <c r="G323" s="4">
        <v>0.24332232024550818</v>
      </c>
      <c r="H323" s="7" t="s">
        <v>12</v>
      </c>
      <c r="K323" s="7"/>
      <c r="L323" s="7"/>
      <c r="M323" s="7"/>
      <c r="N323" s="7"/>
      <c r="O323" s="7"/>
      <c r="Q323" s="7"/>
      <c r="R323" s="7"/>
      <c r="S323" s="7"/>
      <c r="T323" s="7"/>
      <c r="U323" s="7"/>
      <c r="V323" s="7"/>
      <c r="W323" s="7"/>
      <c r="X323" s="7"/>
    </row>
    <row r="324" spans="1:36">
      <c r="A324" s="7" t="s">
        <v>13</v>
      </c>
      <c r="B324" s="2">
        <v>577</v>
      </c>
      <c r="C324" s="1">
        <v>-223.7</v>
      </c>
      <c r="D324" s="2">
        <v>6305</v>
      </c>
      <c r="E324" s="4">
        <v>0.48699999999999999</v>
      </c>
      <c r="F324" s="3">
        <v>3.1551285545000001E-4</v>
      </c>
      <c r="G324" s="4">
        <v>0.37382118602597536</v>
      </c>
      <c r="H324" s="7" t="s">
        <v>12</v>
      </c>
      <c r="K324" s="7"/>
      <c r="L324" s="7"/>
      <c r="M324" s="7"/>
      <c r="N324" s="7"/>
      <c r="O324" s="7"/>
      <c r="Q324" s="7"/>
      <c r="R324" s="7"/>
      <c r="S324" s="7"/>
      <c r="T324" s="7"/>
      <c r="U324" s="7"/>
      <c r="V324" s="7"/>
      <c r="W324" s="7"/>
      <c r="X324" s="7"/>
    </row>
    <row r="325" spans="1:36">
      <c r="A325" s="7" t="s">
        <v>13</v>
      </c>
      <c r="B325" s="2">
        <v>625</v>
      </c>
      <c r="C325" s="1">
        <v>-225</v>
      </c>
      <c r="D325" s="2">
        <v>6432</v>
      </c>
      <c r="E325" s="4">
        <v>0.47399999999999998</v>
      </c>
      <c r="F325" s="3">
        <v>3.2561999999999999E-4</v>
      </c>
      <c r="G325" s="4">
        <v>0.42935126582278482</v>
      </c>
      <c r="H325" s="7" t="s">
        <v>12</v>
      </c>
      <c r="K325" s="7"/>
      <c r="L325" s="7"/>
      <c r="M325" s="7"/>
      <c r="N325" s="7"/>
      <c r="O325" s="7"/>
      <c r="Q325" s="7"/>
      <c r="R325" s="7"/>
      <c r="S325" s="7"/>
      <c r="T325" s="7"/>
      <c r="U325" s="7"/>
      <c r="V325" s="7"/>
      <c r="W325" s="7"/>
      <c r="X325" s="7"/>
    </row>
    <row r="326" spans="1:36">
      <c r="A326" s="7" t="s">
        <v>13</v>
      </c>
      <c r="B326" s="2">
        <v>675</v>
      </c>
      <c r="C326" s="1">
        <v>-242.4</v>
      </c>
      <c r="D326" s="2">
        <v>6430</v>
      </c>
      <c r="E326" s="4">
        <v>0.48</v>
      </c>
      <c r="F326" s="3">
        <v>3.7781239680000002E-4</v>
      </c>
      <c r="G326" s="4">
        <v>0.53129868299999994</v>
      </c>
      <c r="H326" s="7" t="s">
        <v>12</v>
      </c>
      <c r="K326" s="7"/>
      <c r="L326" s="7"/>
      <c r="M326" s="7"/>
      <c r="N326" s="7"/>
      <c r="O326" s="7"/>
      <c r="Q326" s="7"/>
      <c r="R326" s="7"/>
      <c r="S326" s="7"/>
      <c r="T326" s="7"/>
      <c r="U326" s="7"/>
      <c r="V326" s="7"/>
      <c r="W326" s="7"/>
      <c r="X326" s="7"/>
    </row>
    <row r="327" spans="1:36">
      <c r="A327" s="7" t="s">
        <v>46</v>
      </c>
      <c r="B327" s="2">
        <v>296</v>
      </c>
      <c r="C327" s="1">
        <v>-154</v>
      </c>
      <c r="D327" s="2">
        <v>7232</v>
      </c>
      <c r="E327" s="4">
        <v>0.64500000000000002</v>
      </c>
      <c r="F327" s="3">
        <v>1.7151411199999998E-4</v>
      </c>
      <c r="G327" s="4">
        <v>7.8710352173643403E-2</v>
      </c>
      <c r="H327" s="7" t="s">
        <v>12</v>
      </c>
      <c r="K327" s="7"/>
      <c r="L327" s="7"/>
      <c r="M327" s="7"/>
      <c r="N327" s="7"/>
      <c r="O327" s="7"/>
      <c r="Q327" s="7"/>
      <c r="R327" s="7"/>
      <c r="S327" s="7"/>
      <c r="T327" s="7"/>
      <c r="U327" s="7"/>
      <c r="V327" s="7"/>
      <c r="W327" s="7"/>
      <c r="X327" s="7"/>
    </row>
    <row r="328" spans="1:36">
      <c r="A328" s="7" t="s">
        <v>46</v>
      </c>
      <c r="B328" s="2">
        <v>375</v>
      </c>
      <c r="C328" s="1">
        <v>-166</v>
      </c>
      <c r="D328" s="2">
        <v>8310</v>
      </c>
      <c r="E328" s="4">
        <v>0.67</v>
      </c>
      <c r="F328" s="3">
        <v>2.2899035999999999E-4</v>
      </c>
      <c r="G328" s="4">
        <v>0.12816624626865669</v>
      </c>
      <c r="H328" s="7" t="s">
        <v>12</v>
      </c>
      <c r="K328" s="7"/>
      <c r="L328" s="7"/>
      <c r="M328" s="7"/>
      <c r="N328" s="7"/>
      <c r="O328" s="7"/>
      <c r="Q328" s="7"/>
      <c r="R328" s="7"/>
      <c r="S328" s="7"/>
      <c r="T328" s="7"/>
      <c r="U328" s="7"/>
      <c r="V328" s="7"/>
      <c r="W328" s="7"/>
      <c r="X328" s="7"/>
    </row>
    <row r="329" spans="1:36">
      <c r="A329" s="7" t="s">
        <v>46</v>
      </c>
      <c r="B329" s="2">
        <v>478</v>
      </c>
      <c r="C329" s="1">
        <v>-188</v>
      </c>
      <c r="D329" s="2">
        <v>5664</v>
      </c>
      <c r="E329" s="4">
        <v>0.63500000000000001</v>
      </c>
      <c r="F329" s="3">
        <v>2.0018841600000001E-4</v>
      </c>
      <c r="G329" s="4">
        <v>0.15069301235905511</v>
      </c>
      <c r="H329" s="7" t="s">
        <v>12</v>
      </c>
      <c r="K329" s="7"/>
      <c r="L329" s="7"/>
      <c r="M329" s="7"/>
      <c r="N329" s="7"/>
      <c r="O329" s="7"/>
      <c r="Q329" s="7"/>
      <c r="R329" s="7"/>
      <c r="S329" s="7"/>
      <c r="T329" s="7"/>
      <c r="U329" s="7"/>
      <c r="V329" s="7"/>
      <c r="W329" s="7"/>
      <c r="X329" s="7"/>
    </row>
    <row r="330" spans="1:36">
      <c r="A330" s="7" t="s">
        <v>46</v>
      </c>
      <c r="B330" s="2">
        <v>425</v>
      </c>
      <c r="C330" s="1">
        <v>-177.3</v>
      </c>
      <c r="D330" s="2">
        <v>7620</v>
      </c>
      <c r="E330" s="4">
        <v>0.67400000000000004</v>
      </c>
      <c r="F330" s="3">
        <v>2.3953690980000003E-4</v>
      </c>
      <c r="G330" s="4">
        <v>0.15104330365727003</v>
      </c>
      <c r="H330" s="7" t="s">
        <v>12</v>
      </c>
      <c r="K330" s="7"/>
      <c r="L330" s="7"/>
      <c r="M330" s="7"/>
      <c r="N330" s="7"/>
      <c r="O330" s="7"/>
      <c r="Q330" s="7"/>
      <c r="R330" s="7"/>
      <c r="S330" s="7"/>
      <c r="T330" s="7"/>
      <c r="U330" s="7"/>
      <c r="V330" s="7"/>
      <c r="W330" s="7"/>
      <c r="X330" s="7"/>
    </row>
    <row r="331" spans="1:36">
      <c r="A331" s="7" t="s">
        <v>46</v>
      </c>
      <c r="B331" s="2">
        <v>528</v>
      </c>
      <c r="C331" s="1">
        <v>-213.7</v>
      </c>
      <c r="D331" s="2">
        <v>3678</v>
      </c>
      <c r="E331" s="4">
        <v>0.57399999999999995</v>
      </c>
      <c r="F331" s="3">
        <v>1.6796576381999999E-4</v>
      </c>
      <c r="G331" s="4">
        <v>0.15450509285184669</v>
      </c>
      <c r="H331" s="7" t="s">
        <v>12</v>
      </c>
      <c r="K331" s="7"/>
      <c r="L331" s="7"/>
      <c r="M331" s="7"/>
      <c r="N331" s="7"/>
      <c r="O331" s="7"/>
      <c r="Q331" s="7"/>
      <c r="R331" s="7"/>
      <c r="S331" s="7"/>
      <c r="T331" s="7"/>
      <c r="U331" s="7"/>
      <c r="V331" s="7"/>
      <c r="W331" s="7"/>
      <c r="X331" s="7"/>
    </row>
    <row r="332" spans="1:36">
      <c r="A332" s="7" t="s">
        <v>46</v>
      </c>
      <c r="B332" s="2">
        <v>577</v>
      </c>
      <c r="C332" s="1">
        <v>-239</v>
      </c>
      <c r="D332" s="2">
        <v>3478</v>
      </c>
      <c r="E332" s="4">
        <v>0.43</v>
      </c>
      <c r="F332" s="3">
        <v>1.98666838E-4</v>
      </c>
      <c r="G332" s="4">
        <v>0.26658317564186046</v>
      </c>
      <c r="H332" s="7" t="s">
        <v>12</v>
      </c>
      <c r="K332" s="7"/>
      <c r="L332" s="7"/>
      <c r="M332" s="7"/>
      <c r="N332" s="7"/>
      <c r="O332" s="7"/>
      <c r="Q332" s="7"/>
      <c r="R332" s="7"/>
      <c r="S332" s="7"/>
      <c r="T332" s="7"/>
      <c r="U332" s="7"/>
      <c r="V332" s="7"/>
      <c r="W332" s="7"/>
      <c r="X332" s="7"/>
    </row>
    <row r="333" spans="1:36">
      <c r="A333" s="7" t="s">
        <v>46</v>
      </c>
      <c r="B333" s="2">
        <v>625</v>
      </c>
      <c r="C333" s="1">
        <v>-236</v>
      </c>
      <c r="D333" s="2">
        <v>4000</v>
      </c>
      <c r="E333" s="4">
        <v>0.443</v>
      </c>
      <c r="F333" s="3">
        <v>2.2278399999999999E-4</v>
      </c>
      <c r="G333" s="4">
        <v>0.31431151241534983</v>
      </c>
      <c r="H333" s="7" t="s">
        <v>12</v>
      </c>
      <c r="K333" s="7"/>
      <c r="L333" s="7"/>
      <c r="M333" s="7"/>
      <c r="N333" s="7"/>
      <c r="O333" s="7"/>
      <c r="Q333" s="7"/>
      <c r="R333" s="7"/>
      <c r="S333" s="7"/>
      <c r="T333" s="7"/>
      <c r="U333" s="7"/>
      <c r="V333" s="7"/>
      <c r="W333" s="7"/>
      <c r="X333" s="7"/>
    </row>
    <row r="334" spans="1:36">
      <c r="A334" s="7" t="s">
        <v>46</v>
      </c>
      <c r="B334" s="2">
        <v>675</v>
      </c>
      <c r="C334" s="1">
        <v>-251</v>
      </c>
      <c r="D334" s="2">
        <v>4040</v>
      </c>
      <c r="E334" s="4">
        <v>0.46</v>
      </c>
      <c r="F334" s="3">
        <v>2.5452404000000001E-4</v>
      </c>
      <c r="G334" s="4">
        <v>0.37348636304347826</v>
      </c>
      <c r="H334" s="7" t="s">
        <v>12</v>
      </c>
      <c r="K334" s="7"/>
      <c r="L334" s="7"/>
      <c r="M334" s="7"/>
      <c r="N334" s="7"/>
      <c r="O334" s="7"/>
      <c r="Q334" s="7"/>
      <c r="R334" s="7"/>
      <c r="S334" s="7"/>
      <c r="T334" s="7"/>
      <c r="U334" s="7"/>
      <c r="V334" s="7"/>
      <c r="W334" s="7"/>
      <c r="X334" s="7"/>
    </row>
    <row r="335" spans="1:36">
      <c r="A335" s="7" t="s">
        <v>286</v>
      </c>
      <c r="B335" s="9">
        <v>300</v>
      </c>
      <c r="C335" s="1">
        <v>84.47</v>
      </c>
      <c r="D335" s="2">
        <v>668992</v>
      </c>
      <c r="E335" s="14">
        <v>7.3390000000000004</v>
      </c>
      <c r="F335" s="6">
        <f t="shared" ref="F335:F376" si="12">C335*C335*D335*10^-12</f>
        <v>4.7733789406527996E-3</v>
      </c>
      <c r="G335" s="5">
        <f t="shared" ref="G335:G346" si="13">C335*C335*D335/E335*B335*10^-12</f>
        <v>0.19512381553288458</v>
      </c>
      <c r="H335" s="7" t="s">
        <v>287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>
      <c r="A336" s="7" t="s">
        <v>286</v>
      </c>
      <c r="B336" s="9">
        <v>400</v>
      </c>
      <c r="C336" s="1">
        <v>102.9</v>
      </c>
      <c r="D336" s="2">
        <v>492248</v>
      </c>
      <c r="E336" s="14">
        <v>6.4237000000000002</v>
      </c>
      <c r="F336" s="6">
        <f t="shared" si="12"/>
        <v>5.2121236456800016E-3</v>
      </c>
      <c r="G336" s="5">
        <f t="shared" si="13"/>
        <v>0.32455585694724232</v>
      </c>
      <c r="H336" s="7" t="s">
        <v>287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>
      <c r="A337" s="7" t="s">
        <v>286</v>
      </c>
      <c r="B337" s="9">
        <v>500</v>
      </c>
      <c r="C337" s="1">
        <v>124.5</v>
      </c>
      <c r="D337" s="2">
        <v>366667</v>
      </c>
      <c r="E337" s="14">
        <v>5.7626999999999997</v>
      </c>
      <c r="F337" s="6">
        <f t="shared" si="12"/>
        <v>5.6834301667499998E-3</v>
      </c>
      <c r="G337" s="5">
        <f t="shared" si="13"/>
        <v>0.49312216207246606</v>
      </c>
      <c r="H337" s="7" t="s">
        <v>287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>
      <c r="A338" s="7" t="s">
        <v>286</v>
      </c>
      <c r="B338" s="9">
        <v>600</v>
      </c>
      <c r="C338" s="1">
        <v>145.63</v>
      </c>
      <c r="D338" s="2">
        <v>279845</v>
      </c>
      <c r="E338" s="14">
        <v>5.3049999999999997</v>
      </c>
      <c r="F338" s="6">
        <f t="shared" si="12"/>
        <v>5.9349798769805003E-3</v>
      </c>
      <c r="G338" s="5">
        <f t="shared" si="13"/>
        <v>0.67125125847093314</v>
      </c>
      <c r="H338" s="7" t="s">
        <v>287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>
      <c r="A339" s="7" t="s">
        <v>286</v>
      </c>
      <c r="B339" s="9">
        <v>700</v>
      </c>
      <c r="C339" s="1">
        <v>165</v>
      </c>
      <c r="D339" s="2">
        <v>217829</v>
      </c>
      <c r="E339" s="14">
        <v>4.9660000000000002</v>
      </c>
      <c r="F339" s="6">
        <f t="shared" si="12"/>
        <v>5.9303945249999995E-3</v>
      </c>
      <c r="G339" s="5">
        <f t="shared" si="13"/>
        <v>0.83593962293596447</v>
      </c>
      <c r="H339" s="7" t="s">
        <v>287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>
      <c r="A340" s="7" t="s">
        <v>286</v>
      </c>
      <c r="B340" s="9">
        <v>800</v>
      </c>
      <c r="C340" s="1">
        <v>181.6</v>
      </c>
      <c r="D340" s="2">
        <v>177519</v>
      </c>
      <c r="E340" s="14">
        <v>4.6779999999999999</v>
      </c>
      <c r="F340" s="6">
        <f t="shared" si="12"/>
        <v>5.8543209926399994E-3</v>
      </c>
      <c r="G340" s="5">
        <f t="shared" si="13"/>
        <v>1.0011664801436511</v>
      </c>
      <c r="H340" s="7" t="s">
        <v>287</v>
      </c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>
      <c r="A341" s="7" t="s">
        <v>286</v>
      </c>
      <c r="B341" s="9">
        <v>900</v>
      </c>
      <c r="C341" s="1">
        <v>195.3</v>
      </c>
      <c r="D341" s="2">
        <v>148000</v>
      </c>
      <c r="E341" s="14">
        <v>4.4470000000000001</v>
      </c>
      <c r="F341" s="6">
        <f t="shared" si="12"/>
        <v>5.6450293200000006E-3</v>
      </c>
      <c r="G341" s="5">
        <f t="shared" si="13"/>
        <v>1.1424615219248933</v>
      </c>
      <c r="H341" s="7" t="s">
        <v>287</v>
      </c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>
      <c r="A342" s="7" t="s">
        <v>286</v>
      </c>
      <c r="B342" s="9">
        <v>1000</v>
      </c>
      <c r="C342" s="1">
        <v>208.5</v>
      </c>
      <c r="D342" s="2">
        <v>124810</v>
      </c>
      <c r="E342" s="14">
        <v>4.29</v>
      </c>
      <c r="F342" s="6">
        <f t="shared" si="12"/>
        <v>5.4257715225000001E-3</v>
      </c>
      <c r="G342" s="5">
        <f t="shared" si="13"/>
        <v>1.2647486066433564</v>
      </c>
      <c r="H342" s="7" t="s">
        <v>287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>
      <c r="A343" s="7" t="s">
        <v>286</v>
      </c>
      <c r="B343" s="9">
        <v>1100</v>
      </c>
      <c r="C343" s="1">
        <v>220</v>
      </c>
      <c r="D343" s="2">
        <v>106977</v>
      </c>
      <c r="E343" s="14">
        <v>4.2</v>
      </c>
      <c r="F343" s="6">
        <f t="shared" si="12"/>
        <v>5.1776868000000002E-3</v>
      </c>
      <c r="G343" s="5">
        <f t="shared" si="13"/>
        <v>1.3560608285714286</v>
      </c>
      <c r="H343" s="7" t="s">
        <v>287</v>
      </c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>
      <c r="A344" s="7" t="s">
        <v>286</v>
      </c>
      <c r="B344" s="9">
        <v>1200</v>
      </c>
      <c r="C344" s="1">
        <v>230.58</v>
      </c>
      <c r="D344" s="2">
        <v>93023</v>
      </c>
      <c r="E344" s="14">
        <v>4.1500000000000004</v>
      </c>
      <c r="F344" s="6">
        <f t="shared" si="12"/>
        <v>4.9457665293371998E-3</v>
      </c>
      <c r="G344" s="5">
        <f t="shared" si="13"/>
        <v>1.4301011651095514</v>
      </c>
      <c r="H344" s="7" t="s">
        <v>287</v>
      </c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>
      <c r="A345" s="7" t="s">
        <v>288</v>
      </c>
      <c r="B345" s="9">
        <v>400</v>
      </c>
      <c r="C345" s="1">
        <v>117.96</v>
      </c>
      <c r="D345" s="2">
        <v>354264</v>
      </c>
      <c r="E345" s="14">
        <v>9.6440000000000001</v>
      </c>
      <c r="F345" s="6">
        <f t="shared" si="12"/>
        <v>4.9294282506623993E-3</v>
      </c>
      <c r="G345" s="5">
        <f t="shared" si="13"/>
        <v>0.20445575490097051</v>
      </c>
      <c r="H345" s="7" t="s">
        <v>287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>
      <c r="A346" s="7" t="s">
        <v>288</v>
      </c>
      <c r="B346" s="9">
        <v>500</v>
      </c>
      <c r="C346" s="1">
        <v>139.08000000000001</v>
      </c>
      <c r="D346" s="2">
        <v>272093</v>
      </c>
      <c r="E346" s="14">
        <v>8.5762999999999998</v>
      </c>
      <c r="F346" s="6">
        <f t="shared" si="12"/>
        <v>5.2631619427152016E-3</v>
      </c>
      <c r="G346" s="5">
        <f t="shared" si="13"/>
        <v>0.30684339066469229</v>
      </c>
      <c r="H346" s="7" t="s">
        <v>287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>
      <c r="A347" s="7" t="s">
        <v>289</v>
      </c>
      <c r="B347" s="9">
        <v>300</v>
      </c>
      <c r="C347" s="1">
        <v>93.72</v>
      </c>
      <c r="D347" s="2">
        <v>590700</v>
      </c>
      <c r="E347" s="14">
        <v>8.32</v>
      </c>
      <c r="F347" s="6">
        <f t="shared" si="12"/>
        <v>5.188377062879999E-3</v>
      </c>
      <c r="G347" s="5">
        <v>0.18790000000000001</v>
      </c>
      <c r="H347" s="7" t="s">
        <v>287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>
      <c r="A348" s="7" t="s">
        <v>289</v>
      </c>
      <c r="B348" s="9">
        <v>400</v>
      </c>
      <c r="C348" s="1">
        <v>115.7</v>
      </c>
      <c r="D348" s="2">
        <v>435000</v>
      </c>
      <c r="E348" s="14">
        <v>7.05</v>
      </c>
      <c r="F348" s="6">
        <f t="shared" si="12"/>
        <v>5.8231231499999998E-3</v>
      </c>
      <c r="G348" s="5">
        <v>0.33450000000000002</v>
      </c>
      <c r="H348" s="7" t="s">
        <v>287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>
      <c r="A349" s="7" t="s">
        <v>289</v>
      </c>
      <c r="B349" s="9">
        <v>500</v>
      </c>
      <c r="C349" s="1">
        <v>138</v>
      </c>
      <c r="D349" s="2">
        <v>322500</v>
      </c>
      <c r="E349" s="14">
        <v>6.2</v>
      </c>
      <c r="F349" s="6">
        <f t="shared" si="12"/>
        <v>6.14169E-3</v>
      </c>
      <c r="G349" s="5">
        <v>0.5</v>
      </c>
      <c r="H349" s="7" t="s">
        <v>287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>
      <c r="A350" s="7" t="s">
        <v>289</v>
      </c>
      <c r="B350" s="9">
        <v>600</v>
      </c>
      <c r="C350" s="1">
        <v>159.69999999999999</v>
      </c>
      <c r="D350" s="2">
        <v>245740</v>
      </c>
      <c r="E350" s="14">
        <v>5.59</v>
      </c>
      <c r="F350" s="6">
        <f t="shared" si="12"/>
        <v>6.2673750765999993E-3</v>
      </c>
      <c r="G350" s="5">
        <f>C350*C350*D350/E350*B350*10^-12</f>
        <v>0.67270573272987477</v>
      </c>
      <c r="H350" s="7" t="s">
        <v>287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>
      <c r="A351" s="7" t="s">
        <v>289</v>
      </c>
      <c r="B351" s="9">
        <v>700</v>
      </c>
      <c r="C351" s="1">
        <v>179.7</v>
      </c>
      <c r="D351" s="2">
        <v>192250</v>
      </c>
      <c r="E351" s="14">
        <v>5.1859999999999999</v>
      </c>
      <c r="F351" s="6">
        <f t="shared" si="12"/>
        <v>6.2081543024999986E-3</v>
      </c>
      <c r="G351" s="5">
        <v>0.84499999999999997</v>
      </c>
      <c r="H351" s="7" t="s">
        <v>287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>
      <c r="A352" s="7" t="s">
        <v>289</v>
      </c>
      <c r="B352" s="9">
        <v>800</v>
      </c>
      <c r="C352" s="1">
        <v>195.63</v>
      </c>
      <c r="D352" s="2">
        <v>154300</v>
      </c>
      <c r="E352" s="14">
        <v>4.83</v>
      </c>
      <c r="F352" s="6">
        <f t="shared" si="12"/>
        <v>5.9052302516699991E-3</v>
      </c>
      <c r="G352" s="5">
        <v>0.98799999999999999</v>
      </c>
      <c r="H352" s="7" t="s">
        <v>287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>
      <c r="A353" s="7" t="s">
        <v>289</v>
      </c>
      <c r="B353" s="9">
        <v>900</v>
      </c>
      <c r="C353" s="1">
        <v>210.44</v>
      </c>
      <c r="D353" s="2">
        <v>127900</v>
      </c>
      <c r="E353" s="14">
        <v>4.5759999999999996</v>
      </c>
      <c r="F353" s="6">
        <f t="shared" si="12"/>
        <v>5.6640506814400002E-3</v>
      </c>
      <c r="G353" s="5">
        <v>1.1279999999999999</v>
      </c>
      <c r="H353" s="7" t="s">
        <v>287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>
      <c r="A354" s="7" t="s">
        <v>289</v>
      </c>
      <c r="B354" s="9">
        <v>1000</v>
      </c>
      <c r="C354" s="1">
        <v>223.3</v>
      </c>
      <c r="D354" s="2">
        <v>109300</v>
      </c>
      <c r="E354" s="14">
        <v>4.3730000000000002</v>
      </c>
      <c r="F354" s="6">
        <f t="shared" si="12"/>
        <v>5.4500138770000005E-3</v>
      </c>
      <c r="G354" s="5">
        <v>1.2529999999999999</v>
      </c>
      <c r="H354" s="7" t="s">
        <v>287</v>
      </c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>
      <c r="A355" s="7" t="s">
        <v>289</v>
      </c>
      <c r="B355" s="9">
        <v>1100</v>
      </c>
      <c r="C355" s="1">
        <v>235.44</v>
      </c>
      <c r="D355" s="2">
        <v>94600</v>
      </c>
      <c r="E355" s="14">
        <v>4.2699999999999996</v>
      </c>
      <c r="F355" s="6">
        <f t="shared" si="12"/>
        <v>5.24386659456E-3</v>
      </c>
      <c r="G355" s="5">
        <v>1.36</v>
      </c>
      <c r="H355" s="7" t="s">
        <v>287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>
      <c r="A356" s="7" t="s">
        <v>289</v>
      </c>
      <c r="B356" s="9">
        <v>1200</v>
      </c>
      <c r="C356" s="1">
        <v>246.1</v>
      </c>
      <c r="D356" s="2">
        <v>82946</v>
      </c>
      <c r="E356" s="14">
        <v>4.1859999999999999</v>
      </c>
      <c r="F356" s="6">
        <f t="shared" si="12"/>
        <v>5.0236419086599994E-3</v>
      </c>
      <c r="G356" s="5">
        <v>1.4570000000000001</v>
      </c>
      <c r="H356" s="7" t="s">
        <v>287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>
      <c r="A357" s="7" t="s">
        <v>291</v>
      </c>
      <c r="B357" s="9">
        <v>300</v>
      </c>
      <c r="C357" s="1">
        <v>116.26</v>
      </c>
      <c r="D357" s="2">
        <v>345736</v>
      </c>
      <c r="E357" s="14">
        <v>9.4580000000000002</v>
      </c>
      <c r="F357" s="6">
        <f t="shared" si="12"/>
        <v>4.6731017832736003E-3</v>
      </c>
      <c r="G357" s="5">
        <f t="shared" ref="G357:G366" si="14">C357*C357*D357/E357*B357*10^-12</f>
        <v>0.1482269544282174</v>
      </c>
      <c r="H357" s="7" t="s">
        <v>287</v>
      </c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>
      <c r="A358" s="7" t="s">
        <v>291</v>
      </c>
      <c r="B358" s="9">
        <v>400</v>
      </c>
      <c r="C358" s="1">
        <v>145.4</v>
      </c>
      <c r="D358" s="2">
        <v>276400</v>
      </c>
      <c r="E358" s="14">
        <v>7.86</v>
      </c>
      <c r="F358" s="6">
        <f t="shared" si="12"/>
        <v>5.8434166239999998E-3</v>
      </c>
      <c r="G358" s="5">
        <f t="shared" si="14"/>
        <v>0.2973748918066158</v>
      </c>
      <c r="H358" s="7" t="s">
        <v>287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>
      <c r="A359" s="7" t="s">
        <v>291</v>
      </c>
      <c r="B359" s="9">
        <v>500</v>
      </c>
      <c r="C359" s="1">
        <v>167</v>
      </c>
      <c r="D359" s="2">
        <v>214728</v>
      </c>
      <c r="E359" s="14">
        <v>6.84</v>
      </c>
      <c r="F359" s="6">
        <f t="shared" si="12"/>
        <v>5.9885491920000002E-3</v>
      </c>
      <c r="G359" s="5">
        <f t="shared" si="14"/>
        <v>0.4377594438596491</v>
      </c>
      <c r="H359" s="7" t="s">
        <v>287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>
      <c r="A360" s="7" t="s">
        <v>291</v>
      </c>
      <c r="B360" s="9">
        <v>600</v>
      </c>
      <c r="C360" s="1">
        <v>187.4</v>
      </c>
      <c r="D360" s="2">
        <v>169000</v>
      </c>
      <c r="E360" s="14">
        <v>6.15</v>
      </c>
      <c r="F360" s="6">
        <f t="shared" si="12"/>
        <v>5.9350704399999997E-3</v>
      </c>
      <c r="G360" s="5">
        <f t="shared" si="14"/>
        <v>0.57903126243902436</v>
      </c>
      <c r="H360" s="7" t="s">
        <v>287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>
      <c r="A361" s="7" t="s">
        <v>291</v>
      </c>
      <c r="B361" s="9">
        <v>700</v>
      </c>
      <c r="C361" s="1">
        <v>205.4</v>
      </c>
      <c r="D361" s="2">
        <v>132600</v>
      </c>
      <c r="E361" s="14">
        <v>5.6260000000000003</v>
      </c>
      <c r="F361" s="6">
        <f t="shared" si="12"/>
        <v>5.594282616E-3</v>
      </c>
      <c r="G361" s="5">
        <f t="shared" si="14"/>
        <v>0.69605364934233904</v>
      </c>
      <c r="H361" s="7" t="s">
        <v>287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>
      <c r="A362" s="7" t="s">
        <v>293</v>
      </c>
      <c r="B362" s="9">
        <v>300</v>
      </c>
      <c r="C362" s="1">
        <v>122.816</v>
      </c>
      <c r="D362" s="2">
        <v>330233</v>
      </c>
      <c r="E362" s="14">
        <v>13.27</v>
      </c>
      <c r="F362" s="6">
        <f t="shared" si="12"/>
        <v>4.9811585708564483E-3</v>
      </c>
      <c r="G362" s="5">
        <f t="shared" si="14"/>
        <v>0.11261096995153989</v>
      </c>
      <c r="H362" s="7" t="s">
        <v>287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>
      <c r="A363" s="7" t="s">
        <v>293</v>
      </c>
      <c r="B363" s="9">
        <v>500</v>
      </c>
      <c r="C363" s="1">
        <v>174.5</v>
      </c>
      <c r="D363" s="2">
        <v>196124</v>
      </c>
      <c r="E363" s="14">
        <v>9.5253999999999994</v>
      </c>
      <c r="F363" s="6">
        <f t="shared" si="12"/>
        <v>5.972024831E-3</v>
      </c>
      <c r="G363" s="5">
        <f t="shared" si="14"/>
        <v>0.31347895264240877</v>
      </c>
      <c r="H363" s="7" t="s">
        <v>287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>
      <c r="A364" s="7" t="s">
        <v>293</v>
      </c>
      <c r="B364" s="9">
        <v>900</v>
      </c>
      <c r="C364" s="1">
        <v>246.6</v>
      </c>
      <c r="D364" s="2">
        <v>84500</v>
      </c>
      <c r="E364" s="14">
        <v>6.5254000000000003</v>
      </c>
      <c r="F364" s="6">
        <f t="shared" si="12"/>
        <v>5.1385768199999999E-3</v>
      </c>
      <c r="G364" s="5">
        <f t="shared" si="14"/>
        <v>0.70872576976124069</v>
      </c>
      <c r="H364" s="7" t="s">
        <v>287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>
      <c r="A365" s="7" t="s">
        <v>293</v>
      </c>
      <c r="B365" s="9">
        <v>1100</v>
      </c>
      <c r="C365" s="1">
        <v>270.63</v>
      </c>
      <c r="D365" s="2">
        <v>59800</v>
      </c>
      <c r="E365" s="14">
        <v>6.27</v>
      </c>
      <c r="F365" s="6">
        <f t="shared" si="12"/>
        <v>4.37978769462E-3</v>
      </c>
      <c r="G365" s="5">
        <f t="shared" si="14"/>
        <v>0.76838380607368417</v>
      </c>
      <c r="H365" s="7" t="s">
        <v>287</v>
      </c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>
      <c r="A366" s="7" t="s">
        <v>293</v>
      </c>
      <c r="B366" s="9">
        <v>1000</v>
      </c>
      <c r="C366" s="1">
        <v>258.74</v>
      </c>
      <c r="D366" s="2">
        <v>72093</v>
      </c>
      <c r="E366" s="14">
        <v>6.2370000000000001</v>
      </c>
      <c r="F366" s="6">
        <f t="shared" si="12"/>
        <v>4.8263659212468002E-3</v>
      </c>
      <c r="G366" s="5">
        <f t="shared" si="14"/>
        <v>0.77382810986801354</v>
      </c>
      <c r="H366" s="7" t="s">
        <v>287</v>
      </c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>
      <c r="A367" s="7" t="s">
        <v>295</v>
      </c>
      <c r="B367" s="9">
        <v>400</v>
      </c>
      <c r="C367" s="1">
        <v>130.1</v>
      </c>
      <c r="D367" s="2">
        <v>434900</v>
      </c>
      <c r="E367" s="14">
        <v>7.8620000000000001</v>
      </c>
      <c r="F367" s="6">
        <f t="shared" si="12"/>
        <v>7.3611217489999992E-3</v>
      </c>
      <c r="G367" s="5">
        <v>0.38</v>
      </c>
      <c r="H367" s="7" t="s">
        <v>287</v>
      </c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>
      <c r="A368" s="7" t="s">
        <v>295</v>
      </c>
      <c r="B368" s="9">
        <v>500</v>
      </c>
      <c r="C368" s="1">
        <v>153.4</v>
      </c>
      <c r="D368" s="2">
        <v>323200</v>
      </c>
      <c r="E368" s="14">
        <v>6.8440000000000003</v>
      </c>
      <c r="F368" s="6">
        <f t="shared" si="12"/>
        <v>7.6054001920000001E-3</v>
      </c>
      <c r="G368" s="5">
        <f t="shared" ref="G368:G376" si="15">C368*C368*D368/E368*B368*10^-12</f>
        <v>0.55562537931034484</v>
      </c>
      <c r="H368" s="7" t="s">
        <v>287</v>
      </c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>
      <c r="A369" s="7" t="s">
        <v>296</v>
      </c>
      <c r="B369" s="9">
        <v>300</v>
      </c>
      <c r="C369" s="1">
        <v>107.524</v>
      </c>
      <c r="D369" s="2">
        <v>397674</v>
      </c>
      <c r="E369" s="14">
        <v>12.627000000000001</v>
      </c>
      <c r="F369" s="6">
        <f t="shared" si="12"/>
        <v>4.5976723894002236E-3</v>
      </c>
      <c r="G369" s="5">
        <f t="shared" si="15"/>
        <v>0.10923431668805474</v>
      </c>
      <c r="H369" s="7" t="s">
        <v>287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>
      <c r="A370" s="7" t="s">
        <v>296</v>
      </c>
      <c r="B370" s="9">
        <v>400</v>
      </c>
      <c r="C370" s="1">
        <v>134.69999999999999</v>
      </c>
      <c r="D370" s="2">
        <v>311628</v>
      </c>
      <c r="E370" s="14">
        <v>10.847</v>
      </c>
      <c r="F370" s="6">
        <f t="shared" si="12"/>
        <v>5.6542064785199981E-3</v>
      </c>
      <c r="G370" s="5">
        <f t="shared" si="15"/>
        <v>0.20850766031234438</v>
      </c>
      <c r="H370" s="7" t="s">
        <v>287</v>
      </c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>
      <c r="A371" s="7" t="s">
        <v>296</v>
      </c>
      <c r="B371" s="9">
        <v>500</v>
      </c>
      <c r="C371" s="1">
        <v>157.5</v>
      </c>
      <c r="D371" s="2">
        <v>244186</v>
      </c>
      <c r="E371" s="14">
        <v>9.5593000000000004</v>
      </c>
      <c r="F371" s="6">
        <f t="shared" si="12"/>
        <v>6.0573389624999996E-3</v>
      </c>
      <c r="G371" s="5">
        <f t="shared" si="15"/>
        <v>0.31682962991537034</v>
      </c>
      <c r="H371" s="7" t="s">
        <v>287</v>
      </c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>
      <c r="A372" s="7" t="s">
        <v>296</v>
      </c>
      <c r="B372" s="9">
        <v>600</v>
      </c>
      <c r="C372" s="1">
        <v>176</v>
      </c>
      <c r="D372" s="2">
        <v>193798</v>
      </c>
      <c r="E372" s="14">
        <v>8.7287999999999997</v>
      </c>
      <c r="F372" s="6">
        <f t="shared" si="12"/>
        <v>6.0030868479999996E-3</v>
      </c>
      <c r="G372" s="5">
        <f t="shared" si="15"/>
        <v>0.41264000879846024</v>
      </c>
      <c r="H372" s="7" t="s">
        <v>287</v>
      </c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>
      <c r="A373" s="7" t="s">
        <v>296</v>
      </c>
      <c r="B373" s="9">
        <v>700</v>
      </c>
      <c r="C373" s="1">
        <v>193</v>
      </c>
      <c r="D373" s="2">
        <v>155040</v>
      </c>
      <c r="E373" s="14">
        <v>8.0679999999999996</v>
      </c>
      <c r="F373" s="6">
        <f t="shared" si="12"/>
        <v>5.7750849600000003E-3</v>
      </c>
      <c r="G373" s="5">
        <f t="shared" si="15"/>
        <v>0.50106091621219639</v>
      </c>
      <c r="H373" s="7" t="s">
        <v>287</v>
      </c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>
      <c r="A374" s="7" t="s">
        <v>296</v>
      </c>
      <c r="B374" s="9">
        <v>800</v>
      </c>
      <c r="C374" s="1">
        <v>209.3</v>
      </c>
      <c r="D374" s="2">
        <v>126400</v>
      </c>
      <c r="E374" s="14">
        <v>7.5250000000000004</v>
      </c>
      <c r="F374" s="6">
        <f t="shared" si="12"/>
        <v>5.5371403360000007E-3</v>
      </c>
      <c r="G374" s="5">
        <f t="shared" si="15"/>
        <v>0.58866608223255823</v>
      </c>
      <c r="H374" s="7" t="s">
        <v>287</v>
      </c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>
      <c r="A375" s="7" t="s">
        <v>296</v>
      </c>
      <c r="B375" s="9">
        <v>900</v>
      </c>
      <c r="C375" s="1">
        <v>225.3</v>
      </c>
      <c r="D375" s="2">
        <v>105500</v>
      </c>
      <c r="E375" s="14">
        <v>7.117</v>
      </c>
      <c r="F375" s="6">
        <f t="shared" si="12"/>
        <v>5.355189495E-3</v>
      </c>
      <c r="G375" s="5">
        <f t="shared" si="15"/>
        <v>0.67720535977237606</v>
      </c>
      <c r="H375" s="7" t="s">
        <v>287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>
      <c r="A376" s="7" t="s">
        <v>296</v>
      </c>
      <c r="B376" s="9">
        <v>1000</v>
      </c>
      <c r="C376" s="1">
        <v>238.2</v>
      </c>
      <c r="D376" s="2">
        <v>92200</v>
      </c>
      <c r="E376" s="14">
        <v>6.92</v>
      </c>
      <c r="F376" s="6">
        <f t="shared" si="12"/>
        <v>5.2313579279999996E-3</v>
      </c>
      <c r="G376" s="5">
        <f t="shared" si="15"/>
        <v>0.75597657919075145</v>
      </c>
      <c r="H376" s="7" t="s">
        <v>287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>
      <c r="A377" s="7" t="s">
        <v>232</v>
      </c>
      <c r="B377" s="2">
        <v>323</v>
      </c>
      <c r="C377" s="1">
        <v>44</v>
      </c>
      <c r="D377" s="2">
        <v>137534</v>
      </c>
      <c r="E377" s="4">
        <v>2.5750000000000002</v>
      </c>
      <c r="F377" s="3">
        <v>2.6626582399999997E-4</v>
      </c>
      <c r="G377" s="4">
        <v>3.3399557728932036E-2</v>
      </c>
      <c r="H377" s="7" t="s">
        <v>233</v>
      </c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36">
      <c r="A378" s="7" t="s">
        <v>232</v>
      </c>
      <c r="B378" s="2">
        <v>423</v>
      </c>
      <c r="C378" s="1">
        <v>61</v>
      </c>
      <c r="D378" s="2">
        <v>116712</v>
      </c>
      <c r="E378" s="4">
        <v>2.258</v>
      </c>
      <c r="F378" s="3">
        <v>4.3428535199999997E-4</v>
      </c>
      <c r="G378" s="4">
        <v>8.1356379050487149E-2</v>
      </c>
      <c r="H378" s="7" t="s">
        <v>233</v>
      </c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36">
      <c r="A379" s="7" t="s">
        <v>232</v>
      </c>
      <c r="B379" s="2">
        <v>523</v>
      </c>
      <c r="C379" s="1">
        <v>78</v>
      </c>
      <c r="D379" s="2">
        <v>98400</v>
      </c>
      <c r="E379" s="4">
        <v>1.86</v>
      </c>
      <c r="F379" s="3">
        <v>5.9866559999999995E-4</v>
      </c>
      <c r="G379" s="4">
        <v>0.16833446709677416</v>
      </c>
      <c r="H379" s="7" t="s">
        <v>233</v>
      </c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36">
      <c r="A380" s="7" t="s">
        <v>232</v>
      </c>
      <c r="B380" s="2">
        <v>623</v>
      </c>
      <c r="C380" s="1">
        <v>95.4</v>
      </c>
      <c r="D380" s="2">
        <v>81200</v>
      </c>
      <c r="E380" s="4">
        <v>1.554</v>
      </c>
      <c r="F380" s="3">
        <v>7.3901419200000007E-4</v>
      </c>
      <c r="G380" s="4">
        <v>0.29627145535135135</v>
      </c>
      <c r="H380" s="7" t="s">
        <v>233</v>
      </c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36">
      <c r="A381" s="7" t="s">
        <v>232</v>
      </c>
      <c r="B381" s="2">
        <v>723</v>
      </c>
      <c r="C381" s="1">
        <v>117.47</v>
      </c>
      <c r="D381" s="2">
        <v>61095</v>
      </c>
      <c r="E381" s="4">
        <v>1.28</v>
      </c>
      <c r="F381" s="3">
        <v>8.4306217898549992E-4</v>
      </c>
      <c r="G381" s="4">
        <v>0.476198402661341</v>
      </c>
      <c r="H381" s="7" t="s">
        <v>233</v>
      </c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36">
      <c r="A382" s="7" t="s">
        <v>234</v>
      </c>
      <c r="B382" s="2">
        <v>323</v>
      </c>
      <c r="C382" s="1">
        <v>98.5</v>
      </c>
      <c r="D382" s="1">
        <v>18500</v>
      </c>
      <c r="E382" s="4">
        <v>1.5880000000000001</v>
      </c>
      <c r="F382" s="3">
        <v>1.7949162499999999E-4</v>
      </c>
      <c r="G382" s="4">
        <v>3.6508686948992439E-2</v>
      </c>
      <c r="H382" s="7" t="s">
        <v>233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36">
      <c r="A383" s="7" t="s">
        <v>234</v>
      </c>
      <c r="B383" s="2">
        <v>423</v>
      </c>
      <c r="C383" s="1">
        <v>125</v>
      </c>
      <c r="D383" s="2">
        <v>16438</v>
      </c>
      <c r="E383" s="4">
        <v>1.21</v>
      </c>
      <c r="F383" s="3">
        <v>2.5684375000000002E-4</v>
      </c>
      <c r="G383" s="4">
        <v>8.9789178719008267E-2</v>
      </c>
      <c r="H383" s="7" t="s">
        <v>233</v>
      </c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36">
      <c r="A384" s="7" t="s">
        <v>234</v>
      </c>
      <c r="B384" s="2">
        <v>523</v>
      </c>
      <c r="C384" s="1">
        <v>151</v>
      </c>
      <c r="D384" s="2">
        <v>14000</v>
      </c>
      <c r="E384" s="4">
        <v>0.96399999999999997</v>
      </c>
      <c r="F384" s="3">
        <v>3.1921400000000001E-4</v>
      </c>
      <c r="G384" s="4">
        <v>0.17318352904564316</v>
      </c>
      <c r="H384" s="7" t="s">
        <v>233</v>
      </c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>
      <c r="A385" s="7" t="s">
        <v>234</v>
      </c>
      <c r="B385" s="2">
        <v>623</v>
      </c>
      <c r="C385" s="1">
        <v>173</v>
      </c>
      <c r="D385" s="2">
        <v>11800</v>
      </c>
      <c r="E385" s="4">
        <v>0.76200000000000001</v>
      </c>
      <c r="F385" s="3">
        <v>3.5316219999999998E-4</v>
      </c>
      <c r="G385" s="4">
        <v>0.28874022388451442</v>
      </c>
      <c r="H385" s="7" t="s">
        <v>233</v>
      </c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>
      <c r="A386" s="7" t="s">
        <v>234</v>
      </c>
      <c r="B386" s="2">
        <v>723</v>
      </c>
      <c r="C386" s="1">
        <v>196</v>
      </c>
      <c r="D386" s="2">
        <v>10000</v>
      </c>
      <c r="E386" s="4">
        <v>0.49199999999999999</v>
      </c>
      <c r="F386" s="3">
        <v>3.8415999999999998E-4</v>
      </c>
      <c r="G386" s="4">
        <v>0.56452780487804877</v>
      </c>
      <c r="H386" s="7" t="s">
        <v>233</v>
      </c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>
      <c r="A387" s="7" t="s">
        <v>235</v>
      </c>
      <c r="B387" s="2">
        <v>323</v>
      </c>
      <c r="C387" s="1">
        <v>70.7</v>
      </c>
      <c r="D387" s="2">
        <v>55616</v>
      </c>
      <c r="E387" s="4">
        <v>1.8779999999999999</v>
      </c>
      <c r="F387" s="3">
        <v>2.7799601984E-4</v>
      </c>
      <c r="G387" s="4">
        <v>4.7812946969286479E-2</v>
      </c>
      <c r="H387" s="7" t="s">
        <v>233</v>
      </c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>
      <c r="A388" s="7" t="s">
        <v>235</v>
      </c>
      <c r="B388" s="2">
        <v>423</v>
      </c>
      <c r="C388" s="1">
        <v>92.7</v>
      </c>
      <c r="D388" s="2">
        <v>46850</v>
      </c>
      <c r="E388" s="4">
        <v>1.5880000000000001</v>
      </c>
      <c r="F388" s="3">
        <v>4.0259563650000006E-4</v>
      </c>
      <c r="G388" s="4">
        <v>0.10724052533973553</v>
      </c>
      <c r="H388" s="7" t="s">
        <v>233</v>
      </c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>
      <c r="A389" s="7" t="s">
        <v>235</v>
      </c>
      <c r="B389" s="2">
        <v>523</v>
      </c>
      <c r="C389" s="1">
        <v>107.3</v>
      </c>
      <c r="D389" s="2">
        <v>41643</v>
      </c>
      <c r="E389" s="4">
        <v>1.3680000000000001</v>
      </c>
      <c r="F389" s="3">
        <v>4.7944793546999994E-4</v>
      </c>
      <c r="G389" s="4">
        <v>0.1832977121716447</v>
      </c>
      <c r="H389" s="7" t="s">
        <v>233</v>
      </c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>
      <c r="A390" s="7" t="s">
        <v>235</v>
      </c>
      <c r="B390" s="2">
        <v>623</v>
      </c>
      <c r="C390" s="1">
        <v>125</v>
      </c>
      <c r="D390" s="2">
        <v>36100</v>
      </c>
      <c r="E390" s="4">
        <v>1.1599999999999999</v>
      </c>
      <c r="F390" s="3">
        <v>5.640625E-4</v>
      </c>
      <c r="G390" s="4">
        <v>0.30294046336206898</v>
      </c>
      <c r="H390" s="7" t="s">
        <v>233</v>
      </c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>
      <c r="A391" s="7" t="s">
        <v>235</v>
      </c>
      <c r="B391" s="2">
        <v>723</v>
      </c>
      <c r="C391" s="1">
        <v>148.19999999999999</v>
      </c>
      <c r="D391" s="2">
        <v>30000</v>
      </c>
      <c r="E391" s="4">
        <v>0.82699999999999996</v>
      </c>
      <c r="F391" s="3">
        <v>6.5899999999999997E-4</v>
      </c>
      <c r="G391" s="4">
        <v>0.57599999999999996</v>
      </c>
      <c r="H391" s="7" t="s">
        <v>233</v>
      </c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>
      <c r="A392" s="7" t="s">
        <v>236</v>
      </c>
      <c r="B392" s="2">
        <v>323</v>
      </c>
      <c r="C392" s="1">
        <v>283</v>
      </c>
      <c r="D392" s="2">
        <v>132</v>
      </c>
      <c r="E392" s="4">
        <v>2.38</v>
      </c>
      <c r="F392" s="3">
        <v>1.0571748E-5</v>
      </c>
      <c r="G392" s="4">
        <v>1.4347372285714284E-3</v>
      </c>
      <c r="H392" s="7" t="s">
        <v>233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>
      <c r="A393" s="7" t="s">
        <v>236</v>
      </c>
      <c r="B393" s="2">
        <v>423</v>
      </c>
      <c r="C393" s="1">
        <v>340</v>
      </c>
      <c r="D393" s="2">
        <v>170</v>
      </c>
      <c r="E393" s="4">
        <v>1.63</v>
      </c>
      <c r="F393" s="3">
        <v>1.9652000000000001E-5</v>
      </c>
      <c r="G393" s="4">
        <v>5.0998748466257668E-3</v>
      </c>
      <c r="H393" s="7" t="s">
        <v>233</v>
      </c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>
      <c r="A394" s="7" t="s">
        <v>236</v>
      </c>
      <c r="B394" s="2">
        <v>523</v>
      </c>
      <c r="C394" s="1">
        <v>390</v>
      </c>
      <c r="D394" s="2">
        <v>190</v>
      </c>
      <c r="E394" s="4">
        <v>1.23</v>
      </c>
      <c r="F394" s="3">
        <v>2.8898999999999999E-5</v>
      </c>
      <c r="G394" s="4">
        <v>1.2287948780487805E-2</v>
      </c>
      <c r="H394" s="7" t="s">
        <v>233</v>
      </c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>
      <c r="A395" s="7" t="s">
        <v>236</v>
      </c>
      <c r="B395" s="2">
        <v>623</v>
      </c>
      <c r="C395" s="1">
        <v>423</v>
      </c>
      <c r="D395" s="2">
        <v>207</v>
      </c>
      <c r="E395" s="4">
        <v>0.98399999999999999</v>
      </c>
      <c r="F395" s="3">
        <v>3.7038303000000002E-5</v>
      </c>
      <c r="G395" s="4">
        <v>2.3450063789634146E-2</v>
      </c>
      <c r="H395" s="7" t="s">
        <v>233</v>
      </c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>
      <c r="A396" s="7" t="s">
        <v>236</v>
      </c>
      <c r="B396" s="2">
        <v>723</v>
      </c>
      <c r="C396" s="1">
        <v>411</v>
      </c>
      <c r="D396" s="2">
        <v>276</v>
      </c>
      <c r="E396" s="4">
        <v>0.79200000000000004</v>
      </c>
      <c r="F396" s="3">
        <v>4.6622195999999998E-5</v>
      </c>
      <c r="G396" s="4">
        <v>4.2560413772727269E-2</v>
      </c>
      <c r="H396" s="7" t="s">
        <v>233</v>
      </c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>
      <c r="A397" s="7" t="s">
        <v>283</v>
      </c>
      <c r="B397" s="2">
        <v>300</v>
      </c>
      <c r="C397" s="1">
        <v>172.5</v>
      </c>
      <c r="D397" s="2">
        <v>31480</v>
      </c>
      <c r="E397" s="4">
        <v>1.595</v>
      </c>
      <c r="F397" s="3">
        <v>9.3672674999999996E-4</v>
      </c>
      <c r="G397" s="4">
        <v>0.17618684952978059</v>
      </c>
      <c r="H397" s="7" t="s">
        <v>279</v>
      </c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>
      <c r="A398" s="7" t="s">
        <v>283</v>
      </c>
      <c r="B398" s="2">
        <v>350</v>
      </c>
      <c r="C398" s="1">
        <v>189</v>
      </c>
      <c r="D398" s="2">
        <v>29000</v>
      </c>
      <c r="E398" s="4">
        <v>1.4319999999999999</v>
      </c>
      <c r="F398" s="3">
        <v>1.035909E-3</v>
      </c>
      <c r="G398" s="4">
        <v>0.2531900488826816</v>
      </c>
      <c r="H398" s="7" t="s">
        <v>279</v>
      </c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>
      <c r="A399" s="7" t="s">
        <v>283</v>
      </c>
      <c r="B399" s="2">
        <v>400</v>
      </c>
      <c r="C399" s="1">
        <v>204</v>
      </c>
      <c r="D399" s="2">
        <v>26235</v>
      </c>
      <c r="E399" s="4">
        <v>1.3</v>
      </c>
      <c r="F399" s="3">
        <v>1.09179576E-3</v>
      </c>
      <c r="G399" s="4">
        <v>0.33593715692307691</v>
      </c>
      <c r="H399" s="7" t="s">
        <v>279</v>
      </c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>
      <c r="A400" s="7" t="s">
        <v>283</v>
      </c>
      <c r="B400" s="2">
        <v>450</v>
      </c>
      <c r="C400" s="1">
        <v>217</v>
      </c>
      <c r="D400" s="2">
        <v>24566</v>
      </c>
      <c r="E400" s="4">
        <v>1.2</v>
      </c>
      <c r="F400" s="3">
        <v>1.156788374E-3</v>
      </c>
      <c r="G400" s="4">
        <v>0.43379564025</v>
      </c>
      <c r="H400" s="7" t="s">
        <v>279</v>
      </c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>
      <c r="A401" s="7" t="s">
        <v>283</v>
      </c>
      <c r="B401" s="2">
        <v>500</v>
      </c>
      <c r="C401" s="1">
        <v>228</v>
      </c>
      <c r="D401" s="2">
        <v>22487</v>
      </c>
      <c r="E401" s="4">
        <v>1.115</v>
      </c>
      <c r="F401" s="3">
        <v>1.168964208E-3</v>
      </c>
      <c r="G401" s="4">
        <v>0.52419919641255597</v>
      </c>
      <c r="H401" s="7" t="s">
        <v>279</v>
      </c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>
      <c r="A402" s="7" t="s">
        <v>283</v>
      </c>
      <c r="B402" s="2">
        <v>550</v>
      </c>
      <c r="C402" s="1">
        <v>236</v>
      </c>
      <c r="D402" s="2">
        <v>21100</v>
      </c>
      <c r="E402" s="4">
        <v>1.03</v>
      </c>
      <c r="F402" s="3">
        <v>1.1751856E-3</v>
      </c>
      <c r="G402" s="4">
        <v>0.62752629126213588</v>
      </c>
      <c r="H402" s="7" t="s">
        <v>279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>
      <c r="A403" s="7" t="s">
        <v>283</v>
      </c>
      <c r="B403" s="2">
        <v>600</v>
      </c>
      <c r="C403" s="1">
        <v>244</v>
      </c>
      <c r="D403" s="2">
        <v>19676</v>
      </c>
      <c r="E403" s="4">
        <v>1</v>
      </c>
      <c r="F403" s="3">
        <v>1.171430336E-3</v>
      </c>
      <c r="G403" s="4">
        <v>0.70285820160000001</v>
      </c>
      <c r="H403" s="7" t="s">
        <v>279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>
      <c r="A404" s="7" t="s">
        <v>283</v>
      </c>
      <c r="B404" s="2">
        <v>650</v>
      </c>
      <c r="C404" s="1">
        <v>250</v>
      </c>
      <c r="D404" s="2">
        <v>18640</v>
      </c>
      <c r="E404" s="4">
        <v>0.97799999999999998</v>
      </c>
      <c r="F404" s="3">
        <v>1.165E-3</v>
      </c>
      <c r="G404" s="4">
        <v>0.77428425357873221</v>
      </c>
      <c r="H404" s="7" t="s">
        <v>279</v>
      </c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>
      <c r="A405" s="7" t="s">
        <v>280</v>
      </c>
      <c r="B405" s="2">
        <v>300</v>
      </c>
      <c r="C405" s="1">
        <v>148</v>
      </c>
      <c r="D405" s="2">
        <v>57000</v>
      </c>
      <c r="E405" s="4">
        <v>1.8380000000000001</v>
      </c>
      <c r="F405" s="3">
        <v>1.2485280000000001E-3</v>
      </c>
      <c r="G405" s="4">
        <v>0.2037858541893362</v>
      </c>
      <c r="H405" s="7" t="s">
        <v>279</v>
      </c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>
      <c r="A406" s="7" t="s">
        <v>280</v>
      </c>
      <c r="B406" s="2">
        <v>350</v>
      </c>
      <c r="C406" s="1">
        <v>163</v>
      </c>
      <c r="D406" s="2">
        <v>53100</v>
      </c>
      <c r="E406" s="4">
        <v>1.67</v>
      </c>
      <c r="F406" s="3">
        <v>1.4108139E-3</v>
      </c>
      <c r="G406" s="4">
        <v>0.29567955988023958</v>
      </c>
      <c r="H406" s="7" t="s">
        <v>279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>
      <c r="A407" s="7" t="s">
        <v>280</v>
      </c>
      <c r="B407" s="2">
        <v>400</v>
      </c>
      <c r="C407" s="1">
        <v>176</v>
      </c>
      <c r="D407" s="2">
        <v>48295</v>
      </c>
      <c r="E407" s="4">
        <v>1.538</v>
      </c>
      <c r="F407" s="3">
        <v>1.49598592E-3</v>
      </c>
      <c r="G407" s="4">
        <v>0.38907306111833551</v>
      </c>
      <c r="H407" s="7" t="s">
        <v>279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>
      <c r="A408" s="7" t="s">
        <v>280</v>
      </c>
      <c r="B408" s="2">
        <v>450</v>
      </c>
      <c r="C408" s="1">
        <v>187.6</v>
      </c>
      <c r="D408" s="2">
        <v>44270</v>
      </c>
      <c r="E408" s="4">
        <v>1.409</v>
      </c>
      <c r="F408" s="3">
        <v>1.5580277551999998E-3</v>
      </c>
      <c r="G408" s="4">
        <v>0.49759580542228521</v>
      </c>
      <c r="H408" s="7" t="s">
        <v>279</v>
      </c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>
      <c r="A409" s="7" t="s">
        <v>280</v>
      </c>
      <c r="B409" s="2">
        <v>500</v>
      </c>
      <c r="C409" s="1">
        <v>198.46</v>
      </c>
      <c r="D409" s="2">
        <v>40100</v>
      </c>
      <c r="E409" s="4">
        <v>1.306</v>
      </c>
      <c r="F409" s="3">
        <v>1.5793935011600003E-3</v>
      </c>
      <c r="G409" s="4">
        <v>0.60466826231240445</v>
      </c>
      <c r="H409" s="7" t="s">
        <v>279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>
      <c r="A410" s="7" t="s">
        <v>280</v>
      </c>
      <c r="B410" s="2">
        <v>550</v>
      </c>
      <c r="C410" s="1">
        <v>207.6</v>
      </c>
      <c r="D410" s="2">
        <v>36640</v>
      </c>
      <c r="E410" s="4">
        <v>1.23</v>
      </c>
      <c r="F410" s="3">
        <v>1.5791019263999998E-3</v>
      </c>
      <c r="G410" s="4">
        <v>0.70610248741463399</v>
      </c>
      <c r="H410" s="7" t="s">
        <v>279</v>
      </c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>
      <c r="A411" s="7" t="s">
        <v>280</v>
      </c>
      <c r="B411" s="2">
        <v>600</v>
      </c>
      <c r="C411" s="1">
        <v>214.8</v>
      </c>
      <c r="D411" s="2">
        <v>33333</v>
      </c>
      <c r="E411" s="4">
        <v>1.1599999999999999</v>
      </c>
      <c r="F411" s="3">
        <v>1.5379526203200002E-3</v>
      </c>
      <c r="G411" s="4">
        <v>0.79549273464827597</v>
      </c>
      <c r="H411" s="7" t="s">
        <v>279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>
      <c r="A412" s="7" t="s">
        <v>280</v>
      </c>
      <c r="B412" s="2">
        <v>650</v>
      </c>
      <c r="C412" s="1">
        <v>221</v>
      </c>
      <c r="D412" s="2">
        <v>30500</v>
      </c>
      <c r="E412" s="4">
        <v>1.117</v>
      </c>
      <c r="F412" s="3">
        <v>1.4896504999999999E-3</v>
      </c>
      <c r="G412" s="4">
        <v>0.86685123097582806</v>
      </c>
      <c r="H412" s="7" t="s">
        <v>279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>
      <c r="A413" s="7" t="s">
        <v>281</v>
      </c>
      <c r="B413" s="2">
        <v>300</v>
      </c>
      <c r="C413" s="1">
        <v>125</v>
      </c>
      <c r="D413" s="2">
        <v>100500</v>
      </c>
      <c r="E413" s="4">
        <v>2.29</v>
      </c>
      <c r="F413" s="3">
        <v>1.5703124999999999E-3</v>
      </c>
      <c r="G413" s="4">
        <v>0.20571779475982532</v>
      </c>
      <c r="H413" s="7" t="s">
        <v>279</v>
      </c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>
      <c r="A414" s="7" t="s">
        <v>281</v>
      </c>
      <c r="B414" s="2">
        <v>350</v>
      </c>
      <c r="C414" s="1">
        <v>138</v>
      </c>
      <c r="D414" s="2">
        <v>95200</v>
      </c>
      <c r="E414" s="4">
        <v>2.08</v>
      </c>
      <c r="F414" s="3">
        <v>1.8129888E-3</v>
      </c>
      <c r="G414" s="4">
        <v>0.30507023076923079</v>
      </c>
      <c r="H414" s="7" t="s">
        <v>279</v>
      </c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>
      <c r="A415" s="7" t="s">
        <v>281</v>
      </c>
      <c r="B415" s="2">
        <v>400</v>
      </c>
      <c r="C415" s="1">
        <v>150.5</v>
      </c>
      <c r="D415" s="2">
        <v>87000</v>
      </c>
      <c r="E415" s="4">
        <v>1.91</v>
      </c>
      <c r="F415" s="3">
        <v>1.97057175E-3</v>
      </c>
      <c r="G415" s="4">
        <v>0.41268518324607328</v>
      </c>
      <c r="H415" s="7" t="s">
        <v>279</v>
      </c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>
      <c r="A416" s="7" t="s">
        <v>281</v>
      </c>
      <c r="B416" s="2">
        <v>450</v>
      </c>
      <c r="C416" s="1">
        <v>161.5</v>
      </c>
      <c r="D416" s="2">
        <v>81400</v>
      </c>
      <c r="E416" s="4">
        <v>1.75</v>
      </c>
      <c r="F416" s="3">
        <v>2.12309515E-3</v>
      </c>
      <c r="G416" s="4">
        <v>0.54593875285714288</v>
      </c>
      <c r="H416" s="7" t="s">
        <v>279</v>
      </c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>
      <c r="A417" s="7" t="s">
        <v>281</v>
      </c>
      <c r="B417" s="2">
        <v>500</v>
      </c>
      <c r="C417" s="1">
        <v>172.5</v>
      </c>
      <c r="D417" s="2">
        <v>74560</v>
      </c>
      <c r="E417" s="4">
        <v>1.6147</v>
      </c>
      <c r="F417" s="3">
        <v>2.218626E-3</v>
      </c>
      <c r="G417" s="4">
        <v>0.68700873227224868</v>
      </c>
      <c r="H417" s="7" t="s">
        <v>279</v>
      </c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>
      <c r="A418" s="7" t="s">
        <v>281</v>
      </c>
      <c r="B418" s="2">
        <v>550</v>
      </c>
      <c r="C418" s="1">
        <v>181.48</v>
      </c>
      <c r="D418" s="2">
        <v>69000</v>
      </c>
      <c r="E418" s="4">
        <v>1.518</v>
      </c>
      <c r="F418" s="3">
        <v>2.2725143375999994E-3</v>
      </c>
      <c r="G418" s="4">
        <v>0.82337475999999987</v>
      </c>
      <c r="H418" s="7" t="s">
        <v>279</v>
      </c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>
      <c r="A419" s="7" t="s">
        <v>281</v>
      </c>
      <c r="B419" s="2">
        <v>600</v>
      </c>
      <c r="C419" s="1">
        <v>190</v>
      </c>
      <c r="D419" s="2">
        <v>63500</v>
      </c>
      <c r="E419" s="4">
        <v>1.44</v>
      </c>
      <c r="F419" s="3">
        <v>2.2923499999999999E-3</v>
      </c>
      <c r="G419" s="4">
        <v>0.95514583333333336</v>
      </c>
      <c r="H419" s="7" t="s">
        <v>279</v>
      </c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>
      <c r="A420" s="7" t="s">
        <v>281</v>
      </c>
      <c r="B420" s="2">
        <v>650</v>
      </c>
      <c r="C420" s="1">
        <v>198</v>
      </c>
      <c r="D420" s="2">
        <v>58200</v>
      </c>
      <c r="E420" s="4">
        <v>1.3919999999999999</v>
      </c>
      <c r="F420" s="3">
        <v>2.2816728000000001E-3</v>
      </c>
      <c r="G420" s="4">
        <v>1.0654362931034485</v>
      </c>
      <c r="H420" s="7" t="s">
        <v>279</v>
      </c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>
      <c r="A421" s="7" t="s">
        <v>278</v>
      </c>
      <c r="B421" s="2">
        <v>300</v>
      </c>
      <c r="C421" s="1">
        <v>227.2</v>
      </c>
      <c r="D421" s="2">
        <v>11111</v>
      </c>
      <c r="E421" s="4">
        <v>1.4119999999999999</v>
      </c>
      <c r="F421" s="3">
        <v>5.7354804224000002E-4</v>
      </c>
      <c r="G421" s="4">
        <v>0.12185864920113315</v>
      </c>
      <c r="H421" s="7" t="s">
        <v>279</v>
      </c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>
      <c r="A422" s="7" t="s">
        <v>278</v>
      </c>
      <c r="B422" s="2">
        <v>350</v>
      </c>
      <c r="C422" s="1">
        <v>246</v>
      </c>
      <c r="D422" s="2">
        <v>10417</v>
      </c>
      <c r="E422" s="4">
        <v>1.224</v>
      </c>
      <c r="F422" s="3">
        <v>6.3039517200000003E-4</v>
      </c>
      <c r="G422" s="4">
        <v>0.18026005735294118</v>
      </c>
      <c r="H422" s="7" t="s">
        <v>279</v>
      </c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>
      <c r="A423" s="7" t="s">
        <v>278</v>
      </c>
      <c r="B423" s="2">
        <v>400</v>
      </c>
      <c r="C423" s="1">
        <v>267</v>
      </c>
      <c r="D423" s="2">
        <v>9260</v>
      </c>
      <c r="E423" s="4">
        <v>1.08</v>
      </c>
      <c r="F423" s="3">
        <v>6.6013613999999995E-4</v>
      </c>
      <c r="G423" s="4">
        <v>0.24449486666666664</v>
      </c>
      <c r="H423" s="7" t="s">
        <v>279</v>
      </c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>
      <c r="A424" s="7" t="s">
        <v>278</v>
      </c>
      <c r="B424" s="2">
        <v>450</v>
      </c>
      <c r="C424" s="1">
        <v>286.39999999999998</v>
      </c>
      <c r="D424" s="2">
        <v>8285</v>
      </c>
      <c r="E424" s="4">
        <v>0.96</v>
      </c>
      <c r="F424" s="3">
        <v>6.7957679359999994E-4</v>
      </c>
      <c r="G424" s="4">
        <v>0.31855162199999992</v>
      </c>
      <c r="H424" s="7" t="s">
        <v>279</v>
      </c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>
      <c r="A425" s="7" t="s">
        <v>278</v>
      </c>
      <c r="B425" s="2">
        <v>500</v>
      </c>
      <c r="C425" s="1">
        <v>301</v>
      </c>
      <c r="D425" s="2">
        <v>7658</v>
      </c>
      <c r="E425" s="4">
        <v>0.874</v>
      </c>
      <c r="F425" s="3">
        <v>6.9382245799999998E-4</v>
      </c>
      <c r="G425" s="4">
        <v>0.39692360297482837</v>
      </c>
      <c r="H425" s="7" t="s">
        <v>279</v>
      </c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>
      <c r="A426" s="7" t="s">
        <v>278</v>
      </c>
      <c r="B426" s="2">
        <v>550</v>
      </c>
      <c r="C426" s="1">
        <v>307</v>
      </c>
      <c r="D426" s="2">
        <v>7500</v>
      </c>
      <c r="E426" s="4">
        <v>0.81</v>
      </c>
      <c r="F426" s="3">
        <v>7.0686749999999997E-4</v>
      </c>
      <c r="G426" s="4">
        <v>0.47997175925925922</v>
      </c>
      <c r="H426" s="7" t="s">
        <v>279</v>
      </c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>
      <c r="A427" s="7" t="s">
        <v>278</v>
      </c>
      <c r="B427" s="2">
        <v>600</v>
      </c>
      <c r="C427" s="1">
        <v>298.8</v>
      </c>
      <c r="D427" s="2">
        <v>8110</v>
      </c>
      <c r="E427" s="4">
        <v>0.76470000000000005</v>
      </c>
      <c r="F427" s="3">
        <v>7.2407247839999993E-4</v>
      </c>
      <c r="G427" s="4">
        <v>0.56812277630443309</v>
      </c>
      <c r="H427" s="7" t="s">
        <v>279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>
      <c r="A428" s="7" t="s">
        <v>278</v>
      </c>
      <c r="B428" s="2">
        <v>650</v>
      </c>
      <c r="C428" s="1">
        <v>274.39999999999998</v>
      </c>
      <c r="D428" s="2">
        <v>10216</v>
      </c>
      <c r="E428" s="4">
        <v>0.74</v>
      </c>
      <c r="F428" s="3">
        <v>7.6921739775999984E-4</v>
      </c>
      <c r="G428" s="4">
        <v>0.67566393046486473</v>
      </c>
      <c r="H428" s="7" t="s">
        <v>279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>
      <c r="A429" s="7" t="s">
        <v>282</v>
      </c>
      <c r="B429" s="2">
        <v>300</v>
      </c>
      <c r="C429" s="1">
        <v>119</v>
      </c>
      <c r="D429" s="1">
        <v>118055</v>
      </c>
      <c r="E429" s="4">
        <v>2.6059999999999999</v>
      </c>
      <c r="F429" s="3">
        <v>1.6717768549999999E-3</v>
      </c>
      <c r="G429" s="4">
        <v>0.1924532066385265</v>
      </c>
      <c r="H429" s="7" t="s">
        <v>279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>
      <c r="A430" s="7" t="s">
        <v>282</v>
      </c>
      <c r="B430" s="2">
        <v>350</v>
      </c>
      <c r="C430" s="1">
        <v>130</v>
      </c>
      <c r="D430" s="2">
        <v>103700</v>
      </c>
      <c r="E430" s="4">
        <v>2.2599999999999998</v>
      </c>
      <c r="F430" s="3">
        <v>1.75253E-3</v>
      </c>
      <c r="G430" s="4">
        <v>0.27140951327433632</v>
      </c>
      <c r="H430" s="7" t="s">
        <v>279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>
      <c r="A431" s="7" t="s">
        <v>282</v>
      </c>
      <c r="B431" s="2">
        <v>400</v>
      </c>
      <c r="C431" s="1">
        <v>140.4</v>
      </c>
      <c r="D431" s="2">
        <v>92390</v>
      </c>
      <c r="E431" s="4">
        <v>2</v>
      </c>
      <c r="F431" s="3">
        <v>1.8212064624000001E-3</v>
      </c>
      <c r="G431" s="4">
        <v>0.36424129247999998</v>
      </c>
      <c r="H431" s="7" t="s">
        <v>279</v>
      </c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>
      <c r="A432" s="7" t="s">
        <v>282</v>
      </c>
      <c r="B432" s="2">
        <v>450</v>
      </c>
      <c r="C432" s="1">
        <v>151.5</v>
      </c>
      <c r="D432" s="2">
        <v>85000</v>
      </c>
      <c r="E432" s="4">
        <v>1.8</v>
      </c>
      <c r="F432" s="3">
        <v>1.95094125E-3</v>
      </c>
      <c r="G432" s="4">
        <v>0.48773531250000002</v>
      </c>
      <c r="H432" s="7" t="s">
        <v>279</v>
      </c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4">
      <c r="A433" s="7" t="s">
        <v>282</v>
      </c>
      <c r="B433" s="2">
        <v>500</v>
      </c>
      <c r="C433" s="1">
        <v>161.69999999999999</v>
      </c>
      <c r="D433" s="2">
        <v>78700</v>
      </c>
      <c r="E433" s="4">
        <v>1.6739999999999999</v>
      </c>
      <c r="F433" s="3">
        <v>2.0577602429999995E-3</v>
      </c>
      <c r="G433" s="4">
        <v>0.61462372849462366</v>
      </c>
      <c r="H433" s="7" t="s">
        <v>279</v>
      </c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4">
      <c r="A434" s="7" t="s">
        <v>282</v>
      </c>
      <c r="B434" s="2">
        <v>550</v>
      </c>
      <c r="C434" s="1">
        <v>170</v>
      </c>
      <c r="D434" s="2">
        <v>72000</v>
      </c>
      <c r="E434" s="4">
        <v>1.5740000000000001</v>
      </c>
      <c r="F434" s="3">
        <v>2.0807999999999998E-3</v>
      </c>
      <c r="G434" s="4">
        <v>0.7270902160101651</v>
      </c>
      <c r="H434" s="7" t="s">
        <v>279</v>
      </c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4">
      <c r="A435" s="7" t="s">
        <v>282</v>
      </c>
      <c r="B435" s="2">
        <v>600</v>
      </c>
      <c r="C435" s="1">
        <v>177</v>
      </c>
      <c r="D435" s="2">
        <v>65385</v>
      </c>
      <c r="E435" s="4">
        <v>1.49</v>
      </c>
      <c r="F435" s="3">
        <v>2.0484466650000002E-3</v>
      </c>
      <c r="G435" s="4">
        <v>0.82487785167785233</v>
      </c>
      <c r="H435" s="7" t="s">
        <v>279</v>
      </c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4">
      <c r="A436" s="7" t="s">
        <v>282</v>
      </c>
      <c r="B436" s="2">
        <v>650</v>
      </c>
      <c r="C436" s="1">
        <v>181.2</v>
      </c>
      <c r="D436" s="2">
        <v>59000</v>
      </c>
      <c r="E436" s="4">
        <v>1.417</v>
      </c>
      <c r="F436" s="3">
        <v>1.9371729599999997E-3</v>
      </c>
      <c r="G436" s="4">
        <v>0.88861144954128413</v>
      </c>
      <c r="H436" s="7" t="s">
        <v>279</v>
      </c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4">
      <c r="A437" s="7" t="s">
        <v>412</v>
      </c>
      <c r="B437" s="9">
        <v>350</v>
      </c>
      <c r="C437" s="9">
        <v>-92.5</v>
      </c>
      <c r="D437" s="9">
        <v>145550</v>
      </c>
      <c r="E437" s="5">
        <v>0.82099999999999995</v>
      </c>
      <c r="F437" s="6">
        <f t="shared" ref="F437:F457" si="16">C437*C437*D437*10^-12</f>
        <v>1.2453621875E-3</v>
      </c>
      <c r="G437" s="5">
        <f>C437*C437*D437/E437*B437*10^-12</f>
        <v>0.53090958054202197</v>
      </c>
      <c r="H437" s="7" t="s">
        <v>27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>
      <c r="A438" s="7" t="s">
        <v>412</v>
      </c>
      <c r="B438" s="9">
        <v>450</v>
      </c>
      <c r="C438" s="9">
        <v>-117.3</v>
      </c>
      <c r="D438" s="9">
        <v>50213</v>
      </c>
      <c r="E438" s="5">
        <v>0.502</v>
      </c>
      <c r="F438" s="6">
        <f t="shared" si="16"/>
        <v>6.9089522876999998E-4</v>
      </c>
      <c r="G438" s="5">
        <f>C438*C438*D438/E438*B438*10^-12</f>
        <v>0.61932839232370518</v>
      </c>
      <c r="H438" s="7" t="s">
        <v>27</v>
      </c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>
      <c r="A439" s="7" t="s">
        <v>412</v>
      </c>
      <c r="B439" s="9">
        <v>550</v>
      </c>
      <c r="C439" s="9">
        <v>-154.6</v>
      </c>
      <c r="D439" s="9">
        <v>29000</v>
      </c>
      <c r="E439" s="5">
        <v>0.46899999999999997</v>
      </c>
      <c r="F439" s="6">
        <f t="shared" si="16"/>
        <v>6.9313364000000001E-4</v>
      </c>
      <c r="G439" s="5">
        <v>0.82150000000000001</v>
      </c>
      <c r="H439" s="7" t="s">
        <v>27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>
      <c r="A440" s="7" t="s">
        <v>412</v>
      </c>
      <c r="B440" s="9">
        <v>650</v>
      </c>
      <c r="C440" s="9">
        <v>-198</v>
      </c>
      <c r="D440" s="9">
        <v>13584</v>
      </c>
      <c r="E440" s="5">
        <v>0.41499999999999998</v>
      </c>
      <c r="F440" s="6">
        <f t="shared" si="16"/>
        <v>5.3254713599999997E-4</v>
      </c>
      <c r="G440" s="5">
        <f>C440*C440*D440/E440*B440*10^-12</f>
        <v>0.8341099720481927</v>
      </c>
      <c r="H440" s="7" t="s">
        <v>27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>
      <c r="A441" s="7" t="s">
        <v>412</v>
      </c>
      <c r="B441" s="9">
        <v>600</v>
      </c>
      <c r="C441" s="9">
        <v>-175.2</v>
      </c>
      <c r="D441" s="9">
        <v>20700</v>
      </c>
      <c r="E441" s="5">
        <v>0.441</v>
      </c>
      <c r="F441" s="6">
        <f t="shared" si="16"/>
        <v>6.3538732799999994E-4</v>
      </c>
      <c r="G441" s="5">
        <v>0.86699999999999999</v>
      </c>
      <c r="H441" s="7" t="s">
        <v>27</v>
      </c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>
      <c r="A442" s="7" t="s">
        <v>414</v>
      </c>
      <c r="B442" s="9">
        <v>300</v>
      </c>
      <c r="C442" s="9">
        <v>-92.04</v>
      </c>
      <c r="D442" s="9">
        <v>145950</v>
      </c>
      <c r="E442" s="5">
        <v>0.90100000000000002</v>
      </c>
      <c r="F442" s="6">
        <f t="shared" si="16"/>
        <v>1.2363952255200002E-3</v>
      </c>
      <c r="G442" s="5">
        <v>0.41270000000000001</v>
      </c>
      <c r="H442" s="7" t="s">
        <v>27</v>
      </c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>
      <c r="A443" s="7" t="s">
        <v>414</v>
      </c>
      <c r="B443" s="9">
        <v>350</v>
      </c>
      <c r="C443" s="9">
        <v>-95</v>
      </c>
      <c r="D443" s="9">
        <v>127450</v>
      </c>
      <c r="E443" s="5">
        <v>0.78400000000000003</v>
      </c>
      <c r="F443" s="6">
        <f t="shared" si="16"/>
        <v>1.1502362499999999E-3</v>
      </c>
      <c r="G443" s="5">
        <v>0.51500000000000001</v>
      </c>
      <c r="H443" s="7" t="s">
        <v>27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>
      <c r="A444" s="7" t="s">
        <v>414</v>
      </c>
      <c r="B444" s="9">
        <v>450</v>
      </c>
      <c r="C444" s="9">
        <v>-120.3</v>
      </c>
      <c r="D444" s="9">
        <v>42089</v>
      </c>
      <c r="E444" s="5">
        <v>0.53</v>
      </c>
      <c r="F444" s="6">
        <f t="shared" si="16"/>
        <v>6.0911579601000002E-4</v>
      </c>
      <c r="G444" s="5">
        <f>C444*C444*D444/E444*B444*10^-12</f>
        <v>0.51717378906509437</v>
      </c>
      <c r="H444" s="7" t="s">
        <v>27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>
      <c r="A445" s="7" t="s">
        <v>414</v>
      </c>
      <c r="B445" s="9">
        <v>550</v>
      </c>
      <c r="C445" s="9">
        <v>-159.4</v>
      </c>
      <c r="D445" s="9">
        <v>27150</v>
      </c>
      <c r="E445" s="5">
        <v>0.53200000000000003</v>
      </c>
      <c r="F445" s="6">
        <f t="shared" si="16"/>
        <v>6.89836974E-4</v>
      </c>
      <c r="G445" s="5">
        <f>C445*C445*D445/E445*B445*10^-12</f>
        <v>0.71317732274436085</v>
      </c>
      <c r="H445" s="7" t="s">
        <v>27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>
      <c r="A446" s="7" t="s">
        <v>414</v>
      </c>
      <c r="B446" s="9">
        <v>600</v>
      </c>
      <c r="C446" s="9">
        <v>-181.55</v>
      </c>
      <c r="D446" s="9">
        <v>19670</v>
      </c>
      <c r="E446" s="5">
        <v>0.51470000000000005</v>
      </c>
      <c r="F446" s="6">
        <f t="shared" si="16"/>
        <v>6.483311171750001E-4</v>
      </c>
      <c r="G446" s="5">
        <f>C446*C446*D446/E446*B446*10^-12</f>
        <v>0.75577748262094435</v>
      </c>
      <c r="H446" s="7" t="s">
        <v>27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>
      <c r="A447" s="7" t="s">
        <v>413</v>
      </c>
      <c r="B447" s="9">
        <v>300</v>
      </c>
      <c r="C447" s="9">
        <v>-102.5</v>
      </c>
      <c r="D447" s="9">
        <v>95750</v>
      </c>
      <c r="E447" s="5">
        <v>0.97599999999999998</v>
      </c>
      <c r="F447" s="6">
        <f t="shared" si="16"/>
        <v>1.0059734375000001E-3</v>
      </c>
      <c r="G447" s="5">
        <v>0.41959999999999997</v>
      </c>
      <c r="H447" s="7" t="s">
        <v>27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>
      <c r="A448" s="7" t="s">
        <v>413</v>
      </c>
      <c r="B448" s="9">
        <v>350</v>
      </c>
      <c r="C448" s="9">
        <v>-104.29</v>
      </c>
      <c r="D448" s="9">
        <v>79473</v>
      </c>
      <c r="E448" s="5">
        <v>0.85</v>
      </c>
      <c r="F448" s="6">
        <f t="shared" si="16"/>
        <v>8.6438046303930003E-4</v>
      </c>
      <c r="G448" s="5">
        <v>0.54900000000000004</v>
      </c>
      <c r="H448" s="7" t="s">
        <v>27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8">
      <c r="A449" s="7" t="s">
        <v>413</v>
      </c>
      <c r="B449" s="9">
        <v>450</v>
      </c>
      <c r="C449" s="9">
        <v>-140.6</v>
      </c>
      <c r="D449" s="9">
        <v>37230</v>
      </c>
      <c r="E449" s="5">
        <v>0.55500000000000005</v>
      </c>
      <c r="F449" s="6">
        <f t="shared" si="16"/>
        <v>7.3597604279999982E-4</v>
      </c>
      <c r="G449" s="5">
        <v>0.60189999999999999</v>
      </c>
      <c r="H449" s="7" t="s">
        <v>27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8">
      <c r="A450" s="7" t="s">
        <v>413</v>
      </c>
      <c r="B450" s="9">
        <v>500</v>
      </c>
      <c r="C450" s="9">
        <v>-160.5</v>
      </c>
      <c r="D450" s="9">
        <v>30700</v>
      </c>
      <c r="E450" s="5">
        <v>0.54300000000000004</v>
      </c>
      <c r="F450" s="6">
        <f t="shared" si="16"/>
        <v>7.9083967500000001E-4</v>
      </c>
      <c r="G450" s="5">
        <v>0.72599999999999998</v>
      </c>
      <c r="H450" s="7" t="s">
        <v>27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8">
      <c r="A451" s="7" t="s">
        <v>413</v>
      </c>
      <c r="B451" s="9">
        <v>650</v>
      </c>
      <c r="C451" s="9">
        <v>-214.4</v>
      </c>
      <c r="D451" s="9">
        <v>11275</v>
      </c>
      <c r="E451" s="5">
        <v>0.46379999999999999</v>
      </c>
      <c r="F451" s="6">
        <f t="shared" si="16"/>
        <v>5.1828198399999996E-4</v>
      </c>
      <c r="G451" s="5">
        <v>0.76300000000000001</v>
      </c>
      <c r="H451" s="7" t="s">
        <v>27</v>
      </c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8">
      <c r="A452" s="7" t="s">
        <v>413</v>
      </c>
      <c r="B452" s="9">
        <v>550</v>
      </c>
      <c r="C452" s="9">
        <v>-174.7</v>
      </c>
      <c r="D452" s="9">
        <v>24300</v>
      </c>
      <c r="E452" s="5">
        <v>0.52329999999999999</v>
      </c>
      <c r="F452" s="6">
        <f t="shared" si="16"/>
        <v>7.4163818699999988E-4</v>
      </c>
      <c r="G452" s="5">
        <v>0.77200000000000002</v>
      </c>
      <c r="H452" s="7" t="s">
        <v>27</v>
      </c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8">
      <c r="A453" s="7" t="s">
        <v>413</v>
      </c>
      <c r="B453" s="9">
        <v>600</v>
      </c>
      <c r="C453" s="1">
        <v>-191.2</v>
      </c>
      <c r="D453" s="9">
        <v>17800</v>
      </c>
      <c r="E453" s="5">
        <v>0.49299999999999999</v>
      </c>
      <c r="F453" s="6">
        <f t="shared" si="16"/>
        <v>6.5072243199999985E-4</v>
      </c>
      <c r="G453" s="5">
        <f>C453*C453*D453/E453*B453*10^-12</f>
        <v>0.79195427829614595</v>
      </c>
      <c r="H453" s="7" t="s">
        <v>27</v>
      </c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8">
      <c r="A454" s="7" t="s">
        <v>26</v>
      </c>
      <c r="B454" s="9">
        <v>500</v>
      </c>
      <c r="C454" s="9">
        <v>-117.74</v>
      </c>
      <c r="D454" s="9">
        <v>51066</v>
      </c>
      <c r="E454" s="5">
        <v>0.57630000000000003</v>
      </c>
      <c r="F454" s="6">
        <f t="shared" si="16"/>
        <v>7.079130263015998E-4</v>
      </c>
      <c r="G454" s="5">
        <f>C454*C454*D454/E454*B454*10^-12</f>
        <v>0.6141879457761581</v>
      </c>
      <c r="H454" s="7" t="s">
        <v>27</v>
      </c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8">
      <c r="A455" s="7" t="s">
        <v>26</v>
      </c>
      <c r="B455" s="9">
        <v>550</v>
      </c>
      <c r="C455" s="9">
        <v>-119.7</v>
      </c>
      <c r="D455" s="9">
        <v>46550</v>
      </c>
      <c r="E455" s="5">
        <v>0.60129999999999995</v>
      </c>
      <c r="F455" s="6">
        <f t="shared" si="16"/>
        <v>6.6697258949999997E-4</v>
      </c>
      <c r="G455" s="5">
        <v>0.61456</v>
      </c>
      <c r="H455" s="7" t="s">
        <v>27</v>
      </c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8">
      <c r="A456" s="7" t="s">
        <v>26</v>
      </c>
      <c r="B456" s="9">
        <v>600</v>
      </c>
      <c r="C456" s="9">
        <v>-123.2</v>
      </c>
      <c r="D456" s="9">
        <v>43100</v>
      </c>
      <c r="E456" s="5">
        <v>0.63</v>
      </c>
      <c r="F456" s="6">
        <f t="shared" si="16"/>
        <v>6.5418214400000008E-4</v>
      </c>
      <c r="G456" s="5">
        <f>C456*C456*D456/E456*B456*10^-12</f>
        <v>0.62303061333333332</v>
      </c>
      <c r="H456" s="7" t="s">
        <v>27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8">
      <c r="A457" s="7" t="s">
        <v>26</v>
      </c>
      <c r="B457" s="9">
        <v>650</v>
      </c>
      <c r="C457" s="9">
        <v>-124.7</v>
      </c>
      <c r="D457" s="9">
        <v>41130</v>
      </c>
      <c r="E457" s="5">
        <v>0.66</v>
      </c>
      <c r="F457" s="6">
        <f t="shared" si="16"/>
        <v>6.3957520169999999E-4</v>
      </c>
      <c r="G457" s="5">
        <v>0.63353999999999999</v>
      </c>
      <c r="H457" s="7" t="s">
        <v>27</v>
      </c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8">
      <c r="A458" s="7" t="s">
        <v>132</v>
      </c>
      <c r="B458" s="2">
        <v>773</v>
      </c>
      <c r="C458" s="2">
        <v>307</v>
      </c>
      <c r="D458" s="2">
        <v>4575</v>
      </c>
      <c r="E458" s="4">
        <v>0.48</v>
      </c>
      <c r="F458" s="3">
        <v>4.3118917500000001E-4</v>
      </c>
      <c r="G458" s="4">
        <v>0.7</v>
      </c>
      <c r="H458" s="7" t="s">
        <v>133</v>
      </c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8">
      <c r="A459" s="7" t="s">
        <v>313</v>
      </c>
      <c r="B459" s="2">
        <v>305</v>
      </c>
      <c r="C459" s="1">
        <v>178.8</v>
      </c>
      <c r="D459" s="2">
        <v>43000</v>
      </c>
      <c r="E459" s="4">
        <v>2.5329999999999999</v>
      </c>
      <c r="F459" s="6">
        <f>C459*C459*D459*10^-12</f>
        <v>1.3746859200000001E-3</v>
      </c>
      <c r="G459" s="5">
        <v>0.16</v>
      </c>
      <c r="H459" s="7" t="s">
        <v>314</v>
      </c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>
      <c r="A460" s="7" t="s">
        <v>313</v>
      </c>
      <c r="B460" s="2">
        <v>377</v>
      </c>
      <c r="C460" s="1">
        <v>194.4</v>
      </c>
      <c r="D460" s="2">
        <v>42150</v>
      </c>
      <c r="E460" s="4">
        <v>2.512</v>
      </c>
      <c r="F460" s="6">
        <v>1.6000000000000001E-3</v>
      </c>
      <c r="G460" s="5">
        <f>C460*C460*D460/E460*B460*10^-12</f>
        <v>0.23906269731210192</v>
      </c>
      <c r="H460" s="7" t="s">
        <v>314</v>
      </c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>
      <c r="A461" s="7" t="s">
        <v>313</v>
      </c>
      <c r="B461" s="2">
        <v>473</v>
      </c>
      <c r="C461" s="1">
        <v>212.45</v>
      </c>
      <c r="D461" s="2">
        <v>40000</v>
      </c>
      <c r="E461" s="4">
        <v>2.5139999999999998</v>
      </c>
      <c r="F461" s="6">
        <v>1.8240000000000001E-3</v>
      </c>
      <c r="G461" s="5">
        <f>C461*C461*D461/E461*B461*10^-12</f>
        <v>0.33967949375497214</v>
      </c>
      <c r="H461" s="7" t="s">
        <v>314</v>
      </c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>
      <c r="A462" s="7" t="s">
        <v>313</v>
      </c>
      <c r="B462" s="1">
        <v>574.6</v>
      </c>
      <c r="C462" s="1">
        <v>225.67</v>
      </c>
      <c r="D462" s="2">
        <v>39000</v>
      </c>
      <c r="E462" s="4">
        <v>2.5099999999999998</v>
      </c>
      <c r="F462" s="6">
        <f>C462*C462*D462*10^-12</f>
        <v>1.9861510071000001E-3</v>
      </c>
      <c r="G462" s="5">
        <v>0.45150000000000001</v>
      </c>
      <c r="H462" s="7" t="s">
        <v>314</v>
      </c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>
      <c r="A463" s="7" t="s">
        <v>313</v>
      </c>
      <c r="B463" s="1">
        <v>676</v>
      </c>
      <c r="C463" s="1">
        <v>236.7</v>
      </c>
      <c r="D463" s="2">
        <v>38160</v>
      </c>
      <c r="E463" s="4">
        <v>2.4670000000000001</v>
      </c>
      <c r="F463" s="6">
        <v>2.1480000000000002E-3</v>
      </c>
      <c r="G463" s="5">
        <v>0.59199999999999997</v>
      </c>
      <c r="H463" s="7" t="s">
        <v>314</v>
      </c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>
      <c r="A464" s="7" t="s">
        <v>313</v>
      </c>
      <c r="B464" s="2">
        <v>779</v>
      </c>
      <c r="C464" s="1">
        <v>238.5</v>
      </c>
      <c r="D464" s="2">
        <v>37900</v>
      </c>
      <c r="E464" s="4">
        <v>2.4649999999999999</v>
      </c>
      <c r="F464" s="6">
        <v>2.1689999999999999E-3</v>
      </c>
      <c r="G464" s="5">
        <v>0.68500000000000005</v>
      </c>
      <c r="H464" s="7" t="s">
        <v>314</v>
      </c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>
      <c r="A465" s="7" t="s">
        <v>313</v>
      </c>
      <c r="B465" s="2">
        <v>885</v>
      </c>
      <c r="C465" s="1">
        <v>241</v>
      </c>
      <c r="D465" s="2">
        <v>38900</v>
      </c>
      <c r="E465" s="4">
        <v>2.4900000000000002</v>
      </c>
      <c r="F465" s="6">
        <f>C465*C465*D465*10^-12</f>
        <v>2.2593509000000001E-3</v>
      </c>
      <c r="G465" s="5">
        <v>0.80600000000000005</v>
      </c>
      <c r="H465" s="7" t="s">
        <v>314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>
      <c r="A466" s="7" t="s">
        <v>313</v>
      </c>
      <c r="B466" s="2">
        <v>989</v>
      </c>
      <c r="C466" s="1">
        <v>233.4</v>
      </c>
      <c r="D466" s="2">
        <v>41700</v>
      </c>
      <c r="E466" s="4">
        <v>2.57</v>
      </c>
      <c r="F466" s="6">
        <v>2.2599999999999999E-3</v>
      </c>
      <c r="G466" s="5">
        <v>0.86699999999999999</v>
      </c>
      <c r="H466" s="7" t="s">
        <v>314</v>
      </c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>
      <c r="A467" s="7" t="s">
        <v>315</v>
      </c>
      <c r="B467" s="2">
        <v>305</v>
      </c>
      <c r="C467" s="1">
        <v>158.80000000000001</v>
      </c>
      <c r="D467" s="2">
        <v>55450</v>
      </c>
      <c r="E467" s="4">
        <v>2.7810000000000001</v>
      </c>
      <c r="F467" s="6">
        <f>C467*C467*D467*10^-12</f>
        <v>1.3983070480000001E-3</v>
      </c>
      <c r="G467" s="5">
        <f>C467*C467*D467/E467*B467*10^-12</f>
        <v>0.15335622065444085</v>
      </c>
      <c r="H467" s="7" t="s">
        <v>314</v>
      </c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>
      <c r="A468" s="7" t="s">
        <v>315</v>
      </c>
      <c r="B468" s="2">
        <v>377</v>
      </c>
      <c r="C468" s="1">
        <v>175</v>
      </c>
      <c r="D468" s="2">
        <v>52700</v>
      </c>
      <c r="E468" s="4">
        <v>2.8</v>
      </c>
      <c r="F468" s="6">
        <f>C468*C468*D468*10^-12</f>
        <v>1.6139374999999999E-3</v>
      </c>
      <c r="G468" s="5">
        <v>0.22</v>
      </c>
      <c r="H468" s="7" t="s">
        <v>314</v>
      </c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>
      <c r="A469" s="7" t="s">
        <v>315</v>
      </c>
      <c r="B469" s="2">
        <v>473</v>
      </c>
      <c r="C469" s="1">
        <v>191</v>
      </c>
      <c r="D469" s="2">
        <v>50600</v>
      </c>
      <c r="E469" s="4">
        <v>2.81</v>
      </c>
      <c r="F469" s="6">
        <v>1.838E-3</v>
      </c>
      <c r="G469" s="5">
        <f>C469*C469*D469/E469*B469*10^-12</f>
        <v>0.31072204903914585</v>
      </c>
      <c r="H469" s="7" t="s">
        <v>314</v>
      </c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>
      <c r="A470" s="7" t="s">
        <v>315</v>
      </c>
      <c r="B470" s="1">
        <v>574.6</v>
      </c>
      <c r="C470" s="1">
        <v>206.3</v>
      </c>
      <c r="D470" s="2">
        <v>48900</v>
      </c>
      <c r="E470" s="4">
        <v>2.83</v>
      </c>
      <c r="F470" s="6">
        <v>2.0600000000000002E-3</v>
      </c>
      <c r="G470" s="5">
        <f>C470*C470*D470/E470*B470*10^-12</f>
        <v>0.42255816821151942</v>
      </c>
      <c r="H470" s="7" t="s">
        <v>314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>
      <c r="A471" s="7" t="s">
        <v>315</v>
      </c>
      <c r="B471" s="1">
        <v>676</v>
      </c>
      <c r="C471" s="1">
        <v>215</v>
      </c>
      <c r="D471" s="2">
        <v>47800</v>
      </c>
      <c r="E471" s="4">
        <v>2.835</v>
      </c>
      <c r="F471" s="6">
        <f>C471*C471*D471*10^-12</f>
        <v>2.2095549999999998E-3</v>
      </c>
      <c r="G471" s="5">
        <v>0.53100000000000003</v>
      </c>
      <c r="H471" s="7" t="s">
        <v>314</v>
      </c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>
      <c r="A472" s="7" t="s">
        <v>315</v>
      </c>
      <c r="B472" s="2">
        <v>779</v>
      </c>
      <c r="C472" s="1">
        <v>221.7</v>
      </c>
      <c r="D472" s="2">
        <v>46800</v>
      </c>
      <c r="E472" s="4">
        <v>2.85</v>
      </c>
      <c r="F472" s="6">
        <v>2.2920000000000002E-3</v>
      </c>
      <c r="G472" s="5">
        <v>0.63</v>
      </c>
      <c r="H472" s="7" t="s">
        <v>314</v>
      </c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>
      <c r="A473" s="7" t="s">
        <v>315</v>
      </c>
      <c r="B473" s="2">
        <v>885</v>
      </c>
      <c r="C473" s="1">
        <v>232.4</v>
      </c>
      <c r="D473" s="2">
        <v>46300</v>
      </c>
      <c r="E473" s="4">
        <v>2.863</v>
      </c>
      <c r="F473" s="6">
        <v>2.47E-3</v>
      </c>
      <c r="G473" s="5">
        <f t="shared" ref="G473:G479" si="17">C473*C473*D473/E473*B473*10^-12</f>
        <v>0.77299228811735932</v>
      </c>
      <c r="H473" s="7" t="s">
        <v>314</v>
      </c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>
      <c r="A474" s="7" t="s">
        <v>315</v>
      </c>
      <c r="B474" s="2">
        <v>989</v>
      </c>
      <c r="C474" s="1">
        <v>230</v>
      </c>
      <c r="D474" s="2">
        <v>47900</v>
      </c>
      <c r="E474" s="4">
        <v>2.871</v>
      </c>
      <c r="F474" s="6">
        <v>2.5100000000000001E-3</v>
      </c>
      <c r="G474" s="5">
        <f t="shared" si="17"/>
        <v>0.87287948101706725</v>
      </c>
      <c r="H474" s="7" t="s">
        <v>314</v>
      </c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>
      <c r="A475" s="7" t="s">
        <v>315</v>
      </c>
      <c r="B475" s="2">
        <v>1088</v>
      </c>
      <c r="C475" s="1">
        <v>232</v>
      </c>
      <c r="D475" s="2">
        <v>47600</v>
      </c>
      <c r="E475" s="4">
        <v>2.895</v>
      </c>
      <c r="F475" s="6">
        <v>2.5530000000000001E-3</v>
      </c>
      <c r="G475" s="5">
        <f t="shared" si="17"/>
        <v>0.96286023184801395</v>
      </c>
      <c r="H475" s="7" t="s">
        <v>314</v>
      </c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>
      <c r="A476" s="7" t="s">
        <v>316</v>
      </c>
      <c r="B476" s="2">
        <v>305</v>
      </c>
      <c r="C476" s="1">
        <v>158</v>
      </c>
      <c r="D476" s="2">
        <v>61600</v>
      </c>
      <c r="E476" s="4">
        <v>2.7639999999999998</v>
      </c>
      <c r="F476" s="6">
        <v>1.5319999999999999E-3</v>
      </c>
      <c r="G476" s="5">
        <f t="shared" si="17"/>
        <v>0.16969017076700432</v>
      </c>
      <c r="H476" s="7" t="s">
        <v>314</v>
      </c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>
      <c r="A477" s="7" t="s">
        <v>316</v>
      </c>
      <c r="B477" s="2">
        <v>377</v>
      </c>
      <c r="C477" s="1">
        <v>175</v>
      </c>
      <c r="D477" s="2">
        <v>58200</v>
      </c>
      <c r="E477" s="4">
        <v>2.8</v>
      </c>
      <c r="F477" s="6">
        <f t="shared" ref="F477:F482" si="18">C477*C477*D477*10^-12</f>
        <v>1.7823749999999999E-3</v>
      </c>
      <c r="G477" s="5">
        <f t="shared" si="17"/>
        <v>0.23998406249999998</v>
      </c>
      <c r="H477" s="7" t="s">
        <v>314</v>
      </c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>
      <c r="A478" s="7" t="s">
        <v>316</v>
      </c>
      <c r="B478" s="2">
        <v>480</v>
      </c>
      <c r="C478" s="1">
        <v>192.9</v>
      </c>
      <c r="D478" s="2">
        <v>54894</v>
      </c>
      <c r="E478" s="4">
        <v>2.7919999999999998</v>
      </c>
      <c r="F478" s="6">
        <f t="shared" si="18"/>
        <v>2.0426282465400001E-3</v>
      </c>
      <c r="G478" s="5">
        <f t="shared" si="17"/>
        <v>0.35116817992091698</v>
      </c>
      <c r="H478" s="7" t="s">
        <v>314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>
      <c r="A479" s="7" t="s">
        <v>316</v>
      </c>
      <c r="B479" s="1">
        <v>580</v>
      </c>
      <c r="C479" s="1">
        <v>204.5</v>
      </c>
      <c r="D479" s="2">
        <v>52300</v>
      </c>
      <c r="E479" s="4">
        <v>2.8</v>
      </c>
      <c r="F479" s="6">
        <f t="shared" si="18"/>
        <v>2.187199075E-3</v>
      </c>
      <c r="G479" s="5">
        <f t="shared" si="17"/>
        <v>0.45306266553571434</v>
      </c>
      <c r="H479" s="7" t="s">
        <v>314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>
      <c r="A480" s="7" t="s">
        <v>316</v>
      </c>
      <c r="B480" s="1">
        <v>682</v>
      </c>
      <c r="C480" s="1">
        <v>217</v>
      </c>
      <c r="D480" s="2">
        <v>50000</v>
      </c>
      <c r="E480" s="4">
        <v>2.73</v>
      </c>
      <c r="F480" s="6">
        <f t="shared" si="18"/>
        <v>2.3544500000000001E-3</v>
      </c>
      <c r="G480" s="5">
        <v>0.58899999999999997</v>
      </c>
      <c r="H480" s="7" t="s">
        <v>314</v>
      </c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>
      <c r="A481" s="7" t="s">
        <v>316</v>
      </c>
      <c r="B481" s="2">
        <v>784</v>
      </c>
      <c r="C481" s="1">
        <v>225.2</v>
      </c>
      <c r="D481" s="2">
        <v>48511</v>
      </c>
      <c r="E481" s="4">
        <v>2.6760000000000002</v>
      </c>
      <c r="F481" s="6">
        <f t="shared" si="18"/>
        <v>2.4602373054399993E-3</v>
      </c>
      <c r="G481" s="5">
        <f>C481*C481*D481/E481*B481*10^-12</f>
        <v>0.72078701325297445</v>
      </c>
      <c r="H481" s="7" t="s">
        <v>314</v>
      </c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>
      <c r="A482" s="7" t="s">
        <v>316</v>
      </c>
      <c r="B482" s="2">
        <v>885</v>
      </c>
      <c r="C482" s="1">
        <v>229</v>
      </c>
      <c r="D482" s="2">
        <v>47670</v>
      </c>
      <c r="E482" s="4">
        <v>2.669</v>
      </c>
      <c r="F482" s="6">
        <f t="shared" si="18"/>
        <v>2.4998624700000001E-3</v>
      </c>
      <c r="G482" s="5">
        <f>C482*C482*D482/E482*B482*10^-12</f>
        <v>0.8289165552454103</v>
      </c>
      <c r="H482" s="7" t="s">
        <v>314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>
      <c r="A483" s="7" t="s">
        <v>316</v>
      </c>
      <c r="B483" s="2">
        <v>987</v>
      </c>
      <c r="C483" s="1">
        <v>226.6</v>
      </c>
      <c r="D483" s="2">
        <v>48500</v>
      </c>
      <c r="E483" s="4">
        <v>2.67</v>
      </c>
      <c r="F483" s="6">
        <v>2.4859999999999999E-3</v>
      </c>
      <c r="G483" s="5">
        <f>C483*C483*D483/E483*B483*10^-12</f>
        <v>0.92059251813483156</v>
      </c>
      <c r="H483" s="7" t="s">
        <v>314</v>
      </c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>
      <c r="A484" s="7" t="s">
        <v>316</v>
      </c>
      <c r="B484" s="2">
        <v>1088</v>
      </c>
      <c r="C484" s="1">
        <v>228</v>
      </c>
      <c r="D484" s="2">
        <v>49500</v>
      </c>
      <c r="E484" s="4">
        <v>2.75</v>
      </c>
      <c r="F484" s="6">
        <f>C484*C484*D484*10^-12</f>
        <v>2.573208E-3</v>
      </c>
      <c r="G484" s="5">
        <v>1.012</v>
      </c>
      <c r="H484" s="7" t="s">
        <v>314</v>
      </c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>
      <c r="A485" s="7" t="s">
        <v>317</v>
      </c>
      <c r="B485" s="2">
        <v>305</v>
      </c>
      <c r="C485" s="1">
        <v>141.1</v>
      </c>
      <c r="D485" s="2">
        <v>81000</v>
      </c>
      <c r="E485" s="4">
        <v>3.45</v>
      </c>
      <c r="F485" s="6">
        <v>1.606E-3</v>
      </c>
      <c r="G485" s="5">
        <v>0.14199999999999999</v>
      </c>
      <c r="H485" s="7" t="s">
        <v>314</v>
      </c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>
      <c r="A486" s="7" t="s">
        <v>317</v>
      </c>
      <c r="B486" s="2">
        <v>377</v>
      </c>
      <c r="C486" s="1">
        <v>158.28</v>
      </c>
      <c r="D486" s="2">
        <v>74752</v>
      </c>
      <c r="E486" s="4">
        <v>3.39</v>
      </c>
      <c r="F486" s="6">
        <v>1.8649999999999999E-3</v>
      </c>
      <c r="G486" s="5">
        <v>0.20699999999999999</v>
      </c>
      <c r="H486" s="7" t="s">
        <v>314</v>
      </c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>
      <c r="A487" s="7" t="s">
        <v>317</v>
      </c>
      <c r="B487" s="2">
        <v>473</v>
      </c>
      <c r="C487" s="1">
        <v>176</v>
      </c>
      <c r="D487" s="2">
        <v>68794</v>
      </c>
      <c r="E487" s="4">
        <v>3.38</v>
      </c>
      <c r="F487" s="6">
        <v>2.1199999999999999E-3</v>
      </c>
      <c r="G487" s="5">
        <f>C487*C487*D487/E487*B487*10^-12</f>
        <v>0.29820871967810653</v>
      </c>
      <c r="H487" s="7" t="s">
        <v>314</v>
      </c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>
      <c r="A488" s="7" t="s">
        <v>317</v>
      </c>
      <c r="B488" s="1">
        <v>574.6</v>
      </c>
      <c r="C488" s="1">
        <v>190.24</v>
      </c>
      <c r="D488" s="2">
        <v>63972</v>
      </c>
      <c r="E488" s="4">
        <v>3.3530000000000002</v>
      </c>
      <c r="F488" s="6">
        <v>2.31E-3</v>
      </c>
      <c r="G488" s="5">
        <f>C488*C488*D488/E488*B488*10^-12</f>
        <v>0.39675798078740382</v>
      </c>
      <c r="H488" s="7" t="s">
        <v>314</v>
      </c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>
      <c r="A489" s="7" t="s">
        <v>317</v>
      </c>
      <c r="B489" s="1">
        <v>676.4</v>
      </c>
      <c r="C489" s="1">
        <v>197</v>
      </c>
      <c r="D489" s="2">
        <v>60851</v>
      </c>
      <c r="E489" s="4">
        <v>3.3</v>
      </c>
      <c r="F489" s="6">
        <f>C489*C489*D489*10^-12</f>
        <v>2.3615664589999997E-3</v>
      </c>
      <c r="G489" s="5">
        <v>0.48699999999999999</v>
      </c>
      <c r="H489" s="7" t="s">
        <v>314</v>
      </c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>
      <c r="A490" s="7" t="s">
        <v>317</v>
      </c>
      <c r="B490" s="2">
        <v>779</v>
      </c>
      <c r="C490" s="1">
        <v>207.4</v>
      </c>
      <c r="D490" s="2">
        <v>58582</v>
      </c>
      <c r="E490" s="4">
        <v>3.24</v>
      </c>
      <c r="F490" s="6">
        <v>2.5149999999999999E-3</v>
      </c>
      <c r="G490" s="5">
        <v>0.6</v>
      </c>
      <c r="H490" s="7" t="s">
        <v>314</v>
      </c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>
      <c r="A491" s="7" t="s">
        <v>317</v>
      </c>
      <c r="B491" s="2">
        <v>885</v>
      </c>
      <c r="C491" s="1">
        <v>216</v>
      </c>
      <c r="D491" s="2">
        <v>56028</v>
      </c>
      <c r="E491" s="4">
        <v>3.2440000000000002</v>
      </c>
      <c r="F491" s="6">
        <v>2.5999999999999999E-3</v>
      </c>
      <c r="G491" s="5">
        <v>0.70899999999999996</v>
      </c>
      <c r="H491" s="7" t="s">
        <v>314</v>
      </c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>
      <c r="A492" s="7" t="s">
        <v>317</v>
      </c>
      <c r="B492" s="2">
        <v>989</v>
      </c>
      <c r="C492" s="1">
        <v>218</v>
      </c>
      <c r="D492" s="2">
        <v>54752</v>
      </c>
      <c r="E492" s="4">
        <v>3.2919999999999998</v>
      </c>
      <c r="F492" s="6">
        <f>C492*C492*D492*10^-12</f>
        <v>2.6020340479999998E-3</v>
      </c>
      <c r="G492" s="5">
        <v>0.78100000000000003</v>
      </c>
      <c r="H492" s="7" t="s">
        <v>314</v>
      </c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>
      <c r="A493" s="7" t="s">
        <v>317</v>
      </c>
      <c r="B493" s="2">
        <v>1088</v>
      </c>
      <c r="C493" s="1">
        <v>212</v>
      </c>
      <c r="D493" s="2">
        <v>55035</v>
      </c>
      <c r="E493" s="4">
        <v>3.31</v>
      </c>
      <c r="F493" s="6">
        <v>2.4750000000000002E-3</v>
      </c>
      <c r="G493" s="5">
        <v>0.81899999999999995</v>
      </c>
      <c r="H493" s="7" t="s">
        <v>314</v>
      </c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>
      <c r="A494" s="7" t="s">
        <v>148</v>
      </c>
      <c r="B494" s="9">
        <v>422</v>
      </c>
      <c r="C494" s="1">
        <v>184</v>
      </c>
      <c r="D494" s="2">
        <v>4745</v>
      </c>
      <c r="E494" s="14">
        <v>1.06</v>
      </c>
      <c r="F494" s="6">
        <f t="shared" ref="F494:F528" si="19">C494*C494*D494*10^-12</f>
        <v>1.6064671999999999E-4</v>
      </c>
      <c r="G494" s="5">
        <v>0.06</v>
      </c>
      <c r="H494" s="7" t="s">
        <v>149</v>
      </c>
      <c r="K494" s="7"/>
      <c r="L494" s="7"/>
      <c r="M494" s="7"/>
      <c r="N494" s="7"/>
      <c r="O494" s="7"/>
      <c r="P494" s="7"/>
    </row>
    <row r="495" spans="1:28">
      <c r="A495" s="7" t="s">
        <v>148</v>
      </c>
      <c r="B495" s="9">
        <v>522</v>
      </c>
      <c r="C495" s="1">
        <v>214.4</v>
      </c>
      <c r="D495" s="2">
        <v>5050</v>
      </c>
      <c r="E495" s="14">
        <v>0.92200000000000004</v>
      </c>
      <c r="F495" s="6">
        <f t="shared" si="19"/>
        <v>2.3213516799999999E-4</v>
      </c>
      <c r="G495" s="5">
        <v>0.129</v>
      </c>
      <c r="H495" s="7" t="s">
        <v>149</v>
      </c>
      <c r="K495" s="7"/>
      <c r="L495" s="7"/>
      <c r="M495" s="7"/>
      <c r="N495" s="7"/>
      <c r="O495" s="7"/>
      <c r="P495" s="7"/>
    </row>
    <row r="496" spans="1:28">
      <c r="A496" s="7" t="s">
        <v>148</v>
      </c>
      <c r="B496" s="9">
        <v>622</v>
      </c>
      <c r="C496" s="1">
        <v>236.7</v>
      </c>
      <c r="D496" s="2">
        <v>4900</v>
      </c>
      <c r="E496" s="14">
        <v>0.81</v>
      </c>
      <c r="F496" s="6">
        <f t="shared" si="19"/>
        <v>2.7453176099999995E-4</v>
      </c>
      <c r="G496" s="5">
        <f>C496*C496*D496/E496*B496*10^-12</f>
        <v>0.21081327819999993</v>
      </c>
      <c r="H496" s="7" t="s">
        <v>149</v>
      </c>
      <c r="K496" s="7"/>
      <c r="L496" s="7"/>
      <c r="M496" s="7"/>
      <c r="N496" s="7"/>
      <c r="O496" s="7"/>
      <c r="P496" s="7"/>
    </row>
    <row r="497" spans="1:28">
      <c r="A497" s="7" t="s">
        <v>148</v>
      </c>
      <c r="B497" s="9">
        <v>722</v>
      </c>
      <c r="C497" s="1">
        <v>272</v>
      </c>
      <c r="D497" s="2">
        <v>4283</v>
      </c>
      <c r="E497" s="14">
        <v>0.71799999999999997</v>
      </c>
      <c r="F497" s="6">
        <f t="shared" si="19"/>
        <v>3.1687347199999997E-4</v>
      </c>
      <c r="G497" s="5">
        <v>0.29399999999999998</v>
      </c>
      <c r="H497" s="7" t="s">
        <v>149</v>
      </c>
      <c r="K497" s="7"/>
      <c r="L497" s="7"/>
      <c r="M497" s="7"/>
      <c r="N497" s="7"/>
      <c r="O497" s="7"/>
      <c r="P497" s="7"/>
    </row>
    <row r="498" spans="1:28">
      <c r="A498" s="7" t="s">
        <v>148</v>
      </c>
      <c r="B498" s="9">
        <v>822</v>
      </c>
      <c r="C498" s="1">
        <v>275.8</v>
      </c>
      <c r="D498" s="2">
        <v>4130</v>
      </c>
      <c r="E498" s="14">
        <v>0.66020000000000001</v>
      </c>
      <c r="F498" s="6">
        <f t="shared" si="19"/>
        <v>3.141510932E-4</v>
      </c>
      <c r="G498" s="5">
        <f>C498*C498*D498/E498*B498*10^-12</f>
        <v>0.39114237899182058</v>
      </c>
      <c r="H498" s="7" t="s">
        <v>149</v>
      </c>
      <c r="K498" s="7"/>
      <c r="L498" s="7"/>
      <c r="M498" s="7"/>
      <c r="N498" s="7"/>
      <c r="O498" s="7"/>
      <c r="P498" s="7"/>
    </row>
    <row r="499" spans="1:28">
      <c r="A499" s="7" t="s">
        <v>150</v>
      </c>
      <c r="B499" s="9">
        <v>422</v>
      </c>
      <c r="C499" s="1">
        <v>200</v>
      </c>
      <c r="D499" s="2">
        <v>3150</v>
      </c>
      <c r="E499" s="14">
        <v>1.103</v>
      </c>
      <c r="F499" s="6">
        <f t="shared" si="19"/>
        <v>1.26E-4</v>
      </c>
      <c r="G499" s="5">
        <v>4.5999999999999999E-2</v>
      </c>
      <c r="H499" s="7" t="s">
        <v>149</v>
      </c>
      <c r="K499" s="7"/>
      <c r="L499" s="7"/>
      <c r="M499" s="7"/>
      <c r="N499" s="7"/>
      <c r="O499" s="7"/>
      <c r="P499" s="7"/>
    </row>
    <row r="500" spans="1:28">
      <c r="A500" s="7" t="s">
        <v>150</v>
      </c>
      <c r="B500" s="9">
        <v>522</v>
      </c>
      <c r="C500" s="1">
        <v>230.7</v>
      </c>
      <c r="D500" s="2">
        <v>3870</v>
      </c>
      <c r="E500" s="14">
        <v>0.94699999999999995</v>
      </c>
      <c r="F500" s="6">
        <f t="shared" si="19"/>
        <v>2.0597103629999998E-4</v>
      </c>
      <c r="G500" s="5">
        <f>C500*C500*D500/E500*B500*10^-12</f>
        <v>0.1135341931875396</v>
      </c>
      <c r="H500" s="7" t="s">
        <v>149</v>
      </c>
      <c r="K500" s="7"/>
      <c r="L500" s="7"/>
      <c r="M500" s="7"/>
      <c r="N500" s="7"/>
      <c r="O500" s="7"/>
      <c r="P500" s="7"/>
    </row>
    <row r="501" spans="1:28">
      <c r="A501" s="7" t="s">
        <v>150</v>
      </c>
      <c r="B501" s="9">
        <v>622</v>
      </c>
      <c r="C501" s="1">
        <v>248</v>
      </c>
      <c r="D501" s="2">
        <v>4350</v>
      </c>
      <c r="E501" s="14">
        <v>0.83</v>
      </c>
      <c r="F501" s="6">
        <f t="shared" si="19"/>
        <v>2.6754239999999998E-4</v>
      </c>
      <c r="G501" s="5">
        <v>0.20499999999999999</v>
      </c>
      <c r="H501" s="7" t="s">
        <v>149</v>
      </c>
      <c r="K501" s="7"/>
      <c r="L501" s="7"/>
      <c r="M501" s="7"/>
      <c r="N501" s="7"/>
      <c r="O501" s="7"/>
      <c r="P501" s="7"/>
    </row>
    <row r="502" spans="1:28">
      <c r="A502" s="7" t="s">
        <v>150</v>
      </c>
      <c r="B502" s="9">
        <v>722</v>
      </c>
      <c r="C502" s="1">
        <v>274.2</v>
      </c>
      <c r="D502" s="2">
        <v>3952</v>
      </c>
      <c r="E502" s="14">
        <v>0.73750000000000004</v>
      </c>
      <c r="F502" s="6">
        <f t="shared" si="19"/>
        <v>2.9713364927999998E-4</v>
      </c>
      <c r="G502" s="5">
        <v>0.28699999999999998</v>
      </c>
      <c r="H502" s="7" t="s">
        <v>149</v>
      </c>
      <c r="K502" s="7"/>
      <c r="L502" s="7"/>
      <c r="M502" s="7"/>
      <c r="N502" s="7"/>
      <c r="O502" s="7"/>
      <c r="P502" s="7"/>
    </row>
    <row r="503" spans="1:28">
      <c r="A503" s="7" t="s">
        <v>150</v>
      </c>
      <c r="B503" s="9">
        <v>822</v>
      </c>
      <c r="C503" s="1">
        <v>277.3</v>
      </c>
      <c r="D503" s="2">
        <v>3830</v>
      </c>
      <c r="E503" s="14">
        <v>0.67200000000000004</v>
      </c>
      <c r="F503" s="6">
        <f t="shared" si="19"/>
        <v>2.9450896070000004E-4</v>
      </c>
      <c r="G503" s="5">
        <f>C503*C503*D503/E503*B503*10^-12</f>
        <v>0.36024756799910718</v>
      </c>
      <c r="H503" s="7" t="s">
        <v>149</v>
      </c>
      <c r="K503" s="7"/>
      <c r="L503" s="7"/>
      <c r="M503" s="7"/>
      <c r="N503" s="7"/>
      <c r="O503" s="7"/>
      <c r="P503" s="7"/>
    </row>
    <row r="504" spans="1:28">
      <c r="A504" s="7" t="s">
        <v>151</v>
      </c>
      <c r="B504" s="9">
        <v>422</v>
      </c>
      <c r="C504" s="1">
        <v>171.7</v>
      </c>
      <c r="D504" s="2">
        <v>10900</v>
      </c>
      <c r="E504" s="14">
        <v>1.2689999999999999</v>
      </c>
      <c r="F504" s="6">
        <f t="shared" si="19"/>
        <v>3.2134170099999991E-4</v>
      </c>
      <c r="G504" s="5">
        <v>0.10100000000000001</v>
      </c>
      <c r="H504" s="7" t="s">
        <v>149</v>
      </c>
      <c r="K504" s="7"/>
      <c r="L504" s="7"/>
      <c r="M504" s="7"/>
      <c r="N504" s="7"/>
      <c r="O504" s="7"/>
      <c r="P504" s="7"/>
    </row>
    <row r="505" spans="1:28">
      <c r="A505" s="7" t="s">
        <v>151</v>
      </c>
      <c r="B505" s="9">
        <v>522</v>
      </c>
      <c r="C505" s="1">
        <v>208</v>
      </c>
      <c r="D505" s="2">
        <v>9711</v>
      </c>
      <c r="E505" s="14">
        <v>1.07</v>
      </c>
      <c r="F505" s="6">
        <f t="shared" si="19"/>
        <v>4.20136704E-4</v>
      </c>
      <c r="G505" s="5">
        <v>0.187</v>
      </c>
      <c r="H505" s="7" t="s">
        <v>149</v>
      </c>
      <c r="K505" s="7"/>
      <c r="L505" s="7"/>
      <c r="M505" s="7"/>
      <c r="N505" s="7"/>
      <c r="O505" s="7"/>
      <c r="P505" s="7"/>
    </row>
    <row r="506" spans="1:28">
      <c r="A506" s="7" t="s">
        <v>151</v>
      </c>
      <c r="B506" s="9">
        <v>822</v>
      </c>
      <c r="C506" s="1">
        <v>264</v>
      </c>
      <c r="D506" s="2">
        <v>5100</v>
      </c>
      <c r="E506" s="14">
        <v>0.71799999999999997</v>
      </c>
      <c r="F506" s="6">
        <f t="shared" si="19"/>
        <v>3.5544960000000002E-4</v>
      </c>
      <c r="G506" s="5">
        <v>0.437</v>
      </c>
      <c r="H506" s="7" t="s">
        <v>149</v>
      </c>
      <c r="K506" s="7"/>
      <c r="L506" s="7"/>
      <c r="M506" s="7"/>
      <c r="N506" s="7"/>
      <c r="O506" s="7"/>
      <c r="P506" s="7"/>
    </row>
    <row r="507" spans="1:28">
      <c r="A507" s="7" t="s">
        <v>152</v>
      </c>
      <c r="B507" s="9">
        <v>422</v>
      </c>
      <c r="C507" s="1">
        <v>351.85</v>
      </c>
      <c r="D507" s="1">
        <v>326.7</v>
      </c>
      <c r="E507" s="14">
        <v>0.98839999999999995</v>
      </c>
      <c r="F507" s="6">
        <f t="shared" si="19"/>
        <v>4.0444944630749999E-5</v>
      </c>
      <c r="G507" s="5">
        <v>1.4999999999999999E-2</v>
      </c>
      <c r="H507" s="7" t="s">
        <v>149</v>
      </c>
      <c r="K507" s="7"/>
      <c r="L507" s="7"/>
      <c r="M507" s="7"/>
      <c r="N507" s="7"/>
      <c r="O507" s="7"/>
      <c r="P507" s="7"/>
    </row>
    <row r="508" spans="1:28">
      <c r="A508" s="7" t="s">
        <v>152</v>
      </c>
      <c r="B508" s="9">
        <v>522</v>
      </c>
      <c r="C508" s="1">
        <v>390</v>
      </c>
      <c r="D508" s="2">
        <v>498</v>
      </c>
      <c r="E508" s="14">
        <v>0.85</v>
      </c>
      <c r="F508" s="6">
        <f t="shared" si="19"/>
        <v>7.5745800000000002E-5</v>
      </c>
      <c r="G508" s="5">
        <v>4.4999999999999998E-2</v>
      </c>
      <c r="H508" s="7" t="s">
        <v>149</v>
      </c>
      <c r="K508" s="7"/>
      <c r="L508" s="7"/>
      <c r="M508" s="7"/>
      <c r="N508" s="7"/>
      <c r="O508" s="7"/>
      <c r="P508" s="7"/>
    </row>
    <row r="509" spans="1:28">
      <c r="A509" s="7" t="s">
        <v>152</v>
      </c>
      <c r="B509" s="9">
        <v>722</v>
      </c>
      <c r="C509" s="1">
        <v>419</v>
      </c>
      <c r="D509" s="2">
        <v>500</v>
      </c>
      <c r="E509" s="14">
        <v>0.67</v>
      </c>
      <c r="F509" s="6">
        <f t="shared" si="19"/>
        <v>8.7780499999999998E-5</v>
      </c>
      <c r="G509" s="5">
        <v>9.0999999999999998E-2</v>
      </c>
      <c r="H509" s="7" t="s">
        <v>149</v>
      </c>
      <c r="K509" s="7"/>
      <c r="L509" s="7"/>
      <c r="M509" s="7"/>
      <c r="N509" s="7"/>
      <c r="O509" s="7"/>
      <c r="P509" s="7"/>
    </row>
    <row r="510" spans="1:28">
      <c r="A510" s="7" t="s">
        <v>152</v>
      </c>
      <c r="B510" s="9">
        <v>822</v>
      </c>
      <c r="C510" s="1">
        <v>390</v>
      </c>
      <c r="D510" s="2">
        <v>516</v>
      </c>
      <c r="E510" s="14">
        <v>0.622</v>
      </c>
      <c r="F510" s="6">
        <f t="shared" si="19"/>
        <v>7.8483600000000002E-5</v>
      </c>
      <c r="G510" s="5">
        <v>0.10100000000000001</v>
      </c>
      <c r="H510" s="7" t="s">
        <v>149</v>
      </c>
      <c r="K510" s="7"/>
      <c r="L510" s="7"/>
      <c r="M510" s="7"/>
      <c r="N510" s="7"/>
      <c r="O510" s="7"/>
      <c r="P510" s="7"/>
    </row>
    <row r="511" spans="1:28">
      <c r="A511" s="7" t="s">
        <v>167</v>
      </c>
      <c r="B511" s="9">
        <v>622</v>
      </c>
      <c r="C511" s="1">
        <v>209</v>
      </c>
      <c r="D511" s="2">
        <v>14350</v>
      </c>
      <c r="E511" s="14">
        <v>0.91</v>
      </c>
      <c r="F511" s="6">
        <f t="shared" si="19"/>
        <v>6.2682234999999998E-4</v>
      </c>
      <c r="G511" s="5">
        <f>C511*C511*D511/E511*B511*10^-12</f>
        <v>0.42844340846153839</v>
      </c>
      <c r="H511" s="7" t="s">
        <v>168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>
      <c r="A512" s="7" t="s">
        <v>167</v>
      </c>
      <c r="B512" s="9">
        <v>722</v>
      </c>
      <c r="C512" s="1">
        <v>214</v>
      </c>
      <c r="D512" s="2">
        <v>12860</v>
      </c>
      <c r="E512" s="14">
        <v>0.83</v>
      </c>
      <c r="F512" s="6">
        <f t="shared" si="19"/>
        <v>5.8893656000000001E-4</v>
      </c>
      <c r="G512" s="5">
        <f>C512*C512*D512/E512*B512*10^-12</f>
        <v>0.51230385098795184</v>
      </c>
      <c r="H512" s="7" t="s">
        <v>168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>
      <c r="A513" s="7" t="s">
        <v>167</v>
      </c>
      <c r="B513" s="9">
        <v>822</v>
      </c>
      <c r="C513" s="1">
        <v>217.4</v>
      </c>
      <c r="D513" s="2">
        <v>12700</v>
      </c>
      <c r="E513" s="14">
        <v>0.81200000000000006</v>
      </c>
      <c r="F513" s="6">
        <f t="shared" si="19"/>
        <v>6.00237052E-4</v>
      </c>
      <c r="G513" s="5">
        <f>C513*C513*D513/E513*B513*10^-12</f>
        <v>0.60762913392118223</v>
      </c>
      <c r="H513" s="7" t="s">
        <v>168</v>
      </c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>
      <c r="A514" s="7" t="s">
        <v>167</v>
      </c>
      <c r="B514" s="9">
        <v>922</v>
      </c>
      <c r="C514" s="1">
        <v>215.73</v>
      </c>
      <c r="D514" s="2">
        <v>12860</v>
      </c>
      <c r="E514" s="14">
        <v>0.81499999999999995</v>
      </c>
      <c r="F514" s="6">
        <f t="shared" si="19"/>
        <v>5.9849710709399982E-4</v>
      </c>
      <c r="G514" s="5">
        <v>0.68</v>
      </c>
      <c r="H514" s="7" t="s">
        <v>168</v>
      </c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>
      <c r="A515" s="7" t="s">
        <v>169</v>
      </c>
      <c r="B515" s="9">
        <v>422</v>
      </c>
      <c r="C515" s="1">
        <v>263.7</v>
      </c>
      <c r="D515" s="2">
        <v>5418</v>
      </c>
      <c r="E515" s="14">
        <v>0.93279999999999996</v>
      </c>
      <c r="F515" s="6">
        <f t="shared" si="19"/>
        <v>3.7675520441999996E-4</v>
      </c>
      <c r="G515" s="5">
        <v>0.16400000000000001</v>
      </c>
      <c r="H515" s="7" t="s">
        <v>168</v>
      </c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>
      <c r="A516" s="7" t="s">
        <v>169</v>
      </c>
      <c r="B516" s="9">
        <v>522</v>
      </c>
      <c r="C516" s="1">
        <v>287.7</v>
      </c>
      <c r="D516" s="2">
        <v>5340</v>
      </c>
      <c r="E516" s="14">
        <v>0.81200000000000006</v>
      </c>
      <c r="F516" s="6">
        <f t="shared" si="19"/>
        <v>4.4199868859999997E-4</v>
      </c>
      <c r="G516" s="5">
        <v>0.28199999999999997</v>
      </c>
      <c r="H516" s="7" t="s">
        <v>168</v>
      </c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>
      <c r="A517" s="7" t="s">
        <v>169</v>
      </c>
      <c r="B517" s="9">
        <v>622</v>
      </c>
      <c r="C517" s="1">
        <v>299.39999999999998</v>
      </c>
      <c r="D517" s="2">
        <v>4794</v>
      </c>
      <c r="E517" s="14">
        <v>0.72799999999999998</v>
      </c>
      <c r="F517" s="6">
        <f t="shared" si="19"/>
        <v>4.2973588583999992E-4</v>
      </c>
      <c r="G517" s="5">
        <v>0.35799999999999998</v>
      </c>
      <c r="H517" s="7" t="s">
        <v>168</v>
      </c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>
      <c r="A518" s="7" t="s">
        <v>169</v>
      </c>
      <c r="B518" s="9">
        <v>922</v>
      </c>
      <c r="C518" s="1">
        <v>238.55</v>
      </c>
      <c r="D518" s="2">
        <v>5349</v>
      </c>
      <c r="E518" s="14">
        <v>0.69769999999999999</v>
      </c>
      <c r="F518" s="6">
        <f t="shared" si="19"/>
        <v>3.0439074227250001E-4</v>
      </c>
      <c r="G518" s="5">
        <f>C518*C518*D518/E518*B518*10^-12</f>
        <v>0.40224776318653438</v>
      </c>
      <c r="H518" s="7" t="s">
        <v>168</v>
      </c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>
      <c r="A519" s="7" t="s">
        <v>169</v>
      </c>
      <c r="B519" s="9">
        <v>722</v>
      </c>
      <c r="C519" s="1">
        <v>290</v>
      </c>
      <c r="D519" s="2">
        <v>4612</v>
      </c>
      <c r="E519" s="14">
        <v>0.66559999999999997</v>
      </c>
      <c r="F519" s="6">
        <f t="shared" si="19"/>
        <v>3.8786920000000001E-4</v>
      </c>
      <c r="G519" s="5">
        <v>0.40500000000000003</v>
      </c>
      <c r="H519" s="7" t="s">
        <v>168</v>
      </c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>
      <c r="A520" s="7" t="s">
        <v>169</v>
      </c>
      <c r="B520" s="9">
        <v>822</v>
      </c>
      <c r="C520" s="1">
        <v>270</v>
      </c>
      <c r="D520" s="2">
        <v>4702</v>
      </c>
      <c r="E520" s="14">
        <v>0.65500000000000003</v>
      </c>
      <c r="F520" s="6">
        <f t="shared" si="19"/>
        <v>3.4277579999999997E-4</v>
      </c>
      <c r="G520" s="5">
        <f>C520*C520*D520/E520*B520*10^-12</f>
        <v>0.4301705459541984</v>
      </c>
      <c r="H520" s="7" t="s">
        <v>168</v>
      </c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>
      <c r="A521" s="7" t="s">
        <v>170</v>
      </c>
      <c r="B521" s="9">
        <v>422</v>
      </c>
      <c r="C521" s="1">
        <v>144</v>
      </c>
      <c r="D521" s="2">
        <v>20460</v>
      </c>
      <c r="E521" s="14">
        <v>1.1084000000000001</v>
      </c>
      <c r="F521" s="6">
        <f t="shared" si="19"/>
        <v>4.2425855999999999E-4</v>
      </c>
      <c r="G521" s="5">
        <v>0.15</v>
      </c>
      <c r="H521" s="7" t="s">
        <v>168</v>
      </c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>
      <c r="A522" s="7" t="s">
        <v>170</v>
      </c>
      <c r="B522" s="9">
        <v>522</v>
      </c>
      <c r="C522" s="1">
        <v>162</v>
      </c>
      <c r="D522" s="2">
        <v>20860</v>
      </c>
      <c r="E522" s="14">
        <v>1.008</v>
      </c>
      <c r="F522" s="6">
        <f t="shared" si="19"/>
        <v>5.4744983999999999E-4</v>
      </c>
      <c r="G522" s="5">
        <v>0.27300000000000002</v>
      </c>
      <c r="H522" s="7" t="s">
        <v>168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>
      <c r="A523" s="7" t="s">
        <v>170</v>
      </c>
      <c r="B523" s="9">
        <v>622</v>
      </c>
      <c r="C523" s="1">
        <v>171</v>
      </c>
      <c r="D523" s="2">
        <v>19940</v>
      </c>
      <c r="E523" s="14">
        <v>0.92200000000000004</v>
      </c>
      <c r="F523" s="6">
        <f t="shared" si="19"/>
        <v>5.8306554000000003E-4</v>
      </c>
      <c r="G523" s="5">
        <v>0.379</v>
      </c>
      <c r="H523" s="7" t="s">
        <v>168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>
      <c r="A524" s="7" t="s">
        <v>170</v>
      </c>
      <c r="B524" s="9">
        <v>722</v>
      </c>
      <c r="C524" s="1">
        <v>177.7</v>
      </c>
      <c r="D524" s="2">
        <v>17869</v>
      </c>
      <c r="E524" s="14">
        <v>0.84199999999999997</v>
      </c>
      <c r="F524" s="6">
        <f t="shared" si="19"/>
        <v>5.6425459500999997E-4</v>
      </c>
      <c r="G524" s="5">
        <v>0.47699999999999998</v>
      </c>
      <c r="H524" s="7" t="s">
        <v>168</v>
      </c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>
      <c r="A525" s="7" t="s">
        <v>171</v>
      </c>
      <c r="B525" s="9">
        <v>422</v>
      </c>
      <c r="C525" s="1">
        <v>479.5</v>
      </c>
      <c r="D525" s="1">
        <v>974</v>
      </c>
      <c r="E525" s="14">
        <v>0.86560000000000004</v>
      </c>
      <c r="F525" s="6">
        <f t="shared" si="19"/>
        <v>2.2394232349999999E-4</v>
      </c>
      <c r="G525" s="5">
        <f>C525*C525*D525/E525*B525*10^-12</f>
        <v>0.10917705697435304</v>
      </c>
      <c r="H525" s="7" t="s">
        <v>168</v>
      </c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>
      <c r="A526" s="7" t="s">
        <v>171</v>
      </c>
      <c r="B526" s="9">
        <v>820</v>
      </c>
      <c r="C526" s="1">
        <v>204</v>
      </c>
      <c r="D526" s="2">
        <v>3250</v>
      </c>
      <c r="E526" s="14">
        <v>0.6855</v>
      </c>
      <c r="F526" s="6">
        <f t="shared" si="19"/>
        <v>1.3525199999999999E-4</v>
      </c>
      <c r="G526" s="5">
        <v>0.124</v>
      </c>
      <c r="H526" s="7" t="s">
        <v>168</v>
      </c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>
      <c r="A527" s="7" t="s">
        <v>171</v>
      </c>
      <c r="B527" s="9">
        <v>520</v>
      </c>
      <c r="C527" s="1">
        <v>480</v>
      </c>
      <c r="D527" s="1">
        <v>967</v>
      </c>
      <c r="E527" s="14">
        <v>0.74960000000000004</v>
      </c>
      <c r="F527" s="6">
        <f t="shared" si="19"/>
        <v>2.2279679999999999E-4</v>
      </c>
      <c r="G527" s="5">
        <f>C527*C527*D527/E527*B527*10^-12</f>
        <v>0.1545548772678762</v>
      </c>
      <c r="H527" s="7" t="s">
        <v>168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>
      <c r="A528" s="7" t="s">
        <v>171</v>
      </c>
      <c r="B528" s="9">
        <v>620</v>
      </c>
      <c r="C528" s="1">
        <v>422</v>
      </c>
      <c r="D528" s="2">
        <v>1000</v>
      </c>
      <c r="E528" s="14">
        <v>0.68799999999999994</v>
      </c>
      <c r="F528" s="6">
        <f t="shared" si="19"/>
        <v>1.7808399999999998E-4</v>
      </c>
      <c r="G528" s="5">
        <v>0.156</v>
      </c>
      <c r="H528" s="7" t="s">
        <v>168</v>
      </c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18">
      <c r="A529" s="7" t="s">
        <v>393</v>
      </c>
      <c r="B529" s="2">
        <v>332</v>
      </c>
      <c r="C529" s="2">
        <v>142</v>
      </c>
      <c r="D529" s="2">
        <v>3455</v>
      </c>
      <c r="E529" s="4">
        <v>0.95</v>
      </c>
      <c r="F529" s="3">
        <v>6.9666619999999996E-5</v>
      </c>
      <c r="G529" s="4">
        <v>2.4346650357894736E-2</v>
      </c>
      <c r="H529" s="7" t="s">
        <v>394</v>
      </c>
      <c r="K529" s="7"/>
      <c r="L529" s="7"/>
      <c r="M529" s="7"/>
      <c r="N529" s="7"/>
      <c r="O529" s="7"/>
      <c r="P529" s="7"/>
      <c r="Q529" s="7"/>
      <c r="R529" s="7"/>
    </row>
    <row r="530" spans="1:18">
      <c r="A530" s="7" t="s">
        <v>393</v>
      </c>
      <c r="B530" s="2">
        <v>470</v>
      </c>
      <c r="C530" s="2">
        <v>211</v>
      </c>
      <c r="D530" s="2">
        <v>2500</v>
      </c>
      <c r="E530" s="4">
        <v>0.66</v>
      </c>
      <c r="F530" s="3">
        <v>1.1130249999999999E-4</v>
      </c>
      <c r="G530" s="4">
        <v>7.926087121212122E-2</v>
      </c>
      <c r="H530" s="7" t="s">
        <v>394</v>
      </c>
      <c r="K530" s="7"/>
      <c r="L530" s="7"/>
      <c r="M530" s="7"/>
      <c r="N530" s="7"/>
      <c r="O530" s="7"/>
      <c r="P530" s="7"/>
      <c r="Q530" s="7"/>
      <c r="R530" s="7"/>
    </row>
    <row r="531" spans="1:18">
      <c r="A531" s="7" t="s">
        <v>393</v>
      </c>
      <c r="B531" s="2">
        <v>750</v>
      </c>
      <c r="C531" s="2">
        <v>186.4</v>
      </c>
      <c r="D531" s="2">
        <v>1990</v>
      </c>
      <c r="E531" s="4">
        <v>0.41599999999999998</v>
      </c>
      <c r="F531" s="3">
        <v>6.9140000000000005E-5</v>
      </c>
      <c r="G531" s="4">
        <v>0.12870000000000001</v>
      </c>
      <c r="H531" s="7" t="s">
        <v>394</v>
      </c>
      <c r="K531" s="7"/>
      <c r="L531" s="7"/>
      <c r="M531" s="7"/>
      <c r="N531" s="7"/>
      <c r="O531" s="7"/>
      <c r="P531" s="7"/>
      <c r="Q531" s="7"/>
      <c r="R531" s="7"/>
    </row>
    <row r="532" spans="1:18">
      <c r="A532" s="7" t="s">
        <v>393</v>
      </c>
      <c r="B532" s="2">
        <v>565</v>
      </c>
      <c r="C532" s="2">
        <v>246</v>
      </c>
      <c r="D532" s="2">
        <v>2010</v>
      </c>
      <c r="E532" s="4">
        <v>0.53</v>
      </c>
      <c r="F532" s="3">
        <v>1.2163716E-4</v>
      </c>
      <c r="G532" s="4">
        <v>0.12966980264150943</v>
      </c>
      <c r="H532" s="7" t="s">
        <v>394</v>
      </c>
      <c r="K532" s="7"/>
      <c r="L532" s="7"/>
      <c r="M532" s="7"/>
      <c r="N532" s="7"/>
      <c r="O532" s="7"/>
      <c r="P532" s="7"/>
      <c r="Q532" s="7"/>
      <c r="R532" s="7"/>
    </row>
    <row r="533" spans="1:18">
      <c r="A533" s="7" t="s">
        <v>393</v>
      </c>
      <c r="B533" s="2">
        <v>660</v>
      </c>
      <c r="C533" s="2">
        <v>277</v>
      </c>
      <c r="D533" s="2">
        <v>1900</v>
      </c>
      <c r="E533" s="4">
        <v>0.47</v>
      </c>
      <c r="F533" s="3">
        <v>1.4578510000000001E-4</v>
      </c>
      <c r="G533" s="4">
        <v>0.20471950212765957</v>
      </c>
      <c r="H533" s="7" t="s">
        <v>394</v>
      </c>
      <c r="K533" s="7"/>
      <c r="L533" s="7"/>
      <c r="M533" s="7"/>
      <c r="N533" s="7"/>
      <c r="O533" s="7"/>
      <c r="P533" s="7"/>
      <c r="Q533" s="7"/>
      <c r="R533" s="7"/>
    </row>
    <row r="534" spans="1:18">
      <c r="A534" s="7" t="s">
        <v>395</v>
      </c>
      <c r="B534" s="2">
        <v>332</v>
      </c>
      <c r="C534" s="2">
        <v>306</v>
      </c>
      <c r="D534" s="2">
        <v>333</v>
      </c>
      <c r="E534" s="4">
        <v>1.17</v>
      </c>
      <c r="F534" s="3">
        <v>3.1180787999999999E-5</v>
      </c>
      <c r="G534" s="4">
        <v>8.8478817230769231E-3</v>
      </c>
      <c r="H534" s="7" t="s">
        <v>394</v>
      </c>
      <c r="K534" s="7"/>
      <c r="L534" s="7"/>
      <c r="M534" s="7"/>
      <c r="N534" s="7"/>
      <c r="O534" s="7"/>
      <c r="P534" s="7"/>
      <c r="Q534" s="7"/>
      <c r="R534" s="7"/>
    </row>
    <row r="535" spans="1:18">
      <c r="A535" s="7" t="s">
        <v>395</v>
      </c>
      <c r="B535" s="2">
        <v>470</v>
      </c>
      <c r="C535" s="2">
        <v>357</v>
      </c>
      <c r="D535" s="2">
        <v>559</v>
      </c>
      <c r="E535" s="4">
        <v>0.91</v>
      </c>
      <c r="F535" s="3">
        <v>7.1243990999999993E-5</v>
      </c>
      <c r="G535" s="4">
        <v>3.6796347E-2</v>
      </c>
      <c r="H535" s="7" t="s">
        <v>394</v>
      </c>
      <c r="K535" s="7"/>
      <c r="L535" s="7"/>
      <c r="M535" s="7"/>
      <c r="N535" s="7"/>
      <c r="O535" s="7"/>
      <c r="P535" s="7"/>
      <c r="Q535" s="7"/>
      <c r="R535" s="7"/>
    </row>
    <row r="536" spans="1:18">
      <c r="A536" s="7" t="s">
        <v>395</v>
      </c>
      <c r="B536" s="2">
        <v>565</v>
      </c>
      <c r="C536" s="2">
        <v>386</v>
      </c>
      <c r="D536" s="2">
        <v>865</v>
      </c>
      <c r="E536" s="4">
        <v>0.74</v>
      </c>
      <c r="F536" s="3">
        <v>1.2888154E-4</v>
      </c>
      <c r="G536" s="4">
        <v>9.8402797432432437E-2</v>
      </c>
      <c r="H536" s="7" t="s">
        <v>394</v>
      </c>
      <c r="K536" s="7"/>
      <c r="L536" s="7"/>
      <c r="M536" s="7"/>
      <c r="N536" s="7"/>
      <c r="O536" s="7"/>
      <c r="P536" s="7"/>
      <c r="Q536" s="7"/>
      <c r="R536" s="7"/>
    </row>
    <row r="537" spans="1:18">
      <c r="A537" s="7" t="s">
        <v>395</v>
      </c>
      <c r="B537" s="2">
        <v>660</v>
      </c>
      <c r="C537" s="2">
        <v>411.4</v>
      </c>
      <c r="D537" s="2">
        <v>1556.5</v>
      </c>
      <c r="E537" s="4">
        <v>0.61</v>
      </c>
      <c r="F537" s="3">
        <v>2.6342999999999999E-4</v>
      </c>
      <c r="G537" s="4">
        <v>0.28999999999999998</v>
      </c>
      <c r="H537" s="7" t="s">
        <v>394</v>
      </c>
      <c r="K537" s="7"/>
      <c r="L537" s="7"/>
      <c r="M537" s="7"/>
      <c r="N537" s="7"/>
      <c r="O537" s="7"/>
      <c r="P537" s="7"/>
      <c r="Q537" s="7"/>
      <c r="R537" s="7"/>
    </row>
    <row r="538" spans="1:18">
      <c r="A538" s="7" t="s">
        <v>395</v>
      </c>
      <c r="B538" s="2">
        <v>750</v>
      </c>
      <c r="C538" s="2">
        <v>409</v>
      </c>
      <c r="D538" s="2">
        <v>2500</v>
      </c>
      <c r="E538" s="4">
        <v>0.55000000000000004</v>
      </c>
      <c r="F538" s="3">
        <v>4.1820250000000001E-4</v>
      </c>
      <c r="G538" s="4">
        <v>0.57027613636363639</v>
      </c>
      <c r="H538" s="7" t="s">
        <v>394</v>
      </c>
      <c r="K538" s="7"/>
      <c r="L538" s="7"/>
      <c r="M538" s="7"/>
      <c r="N538" s="7"/>
      <c r="O538" s="7"/>
      <c r="P538" s="7"/>
      <c r="Q538" s="7"/>
      <c r="R538" s="7"/>
    </row>
    <row r="539" spans="1:18">
      <c r="A539" s="7" t="s">
        <v>396</v>
      </c>
      <c r="B539" s="2">
        <v>332</v>
      </c>
      <c r="C539" s="2">
        <v>278</v>
      </c>
      <c r="D539" s="2">
        <v>302</v>
      </c>
      <c r="E539" s="4">
        <v>1.32</v>
      </c>
      <c r="F539" s="3">
        <v>2.3339767999999999E-5</v>
      </c>
      <c r="G539" s="4">
        <v>5.8703052848484852E-3</v>
      </c>
      <c r="H539" s="7" t="s">
        <v>394</v>
      </c>
      <c r="K539" s="7"/>
      <c r="L539" s="7"/>
      <c r="M539" s="7"/>
      <c r="N539" s="7"/>
      <c r="O539" s="7"/>
      <c r="P539" s="7"/>
      <c r="Q539" s="7"/>
      <c r="R539" s="7"/>
    </row>
    <row r="540" spans="1:18">
      <c r="A540" s="7" t="s">
        <v>396</v>
      </c>
      <c r="B540" s="2">
        <v>470</v>
      </c>
      <c r="C540" s="2">
        <v>340</v>
      </c>
      <c r="D540" s="2">
        <v>500</v>
      </c>
      <c r="E540" s="4">
        <v>0.98</v>
      </c>
      <c r="F540" s="3">
        <v>5.7799999999999995E-5</v>
      </c>
      <c r="G540" s="4">
        <v>2.7720408163265309E-2</v>
      </c>
      <c r="H540" s="7" t="s">
        <v>394</v>
      </c>
      <c r="K540" s="7"/>
      <c r="L540" s="7"/>
      <c r="M540" s="7"/>
      <c r="N540" s="7"/>
      <c r="O540" s="7"/>
      <c r="P540" s="7"/>
      <c r="Q540" s="7"/>
      <c r="R540" s="7"/>
    </row>
    <row r="541" spans="1:18">
      <c r="A541" s="7" t="s">
        <v>396</v>
      </c>
      <c r="B541" s="2">
        <v>565</v>
      </c>
      <c r="C541" s="2">
        <v>364</v>
      </c>
      <c r="D541" s="2">
        <v>690</v>
      </c>
      <c r="E541" s="4">
        <v>0.77</v>
      </c>
      <c r="F541" s="3">
        <v>9.1422239999999996E-5</v>
      </c>
      <c r="G541" s="4">
        <v>6.7082552727272732E-2</v>
      </c>
      <c r="H541" s="7" t="s">
        <v>394</v>
      </c>
      <c r="K541" s="7"/>
      <c r="L541" s="7"/>
      <c r="M541" s="7"/>
      <c r="N541" s="7"/>
      <c r="O541" s="7"/>
      <c r="P541" s="7"/>
      <c r="Q541" s="7"/>
      <c r="R541" s="7"/>
    </row>
    <row r="542" spans="1:18">
      <c r="A542" s="7" t="s">
        <v>396</v>
      </c>
      <c r="B542" s="2">
        <v>660</v>
      </c>
      <c r="C542" s="2">
        <v>393</v>
      </c>
      <c r="D542" s="2">
        <v>986</v>
      </c>
      <c r="E542" s="4">
        <v>0.66</v>
      </c>
      <c r="F542" s="3">
        <v>1.5228671400000001E-4</v>
      </c>
      <c r="G542" s="4">
        <v>0.15228671399999999</v>
      </c>
      <c r="H542" s="7" t="s">
        <v>394</v>
      </c>
      <c r="K542" s="7"/>
      <c r="L542" s="7"/>
      <c r="M542" s="7"/>
      <c r="N542" s="7"/>
      <c r="O542" s="7"/>
      <c r="P542" s="7"/>
      <c r="Q542" s="7"/>
      <c r="R542" s="7"/>
    </row>
    <row r="543" spans="1:18">
      <c r="A543" s="7" t="s">
        <v>396</v>
      </c>
      <c r="B543" s="2">
        <v>750</v>
      </c>
      <c r="C543" s="2">
        <v>366.2</v>
      </c>
      <c r="D543" s="2">
        <v>1888</v>
      </c>
      <c r="E543" s="4">
        <v>0.6</v>
      </c>
      <c r="F543" s="3">
        <v>2.5319999999999997E-4</v>
      </c>
      <c r="G543" s="4">
        <v>0.32700000000000001</v>
      </c>
      <c r="H543" s="7" t="s">
        <v>394</v>
      </c>
      <c r="K543" s="7"/>
      <c r="L543" s="7"/>
      <c r="M543" s="7"/>
      <c r="N543" s="7"/>
      <c r="O543" s="7"/>
      <c r="P543" s="7"/>
      <c r="Q543" s="7"/>
      <c r="R543" s="7"/>
    </row>
    <row r="544" spans="1:18">
      <c r="A544" s="7" t="s">
        <v>397</v>
      </c>
      <c r="B544" s="2">
        <v>332</v>
      </c>
      <c r="C544" s="2">
        <v>193</v>
      </c>
      <c r="D544" s="2">
        <v>207</v>
      </c>
      <c r="E544" s="4">
        <v>1.34</v>
      </c>
      <c r="F544" s="3">
        <v>7.7105429999999994E-6</v>
      </c>
      <c r="G544" s="4">
        <v>1.9103733402985074E-3</v>
      </c>
      <c r="H544" s="7" t="s">
        <v>394</v>
      </c>
      <c r="K544" s="7"/>
      <c r="L544" s="7"/>
      <c r="M544" s="7"/>
      <c r="N544" s="7"/>
      <c r="O544" s="7"/>
      <c r="P544" s="7"/>
      <c r="Q544" s="7"/>
      <c r="R544" s="7"/>
    </row>
    <row r="545" spans="1:26">
      <c r="A545" s="7" t="s">
        <v>397</v>
      </c>
      <c r="B545" s="2">
        <v>470</v>
      </c>
      <c r="C545" s="2">
        <v>261</v>
      </c>
      <c r="D545" s="2">
        <v>392</v>
      </c>
      <c r="E545" s="4">
        <v>1.1299999999999999</v>
      </c>
      <c r="F545" s="3">
        <v>2.6703432E-5</v>
      </c>
      <c r="G545" s="4">
        <v>1.1106737203539824E-2</v>
      </c>
      <c r="H545" s="7" t="s">
        <v>394</v>
      </c>
      <c r="K545" s="7"/>
      <c r="L545" s="7"/>
      <c r="M545" s="7"/>
      <c r="N545" s="7"/>
      <c r="O545" s="7"/>
      <c r="P545" s="7"/>
      <c r="Q545" s="7"/>
      <c r="R545" s="7"/>
    </row>
    <row r="546" spans="1:26">
      <c r="A546" s="7" t="s">
        <v>397</v>
      </c>
      <c r="B546" s="2">
        <v>565</v>
      </c>
      <c r="C546" s="2">
        <v>296</v>
      </c>
      <c r="D546" s="2">
        <v>688</v>
      </c>
      <c r="E546" s="4">
        <v>0.89</v>
      </c>
      <c r="F546" s="3">
        <v>6.0016960000000002E-5</v>
      </c>
      <c r="G546" s="4">
        <v>3.8100654382022467E-2</v>
      </c>
      <c r="H546" s="7" t="s">
        <v>394</v>
      </c>
      <c r="K546" s="7"/>
      <c r="L546" s="7"/>
      <c r="M546" s="7"/>
      <c r="N546" s="7"/>
      <c r="O546" s="7"/>
      <c r="P546" s="7"/>
      <c r="Q546" s="7"/>
      <c r="R546" s="7"/>
    </row>
    <row r="547" spans="1:26">
      <c r="A547" s="7" t="s">
        <v>397</v>
      </c>
      <c r="B547" s="2">
        <v>660</v>
      </c>
      <c r="C547" s="2">
        <v>328</v>
      </c>
      <c r="D547" s="2">
        <v>1320</v>
      </c>
      <c r="E547" s="4">
        <v>0.67</v>
      </c>
      <c r="F547" s="3">
        <v>1.4201087999999998E-4</v>
      </c>
      <c r="G547" s="4">
        <v>0.13989131462686566</v>
      </c>
      <c r="H547" s="7" t="s">
        <v>394</v>
      </c>
      <c r="K547" s="7"/>
      <c r="L547" s="7"/>
      <c r="M547" s="7"/>
      <c r="N547" s="7"/>
      <c r="O547" s="7"/>
      <c r="P547" s="7"/>
      <c r="Q547" s="7"/>
      <c r="R547" s="7"/>
    </row>
    <row r="548" spans="1:26">
      <c r="A548" s="7" t="s">
        <v>397</v>
      </c>
      <c r="B548" s="2">
        <v>750</v>
      </c>
      <c r="C548" s="2">
        <v>288</v>
      </c>
      <c r="D548" s="2">
        <v>2400</v>
      </c>
      <c r="E548" s="4">
        <v>0.6</v>
      </c>
      <c r="F548" s="3">
        <v>1.9906559999999999E-4</v>
      </c>
      <c r="G548" s="4">
        <v>0.248832</v>
      </c>
      <c r="H548" s="7" t="s">
        <v>394</v>
      </c>
      <c r="K548" s="7"/>
      <c r="L548" s="7"/>
      <c r="M548" s="7"/>
      <c r="N548" s="7"/>
      <c r="O548" s="7"/>
      <c r="P548" s="7"/>
      <c r="Q548" s="7"/>
      <c r="R548" s="7"/>
    </row>
    <row r="549" spans="1:26">
      <c r="A549" s="7" t="s">
        <v>160</v>
      </c>
      <c r="B549" s="9">
        <v>425</v>
      </c>
      <c r="C549" s="1">
        <v>118.2</v>
      </c>
      <c r="D549" s="2">
        <v>23770</v>
      </c>
      <c r="E549" s="14">
        <v>1.27</v>
      </c>
      <c r="F549" s="6">
        <f t="shared" ref="F549:F576" si="20">C549*C549*D549*10^-12</f>
        <v>3.320963748E-4</v>
      </c>
      <c r="G549" s="5">
        <f>C549*C549*D549/E549*B549*10^-12</f>
        <v>0.11113461361417323</v>
      </c>
      <c r="H549" s="7" t="s">
        <v>161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7" t="s">
        <v>160</v>
      </c>
      <c r="B550" s="9">
        <v>525</v>
      </c>
      <c r="C550" s="1">
        <v>133.6</v>
      </c>
      <c r="D550" s="2">
        <v>21640</v>
      </c>
      <c r="E550" s="14">
        <v>1.175</v>
      </c>
      <c r="F550" s="6">
        <f t="shared" si="20"/>
        <v>3.8625149439999994E-4</v>
      </c>
      <c r="G550" s="5">
        <v>0.17399999999999999</v>
      </c>
      <c r="H550" s="7" t="s">
        <v>161</v>
      </c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7" t="s">
        <v>160</v>
      </c>
      <c r="B551" s="9">
        <v>624</v>
      </c>
      <c r="C551" s="1">
        <v>149.19999999999999</v>
      </c>
      <c r="D551" s="2">
        <v>19350</v>
      </c>
      <c r="E551" s="14">
        <v>1.0960000000000001</v>
      </c>
      <c r="F551" s="6">
        <f t="shared" si="20"/>
        <v>4.3074338399999991E-4</v>
      </c>
      <c r="G551" s="5">
        <f>C551*C551*D551/E551*B551*10^-12</f>
        <v>0.24524075877372259</v>
      </c>
      <c r="H551" s="7" t="s">
        <v>161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7" t="s">
        <v>160</v>
      </c>
      <c r="B552" s="9">
        <v>724</v>
      </c>
      <c r="C552" s="1">
        <v>162.72999999999999</v>
      </c>
      <c r="D552" s="2">
        <v>17153</v>
      </c>
      <c r="E552" s="14">
        <v>1.0185</v>
      </c>
      <c r="F552" s="6">
        <f t="shared" si="20"/>
        <v>4.5422950039369995E-4</v>
      </c>
      <c r="G552" s="5">
        <f>C552*C552*D552/E552*B552*10^-12</f>
        <v>0.32288871702016569</v>
      </c>
      <c r="H552" s="7" t="s">
        <v>161</v>
      </c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7" t="s">
        <v>160</v>
      </c>
      <c r="B553" s="9">
        <v>773</v>
      </c>
      <c r="C553" s="1">
        <v>167.3</v>
      </c>
      <c r="D553" s="2">
        <v>16313</v>
      </c>
      <c r="E553" s="14">
        <v>0.98</v>
      </c>
      <c r="F553" s="6">
        <f t="shared" si="20"/>
        <v>4.5658928777000008E-4</v>
      </c>
      <c r="G553" s="5">
        <f>C553*C553*D553/E553*B553*10^-12</f>
        <v>0.36014644841450011</v>
      </c>
      <c r="H553" s="7" t="s">
        <v>161</v>
      </c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7" t="s">
        <v>162</v>
      </c>
      <c r="B554" s="9">
        <v>425</v>
      </c>
      <c r="C554" s="1">
        <v>70</v>
      </c>
      <c r="D554" s="2">
        <v>56499</v>
      </c>
      <c r="E554" s="14">
        <v>1.6772</v>
      </c>
      <c r="F554" s="6">
        <f t="shared" si="20"/>
        <v>2.7684509999999999E-4</v>
      </c>
      <c r="G554" s="5">
        <f>C554*C554*D554/E554*B554*10^-12</f>
        <v>7.0152138981636039E-2</v>
      </c>
      <c r="H554" s="7" t="s">
        <v>161</v>
      </c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7" t="s">
        <v>162</v>
      </c>
      <c r="B555" s="9">
        <v>525</v>
      </c>
      <c r="C555" s="1">
        <v>79.8</v>
      </c>
      <c r="D555" s="2">
        <v>56855</v>
      </c>
      <c r="E555" s="14">
        <v>1.5503</v>
      </c>
      <c r="F555" s="6">
        <f t="shared" si="20"/>
        <v>3.6205491419999999E-4</v>
      </c>
      <c r="G555" s="5">
        <f>C555*C555*D555/E555*B555*10^-12</f>
        <v>0.12260777266013029</v>
      </c>
      <c r="H555" s="7" t="s">
        <v>161</v>
      </c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7" t="s">
        <v>162</v>
      </c>
      <c r="B556" s="9">
        <v>624</v>
      </c>
      <c r="C556" s="1">
        <v>91.33</v>
      </c>
      <c r="D556" s="2">
        <v>50000</v>
      </c>
      <c r="E556" s="14">
        <v>1.4359999999999999</v>
      </c>
      <c r="F556" s="6">
        <f t="shared" si="20"/>
        <v>4.17058445E-4</v>
      </c>
      <c r="G556" s="5">
        <v>0.1845</v>
      </c>
      <c r="H556" s="7" t="s">
        <v>161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7" t="s">
        <v>162</v>
      </c>
      <c r="B557" s="9">
        <v>724</v>
      </c>
      <c r="C557" s="1">
        <v>102.3</v>
      </c>
      <c r="D557" s="2">
        <v>43500</v>
      </c>
      <c r="E557" s="14">
        <v>1.34</v>
      </c>
      <c r="F557" s="6">
        <f t="shared" si="20"/>
        <v>4.552401149999999E-4</v>
      </c>
      <c r="G557" s="5">
        <f t="shared" ref="G557:G563" si="21">C557*C557*D557/E557*B557*10^-12</f>
        <v>0.24596555467164172</v>
      </c>
      <c r="H557" s="7" t="s">
        <v>161</v>
      </c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7" t="s">
        <v>162</v>
      </c>
      <c r="B558" s="9">
        <v>773</v>
      </c>
      <c r="C558" s="1">
        <v>106.8</v>
      </c>
      <c r="D558" s="2">
        <v>39512</v>
      </c>
      <c r="E558" s="14">
        <v>1.3</v>
      </c>
      <c r="F558" s="6">
        <f t="shared" si="20"/>
        <v>4.5068335487999996E-4</v>
      </c>
      <c r="G558" s="5">
        <f t="shared" si="21"/>
        <v>0.26798325640172305</v>
      </c>
      <c r="H558" s="7" t="s">
        <v>161</v>
      </c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7" t="s">
        <v>163</v>
      </c>
      <c r="B559" s="9">
        <v>425</v>
      </c>
      <c r="C559" s="1">
        <v>72.3</v>
      </c>
      <c r="D559" s="2">
        <v>47700</v>
      </c>
      <c r="E559" s="14">
        <v>1.64</v>
      </c>
      <c r="F559" s="6">
        <f t="shared" si="20"/>
        <v>2.4934173299999998E-4</v>
      </c>
      <c r="G559" s="5">
        <f t="shared" si="21"/>
        <v>6.4615997881097564E-2</v>
      </c>
      <c r="H559" s="7" t="s">
        <v>161</v>
      </c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7" t="s">
        <v>163</v>
      </c>
      <c r="B560" s="9">
        <v>525</v>
      </c>
      <c r="C560" s="1">
        <v>85.7</v>
      </c>
      <c r="D560" s="2">
        <v>45100</v>
      </c>
      <c r="E560" s="14">
        <v>1.51</v>
      </c>
      <c r="F560" s="6">
        <f t="shared" si="20"/>
        <v>3.3123649900000006E-4</v>
      </c>
      <c r="G560" s="5">
        <f t="shared" si="21"/>
        <v>0.11516500793046361</v>
      </c>
      <c r="H560" s="7" t="s">
        <v>161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7" t="s">
        <v>163</v>
      </c>
      <c r="B561" s="9">
        <v>624</v>
      </c>
      <c r="C561" s="1">
        <v>94.6</v>
      </c>
      <c r="D561" s="2">
        <v>42070</v>
      </c>
      <c r="E561" s="14">
        <v>1.413</v>
      </c>
      <c r="F561" s="6">
        <f t="shared" si="20"/>
        <v>3.7649116119999992E-4</v>
      </c>
      <c r="G561" s="5">
        <f t="shared" si="21"/>
        <v>0.16626361258938424</v>
      </c>
      <c r="H561" s="7" t="s">
        <v>161</v>
      </c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7" t="s">
        <v>163</v>
      </c>
      <c r="B562" s="9">
        <v>724</v>
      </c>
      <c r="C562" s="1">
        <v>104.62</v>
      </c>
      <c r="D562" s="2">
        <v>37650</v>
      </c>
      <c r="E562" s="14">
        <v>1.3069999999999999</v>
      </c>
      <c r="F562" s="6">
        <f t="shared" si="20"/>
        <v>4.1209221666000008E-4</v>
      </c>
      <c r="G562" s="5">
        <f t="shared" si="21"/>
        <v>0.22827449492107121</v>
      </c>
      <c r="H562" s="7" t="s">
        <v>161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7" t="s">
        <v>163</v>
      </c>
      <c r="B563" s="9">
        <v>773</v>
      </c>
      <c r="C563" s="1">
        <v>109.25</v>
      </c>
      <c r="D563" s="2">
        <v>35700</v>
      </c>
      <c r="E563" s="14">
        <v>1.262</v>
      </c>
      <c r="F563" s="6">
        <f t="shared" si="20"/>
        <v>4.2609958125E-4</v>
      </c>
      <c r="G563" s="5">
        <f t="shared" si="21"/>
        <v>0.26099443447404908</v>
      </c>
      <c r="H563" s="7" t="s">
        <v>161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7" t="s">
        <v>164</v>
      </c>
      <c r="B564" s="9">
        <v>425</v>
      </c>
      <c r="C564" s="1">
        <v>138.30000000000001</v>
      </c>
      <c r="D564" s="2">
        <v>17900</v>
      </c>
      <c r="E564" s="14">
        <v>1.1859999999999999</v>
      </c>
      <c r="F564" s="6">
        <f t="shared" si="20"/>
        <v>3.4237133100000004E-4</v>
      </c>
      <c r="G564" s="5">
        <v>0.121</v>
      </c>
      <c r="H564" s="7" t="s">
        <v>161</v>
      </c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7" t="s">
        <v>164</v>
      </c>
      <c r="B565" s="9">
        <v>525</v>
      </c>
      <c r="C565" s="1">
        <v>160.4</v>
      </c>
      <c r="D565" s="2">
        <v>17200</v>
      </c>
      <c r="E565" s="14">
        <v>1.0640000000000001</v>
      </c>
      <c r="F565" s="6">
        <f t="shared" si="20"/>
        <v>4.4252435200000008E-4</v>
      </c>
      <c r="G565" s="5">
        <v>0.214</v>
      </c>
      <c r="H565" s="7" t="s">
        <v>161</v>
      </c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7" t="s">
        <v>164</v>
      </c>
      <c r="B566" s="9">
        <v>624</v>
      </c>
      <c r="C566" s="1">
        <v>172.8</v>
      </c>
      <c r="D566" s="2">
        <v>16415</v>
      </c>
      <c r="E566" s="14">
        <v>0.98099999999999998</v>
      </c>
      <c r="F566" s="6">
        <f t="shared" si="20"/>
        <v>4.9014927360000002E-4</v>
      </c>
      <c r="G566" s="5">
        <v>0.308</v>
      </c>
      <c r="H566" s="7" t="s">
        <v>161</v>
      </c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7" t="s">
        <v>164</v>
      </c>
      <c r="B567" s="9">
        <v>773</v>
      </c>
      <c r="C567" s="1">
        <v>170.93</v>
      </c>
      <c r="D567" s="2">
        <v>14941</v>
      </c>
      <c r="E567" s="14">
        <v>0.90539999999999998</v>
      </c>
      <c r="F567" s="6">
        <f t="shared" si="20"/>
        <v>4.3653216667090006E-4</v>
      </c>
      <c r="G567" s="5">
        <f>C567*C567*D567/E567*B567*10^-12</f>
        <v>0.37269644890281178</v>
      </c>
      <c r="H567" s="7" t="s">
        <v>161</v>
      </c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7" t="s">
        <v>164</v>
      </c>
      <c r="B568" s="9">
        <v>724</v>
      </c>
      <c r="C568" s="1">
        <v>175.6</v>
      </c>
      <c r="D568" s="2">
        <v>15320</v>
      </c>
      <c r="E568" s="14">
        <v>0.91400000000000003</v>
      </c>
      <c r="F568" s="6">
        <f t="shared" si="20"/>
        <v>4.7239771519999991E-4</v>
      </c>
      <c r="G568" s="5">
        <f>C568*C568*D568/E568*B568*10^-12</f>
        <v>0.37419687724813994</v>
      </c>
      <c r="H568" s="7" t="s">
        <v>161</v>
      </c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7" t="s">
        <v>165</v>
      </c>
      <c r="B569" s="9">
        <v>425</v>
      </c>
      <c r="C569" s="1">
        <v>115</v>
      </c>
      <c r="D569" s="2">
        <v>30500</v>
      </c>
      <c r="E569" s="14">
        <v>1.403</v>
      </c>
      <c r="F569" s="6">
        <f t="shared" si="20"/>
        <v>4.033625E-4</v>
      </c>
      <c r="G569" s="5">
        <f>C569*C569*D569/E569*B569*10^-12</f>
        <v>0.1221875</v>
      </c>
      <c r="H569" s="7" t="s">
        <v>161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7" t="s">
        <v>165</v>
      </c>
      <c r="B570" s="9">
        <v>525</v>
      </c>
      <c r="C570" s="1">
        <v>133</v>
      </c>
      <c r="D570" s="2">
        <v>28513</v>
      </c>
      <c r="E570" s="14">
        <v>1.258</v>
      </c>
      <c r="F570" s="6">
        <f t="shared" si="20"/>
        <v>5.0436645700000003E-4</v>
      </c>
      <c r="G570" s="5">
        <v>0.21299999999999999</v>
      </c>
      <c r="H570" s="7" t="s">
        <v>161</v>
      </c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7" t="s">
        <v>165</v>
      </c>
      <c r="B571" s="9">
        <v>624</v>
      </c>
      <c r="C571" s="1">
        <v>143.4</v>
      </c>
      <c r="D571" s="2">
        <v>26800</v>
      </c>
      <c r="E571" s="14">
        <v>1.1599999999999999</v>
      </c>
      <c r="F571" s="6">
        <f t="shared" si="20"/>
        <v>5.5110340799999994E-4</v>
      </c>
      <c r="G571" s="5">
        <v>0.30599999999999999</v>
      </c>
      <c r="H571" s="7" t="s">
        <v>161</v>
      </c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7" t="s">
        <v>165</v>
      </c>
      <c r="B572" s="9">
        <v>724</v>
      </c>
      <c r="C572" s="1">
        <v>151.16</v>
      </c>
      <c r="D572" s="2">
        <v>24400</v>
      </c>
      <c r="E572" s="14">
        <v>1.097</v>
      </c>
      <c r="F572" s="6">
        <f t="shared" si="20"/>
        <v>5.5752403263999997E-4</v>
      </c>
      <c r="G572" s="5">
        <f>C572*C572*D572/E572*B572*10^-12</f>
        <v>0.36795569702038289</v>
      </c>
      <c r="H572" s="7" t="s">
        <v>161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7" t="s">
        <v>165</v>
      </c>
      <c r="B573" s="9">
        <v>773</v>
      </c>
      <c r="C573" s="1">
        <v>152.9</v>
      </c>
      <c r="D573" s="2">
        <v>23180</v>
      </c>
      <c r="E573" s="14">
        <v>1.0820000000000001</v>
      </c>
      <c r="F573" s="6">
        <f t="shared" si="20"/>
        <v>5.419115438000001E-4</v>
      </c>
      <c r="G573" s="5">
        <v>0.38500000000000001</v>
      </c>
      <c r="H573" s="7" t="s">
        <v>161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7" t="s">
        <v>166</v>
      </c>
      <c r="B574" s="9">
        <v>624</v>
      </c>
      <c r="C574" s="1">
        <v>112.7</v>
      </c>
      <c r="D574" s="2">
        <v>1466</v>
      </c>
      <c r="E574" s="14">
        <v>1.032</v>
      </c>
      <c r="F574" s="6">
        <f t="shared" si="20"/>
        <v>1.8620091140000001E-5</v>
      </c>
      <c r="G574" s="5">
        <v>0.01</v>
      </c>
      <c r="H574" s="7" t="s">
        <v>161</v>
      </c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7" t="s">
        <v>166</v>
      </c>
      <c r="B575" s="9">
        <v>525</v>
      </c>
      <c r="C575" s="1">
        <v>274.57</v>
      </c>
      <c r="D575" s="2">
        <v>863</v>
      </c>
      <c r="E575" s="14">
        <v>1.0049999999999999</v>
      </c>
      <c r="F575" s="6">
        <f t="shared" si="20"/>
        <v>6.5060435068699997E-5</v>
      </c>
      <c r="G575" s="5">
        <v>3.6200000000000003E-2</v>
      </c>
      <c r="H575" s="7" t="s">
        <v>161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7" t="s">
        <v>166</v>
      </c>
      <c r="B576" s="9">
        <v>425</v>
      </c>
      <c r="C576" s="1">
        <v>417.34</v>
      </c>
      <c r="D576" s="2">
        <v>640</v>
      </c>
      <c r="E576" s="14">
        <v>1.0952</v>
      </c>
      <c r="F576" s="6">
        <f t="shared" si="20"/>
        <v>1.1147051238399999E-4</v>
      </c>
      <c r="G576" s="5">
        <f>C576*C576*D576/E576*B576*10^-12</f>
        <v>4.325690993718042E-2</v>
      </c>
      <c r="H576" s="7" t="s">
        <v>161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4">
      <c r="A577" s="7" t="s">
        <v>108</v>
      </c>
      <c r="B577" s="2">
        <v>300</v>
      </c>
      <c r="C577" s="1">
        <v>253.5</v>
      </c>
      <c r="D577" s="2">
        <v>12500</v>
      </c>
      <c r="E577" s="4">
        <v>0.81</v>
      </c>
      <c r="F577" s="3">
        <v>8.0327812499999998E-4</v>
      </c>
      <c r="G577" s="4">
        <v>0.29751041666666661</v>
      </c>
      <c r="H577" s="7" t="s">
        <v>109</v>
      </c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>
      <c r="A578" s="7" t="s">
        <v>108</v>
      </c>
      <c r="B578" s="2">
        <v>923</v>
      </c>
      <c r="C578" s="2">
        <v>318</v>
      </c>
      <c r="D578" s="2">
        <v>4700</v>
      </c>
      <c r="E578" s="4">
        <v>0.5</v>
      </c>
      <c r="F578" s="3">
        <v>4.752828E-4</v>
      </c>
      <c r="G578" s="4">
        <v>0.91</v>
      </c>
      <c r="H578" s="7" t="s">
        <v>109</v>
      </c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>
      <c r="A579" s="7" t="s">
        <v>336</v>
      </c>
      <c r="B579" s="9">
        <v>323</v>
      </c>
      <c r="C579" s="1">
        <v>-205</v>
      </c>
      <c r="D579" s="2">
        <v>7453</v>
      </c>
      <c r="E579" s="14">
        <v>0.94620000000000004</v>
      </c>
      <c r="F579" s="6">
        <f t="shared" ref="F579:F586" si="22">C579*C579*D579*10^-12</f>
        <v>3.13212325E-4</v>
      </c>
      <c r="G579" s="5">
        <f>C579*C579*D579/E579*B579*10^-12</f>
        <v>0.10691986997991966</v>
      </c>
      <c r="H579" s="7" t="s">
        <v>337</v>
      </c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4">
      <c r="A580" s="7" t="s">
        <v>336</v>
      </c>
      <c r="B580" s="9">
        <v>373</v>
      </c>
      <c r="C580" s="1">
        <v>-224</v>
      </c>
      <c r="D580" s="2">
        <v>8330</v>
      </c>
      <c r="E580" s="14">
        <v>0.84599999999999997</v>
      </c>
      <c r="F580" s="6">
        <f t="shared" si="22"/>
        <v>4.1796607999999998E-4</v>
      </c>
      <c r="G580" s="5">
        <v>0.186</v>
      </c>
      <c r="H580" s="7" t="s">
        <v>337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4">
      <c r="A581" s="7" t="s">
        <v>336</v>
      </c>
      <c r="B581" s="9">
        <v>473</v>
      </c>
      <c r="C581" s="1">
        <v>-229.4</v>
      </c>
      <c r="D581" s="2">
        <v>13900</v>
      </c>
      <c r="E581" s="14">
        <v>0.74399999999999999</v>
      </c>
      <c r="F581" s="6">
        <f t="shared" si="22"/>
        <v>7.31478604E-4</v>
      </c>
      <c r="G581" s="5">
        <v>0.47199999999999998</v>
      </c>
      <c r="H581" s="7" t="s">
        <v>337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4">
      <c r="A582" s="7" t="s">
        <v>336</v>
      </c>
      <c r="B582" s="9">
        <v>523</v>
      </c>
      <c r="C582" s="1">
        <v>-231.1</v>
      </c>
      <c r="D582" s="2">
        <v>16660</v>
      </c>
      <c r="E582" s="14">
        <v>0.69169999999999998</v>
      </c>
      <c r="F582" s="6">
        <f t="shared" si="22"/>
        <v>8.8976411859999997E-4</v>
      </c>
      <c r="G582" s="5">
        <v>0.68</v>
      </c>
      <c r="H582" s="7" t="s">
        <v>337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4">
      <c r="A583" s="7" t="s">
        <v>336</v>
      </c>
      <c r="B583" s="9">
        <v>623</v>
      </c>
      <c r="C583" s="1">
        <v>-260</v>
      </c>
      <c r="D583" s="2">
        <v>14800</v>
      </c>
      <c r="E583" s="14">
        <v>0.59199999999999997</v>
      </c>
      <c r="F583" s="6">
        <f t="shared" si="22"/>
        <v>1.00048E-3</v>
      </c>
      <c r="G583" s="5">
        <f t="shared" ref="G583:G589" si="23">C583*C583*D583/E583*B583*10^-12</f>
        <v>1.05287</v>
      </c>
      <c r="H583" s="7" t="s">
        <v>337</v>
      </c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4">
      <c r="A584" s="7" t="s">
        <v>336</v>
      </c>
      <c r="B584" s="9">
        <v>673</v>
      </c>
      <c r="C584" s="1">
        <v>-262.39999999999998</v>
      </c>
      <c r="D584" s="2">
        <v>13760</v>
      </c>
      <c r="E584" s="14">
        <v>0.56830000000000003</v>
      </c>
      <c r="F584" s="6">
        <f t="shared" si="22"/>
        <v>9.4742773759999988E-4</v>
      </c>
      <c r="G584" s="5">
        <f t="shared" si="23"/>
        <v>1.1219758356586309</v>
      </c>
      <c r="H584" s="7" t="s">
        <v>337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4">
      <c r="A585" s="7" t="s">
        <v>336</v>
      </c>
      <c r="B585" s="9">
        <v>723</v>
      </c>
      <c r="C585" s="1">
        <v>-260.12</v>
      </c>
      <c r="D585" s="2">
        <v>13830</v>
      </c>
      <c r="E585" s="14">
        <v>0.56200000000000006</v>
      </c>
      <c r="F585" s="6">
        <f t="shared" si="22"/>
        <v>9.35771191152E-4</v>
      </c>
      <c r="G585" s="5">
        <f t="shared" si="23"/>
        <v>1.2038479914642277</v>
      </c>
      <c r="H585" s="7" t="s">
        <v>337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4">
      <c r="A586" s="7" t="s">
        <v>338</v>
      </c>
      <c r="B586" s="9">
        <v>323</v>
      </c>
      <c r="C586" s="1">
        <v>-197.8</v>
      </c>
      <c r="D586" s="2">
        <v>6700</v>
      </c>
      <c r="E586" s="14">
        <v>0.91100000000000003</v>
      </c>
      <c r="F586" s="6">
        <f t="shared" si="22"/>
        <v>2.6213642800000002E-4</v>
      </c>
      <c r="G586" s="5">
        <f t="shared" si="23"/>
        <v>9.294189488913282E-2</v>
      </c>
      <c r="H586" s="7" t="s">
        <v>337</v>
      </c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4">
      <c r="A587" s="7" t="s">
        <v>338</v>
      </c>
      <c r="B587" s="9">
        <v>623</v>
      </c>
      <c r="C587" s="1">
        <v>-259.39999999999998</v>
      </c>
      <c r="D587" s="2">
        <v>14183</v>
      </c>
      <c r="E587" s="14">
        <v>0.58140000000000003</v>
      </c>
      <c r="F587" s="6">
        <v>9.5699999999999995E-4</v>
      </c>
      <c r="G587" s="5">
        <f t="shared" si="23"/>
        <v>1.0226359727472305</v>
      </c>
      <c r="H587" s="7" t="s">
        <v>337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4">
      <c r="A588" s="7" t="s">
        <v>338</v>
      </c>
      <c r="B588" s="9">
        <v>673</v>
      </c>
      <c r="C588" s="1">
        <v>-261.5</v>
      </c>
      <c r="D588" s="2">
        <v>13762</v>
      </c>
      <c r="E588" s="14">
        <v>0.55400000000000005</v>
      </c>
      <c r="F588" s="6">
        <f t="shared" ref="F588:F594" si="24">C588*C588*D588*10^-12</f>
        <v>9.4107652449999996E-4</v>
      </c>
      <c r="G588" s="5">
        <f t="shared" si="23"/>
        <v>1.1432211209178698</v>
      </c>
      <c r="H588" s="7" t="s">
        <v>337</v>
      </c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4">
      <c r="A589" s="7" t="s">
        <v>338</v>
      </c>
      <c r="B589" s="9">
        <v>723</v>
      </c>
      <c r="C589" s="1">
        <v>-257.60000000000002</v>
      </c>
      <c r="D589" s="2">
        <v>14150</v>
      </c>
      <c r="E589" s="14">
        <v>0.54200000000000004</v>
      </c>
      <c r="F589" s="6">
        <f t="shared" si="24"/>
        <v>9.3896230400000009E-4</v>
      </c>
      <c r="G589" s="5">
        <f t="shared" si="23"/>
        <v>1.2525272062583026</v>
      </c>
      <c r="H589" s="7" t="s">
        <v>337</v>
      </c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4">
      <c r="A590" s="7" t="s">
        <v>339</v>
      </c>
      <c r="B590" s="9">
        <v>323</v>
      </c>
      <c r="C590" s="1">
        <v>-199.2</v>
      </c>
      <c r="D590" s="2">
        <v>3050</v>
      </c>
      <c r="E590" s="14">
        <v>0.94399999999999995</v>
      </c>
      <c r="F590" s="6">
        <f t="shared" si="24"/>
        <v>1.2102595199999996E-4</v>
      </c>
      <c r="G590" s="5">
        <v>3.7999999999999999E-2</v>
      </c>
      <c r="H590" s="7" t="s">
        <v>337</v>
      </c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4">
      <c r="A591" s="7" t="s">
        <v>339</v>
      </c>
      <c r="B591" s="9">
        <v>373</v>
      </c>
      <c r="C591" s="1">
        <v>219</v>
      </c>
      <c r="D591" s="2">
        <v>3820</v>
      </c>
      <c r="E591" s="14">
        <v>0.84399999999999997</v>
      </c>
      <c r="F591" s="6">
        <f t="shared" si="24"/>
        <v>1.8321101999999999E-4</v>
      </c>
      <c r="G591" s="5">
        <f>C591*C591*D591/E591*B591*10^-12</f>
        <v>8.0968851255924179E-2</v>
      </c>
      <c r="H591" s="7" t="s">
        <v>337</v>
      </c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4">
      <c r="A592" s="7" t="s">
        <v>339</v>
      </c>
      <c r="B592" s="9">
        <v>423</v>
      </c>
      <c r="C592" s="1">
        <v>-231</v>
      </c>
      <c r="D592" s="2">
        <v>5225</v>
      </c>
      <c r="E592" s="14">
        <v>0.77200000000000002</v>
      </c>
      <c r="F592" s="6">
        <f t="shared" si="24"/>
        <v>2.7881122499999998E-4</v>
      </c>
      <c r="G592" s="5">
        <v>0.155</v>
      </c>
      <c r="H592" s="7" t="s">
        <v>337</v>
      </c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6">
      <c r="A593" s="7" t="s">
        <v>339</v>
      </c>
      <c r="B593" s="9">
        <v>523</v>
      </c>
      <c r="C593" s="1">
        <v>-233</v>
      </c>
      <c r="D593" s="2">
        <v>8910</v>
      </c>
      <c r="E593" s="14">
        <v>0.66600000000000004</v>
      </c>
      <c r="F593" s="6">
        <f t="shared" si="24"/>
        <v>4.8371499E-4</v>
      </c>
      <c r="G593" s="5">
        <v>0.39</v>
      </c>
      <c r="H593" s="7" t="s">
        <v>337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6">
      <c r="A594" s="7" t="s">
        <v>339</v>
      </c>
      <c r="B594" s="9">
        <v>473</v>
      </c>
      <c r="C594" s="1">
        <v>-222</v>
      </c>
      <c r="D594" s="2">
        <v>7700</v>
      </c>
      <c r="E594" s="14">
        <v>0.72</v>
      </c>
      <c r="F594" s="6">
        <f t="shared" si="24"/>
        <v>3.7948680000000001E-4</v>
      </c>
      <c r="G594" s="5">
        <v>0.52</v>
      </c>
      <c r="H594" s="7" t="s">
        <v>337</v>
      </c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6">
      <c r="A595" s="7" t="s">
        <v>339</v>
      </c>
      <c r="B595" s="9">
        <v>573</v>
      </c>
      <c r="C595" s="1">
        <v>-246.8</v>
      </c>
      <c r="D595" s="2">
        <v>10100</v>
      </c>
      <c r="E595" s="14">
        <v>0.61448000000000003</v>
      </c>
      <c r="F595" s="6">
        <v>6.1300000000000005E-4</v>
      </c>
      <c r="G595" s="5">
        <f>C595*C595*D595/E595*B595*10^-12</f>
        <v>0.57366526486134617</v>
      </c>
      <c r="H595" s="7" t="s">
        <v>337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6">
      <c r="A596" s="7" t="s">
        <v>339</v>
      </c>
      <c r="B596" s="9">
        <v>623</v>
      </c>
      <c r="C596" s="1">
        <v>-249.5</v>
      </c>
      <c r="D596" s="2">
        <v>10335</v>
      </c>
      <c r="E596" s="14">
        <v>0.56799999999999995</v>
      </c>
      <c r="F596" s="6">
        <f>C596*C596*D596*10^-12</f>
        <v>6.4335633374999995E-4</v>
      </c>
      <c r="G596" s="5">
        <v>0.71499999999999997</v>
      </c>
      <c r="H596" s="7" t="s">
        <v>337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6">
      <c r="A597" s="7" t="s">
        <v>339</v>
      </c>
      <c r="B597" s="9">
        <v>673</v>
      </c>
      <c r="C597" s="1">
        <v>-261.39999999999998</v>
      </c>
      <c r="D597" s="2">
        <v>10400</v>
      </c>
      <c r="E597" s="14">
        <v>0.54200000000000004</v>
      </c>
      <c r="F597" s="6">
        <v>7.2999999999999996E-4</v>
      </c>
      <c r="G597" s="5">
        <v>0.89400000000000002</v>
      </c>
      <c r="H597" s="7" t="s">
        <v>337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6">
      <c r="A598" s="7" t="s">
        <v>339</v>
      </c>
      <c r="B598" s="9">
        <v>723</v>
      </c>
      <c r="C598" s="1">
        <v>-255</v>
      </c>
      <c r="D598" s="2">
        <v>10988</v>
      </c>
      <c r="E598" s="14">
        <v>0.53200000000000003</v>
      </c>
      <c r="F598" s="6">
        <f>C598*C598*D598*10^-12</f>
        <v>7.144947E-4</v>
      </c>
      <c r="G598" s="5">
        <v>0.96399999999999997</v>
      </c>
      <c r="H598" s="7" t="s">
        <v>337</v>
      </c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6">
      <c r="A599" s="7" t="s">
        <v>129</v>
      </c>
      <c r="B599" s="2">
        <v>323</v>
      </c>
      <c r="C599" s="1">
        <v>166</v>
      </c>
      <c r="D599" s="2">
        <v>43</v>
      </c>
      <c r="E599" s="4">
        <v>1.19</v>
      </c>
      <c r="F599" s="3">
        <v>1.1849079999999999E-6</v>
      </c>
      <c r="G599" s="4">
        <v>3.2161788571428572E-4</v>
      </c>
      <c r="H599" s="7" t="s">
        <v>1004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7" t="s">
        <v>129</v>
      </c>
      <c r="B600" s="2">
        <v>523</v>
      </c>
      <c r="C600" s="1">
        <v>189</v>
      </c>
      <c r="D600" s="2">
        <v>44</v>
      </c>
      <c r="E600" s="4">
        <v>0.91400000000000003</v>
      </c>
      <c r="F600" s="3">
        <v>1.5717239999999999E-6</v>
      </c>
      <c r="G600" s="4">
        <v>8.9935629321663026E-4</v>
      </c>
      <c r="H600" s="7" t="s">
        <v>1004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7" t="s">
        <v>129</v>
      </c>
      <c r="B601" s="2">
        <v>723</v>
      </c>
      <c r="C601" s="1">
        <v>223</v>
      </c>
      <c r="D601" s="2">
        <v>80</v>
      </c>
      <c r="E601" s="4">
        <v>0.71</v>
      </c>
      <c r="F601" s="3">
        <v>3.9783200000000002E-6</v>
      </c>
      <c r="G601" s="4">
        <v>4.0511624788732393E-3</v>
      </c>
      <c r="H601" s="7" t="s">
        <v>1004</v>
      </c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7" t="s">
        <v>129</v>
      </c>
      <c r="B602" s="2">
        <v>923</v>
      </c>
      <c r="C602" s="1">
        <v>283</v>
      </c>
      <c r="D602" s="1">
        <v>162.5</v>
      </c>
      <c r="E602" s="4">
        <v>0.64670000000000005</v>
      </c>
      <c r="F602" s="3">
        <v>1.30144625E-5</v>
      </c>
      <c r="G602" s="4">
        <v>1.8574839782743158E-2</v>
      </c>
      <c r="H602" s="7" t="s">
        <v>1004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7" t="s">
        <v>130</v>
      </c>
      <c r="B603" s="2">
        <v>323</v>
      </c>
      <c r="C603" s="1">
        <v>242.45</v>
      </c>
      <c r="D603" s="2">
        <v>2788</v>
      </c>
      <c r="E603" s="4">
        <v>1.4</v>
      </c>
      <c r="F603" s="3">
        <v>1.6388422296999999E-4</v>
      </c>
      <c r="G603" s="4">
        <v>3.781043144236429E-2</v>
      </c>
      <c r="H603" s="7" t="s">
        <v>1004</v>
      </c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7" t="s">
        <v>130</v>
      </c>
      <c r="B604" s="2">
        <v>523</v>
      </c>
      <c r="C604" s="1">
        <v>270</v>
      </c>
      <c r="D604" s="2">
        <v>1760</v>
      </c>
      <c r="E604" s="4">
        <v>1.1000000000000001</v>
      </c>
      <c r="F604" s="3">
        <v>1.2830400000000001E-4</v>
      </c>
      <c r="G604" s="4">
        <v>6.1002719999999989E-2</v>
      </c>
      <c r="H604" s="7" t="s">
        <v>1004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7" t="s">
        <v>130</v>
      </c>
      <c r="B605" s="2">
        <v>723</v>
      </c>
      <c r="C605" s="1">
        <v>292</v>
      </c>
      <c r="D605" s="2">
        <v>1907</v>
      </c>
      <c r="E605" s="4">
        <v>0.93</v>
      </c>
      <c r="F605" s="3">
        <v>1.6259844799999999E-4</v>
      </c>
      <c r="G605" s="4">
        <v>0.12640718054193548</v>
      </c>
      <c r="H605" s="7" t="s">
        <v>1004</v>
      </c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7" t="s">
        <v>130</v>
      </c>
      <c r="B606" s="2">
        <v>923</v>
      </c>
      <c r="C606" s="1">
        <v>304</v>
      </c>
      <c r="D606" s="2">
        <v>2550</v>
      </c>
      <c r="E606" s="4">
        <v>0.87470000000000003</v>
      </c>
      <c r="F606" s="3">
        <v>2.4360857600000001E-4</v>
      </c>
      <c r="G606" s="4">
        <v>0.25706038144278037</v>
      </c>
      <c r="H606" s="7" t="s">
        <v>1004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7" t="s">
        <v>131</v>
      </c>
      <c r="B607" s="2">
        <v>323</v>
      </c>
      <c r="C607" s="1">
        <v>167.59</v>
      </c>
      <c r="D607" s="2">
        <v>2330</v>
      </c>
      <c r="E607" s="4">
        <v>0.78700000000000003</v>
      </c>
      <c r="F607" s="3">
        <v>6.5441330873000004E-5</v>
      </c>
      <c r="G607" s="4">
        <v>2.6858386114331639E-2</v>
      </c>
      <c r="H607" s="7" t="s">
        <v>1004</v>
      </c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7" t="s">
        <v>131</v>
      </c>
      <c r="B608" s="2">
        <v>523</v>
      </c>
      <c r="C608" s="1">
        <v>203.7</v>
      </c>
      <c r="D608" s="2">
        <v>1852</v>
      </c>
      <c r="E608" s="4">
        <v>0.56999999999999995</v>
      </c>
      <c r="F608" s="3">
        <v>7.6846313879999997E-5</v>
      </c>
      <c r="G608" s="4">
        <v>0.08</v>
      </c>
      <c r="H608" s="7" t="s">
        <v>1004</v>
      </c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34">
      <c r="A609" s="7" t="s">
        <v>131</v>
      </c>
      <c r="B609" s="2">
        <v>723</v>
      </c>
      <c r="C609" s="1">
        <v>241.67</v>
      </c>
      <c r="D609" s="2">
        <v>3625</v>
      </c>
      <c r="E609" s="4">
        <v>0.46360000000000001</v>
      </c>
      <c r="F609" s="3">
        <v>2.1171590976249994E-4</v>
      </c>
      <c r="G609" s="4">
        <v>0.33017817678664252</v>
      </c>
      <c r="H609" s="7" t="s">
        <v>1004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34">
      <c r="A610" s="7" t="s">
        <v>131</v>
      </c>
      <c r="B610" s="2">
        <v>923</v>
      </c>
      <c r="C610" s="1">
        <v>279</v>
      </c>
      <c r="D610" s="2">
        <v>5220</v>
      </c>
      <c r="E610" s="4">
        <v>0.47699999999999998</v>
      </c>
      <c r="F610" s="3">
        <v>4.1209025400000001E-4</v>
      </c>
      <c r="G610" s="4">
        <v>0.7863</v>
      </c>
      <c r="H610" s="7" t="s">
        <v>1004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34">
      <c r="A611" s="7" t="s">
        <v>132</v>
      </c>
      <c r="B611" s="2">
        <v>323</v>
      </c>
      <c r="C611" s="2">
        <v>354</v>
      </c>
      <c r="D611" s="2">
        <v>114</v>
      </c>
      <c r="E611" s="4">
        <v>0.60599999999999998</v>
      </c>
      <c r="F611" s="3">
        <v>1.4286023999999999E-5</v>
      </c>
      <c r="G611" s="4">
        <v>7.6144979405940597E-3</v>
      </c>
      <c r="H611" s="7" t="s">
        <v>1004</v>
      </c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34">
      <c r="A612" s="7" t="s">
        <v>132</v>
      </c>
      <c r="B612" s="2">
        <v>523</v>
      </c>
      <c r="C612" s="2">
        <v>387</v>
      </c>
      <c r="D612" s="2">
        <v>191</v>
      </c>
      <c r="E612" s="4">
        <v>0.49659999999999999</v>
      </c>
      <c r="F612" s="3">
        <v>2.8605878999999999E-5</v>
      </c>
      <c r="G612" s="4">
        <v>3.0126610384615386E-2</v>
      </c>
      <c r="H612" s="7" t="s">
        <v>1004</v>
      </c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34">
      <c r="A613" s="7" t="s">
        <v>132</v>
      </c>
      <c r="B613" s="2">
        <v>723</v>
      </c>
      <c r="C613" s="2">
        <v>408</v>
      </c>
      <c r="D613" s="2">
        <v>535</v>
      </c>
      <c r="E613" s="4">
        <v>0.44600000000000001</v>
      </c>
      <c r="F613" s="3">
        <v>8.9058240000000003E-5</v>
      </c>
      <c r="G613" s="4">
        <v>0.14437019623318387</v>
      </c>
      <c r="H613" s="7" t="s">
        <v>1004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34">
      <c r="A614" s="7" t="s">
        <v>132</v>
      </c>
      <c r="B614" s="2">
        <v>923</v>
      </c>
      <c r="C614" s="2">
        <v>419</v>
      </c>
      <c r="D614" s="2">
        <v>1383</v>
      </c>
      <c r="E614" s="4">
        <v>0.42</v>
      </c>
      <c r="F614" s="3">
        <v>2.4280086299999999E-4</v>
      </c>
      <c r="G614" s="4">
        <v>0.53358380130714289</v>
      </c>
      <c r="H614" s="7" t="s">
        <v>1004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34">
      <c r="A615" s="7" t="s">
        <v>284</v>
      </c>
      <c r="B615" s="2">
        <v>300</v>
      </c>
      <c r="C615" s="2">
        <v>72</v>
      </c>
      <c r="D615" s="2">
        <v>460000</v>
      </c>
      <c r="E615" s="4">
        <v>7.5</v>
      </c>
      <c r="F615" s="3">
        <v>2.3846399999999999E-3</v>
      </c>
      <c r="G615" s="4">
        <v>9.5385600000000001E-2</v>
      </c>
      <c r="H615" s="7" t="s">
        <v>285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>
      <c r="A616" s="7" t="s">
        <v>284</v>
      </c>
      <c r="B616" s="2">
        <v>500</v>
      </c>
      <c r="C616" s="2">
        <v>111</v>
      </c>
      <c r="D616" s="2">
        <v>270000</v>
      </c>
      <c r="E616" s="4">
        <v>5.9</v>
      </c>
      <c r="F616" s="3">
        <v>3.3266699999999999E-3</v>
      </c>
      <c r="G616" s="4">
        <v>0.28192118644067798</v>
      </c>
      <c r="H616" s="7" t="s">
        <v>285</v>
      </c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>
      <c r="A617" s="7" t="s">
        <v>284</v>
      </c>
      <c r="B617" s="2">
        <v>700</v>
      </c>
      <c r="C617" s="2">
        <v>150</v>
      </c>
      <c r="D617" s="2">
        <v>165000</v>
      </c>
      <c r="E617" s="4">
        <v>5.3</v>
      </c>
      <c r="F617" s="3">
        <v>3.7125000000000001E-3</v>
      </c>
      <c r="G617" s="4">
        <v>0.49033018867924527</v>
      </c>
      <c r="H617" s="7" t="s">
        <v>285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>
      <c r="A618" s="7" t="s">
        <v>284</v>
      </c>
      <c r="B618" s="2">
        <v>900</v>
      </c>
      <c r="C618" s="2">
        <v>180</v>
      </c>
      <c r="D618" s="2">
        <v>125000</v>
      </c>
      <c r="E618" s="4">
        <v>4.7</v>
      </c>
      <c r="F618" s="3">
        <v>4.0499999999999998E-3</v>
      </c>
      <c r="G618" s="4">
        <v>0.77553191489361695</v>
      </c>
      <c r="H618" s="7" t="s">
        <v>285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>
      <c r="A619" s="7" t="s">
        <v>290</v>
      </c>
      <c r="B619" s="2">
        <v>300</v>
      </c>
      <c r="C619" s="2">
        <v>103</v>
      </c>
      <c r="D619" s="2">
        <v>430000</v>
      </c>
      <c r="E619" s="4">
        <v>11.3</v>
      </c>
      <c r="F619" s="3">
        <v>4.56187E-3</v>
      </c>
      <c r="G619" s="4">
        <v>0.12111159292035398</v>
      </c>
      <c r="H619" s="7" t="s">
        <v>285</v>
      </c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>
      <c r="A620" s="7" t="s">
        <v>290</v>
      </c>
      <c r="B620" s="2">
        <v>500</v>
      </c>
      <c r="C620" s="2">
        <v>140</v>
      </c>
      <c r="D620" s="2">
        <v>250000</v>
      </c>
      <c r="E620" s="4">
        <v>8.24</v>
      </c>
      <c r="F620" s="3">
        <v>4.8999999999999998E-3</v>
      </c>
      <c r="G620" s="4">
        <v>0.29733009708737868</v>
      </c>
      <c r="H620" s="7" t="s">
        <v>285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>
      <c r="A621" s="7" t="s">
        <v>290</v>
      </c>
      <c r="B621" s="2">
        <v>700</v>
      </c>
      <c r="C621" s="2">
        <v>182</v>
      </c>
      <c r="D621" s="2">
        <v>130000</v>
      </c>
      <c r="E621" s="4">
        <v>6.5</v>
      </c>
      <c r="F621" s="3">
        <v>4.3061200000000001E-3</v>
      </c>
      <c r="G621" s="4">
        <v>0.46373599999999998</v>
      </c>
      <c r="H621" s="7" t="s">
        <v>285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>
      <c r="A622" s="7" t="s">
        <v>290</v>
      </c>
      <c r="B622" s="2">
        <v>900</v>
      </c>
      <c r="C622" s="2">
        <v>214</v>
      </c>
      <c r="D622" s="2">
        <v>90000</v>
      </c>
      <c r="E622" s="4">
        <v>5.5</v>
      </c>
      <c r="F622" s="3">
        <v>4.1216400000000002E-3</v>
      </c>
      <c r="G622" s="4">
        <v>0.67445018181818173</v>
      </c>
      <c r="H622" s="7" t="s">
        <v>285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>
      <c r="A623" s="7" t="s">
        <v>292</v>
      </c>
      <c r="B623" s="2">
        <v>300</v>
      </c>
      <c r="C623" s="2">
        <v>120</v>
      </c>
      <c r="D623" s="2">
        <v>400000</v>
      </c>
      <c r="E623" s="4">
        <v>13</v>
      </c>
      <c r="F623" s="3">
        <v>5.7599999999999995E-3</v>
      </c>
      <c r="G623" s="4">
        <v>0.13292307692307692</v>
      </c>
      <c r="H623" s="7" t="s">
        <v>285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>
      <c r="A624" s="7" t="s">
        <v>292</v>
      </c>
      <c r="B624" s="2">
        <v>500</v>
      </c>
      <c r="C624" s="2">
        <v>168</v>
      </c>
      <c r="D624" s="2">
        <v>200000</v>
      </c>
      <c r="E624" s="4">
        <v>9.4</v>
      </c>
      <c r="F624" s="3">
        <v>5.6448000000000002E-3</v>
      </c>
      <c r="G624" s="4">
        <v>0.30025531914893616</v>
      </c>
      <c r="H624" s="7" t="s">
        <v>285</v>
      </c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>
      <c r="A625" s="7" t="s">
        <v>292</v>
      </c>
      <c r="B625" s="2">
        <v>700</v>
      </c>
      <c r="C625" s="2">
        <v>207</v>
      </c>
      <c r="D625" s="2">
        <v>110000</v>
      </c>
      <c r="E625" s="4">
        <v>7.4</v>
      </c>
      <c r="F625" s="3">
        <v>4.7133899999999996E-3</v>
      </c>
      <c r="G625" s="4">
        <v>0.44586121621621616</v>
      </c>
      <c r="H625" s="7" t="s">
        <v>285</v>
      </c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>
      <c r="A626" s="7" t="s">
        <v>292</v>
      </c>
      <c r="B626" s="2">
        <v>900</v>
      </c>
      <c r="C626" s="2">
        <v>240</v>
      </c>
      <c r="D626" s="2">
        <v>79000</v>
      </c>
      <c r="E626" s="4">
        <v>6.3</v>
      </c>
      <c r="F626" s="3">
        <v>4.5503999999999996E-3</v>
      </c>
      <c r="G626" s="4">
        <v>0.65005714285714278</v>
      </c>
      <c r="H626" s="7" t="s">
        <v>285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>
      <c r="A627" s="7" t="s">
        <v>294</v>
      </c>
      <c r="B627" s="2">
        <v>300</v>
      </c>
      <c r="C627" s="2">
        <v>153</v>
      </c>
      <c r="D627" s="2">
        <v>160000</v>
      </c>
      <c r="E627" s="4">
        <v>15</v>
      </c>
      <c r="F627" s="3">
        <v>3.7454400000000001E-3</v>
      </c>
      <c r="G627" s="4">
        <v>7.4908799999999998E-2</v>
      </c>
      <c r="H627" s="7" t="s">
        <v>285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>
      <c r="A628" s="7" t="s">
        <v>294</v>
      </c>
      <c r="B628" s="2">
        <v>500</v>
      </c>
      <c r="C628" s="2">
        <v>206</v>
      </c>
      <c r="D628" s="2">
        <v>113000</v>
      </c>
      <c r="E628" s="4">
        <v>10.31</v>
      </c>
      <c r="F628" s="3">
        <v>4.7952680000000001E-3</v>
      </c>
      <c r="G628" s="4">
        <v>0.23255421920465566</v>
      </c>
      <c r="H628" s="7" t="s">
        <v>285</v>
      </c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>
      <c r="A629" s="7" t="s">
        <v>294</v>
      </c>
      <c r="B629" s="2">
        <v>700</v>
      </c>
      <c r="C629" s="2">
        <v>255</v>
      </c>
      <c r="D629" s="2">
        <v>66000</v>
      </c>
      <c r="E629" s="4">
        <v>8</v>
      </c>
      <c r="F629" s="3">
        <v>4.2916500000000002E-3</v>
      </c>
      <c r="G629" s="4">
        <v>0.37551937499999999</v>
      </c>
      <c r="H629" s="7" t="s">
        <v>285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>
      <c r="A630" s="7" t="s">
        <v>294</v>
      </c>
      <c r="B630" s="2">
        <v>900</v>
      </c>
      <c r="C630" s="2">
        <v>284</v>
      </c>
      <c r="D630" s="2">
        <v>42000</v>
      </c>
      <c r="E630" s="4">
        <v>6.43</v>
      </c>
      <c r="F630" s="3">
        <v>3.3875519999999998E-3</v>
      </c>
      <c r="G630" s="4">
        <v>0.4741519129082426</v>
      </c>
      <c r="H630" s="7" t="s">
        <v>285</v>
      </c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>
      <c r="A631" s="7" t="s">
        <v>50</v>
      </c>
      <c r="B631" s="2">
        <v>300</v>
      </c>
      <c r="C631" s="1">
        <v>65.86</v>
      </c>
      <c r="D631" s="2">
        <v>204810</v>
      </c>
      <c r="E631" s="4">
        <v>2.6</v>
      </c>
      <c r="F631" s="3">
        <v>8.88371485476E-4</v>
      </c>
      <c r="G631" s="4">
        <v>0.10250440217030769</v>
      </c>
      <c r="H631" s="7" t="s">
        <v>51</v>
      </c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34">
      <c r="A632" s="7" t="s">
        <v>50</v>
      </c>
      <c r="B632" s="2">
        <v>400</v>
      </c>
      <c r="C632" s="1">
        <v>94</v>
      </c>
      <c r="D632" s="2">
        <v>157692</v>
      </c>
      <c r="E632" s="4">
        <v>2.41</v>
      </c>
      <c r="F632" s="3">
        <v>1.393366512E-3</v>
      </c>
      <c r="G632" s="4">
        <v>0.23126415136929457</v>
      </c>
      <c r="H632" s="7" t="s">
        <v>51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34">
      <c r="A633" s="7" t="s">
        <v>50</v>
      </c>
      <c r="B633" s="2">
        <v>500</v>
      </c>
      <c r="C633" s="1">
        <v>123</v>
      </c>
      <c r="D633" s="2">
        <v>121153</v>
      </c>
      <c r="E633" s="4">
        <v>2.09</v>
      </c>
      <c r="F633" s="3">
        <v>1.8329237370000001E-3</v>
      </c>
      <c r="G633" s="4">
        <v>0.43849850167464116</v>
      </c>
      <c r="H633" s="7" t="s">
        <v>51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34">
      <c r="A634" s="7" t="s">
        <v>50</v>
      </c>
      <c r="B634" s="2">
        <v>600</v>
      </c>
      <c r="C634" s="1">
        <v>149</v>
      </c>
      <c r="D634" s="2">
        <v>97115</v>
      </c>
      <c r="E634" s="4">
        <v>1.7649999999999999</v>
      </c>
      <c r="F634" s="3">
        <v>2.156050115E-3</v>
      </c>
      <c r="G634" s="4">
        <v>0.732934883286119</v>
      </c>
      <c r="H634" s="7" t="s">
        <v>51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34">
      <c r="A635" s="7" t="s">
        <v>52</v>
      </c>
      <c r="B635" s="2">
        <v>300</v>
      </c>
      <c r="C635" s="1">
        <v>46</v>
      </c>
      <c r="D635" s="2">
        <v>254808</v>
      </c>
      <c r="E635" s="4">
        <v>3.41</v>
      </c>
      <c r="F635" s="3">
        <v>5.3917372800000001E-4</v>
      </c>
      <c r="G635" s="4">
        <v>4.7434638826979465E-2</v>
      </c>
      <c r="H635" s="7" t="s">
        <v>51</v>
      </c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34">
      <c r="A636" s="7" t="s">
        <v>52</v>
      </c>
      <c r="B636" s="2">
        <v>400</v>
      </c>
      <c r="C636" s="1">
        <v>66</v>
      </c>
      <c r="D636" s="2">
        <v>200000</v>
      </c>
      <c r="E636" s="4">
        <v>3.19</v>
      </c>
      <c r="F636" s="3">
        <v>8.7120000000000003E-4</v>
      </c>
      <c r="G636" s="4">
        <v>0.10924137931034483</v>
      </c>
      <c r="H636" s="7" t="s">
        <v>51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34">
      <c r="A637" s="7" t="s">
        <v>52</v>
      </c>
      <c r="B637" s="2">
        <v>500</v>
      </c>
      <c r="C637" s="1">
        <v>93</v>
      </c>
      <c r="D637" s="2">
        <v>150000</v>
      </c>
      <c r="E637" s="4">
        <v>2.87</v>
      </c>
      <c r="F637" s="3">
        <v>1.2973500000000001E-3</v>
      </c>
      <c r="G637" s="4">
        <v>0.22601916376306619</v>
      </c>
      <c r="H637" s="7" t="s">
        <v>51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34">
      <c r="A638" s="7" t="s">
        <v>52</v>
      </c>
      <c r="B638" s="2">
        <v>600</v>
      </c>
      <c r="C638" s="1">
        <v>122</v>
      </c>
      <c r="D638" s="2">
        <v>115385</v>
      </c>
      <c r="E638" s="4">
        <v>2.5299999999999998</v>
      </c>
      <c r="F638" s="3">
        <v>1.71739034E-3</v>
      </c>
      <c r="G638" s="4">
        <v>0.40728624664031621</v>
      </c>
      <c r="H638" s="7" t="s">
        <v>51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34">
      <c r="A639" s="7" t="s">
        <v>53</v>
      </c>
      <c r="B639" s="2">
        <v>300</v>
      </c>
      <c r="C639" s="1">
        <v>112</v>
      </c>
      <c r="D639" s="2">
        <v>100000</v>
      </c>
      <c r="E639" s="4">
        <v>1.61</v>
      </c>
      <c r="F639" s="3">
        <v>1.2543999999999999E-3</v>
      </c>
      <c r="G639" s="4">
        <v>0.23373913043478259</v>
      </c>
      <c r="H639" s="7" t="s">
        <v>51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34">
      <c r="A640" s="7" t="s">
        <v>53</v>
      </c>
      <c r="B640" s="2">
        <v>400</v>
      </c>
      <c r="C640" s="1">
        <v>131.25</v>
      </c>
      <c r="D640" s="2">
        <v>83700</v>
      </c>
      <c r="E640" s="4">
        <v>1.63</v>
      </c>
      <c r="F640" s="3">
        <v>1.4418632812499999E-3</v>
      </c>
      <c r="G640" s="4">
        <v>0.35383148006134973</v>
      </c>
      <c r="H640" s="7" t="s">
        <v>51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>
      <c r="A641" s="7" t="s">
        <v>53</v>
      </c>
      <c r="B641" s="2">
        <v>600</v>
      </c>
      <c r="C641" s="1">
        <v>132.44999999999999</v>
      </c>
      <c r="D641" s="2">
        <v>73070</v>
      </c>
      <c r="E641" s="4">
        <v>2.13</v>
      </c>
      <c r="F641" s="3">
        <v>1.281867192675E-3</v>
      </c>
      <c r="G641" s="4">
        <v>0.36108935004929577</v>
      </c>
      <c r="H641" s="7" t="s">
        <v>51</v>
      </c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>
      <c r="A642" s="7" t="s">
        <v>53</v>
      </c>
      <c r="B642" s="2">
        <v>500</v>
      </c>
      <c r="C642" s="1">
        <v>137</v>
      </c>
      <c r="D642" s="2">
        <v>77885</v>
      </c>
      <c r="E642" s="4">
        <v>1.8234999999999999</v>
      </c>
      <c r="F642" s="3">
        <v>1.461823565E-3</v>
      </c>
      <c r="G642" s="4">
        <v>0.40082905538799019</v>
      </c>
      <c r="H642" s="7" t="s">
        <v>51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>
      <c r="A643" s="7" t="s">
        <v>463</v>
      </c>
      <c r="B643" s="2">
        <v>300</v>
      </c>
      <c r="C643" s="1">
        <v>34.86</v>
      </c>
      <c r="D643" s="2">
        <v>777885</v>
      </c>
      <c r="E643" s="4">
        <v>7.95</v>
      </c>
      <c r="F643" s="3">
        <v>9.4530109854599987E-4</v>
      </c>
      <c r="G643" s="4">
        <v>3.5671739567773579E-2</v>
      </c>
      <c r="H643" s="7" t="s">
        <v>51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>
      <c r="A644" s="7" t="s">
        <v>463</v>
      </c>
      <c r="B644" s="2">
        <v>400</v>
      </c>
      <c r="C644" s="1">
        <v>39.659999999999997</v>
      </c>
      <c r="D644" s="2">
        <v>660577</v>
      </c>
      <c r="E644" s="4">
        <v>7.3650000000000002</v>
      </c>
      <c r="F644" s="3">
        <v>1.0390318683012E-3</v>
      </c>
      <c r="G644" s="4">
        <v>5.6430787144668024E-2</v>
      </c>
      <c r="H644" s="7" t="s">
        <v>51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>
      <c r="A645" s="7" t="s">
        <v>463</v>
      </c>
      <c r="B645" s="2">
        <v>500</v>
      </c>
      <c r="C645" s="1">
        <v>49</v>
      </c>
      <c r="D645" s="2">
        <v>413460</v>
      </c>
      <c r="E645" s="4">
        <v>6.55</v>
      </c>
      <c r="F645" s="3">
        <v>9.9271746000000006E-4</v>
      </c>
      <c r="G645" s="4">
        <v>7.5779958778625964E-2</v>
      </c>
      <c r="H645" s="7" t="s">
        <v>51</v>
      </c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>
      <c r="A646" s="7" t="s">
        <v>463</v>
      </c>
      <c r="B646" s="2">
        <v>600</v>
      </c>
      <c r="C646" s="1">
        <v>64.400000000000006</v>
      </c>
      <c r="D646" s="2">
        <v>306730</v>
      </c>
      <c r="E646" s="4">
        <v>5.61</v>
      </c>
      <c r="F646" s="3">
        <v>1.2721197328000001E-3</v>
      </c>
      <c r="G646" s="4">
        <v>0.13605558639572193</v>
      </c>
      <c r="H646" s="7" t="s">
        <v>51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>
      <c r="A647" s="7" t="s">
        <v>571</v>
      </c>
      <c r="B647" s="2">
        <v>300</v>
      </c>
      <c r="C647" s="1">
        <v>-49.4</v>
      </c>
      <c r="D647" s="2">
        <v>19430</v>
      </c>
      <c r="E647" s="4">
        <v>7.58</v>
      </c>
      <c r="F647" s="3">
        <v>4.7416194799999998E-5</v>
      </c>
      <c r="G647" s="4">
        <v>1.8766304010554089E-3</v>
      </c>
      <c r="H647" s="7" t="s">
        <v>572</v>
      </c>
      <c r="K647" s="7"/>
      <c r="L647" s="7"/>
      <c r="M647" s="7"/>
      <c r="N647" s="7"/>
      <c r="O647" s="7"/>
      <c r="Q647" s="7"/>
      <c r="S647" s="7"/>
      <c r="T647" s="7"/>
      <c r="U647" s="7"/>
      <c r="V647" s="7"/>
    </row>
    <row r="648" spans="1:22">
      <c r="A648" s="7" t="s">
        <v>571</v>
      </c>
      <c r="B648" s="2">
        <v>373</v>
      </c>
      <c r="C648" s="1">
        <v>-59</v>
      </c>
      <c r="D648" s="2">
        <v>19800</v>
      </c>
      <c r="E648" s="4">
        <v>6.5830000000000002</v>
      </c>
      <c r="F648" s="3">
        <v>6.8923799999999992E-5</v>
      </c>
      <c r="G648" s="4">
        <v>3.9052981011696792E-3</v>
      </c>
      <c r="H648" s="7" t="s">
        <v>572</v>
      </c>
      <c r="K648" s="7"/>
      <c r="L648" s="7"/>
      <c r="M648" s="7"/>
      <c r="N648" s="7"/>
      <c r="O648" s="7"/>
      <c r="Q648" s="7"/>
      <c r="S648" s="7"/>
      <c r="T648" s="7"/>
      <c r="U648" s="7"/>
      <c r="V648" s="7"/>
    </row>
    <row r="649" spans="1:22">
      <c r="A649" s="7" t="s">
        <v>571</v>
      </c>
      <c r="B649" s="2">
        <v>473</v>
      </c>
      <c r="C649" s="1">
        <v>-70</v>
      </c>
      <c r="D649" s="2">
        <v>20000</v>
      </c>
      <c r="E649" s="4">
        <v>5.75</v>
      </c>
      <c r="F649" s="3">
        <v>9.7999999999999997E-5</v>
      </c>
      <c r="G649" s="4">
        <v>8.0615652173913043E-3</v>
      </c>
      <c r="H649" s="7" t="s">
        <v>572</v>
      </c>
      <c r="K649" s="7"/>
      <c r="L649" s="7"/>
      <c r="M649" s="7"/>
      <c r="N649" s="7"/>
      <c r="O649" s="7"/>
      <c r="Q649" s="7"/>
      <c r="S649" s="7"/>
      <c r="T649" s="7"/>
      <c r="U649" s="7"/>
      <c r="V649" s="7"/>
    </row>
    <row r="650" spans="1:22">
      <c r="A650" s="7" t="s">
        <v>571</v>
      </c>
      <c r="B650" s="2">
        <v>573</v>
      </c>
      <c r="C650" s="1">
        <v>-79</v>
      </c>
      <c r="D650" s="2">
        <v>19800</v>
      </c>
      <c r="E650" s="4">
        <v>5</v>
      </c>
      <c r="F650" s="3">
        <v>1.235718E-4</v>
      </c>
      <c r="G650" s="4">
        <v>1.416132828E-2</v>
      </c>
      <c r="H650" s="7" t="s">
        <v>572</v>
      </c>
      <c r="K650" s="7"/>
      <c r="L650" s="7"/>
      <c r="M650" s="7"/>
      <c r="N650" s="7"/>
      <c r="O650" s="7"/>
      <c r="Q650" s="7"/>
      <c r="S650" s="7"/>
      <c r="T650" s="7"/>
      <c r="U650" s="7"/>
      <c r="V650" s="7"/>
    </row>
    <row r="651" spans="1:22">
      <c r="A651" s="7" t="s">
        <v>571</v>
      </c>
      <c r="B651" s="2">
        <v>673</v>
      </c>
      <c r="C651" s="1">
        <v>-86</v>
      </c>
      <c r="D651" s="2">
        <v>19200</v>
      </c>
      <c r="E651" s="4">
        <v>4.42</v>
      </c>
      <c r="F651" s="3">
        <v>1.4200319999999999E-4</v>
      </c>
      <c r="G651" s="4">
        <v>2.1621754208144797E-2</v>
      </c>
      <c r="H651" s="7" t="s">
        <v>572</v>
      </c>
      <c r="K651" s="7"/>
      <c r="L651" s="7"/>
      <c r="M651" s="7"/>
      <c r="N651" s="7"/>
      <c r="O651" s="7"/>
      <c r="Q651" s="7"/>
      <c r="S651" s="7"/>
      <c r="T651" s="7"/>
      <c r="U651" s="7"/>
      <c r="V651" s="7"/>
    </row>
    <row r="652" spans="1:22">
      <c r="A652" s="7" t="s">
        <v>571</v>
      </c>
      <c r="B652" s="2">
        <v>773</v>
      </c>
      <c r="C652" s="1">
        <v>-96.47</v>
      </c>
      <c r="D652" s="2">
        <v>17857</v>
      </c>
      <c r="E652" s="4">
        <v>4.08</v>
      </c>
      <c r="F652" s="3">
        <v>1.6618547229129999E-4</v>
      </c>
      <c r="G652" s="4">
        <v>3.1485629921856592E-2</v>
      </c>
      <c r="H652" s="7" t="s">
        <v>572</v>
      </c>
      <c r="K652" s="7"/>
      <c r="L652" s="7"/>
      <c r="M652" s="7"/>
      <c r="N652" s="7"/>
      <c r="O652" s="7"/>
      <c r="Q652" s="7"/>
      <c r="S652" s="7"/>
      <c r="T652" s="7"/>
      <c r="U652" s="7"/>
      <c r="V652" s="7"/>
    </row>
    <row r="653" spans="1:22">
      <c r="A653" s="7" t="s">
        <v>571</v>
      </c>
      <c r="B653" s="2">
        <v>873</v>
      </c>
      <c r="C653" s="1">
        <v>-108</v>
      </c>
      <c r="D653" s="2">
        <v>16800</v>
      </c>
      <c r="E653" s="4">
        <v>3.8</v>
      </c>
      <c r="F653" s="3">
        <v>1.959552E-4</v>
      </c>
      <c r="G653" s="4">
        <v>4.5018128842105265E-2</v>
      </c>
      <c r="H653" s="7" t="s">
        <v>572</v>
      </c>
      <c r="K653" s="7"/>
      <c r="L653" s="7"/>
      <c r="M653" s="7"/>
      <c r="N653" s="7"/>
      <c r="O653" s="7"/>
      <c r="Q653" s="7"/>
      <c r="S653" s="7"/>
      <c r="T653" s="7"/>
      <c r="U653" s="7"/>
      <c r="V653" s="7"/>
    </row>
    <row r="654" spans="1:22">
      <c r="A654" s="7" t="s">
        <v>571</v>
      </c>
      <c r="B654" s="2">
        <v>973</v>
      </c>
      <c r="C654" s="1">
        <v>-121</v>
      </c>
      <c r="D654" s="2">
        <v>15400</v>
      </c>
      <c r="E654" s="4">
        <v>3.33</v>
      </c>
      <c r="F654" s="3">
        <v>2.2547139999999998E-4</v>
      </c>
      <c r="G654" s="4">
        <v>6.5880982642642638E-2</v>
      </c>
      <c r="H654" s="7" t="s">
        <v>572</v>
      </c>
      <c r="K654" s="7"/>
      <c r="L654" s="7"/>
      <c r="M654" s="7"/>
      <c r="N654" s="7"/>
      <c r="O654" s="7"/>
      <c r="Q654" s="7"/>
      <c r="S654" s="7"/>
      <c r="T654" s="7"/>
      <c r="U654" s="7"/>
      <c r="V654" s="7"/>
    </row>
    <row r="655" spans="1:22">
      <c r="A655" s="7" t="s">
        <v>571</v>
      </c>
      <c r="B655" s="2">
        <v>1073</v>
      </c>
      <c r="C655" s="1">
        <v>-128</v>
      </c>
      <c r="D655" s="2">
        <v>13800</v>
      </c>
      <c r="E655" s="4">
        <v>3.25</v>
      </c>
      <c r="F655" s="3">
        <v>2.2609919999999999E-4</v>
      </c>
      <c r="G655" s="4">
        <v>7.464752049230769E-2</v>
      </c>
      <c r="H655" s="7" t="s">
        <v>572</v>
      </c>
      <c r="K655" s="7"/>
      <c r="L655" s="7"/>
      <c r="M655" s="7"/>
      <c r="N655" s="7"/>
      <c r="O655" s="7"/>
      <c r="Q655" s="7"/>
      <c r="S655" s="7"/>
      <c r="T655" s="7"/>
      <c r="U655" s="7"/>
      <c r="V655" s="7"/>
    </row>
    <row r="656" spans="1:22">
      <c r="A656" s="7" t="s">
        <v>571</v>
      </c>
      <c r="B656" s="2">
        <v>1173</v>
      </c>
      <c r="C656" s="1">
        <v>-133</v>
      </c>
      <c r="D656" s="2">
        <v>12500</v>
      </c>
      <c r="E656" s="4">
        <v>3.15</v>
      </c>
      <c r="F656" s="3">
        <v>2.2111249999999999E-4</v>
      </c>
      <c r="G656" s="4">
        <v>8.2338083333333326E-2</v>
      </c>
      <c r="H656" s="7" t="s">
        <v>572</v>
      </c>
      <c r="K656" s="7"/>
      <c r="L656" s="7"/>
      <c r="M656" s="7"/>
      <c r="N656" s="7"/>
      <c r="O656" s="7"/>
      <c r="Q656" s="7"/>
      <c r="S656" s="7"/>
      <c r="T656" s="7"/>
      <c r="U656" s="7"/>
      <c r="V656" s="7"/>
    </row>
    <row r="657" spans="1:22">
      <c r="A657" s="7" t="s">
        <v>573</v>
      </c>
      <c r="B657" s="2">
        <v>300</v>
      </c>
      <c r="C657" s="1">
        <v>-73.5</v>
      </c>
      <c r="D657" s="2">
        <v>42857</v>
      </c>
      <c r="E657" s="4">
        <v>6.75</v>
      </c>
      <c r="F657" s="3">
        <v>2.3152422825E-4</v>
      </c>
      <c r="G657" s="4">
        <v>1.0289965700000001E-2</v>
      </c>
      <c r="H657" s="7" t="s">
        <v>572</v>
      </c>
      <c r="K657" s="7"/>
      <c r="L657" s="7"/>
      <c r="M657" s="7"/>
      <c r="N657" s="7"/>
      <c r="O657" s="7"/>
      <c r="Q657" s="7"/>
      <c r="S657" s="7"/>
      <c r="T657" s="7"/>
      <c r="U657" s="7"/>
      <c r="V657" s="7"/>
    </row>
    <row r="658" spans="1:22">
      <c r="A658" s="7" t="s">
        <v>573</v>
      </c>
      <c r="B658" s="2">
        <v>373</v>
      </c>
      <c r="C658" s="1">
        <v>-83</v>
      </c>
      <c r="D658" s="2">
        <v>41000</v>
      </c>
      <c r="E658" s="4">
        <v>5.67</v>
      </c>
      <c r="F658" s="3">
        <v>2.8244899999999999E-4</v>
      </c>
      <c r="G658" s="4">
        <v>1.8580860141093475E-2</v>
      </c>
      <c r="H658" s="7" t="s">
        <v>572</v>
      </c>
      <c r="K658" s="7"/>
      <c r="L658" s="7"/>
      <c r="M658" s="7"/>
      <c r="N658" s="7"/>
      <c r="O658" s="7"/>
      <c r="Q658" s="7"/>
      <c r="S658" s="7"/>
      <c r="T658" s="7"/>
      <c r="U658" s="7"/>
      <c r="V658" s="7"/>
    </row>
    <row r="659" spans="1:22">
      <c r="A659" s="7" t="s">
        <v>573</v>
      </c>
      <c r="B659" s="2">
        <v>473</v>
      </c>
      <c r="C659" s="1">
        <v>-93</v>
      </c>
      <c r="D659" s="2">
        <v>38330</v>
      </c>
      <c r="E659" s="4">
        <v>5.08</v>
      </c>
      <c r="F659" s="3">
        <v>3.3151616999999999E-4</v>
      </c>
      <c r="G659" s="4">
        <v>2.98E-2</v>
      </c>
      <c r="H659" s="7" t="s">
        <v>572</v>
      </c>
      <c r="K659" s="7"/>
      <c r="L659" s="7"/>
      <c r="M659" s="7"/>
      <c r="N659" s="7"/>
      <c r="O659" s="7"/>
      <c r="Q659" s="7"/>
      <c r="S659" s="7"/>
      <c r="T659" s="7"/>
      <c r="U659" s="7"/>
      <c r="V659" s="7"/>
    </row>
    <row r="660" spans="1:22">
      <c r="A660" s="7" t="s">
        <v>573</v>
      </c>
      <c r="B660" s="2">
        <v>573</v>
      </c>
      <c r="C660" s="1">
        <v>-101</v>
      </c>
      <c r="D660" s="2">
        <v>35570</v>
      </c>
      <c r="E660" s="4">
        <v>4.25</v>
      </c>
      <c r="F660" s="3">
        <v>3.6284956999999999E-4</v>
      </c>
      <c r="G660" s="4">
        <v>4.8920659672941173E-2</v>
      </c>
      <c r="H660" s="7" t="s">
        <v>572</v>
      </c>
      <c r="K660" s="7"/>
      <c r="L660" s="7"/>
      <c r="M660" s="7"/>
      <c r="N660" s="7"/>
      <c r="O660" s="7"/>
      <c r="Q660" s="7"/>
      <c r="S660" s="7"/>
      <c r="T660" s="7"/>
      <c r="U660" s="7"/>
      <c r="V660" s="7"/>
    </row>
    <row r="661" spans="1:22">
      <c r="A661" s="7" t="s">
        <v>573</v>
      </c>
      <c r="B661" s="2">
        <v>673</v>
      </c>
      <c r="C661" s="1">
        <v>-110</v>
      </c>
      <c r="D661" s="2">
        <v>32860</v>
      </c>
      <c r="E661" s="4">
        <v>3.83</v>
      </c>
      <c r="F661" s="3">
        <v>3.97606E-4</v>
      </c>
      <c r="G661" s="4">
        <v>6.9866537336814624E-2</v>
      </c>
      <c r="H661" s="7" t="s">
        <v>572</v>
      </c>
      <c r="K661" s="7"/>
      <c r="L661" s="7"/>
      <c r="M661" s="7"/>
      <c r="N661" s="7"/>
      <c r="O661" s="7"/>
      <c r="Q661" s="7"/>
      <c r="S661" s="7"/>
      <c r="T661" s="7"/>
      <c r="U661" s="7"/>
      <c r="V661" s="7"/>
    </row>
    <row r="662" spans="1:22">
      <c r="A662" s="7" t="s">
        <v>573</v>
      </c>
      <c r="B662" s="2">
        <v>773</v>
      </c>
      <c r="C662" s="1">
        <v>-117.6</v>
      </c>
      <c r="D662" s="2">
        <v>30100</v>
      </c>
      <c r="E662" s="4">
        <v>3.58</v>
      </c>
      <c r="F662" s="3">
        <v>4.1627577599999996E-4</v>
      </c>
      <c r="G662" s="4">
        <v>8.77E-2</v>
      </c>
      <c r="H662" s="7" t="s">
        <v>572</v>
      </c>
      <c r="K662" s="7"/>
      <c r="L662" s="7"/>
      <c r="M662" s="7"/>
      <c r="N662" s="7"/>
      <c r="O662" s="7"/>
      <c r="Q662" s="7"/>
      <c r="S662" s="7"/>
      <c r="T662" s="7"/>
      <c r="U662" s="7"/>
      <c r="V662" s="7"/>
    </row>
    <row r="663" spans="1:22">
      <c r="A663" s="7" t="s">
        <v>573</v>
      </c>
      <c r="B663" s="2">
        <v>873</v>
      </c>
      <c r="C663" s="1">
        <v>-129</v>
      </c>
      <c r="D663" s="2">
        <v>27710</v>
      </c>
      <c r="E663" s="4">
        <v>3.3</v>
      </c>
      <c r="F663" s="3">
        <v>4.6112211E-4</v>
      </c>
      <c r="G663" s="4">
        <v>0.1219877581909091</v>
      </c>
      <c r="H663" s="7" t="s">
        <v>572</v>
      </c>
      <c r="K663" s="7"/>
      <c r="L663" s="7"/>
      <c r="M663" s="7"/>
      <c r="N663" s="7"/>
      <c r="O663" s="7"/>
      <c r="Q663" s="7"/>
      <c r="S663" s="7"/>
      <c r="T663" s="7"/>
      <c r="U663" s="7"/>
      <c r="V663" s="7"/>
    </row>
    <row r="664" spans="1:22">
      <c r="A664" s="7" t="s">
        <v>573</v>
      </c>
      <c r="B664" s="2">
        <v>973</v>
      </c>
      <c r="C664" s="1">
        <v>-139</v>
      </c>
      <c r="D664" s="2">
        <v>25300</v>
      </c>
      <c r="E664" s="4">
        <v>3</v>
      </c>
      <c r="F664" s="3">
        <v>4.8882129999999995E-4</v>
      </c>
      <c r="G664" s="4">
        <v>0.15854104163333335</v>
      </c>
      <c r="H664" s="7" t="s">
        <v>572</v>
      </c>
      <c r="K664" s="7"/>
      <c r="L664" s="7"/>
      <c r="M664" s="7"/>
      <c r="N664" s="7"/>
      <c r="O664" s="7"/>
      <c r="Q664" s="7"/>
      <c r="S664" s="7"/>
      <c r="T664" s="7"/>
      <c r="U664" s="7"/>
      <c r="V664" s="7"/>
    </row>
    <row r="665" spans="1:22">
      <c r="A665" s="7" t="s">
        <v>573</v>
      </c>
      <c r="B665" s="2">
        <v>1073</v>
      </c>
      <c r="C665" s="1">
        <v>-147</v>
      </c>
      <c r="D665" s="2">
        <v>23000</v>
      </c>
      <c r="E665" s="4">
        <v>2.85</v>
      </c>
      <c r="F665" s="3">
        <v>4.9700699999999994E-4</v>
      </c>
      <c r="G665" s="4">
        <v>0.18711877578947367</v>
      </c>
      <c r="H665" s="7" t="s">
        <v>572</v>
      </c>
      <c r="K665" s="7"/>
      <c r="L665" s="7"/>
      <c r="M665" s="7"/>
      <c r="N665" s="7"/>
      <c r="O665" s="7"/>
      <c r="Q665" s="7"/>
      <c r="S665" s="7"/>
      <c r="T665" s="7"/>
      <c r="U665" s="7"/>
      <c r="V665" s="7"/>
    </row>
    <row r="666" spans="1:22">
      <c r="A666" s="7" t="s">
        <v>573</v>
      </c>
      <c r="B666" s="2">
        <v>1173</v>
      </c>
      <c r="C666" s="1">
        <v>-156</v>
      </c>
      <c r="D666" s="2">
        <v>20700</v>
      </c>
      <c r="E666" s="4">
        <v>2.5830000000000002</v>
      </c>
      <c r="F666" s="3">
        <v>5.037552E-4</v>
      </c>
      <c r="G666" s="4">
        <v>0.2287668794425087</v>
      </c>
      <c r="H666" s="7" t="s">
        <v>572</v>
      </c>
      <c r="K666" s="7"/>
      <c r="L666" s="7"/>
      <c r="M666" s="7"/>
      <c r="N666" s="7"/>
      <c r="O666" s="7"/>
      <c r="Q666" s="7"/>
      <c r="S666" s="7"/>
      <c r="T666" s="7"/>
      <c r="U666" s="7"/>
      <c r="V666" s="7"/>
    </row>
    <row r="667" spans="1:22">
      <c r="A667" s="7" t="s">
        <v>574</v>
      </c>
      <c r="B667" s="2">
        <v>300</v>
      </c>
      <c r="C667" s="1">
        <v>-60</v>
      </c>
      <c r="D667" s="2">
        <v>18000</v>
      </c>
      <c r="E667" s="4">
        <v>11.5</v>
      </c>
      <c r="F667" s="3">
        <v>6.4800000000000003E-5</v>
      </c>
      <c r="G667" s="4">
        <v>1.6904347826086957E-3</v>
      </c>
      <c r="H667" s="7" t="s">
        <v>572</v>
      </c>
      <c r="K667" s="7"/>
      <c r="L667" s="7"/>
      <c r="M667" s="7"/>
      <c r="N667" s="7"/>
      <c r="O667" s="7"/>
      <c r="Q667" s="7"/>
      <c r="S667" s="7"/>
      <c r="T667" s="7"/>
      <c r="U667" s="7"/>
      <c r="V667" s="7"/>
    </row>
    <row r="668" spans="1:22">
      <c r="A668" s="7" t="s">
        <v>574</v>
      </c>
      <c r="B668" s="2">
        <v>373</v>
      </c>
      <c r="C668" s="1">
        <v>-71</v>
      </c>
      <c r="D668" s="2">
        <v>17600</v>
      </c>
      <c r="E668" s="4">
        <v>9.75</v>
      </c>
      <c r="F668" s="3">
        <v>8.8721599999999994E-5</v>
      </c>
      <c r="G668" s="4">
        <v>3.394169928205128E-3</v>
      </c>
      <c r="H668" s="7" t="s">
        <v>572</v>
      </c>
      <c r="K668" s="7"/>
      <c r="L668" s="7"/>
      <c r="M668" s="7"/>
      <c r="N668" s="7"/>
      <c r="O668" s="7"/>
      <c r="Q668" s="7"/>
      <c r="S668" s="7"/>
      <c r="T668" s="7"/>
      <c r="U668" s="7"/>
      <c r="V668" s="7"/>
    </row>
    <row r="669" spans="1:22">
      <c r="A669" s="7" t="s">
        <v>574</v>
      </c>
      <c r="B669" s="2">
        <v>473</v>
      </c>
      <c r="C669" s="1">
        <v>-86</v>
      </c>
      <c r="D669" s="2">
        <v>17300</v>
      </c>
      <c r="E669" s="4">
        <v>8</v>
      </c>
      <c r="F669" s="3">
        <v>1.2795079999999999E-4</v>
      </c>
      <c r="G669" s="4">
        <v>7.5650910500000002E-3</v>
      </c>
      <c r="H669" s="7" t="s">
        <v>572</v>
      </c>
      <c r="K669" s="7"/>
      <c r="L669" s="7"/>
      <c r="M669" s="7"/>
      <c r="N669" s="7"/>
      <c r="O669" s="7"/>
      <c r="Q669" s="7"/>
      <c r="S669" s="7"/>
      <c r="T669" s="7"/>
      <c r="U669" s="7"/>
      <c r="V669" s="7"/>
    </row>
    <row r="670" spans="1:22">
      <c r="A670" s="7" t="s">
        <v>574</v>
      </c>
      <c r="B670" s="2">
        <v>573</v>
      </c>
      <c r="C670" s="1">
        <v>-100</v>
      </c>
      <c r="D670" s="2">
        <v>16800</v>
      </c>
      <c r="E670" s="4">
        <v>6.75</v>
      </c>
      <c r="F670" s="3">
        <v>1.6799999999999999E-4</v>
      </c>
      <c r="G670" s="4">
        <v>1.4261333333333334E-2</v>
      </c>
      <c r="H670" s="7" t="s">
        <v>572</v>
      </c>
      <c r="K670" s="7"/>
      <c r="L670" s="7"/>
      <c r="M670" s="7"/>
      <c r="N670" s="7"/>
      <c r="O670" s="7"/>
      <c r="Q670" s="7"/>
      <c r="S670" s="7"/>
      <c r="T670" s="7"/>
      <c r="U670" s="7"/>
      <c r="V670" s="7"/>
    </row>
    <row r="671" spans="1:22">
      <c r="A671" s="7" t="s">
        <v>574</v>
      </c>
      <c r="B671" s="2">
        <v>673</v>
      </c>
      <c r="C671" s="1">
        <v>-110</v>
      </c>
      <c r="D671" s="2">
        <v>16000</v>
      </c>
      <c r="E671" s="4">
        <v>5.92</v>
      </c>
      <c r="F671" s="3">
        <v>1.9359999999999999E-4</v>
      </c>
      <c r="G671" s="4">
        <v>2.2008918918918919E-2</v>
      </c>
      <c r="H671" s="7" t="s">
        <v>572</v>
      </c>
      <c r="K671" s="7"/>
      <c r="L671" s="7"/>
      <c r="M671" s="7"/>
      <c r="N671" s="7"/>
      <c r="O671" s="7"/>
      <c r="Q671" s="7"/>
      <c r="S671" s="7"/>
      <c r="T671" s="7"/>
      <c r="U671" s="7"/>
      <c r="V671" s="7"/>
    </row>
    <row r="672" spans="1:22">
      <c r="A672" s="7" t="s">
        <v>574</v>
      </c>
      <c r="B672" s="2">
        <v>773</v>
      </c>
      <c r="C672" s="1">
        <v>-123</v>
      </c>
      <c r="D672" s="2">
        <v>15000</v>
      </c>
      <c r="E672" s="4">
        <v>5.2</v>
      </c>
      <c r="F672" s="3">
        <v>2.2693499999999999E-4</v>
      </c>
      <c r="G672" s="4">
        <v>3.3734760576923074E-2</v>
      </c>
      <c r="H672" s="7" t="s">
        <v>572</v>
      </c>
      <c r="K672" s="7"/>
      <c r="L672" s="7"/>
      <c r="M672" s="7"/>
      <c r="N672" s="7"/>
      <c r="O672" s="7"/>
      <c r="Q672" s="7"/>
      <c r="S672" s="7"/>
      <c r="T672" s="7"/>
      <c r="U672" s="7"/>
      <c r="V672" s="7"/>
    </row>
    <row r="673" spans="1:22">
      <c r="A673" s="7" t="s">
        <v>574</v>
      </c>
      <c r="B673" s="2">
        <v>873</v>
      </c>
      <c r="C673" s="1">
        <v>-132</v>
      </c>
      <c r="D673" s="2">
        <v>14300</v>
      </c>
      <c r="E673" s="4">
        <v>4.58</v>
      </c>
      <c r="F673" s="3">
        <v>2.4916320000000001E-4</v>
      </c>
      <c r="G673" s="4">
        <v>4.7493334847161568E-2</v>
      </c>
      <c r="H673" s="7" t="s">
        <v>572</v>
      </c>
      <c r="K673" s="7"/>
      <c r="L673" s="7"/>
      <c r="M673" s="7"/>
      <c r="N673" s="7"/>
      <c r="O673" s="7"/>
      <c r="Q673" s="7"/>
      <c r="S673" s="7"/>
      <c r="T673" s="7"/>
      <c r="U673" s="7"/>
      <c r="V673" s="7"/>
    </row>
    <row r="674" spans="1:22">
      <c r="A674" s="7" t="s">
        <v>574</v>
      </c>
      <c r="B674" s="2">
        <v>973</v>
      </c>
      <c r="C674" s="1">
        <v>-147</v>
      </c>
      <c r="D674" s="2">
        <v>12900</v>
      </c>
      <c r="E674" s="4">
        <v>4.08</v>
      </c>
      <c r="F674" s="3">
        <v>2.7875609999999999E-4</v>
      </c>
      <c r="G674" s="4">
        <v>6.6477864044117638E-2</v>
      </c>
      <c r="H674" s="7" t="s">
        <v>572</v>
      </c>
      <c r="K674" s="7"/>
      <c r="L674" s="7"/>
      <c r="M674" s="7"/>
      <c r="N674" s="7"/>
      <c r="O674" s="7"/>
      <c r="Q674" s="7"/>
      <c r="S674" s="7"/>
      <c r="T674" s="7"/>
      <c r="U674" s="7"/>
      <c r="V674" s="7"/>
    </row>
    <row r="675" spans="1:22">
      <c r="A675" s="7" t="s">
        <v>574</v>
      </c>
      <c r="B675" s="2">
        <v>1073</v>
      </c>
      <c r="C675" s="1">
        <v>-153</v>
      </c>
      <c r="D675" s="2">
        <v>11300</v>
      </c>
      <c r="E675" s="4">
        <v>3.75</v>
      </c>
      <c r="F675" s="3">
        <v>2.6452170000000001E-4</v>
      </c>
      <c r="G675" s="4">
        <v>7.5688475759999999E-2</v>
      </c>
      <c r="H675" s="7" t="s">
        <v>572</v>
      </c>
      <c r="K675" s="7"/>
      <c r="L675" s="7"/>
      <c r="M675" s="7"/>
      <c r="N675" s="7"/>
      <c r="O675" s="7"/>
      <c r="Q675" s="7"/>
      <c r="S675" s="7"/>
      <c r="T675" s="7"/>
      <c r="U675" s="7"/>
      <c r="V675" s="7"/>
    </row>
    <row r="676" spans="1:22">
      <c r="A676" s="7" t="s">
        <v>574</v>
      </c>
      <c r="B676" s="2">
        <v>1173</v>
      </c>
      <c r="C676" s="1">
        <v>-160</v>
      </c>
      <c r="D676" s="2">
        <v>10100</v>
      </c>
      <c r="E676" s="4">
        <v>3.43</v>
      </c>
      <c r="F676" s="3">
        <v>2.5856000000000002E-4</v>
      </c>
      <c r="G676" s="4">
        <v>8.8422997084548094E-2</v>
      </c>
      <c r="H676" s="7" t="s">
        <v>572</v>
      </c>
      <c r="K676" s="7"/>
      <c r="L676" s="7"/>
      <c r="M676" s="7"/>
      <c r="N676" s="7"/>
      <c r="O676" s="7"/>
      <c r="Q676" s="7"/>
      <c r="S676" s="7"/>
      <c r="T676" s="7"/>
      <c r="U676" s="7"/>
      <c r="V676" s="7"/>
    </row>
    <row r="677" spans="1:22">
      <c r="A677" s="7" t="s">
        <v>578</v>
      </c>
      <c r="B677" s="2">
        <v>300</v>
      </c>
      <c r="C677" s="1">
        <v>-77</v>
      </c>
      <c r="D677" s="2">
        <v>56145</v>
      </c>
      <c r="E677" s="4">
        <v>8.44</v>
      </c>
      <c r="F677" s="3">
        <v>3.3288370500000002E-4</v>
      </c>
      <c r="G677" s="4">
        <v>1.1832359182464456E-2</v>
      </c>
      <c r="H677" s="7" t="s">
        <v>572</v>
      </c>
      <c r="K677" s="7"/>
      <c r="L677" s="7"/>
      <c r="M677" s="7"/>
      <c r="N677" s="7"/>
      <c r="O677" s="7"/>
      <c r="Q677" s="7"/>
      <c r="S677" s="7"/>
      <c r="T677" s="7"/>
      <c r="U677" s="7"/>
      <c r="V677" s="7"/>
    </row>
    <row r="678" spans="1:22">
      <c r="A678" s="7" t="s">
        <v>578</v>
      </c>
      <c r="B678" s="2">
        <v>773</v>
      </c>
      <c r="C678" s="1">
        <v>-122</v>
      </c>
      <c r="D678" s="2">
        <v>36700</v>
      </c>
      <c r="E678" s="4">
        <v>4.2300000000000004</v>
      </c>
      <c r="F678" s="3">
        <v>5.4624280000000001E-4</v>
      </c>
      <c r="G678" s="4">
        <v>9.9821674799054363E-2</v>
      </c>
      <c r="H678" s="7" t="s">
        <v>572</v>
      </c>
      <c r="K678" s="7"/>
      <c r="L678" s="7"/>
      <c r="M678" s="7"/>
      <c r="N678" s="7"/>
      <c r="O678" s="7"/>
      <c r="Q678" s="7"/>
      <c r="S678" s="7"/>
      <c r="T678" s="7"/>
      <c r="U678" s="7"/>
      <c r="V678" s="7"/>
    </row>
    <row r="679" spans="1:22">
      <c r="A679" s="7" t="s">
        <v>578</v>
      </c>
      <c r="B679" s="2">
        <v>973</v>
      </c>
      <c r="C679" s="1">
        <v>-139</v>
      </c>
      <c r="D679" s="2">
        <v>30420</v>
      </c>
      <c r="E679" s="4">
        <v>3.4</v>
      </c>
      <c r="F679" s="3">
        <v>5.8774481999999994E-4</v>
      </c>
      <c r="G679" s="4">
        <v>0.16819873819411765</v>
      </c>
      <c r="H679" s="7" t="s">
        <v>572</v>
      </c>
      <c r="K679" s="7"/>
      <c r="L679" s="7"/>
      <c r="M679" s="7"/>
      <c r="N679" s="7"/>
      <c r="O679" s="7"/>
      <c r="Q679" s="7"/>
      <c r="S679" s="7"/>
      <c r="T679" s="7"/>
      <c r="U679" s="7"/>
      <c r="V679" s="7"/>
    </row>
    <row r="680" spans="1:22">
      <c r="A680" s="7" t="s">
        <v>578</v>
      </c>
      <c r="B680" s="2">
        <v>1073</v>
      </c>
      <c r="C680" s="1">
        <v>-148</v>
      </c>
      <c r="D680" s="2">
        <v>27710</v>
      </c>
      <c r="E680" s="4">
        <v>3.2</v>
      </c>
      <c r="F680" s="3">
        <v>6.0695984000000002E-4</v>
      </c>
      <c r="G680" s="4">
        <v>0.20352122135</v>
      </c>
      <c r="H680" s="7" t="s">
        <v>572</v>
      </c>
      <c r="K680" s="7"/>
      <c r="L680" s="7"/>
      <c r="M680" s="7"/>
      <c r="N680" s="7"/>
      <c r="O680" s="7"/>
      <c r="Q680" s="7"/>
      <c r="S680" s="7"/>
      <c r="T680" s="7"/>
      <c r="U680" s="7"/>
      <c r="V680" s="7"/>
    </row>
    <row r="681" spans="1:22">
      <c r="A681" s="7" t="s">
        <v>578</v>
      </c>
      <c r="B681" s="2">
        <v>1173</v>
      </c>
      <c r="C681" s="1">
        <v>-156</v>
      </c>
      <c r="D681" s="2">
        <v>25300</v>
      </c>
      <c r="E681" s="4">
        <v>2.92</v>
      </c>
      <c r="F681" s="3">
        <v>6.1570080000000001E-4</v>
      </c>
      <c r="G681" s="4">
        <v>0.24733460219178083</v>
      </c>
      <c r="H681" s="7" t="s">
        <v>572</v>
      </c>
      <c r="K681" s="7"/>
      <c r="L681" s="7"/>
      <c r="M681" s="7"/>
      <c r="N681" s="7"/>
      <c r="O681" s="7"/>
      <c r="Q681" s="7"/>
      <c r="S681" s="7"/>
      <c r="T681" s="7"/>
      <c r="U681" s="7"/>
      <c r="V681" s="7"/>
    </row>
    <row r="682" spans="1:22">
      <c r="A682" s="7" t="s">
        <v>579</v>
      </c>
      <c r="B682" s="2">
        <v>300</v>
      </c>
      <c r="C682" s="1">
        <v>-73.599999999999994</v>
      </c>
      <c r="D682" s="2">
        <v>62187</v>
      </c>
      <c r="E682" s="4">
        <v>8.17</v>
      </c>
      <c r="F682" s="3">
        <v>3.3686449151999992E-4</v>
      </c>
      <c r="G682" s="4">
        <v>1.2369565172093019E-2</v>
      </c>
      <c r="H682" s="7" t="s">
        <v>572</v>
      </c>
      <c r="K682" s="7"/>
      <c r="L682" s="7"/>
      <c r="M682" s="7"/>
      <c r="N682" s="7"/>
      <c r="O682" s="7"/>
      <c r="Q682" s="7"/>
      <c r="S682" s="7"/>
      <c r="T682" s="7"/>
      <c r="U682" s="7"/>
      <c r="V682" s="7"/>
    </row>
    <row r="683" spans="1:22">
      <c r="A683" s="7" t="s">
        <v>579</v>
      </c>
      <c r="B683" s="2">
        <v>473</v>
      </c>
      <c r="C683" s="1">
        <v>-92</v>
      </c>
      <c r="D683" s="2">
        <v>53542</v>
      </c>
      <c r="E683" s="4">
        <v>5.7</v>
      </c>
      <c r="F683" s="3">
        <v>4.5317948800000001E-4</v>
      </c>
      <c r="G683" s="4">
        <v>3.7605946986666666E-2</v>
      </c>
      <c r="H683" s="7" t="s">
        <v>572</v>
      </c>
      <c r="K683" s="7"/>
      <c r="L683" s="7"/>
      <c r="M683" s="7"/>
      <c r="N683" s="7"/>
      <c r="O683" s="7"/>
      <c r="Q683" s="7"/>
      <c r="S683" s="7"/>
      <c r="T683" s="7"/>
      <c r="U683" s="7"/>
      <c r="V683" s="7"/>
    </row>
    <row r="684" spans="1:22">
      <c r="A684" s="7" t="s">
        <v>579</v>
      </c>
      <c r="B684" s="2">
        <v>573</v>
      </c>
      <c r="C684" s="1">
        <v>-101</v>
      </c>
      <c r="D684" s="2">
        <v>49000</v>
      </c>
      <c r="E684" s="4">
        <v>4.9400000000000004</v>
      </c>
      <c r="F684" s="3">
        <v>4.9984900000000002E-4</v>
      </c>
      <c r="G684" s="4">
        <v>5.7978436639676105E-2</v>
      </c>
      <c r="H684" s="7" t="s">
        <v>572</v>
      </c>
      <c r="K684" s="7"/>
      <c r="L684" s="7"/>
      <c r="M684" s="7"/>
      <c r="N684" s="7"/>
      <c r="O684" s="7"/>
      <c r="Q684" s="7"/>
      <c r="S684" s="7"/>
      <c r="T684" s="7"/>
      <c r="U684" s="7"/>
      <c r="V684" s="7"/>
    </row>
    <row r="685" spans="1:22">
      <c r="A685" s="7" t="s">
        <v>579</v>
      </c>
      <c r="B685" s="2">
        <v>673</v>
      </c>
      <c r="C685" s="1">
        <v>-112</v>
      </c>
      <c r="D685" s="2">
        <v>44400</v>
      </c>
      <c r="E685" s="4">
        <v>4.3940000000000001</v>
      </c>
      <c r="F685" s="3">
        <v>5.5695359999999999E-4</v>
      </c>
      <c r="G685" s="4">
        <v>8.5304909604005455E-2</v>
      </c>
      <c r="H685" s="7" t="s">
        <v>572</v>
      </c>
      <c r="K685" s="7"/>
      <c r="L685" s="7"/>
      <c r="M685" s="7"/>
      <c r="N685" s="7"/>
      <c r="O685" s="7"/>
      <c r="Q685" s="7"/>
      <c r="S685" s="7"/>
      <c r="T685" s="7"/>
      <c r="U685" s="7"/>
      <c r="V685" s="7"/>
    </row>
    <row r="686" spans="1:22">
      <c r="A686" s="7" t="s">
        <v>579</v>
      </c>
      <c r="B686" s="2">
        <v>773</v>
      </c>
      <c r="C686" s="1">
        <v>-120.5</v>
      </c>
      <c r="D686" s="2">
        <v>40400</v>
      </c>
      <c r="E686" s="4">
        <v>4</v>
      </c>
      <c r="F686" s="3">
        <v>5.8661809999999994E-4</v>
      </c>
      <c r="G686" s="4">
        <v>0.11336394782499999</v>
      </c>
      <c r="H686" s="7" t="s">
        <v>572</v>
      </c>
      <c r="K686" s="7"/>
      <c r="L686" s="7"/>
      <c r="M686" s="7"/>
      <c r="N686" s="7"/>
      <c r="O686" s="7"/>
      <c r="Q686" s="7"/>
      <c r="S686" s="7"/>
      <c r="T686" s="7"/>
      <c r="U686" s="7"/>
      <c r="V686" s="7"/>
    </row>
    <row r="687" spans="1:22">
      <c r="A687" s="7" t="s">
        <v>580</v>
      </c>
      <c r="B687" s="2">
        <v>300</v>
      </c>
      <c r="C687" s="1">
        <v>-70.599999999999994</v>
      </c>
      <c r="D687" s="2">
        <v>59430</v>
      </c>
      <c r="E687" s="4">
        <v>7.83</v>
      </c>
      <c r="F687" s="3">
        <v>2.9622051479999997E-4</v>
      </c>
      <c r="G687" s="4">
        <v>1.1349445011494251E-2</v>
      </c>
      <c r="H687" s="7" t="s">
        <v>572</v>
      </c>
      <c r="K687" s="7"/>
      <c r="L687" s="7"/>
      <c r="M687" s="7"/>
      <c r="N687" s="7"/>
      <c r="O687" s="7"/>
      <c r="Q687" s="7"/>
      <c r="S687" s="7"/>
      <c r="T687" s="7"/>
      <c r="U687" s="7"/>
      <c r="V687" s="7"/>
    </row>
    <row r="688" spans="1:22">
      <c r="A688" s="7" t="s">
        <v>580</v>
      </c>
      <c r="B688" s="2">
        <v>373</v>
      </c>
      <c r="C688" s="1">
        <v>-80</v>
      </c>
      <c r="D688" s="2">
        <v>55500</v>
      </c>
      <c r="E688" s="4">
        <v>6.5</v>
      </c>
      <c r="F688" s="3">
        <v>3.5520000000000001E-4</v>
      </c>
      <c r="G688" s="4">
        <v>2.0383015384615382E-2</v>
      </c>
      <c r="H688" s="7" t="s">
        <v>572</v>
      </c>
      <c r="K688" s="7"/>
      <c r="L688" s="7"/>
      <c r="M688" s="7"/>
      <c r="N688" s="7"/>
      <c r="O688" s="7"/>
      <c r="Q688" s="7"/>
      <c r="S688" s="7"/>
      <c r="T688" s="7"/>
      <c r="U688" s="7"/>
      <c r="V688" s="7"/>
    </row>
    <row r="689" spans="1:22">
      <c r="A689" s="7" t="s">
        <v>580</v>
      </c>
      <c r="B689" s="2">
        <v>473</v>
      </c>
      <c r="C689" s="1">
        <v>-86.5</v>
      </c>
      <c r="D689" s="2">
        <v>52000</v>
      </c>
      <c r="E689" s="4">
        <v>5.5</v>
      </c>
      <c r="F689" s="3">
        <v>3.8907699999999999E-4</v>
      </c>
      <c r="G689" s="4">
        <v>3.3460622000000002E-2</v>
      </c>
      <c r="H689" s="7" t="s">
        <v>572</v>
      </c>
      <c r="K689" s="7"/>
      <c r="L689" s="7"/>
      <c r="M689" s="7"/>
      <c r="N689" s="7"/>
      <c r="O689" s="7"/>
      <c r="Q689" s="7"/>
      <c r="S689" s="7"/>
      <c r="T689" s="7"/>
      <c r="U689" s="7"/>
      <c r="V689" s="7"/>
    </row>
    <row r="690" spans="1:22">
      <c r="A690" s="7" t="s">
        <v>580</v>
      </c>
      <c r="B690" s="2">
        <v>573</v>
      </c>
      <c r="C690" s="1">
        <v>-99</v>
      </c>
      <c r="D690" s="2">
        <v>47570</v>
      </c>
      <c r="E690" s="4">
        <v>5</v>
      </c>
      <c r="F690" s="3">
        <v>4.6623356999999998E-4</v>
      </c>
      <c r="G690" s="4">
        <v>5.3430367122E-2</v>
      </c>
      <c r="H690" s="7" t="s">
        <v>572</v>
      </c>
      <c r="K690" s="7"/>
      <c r="L690" s="7"/>
      <c r="M690" s="7"/>
      <c r="N690" s="7"/>
      <c r="O690" s="7"/>
      <c r="Q690" s="7"/>
      <c r="S690" s="7"/>
      <c r="T690" s="7"/>
      <c r="U690" s="7"/>
      <c r="V690" s="7"/>
    </row>
    <row r="691" spans="1:22">
      <c r="A691" s="7" t="s">
        <v>580</v>
      </c>
      <c r="B691" s="2">
        <v>673</v>
      </c>
      <c r="C691" s="1">
        <v>-107.6</v>
      </c>
      <c r="D691" s="2">
        <v>43000</v>
      </c>
      <c r="E691" s="4">
        <v>4.34</v>
      </c>
      <c r="F691" s="3">
        <v>4.9784367999999998E-4</v>
      </c>
      <c r="G691" s="4">
        <v>7.7200183557603663E-2</v>
      </c>
      <c r="H691" s="7" t="s">
        <v>572</v>
      </c>
      <c r="K691" s="7"/>
      <c r="L691" s="7"/>
      <c r="M691" s="7"/>
      <c r="N691" s="7"/>
      <c r="O691" s="7"/>
      <c r="Q691" s="7"/>
      <c r="S691" s="7"/>
      <c r="T691" s="7"/>
      <c r="U691" s="7"/>
      <c r="V691" s="7"/>
    </row>
    <row r="692" spans="1:22">
      <c r="A692" s="7" t="s">
        <v>580</v>
      </c>
      <c r="B692" s="2">
        <v>773</v>
      </c>
      <c r="C692" s="1">
        <v>-119.4</v>
      </c>
      <c r="D692" s="2">
        <v>39430</v>
      </c>
      <c r="E692" s="4">
        <v>3.83</v>
      </c>
      <c r="F692" s="3">
        <v>5.6212827480000009E-4</v>
      </c>
      <c r="G692" s="4">
        <v>0.11345304345180159</v>
      </c>
      <c r="H692" s="7" t="s">
        <v>572</v>
      </c>
      <c r="K692" s="7"/>
      <c r="L692" s="7"/>
      <c r="M692" s="7"/>
      <c r="N692" s="7"/>
      <c r="O692" s="7"/>
      <c r="Q692" s="7"/>
      <c r="S692" s="7"/>
      <c r="T692" s="7"/>
      <c r="U692" s="7"/>
      <c r="V692" s="7"/>
    </row>
    <row r="693" spans="1:22">
      <c r="A693" s="7" t="s">
        <v>580</v>
      </c>
      <c r="B693" s="2">
        <v>873</v>
      </c>
      <c r="C693" s="1">
        <v>-130</v>
      </c>
      <c r="D693" s="2">
        <v>35700</v>
      </c>
      <c r="E693" s="4">
        <v>3.5830000000000002</v>
      </c>
      <c r="F693" s="3">
        <v>6.0333000000000001E-4</v>
      </c>
      <c r="G693" s="4">
        <v>0.14700169969299468</v>
      </c>
      <c r="H693" s="7" t="s">
        <v>572</v>
      </c>
      <c r="K693" s="7"/>
      <c r="L693" s="7"/>
      <c r="M693" s="7"/>
      <c r="N693" s="7"/>
      <c r="O693" s="7"/>
      <c r="Q693" s="7"/>
      <c r="S693" s="7"/>
      <c r="T693" s="7"/>
      <c r="U693" s="7"/>
      <c r="V693" s="7"/>
    </row>
    <row r="694" spans="1:22">
      <c r="A694" s="7" t="s">
        <v>580</v>
      </c>
      <c r="B694" s="2">
        <v>973</v>
      </c>
      <c r="C694" s="1">
        <v>-139</v>
      </c>
      <c r="D694" s="2">
        <v>32000</v>
      </c>
      <c r="E694" s="4">
        <v>3.26</v>
      </c>
      <c r="F694" s="3">
        <v>6.1827200000000001E-4</v>
      </c>
      <c r="G694" s="4">
        <v>0.1845333300613497</v>
      </c>
      <c r="H694" s="7" t="s">
        <v>572</v>
      </c>
      <c r="K694" s="7"/>
      <c r="L694" s="7"/>
      <c r="M694" s="7"/>
      <c r="N694" s="7"/>
      <c r="O694" s="7"/>
      <c r="Q694" s="7"/>
      <c r="S694" s="7"/>
      <c r="T694" s="7"/>
      <c r="U694" s="7"/>
      <c r="V694" s="7"/>
    </row>
    <row r="695" spans="1:22">
      <c r="A695" s="7" t="s">
        <v>580</v>
      </c>
      <c r="B695" s="2">
        <v>1073</v>
      </c>
      <c r="C695" s="1">
        <v>-150</v>
      </c>
      <c r="D695" s="2">
        <v>29000</v>
      </c>
      <c r="E695" s="4">
        <v>3.1</v>
      </c>
      <c r="F695" s="3">
        <v>6.5249999999999998E-4</v>
      </c>
      <c r="G695" s="4">
        <v>0.22584919354838709</v>
      </c>
      <c r="H695" s="7" t="s">
        <v>572</v>
      </c>
      <c r="K695" s="7"/>
      <c r="L695" s="7"/>
      <c r="M695" s="7"/>
      <c r="N695" s="7"/>
      <c r="O695" s="7"/>
      <c r="Q695" s="7"/>
      <c r="S695" s="7"/>
      <c r="T695" s="7"/>
      <c r="U695" s="7"/>
      <c r="V695" s="7"/>
    </row>
    <row r="696" spans="1:22">
      <c r="A696" s="7" t="s">
        <v>580</v>
      </c>
      <c r="B696" s="2">
        <v>1173</v>
      </c>
      <c r="C696" s="1">
        <v>-160</v>
      </c>
      <c r="D696" s="2">
        <v>26500</v>
      </c>
      <c r="E696" s="4">
        <v>2.83</v>
      </c>
      <c r="F696" s="3">
        <v>6.7840000000000001E-4</v>
      </c>
      <c r="G696" s="4">
        <v>0.28118840989399291</v>
      </c>
      <c r="H696" s="7" t="s">
        <v>572</v>
      </c>
      <c r="K696" s="7"/>
      <c r="L696" s="7"/>
      <c r="M696" s="7"/>
      <c r="N696" s="7"/>
      <c r="O696" s="7"/>
      <c r="Q696" s="7"/>
      <c r="S696" s="7"/>
      <c r="T696" s="7"/>
      <c r="U696" s="7"/>
      <c r="V696" s="7"/>
    </row>
    <row r="697" spans="1:22">
      <c r="A697" s="7" t="s">
        <v>581</v>
      </c>
      <c r="B697" s="2">
        <v>300</v>
      </c>
      <c r="C697" s="1">
        <v>-76.3</v>
      </c>
      <c r="D697" s="2">
        <v>55100</v>
      </c>
      <c r="E697" s="4">
        <v>7.91</v>
      </c>
      <c r="F697" s="3">
        <v>3.2077511899999999E-4</v>
      </c>
      <c r="G697" s="4">
        <v>1.2165933716814159E-2</v>
      </c>
      <c r="H697" s="7" t="s">
        <v>572</v>
      </c>
      <c r="K697" s="7"/>
      <c r="L697" s="7"/>
      <c r="M697" s="7"/>
      <c r="N697" s="7"/>
      <c r="O697" s="7"/>
      <c r="Q697" s="7"/>
      <c r="S697" s="7"/>
      <c r="T697" s="7"/>
      <c r="U697" s="7"/>
      <c r="V697" s="7"/>
    </row>
    <row r="698" spans="1:22">
      <c r="A698" s="7" t="s">
        <v>581</v>
      </c>
      <c r="B698" s="2">
        <v>373</v>
      </c>
      <c r="C698" s="1">
        <v>-83.2</v>
      </c>
      <c r="D698" s="2">
        <v>52600</v>
      </c>
      <c r="E698" s="4">
        <v>6.6</v>
      </c>
      <c r="F698" s="3">
        <v>3.6410982400000006E-4</v>
      </c>
      <c r="G698" s="4">
        <v>2.0577721871515155E-2</v>
      </c>
      <c r="H698" s="7" t="s">
        <v>572</v>
      </c>
      <c r="K698" s="7"/>
      <c r="L698" s="7"/>
      <c r="M698" s="7"/>
      <c r="N698" s="7"/>
      <c r="O698" s="7"/>
      <c r="Q698" s="7"/>
      <c r="S698" s="7"/>
      <c r="T698" s="7"/>
      <c r="U698" s="7"/>
      <c r="V698" s="7"/>
    </row>
    <row r="699" spans="1:22">
      <c r="A699" s="7" t="s">
        <v>581</v>
      </c>
      <c r="B699" s="2">
        <v>473</v>
      </c>
      <c r="C699" s="1">
        <v>-92.7</v>
      </c>
      <c r="D699" s="2">
        <v>48333</v>
      </c>
      <c r="E699" s="4">
        <v>5.62</v>
      </c>
      <c r="F699" s="3">
        <v>4.1533948557000004E-4</v>
      </c>
      <c r="G699" s="4">
        <v>3.4956508305090749E-2</v>
      </c>
      <c r="H699" s="7" t="s">
        <v>572</v>
      </c>
      <c r="K699" s="7"/>
      <c r="L699" s="7"/>
      <c r="M699" s="7"/>
      <c r="N699" s="7"/>
      <c r="O699" s="7"/>
      <c r="Q699" s="7"/>
      <c r="S699" s="7"/>
      <c r="T699" s="7"/>
      <c r="U699" s="7"/>
      <c r="V699" s="7"/>
    </row>
    <row r="700" spans="1:22">
      <c r="A700" s="7" t="s">
        <v>581</v>
      </c>
      <c r="B700" s="2">
        <v>573</v>
      </c>
      <c r="C700" s="1">
        <v>-92.7</v>
      </c>
      <c r="D700" s="2">
        <v>44000</v>
      </c>
      <c r="E700" s="4">
        <v>4.93</v>
      </c>
      <c r="F700" s="3">
        <v>3.7810476000000004E-4</v>
      </c>
      <c r="G700" s="4">
        <v>4.3946050198782963E-2</v>
      </c>
      <c r="H700" s="7" t="s">
        <v>572</v>
      </c>
      <c r="K700" s="7"/>
      <c r="L700" s="7"/>
      <c r="M700" s="7"/>
      <c r="N700" s="7"/>
      <c r="O700" s="7"/>
      <c r="Q700" s="7"/>
      <c r="S700" s="7"/>
      <c r="T700" s="7"/>
      <c r="U700" s="7"/>
      <c r="V700" s="7"/>
    </row>
    <row r="701" spans="1:22">
      <c r="A701" s="7" t="s">
        <v>581</v>
      </c>
      <c r="B701" s="2">
        <v>673</v>
      </c>
      <c r="C701" s="1">
        <v>-111</v>
      </c>
      <c r="D701" s="2">
        <v>40000</v>
      </c>
      <c r="E701" s="4">
        <v>4.38</v>
      </c>
      <c r="F701" s="3">
        <v>4.9284000000000003E-4</v>
      </c>
      <c r="G701" s="4">
        <v>7.5726328767123291E-2</v>
      </c>
      <c r="H701" s="7" t="s">
        <v>572</v>
      </c>
      <c r="K701" s="7"/>
      <c r="L701" s="7"/>
      <c r="M701" s="7"/>
      <c r="N701" s="7"/>
      <c r="O701" s="7"/>
      <c r="Q701" s="7"/>
      <c r="S701" s="7"/>
      <c r="T701" s="7"/>
      <c r="U701" s="7"/>
      <c r="V701" s="7"/>
    </row>
    <row r="702" spans="1:22">
      <c r="A702" s="7" t="s">
        <v>581</v>
      </c>
      <c r="B702" s="2">
        <v>773</v>
      </c>
      <c r="C702" s="1">
        <v>-123</v>
      </c>
      <c r="D702" s="2">
        <v>36040</v>
      </c>
      <c r="E702" s="4">
        <v>3.94</v>
      </c>
      <c r="F702" s="3">
        <v>5.4524915999999994E-4</v>
      </c>
      <c r="G702" s="4">
        <v>0.1069740103248731</v>
      </c>
      <c r="H702" s="7" t="s">
        <v>572</v>
      </c>
      <c r="K702" s="7"/>
      <c r="L702" s="7"/>
      <c r="M702" s="7"/>
      <c r="N702" s="7"/>
      <c r="O702" s="7"/>
      <c r="Q702" s="7"/>
      <c r="S702" s="7"/>
      <c r="T702" s="7"/>
      <c r="U702" s="7"/>
      <c r="V702" s="7"/>
    </row>
    <row r="703" spans="1:22">
      <c r="A703" s="7" t="s">
        <v>581</v>
      </c>
      <c r="B703" s="2">
        <v>873</v>
      </c>
      <c r="C703" s="1">
        <v>-133</v>
      </c>
      <c r="D703" s="2">
        <v>32917</v>
      </c>
      <c r="E703" s="4">
        <v>3.61</v>
      </c>
      <c r="F703" s="3">
        <v>5.8226881299999994E-4</v>
      </c>
      <c r="G703" s="4">
        <v>0.14080905090000001</v>
      </c>
      <c r="H703" s="7" t="s">
        <v>572</v>
      </c>
      <c r="K703" s="7"/>
      <c r="L703" s="7"/>
      <c r="M703" s="7"/>
      <c r="N703" s="7"/>
      <c r="O703" s="7"/>
      <c r="Q703" s="7"/>
      <c r="S703" s="7"/>
      <c r="T703" s="7"/>
      <c r="U703" s="7"/>
      <c r="V703" s="7"/>
    </row>
    <row r="704" spans="1:22">
      <c r="A704" s="7" t="s">
        <v>581</v>
      </c>
      <c r="B704" s="2">
        <v>973</v>
      </c>
      <c r="C704" s="1">
        <v>-142</v>
      </c>
      <c r="D704" s="2">
        <v>30000</v>
      </c>
      <c r="E704" s="4">
        <v>3.3029999999999999</v>
      </c>
      <c r="F704" s="3">
        <v>6.0492E-4</v>
      </c>
      <c r="G704" s="4">
        <v>0.17819774750227066</v>
      </c>
      <c r="H704" s="7" t="s">
        <v>572</v>
      </c>
      <c r="K704" s="7"/>
      <c r="L704" s="7"/>
      <c r="M704" s="7"/>
      <c r="N704" s="7"/>
      <c r="O704" s="7"/>
      <c r="Q704" s="7"/>
      <c r="S704" s="7"/>
      <c r="T704" s="7"/>
      <c r="U704" s="7"/>
      <c r="V704" s="7"/>
    </row>
    <row r="705" spans="1:22">
      <c r="A705" s="7" t="s">
        <v>581</v>
      </c>
      <c r="B705" s="2">
        <v>1073</v>
      </c>
      <c r="C705" s="1">
        <v>-150</v>
      </c>
      <c r="D705" s="2">
        <v>27350</v>
      </c>
      <c r="E705" s="4">
        <v>3.02</v>
      </c>
      <c r="F705" s="3">
        <v>6.1537500000000004E-4</v>
      </c>
      <c r="G705" s="4">
        <v>0.21864151490066225</v>
      </c>
      <c r="H705" s="7" t="s">
        <v>572</v>
      </c>
      <c r="K705" s="7"/>
      <c r="L705" s="7"/>
      <c r="M705" s="7"/>
      <c r="N705" s="7"/>
      <c r="O705" s="7"/>
      <c r="Q705" s="7"/>
      <c r="S705" s="7"/>
      <c r="T705" s="7"/>
      <c r="U705" s="7"/>
      <c r="V705" s="7"/>
    </row>
    <row r="706" spans="1:22">
      <c r="A706" s="7" t="s">
        <v>581</v>
      </c>
      <c r="B706" s="2">
        <v>1173</v>
      </c>
      <c r="C706" s="1">
        <v>-159.46</v>
      </c>
      <c r="D706" s="2">
        <v>25000</v>
      </c>
      <c r="E706" s="4">
        <v>2.76</v>
      </c>
      <c r="F706" s="3">
        <v>6.3568728999999994E-4</v>
      </c>
      <c r="G706" s="4">
        <v>0.27016709825000002</v>
      </c>
      <c r="H706" s="7" t="s">
        <v>572</v>
      </c>
      <c r="K706" s="7"/>
      <c r="L706" s="7"/>
      <c r="M706" s="7"/>
      <c r="N706" s="7"/>
      <c r="O706" s="7"/>
      <c r="Q706" s="7"/>
      <c r="S706" s="7"/>
      <c r="T706" s="7"/>
      <c r="U706" s="7"/>
      <c r="V706" s="7"/>
    </row>
    <row r="707" spans="1:22">
      <c r="A707" s="7" t="s">
        <v>582</v>
      </c>
      <c r="B707" s="2">
        <v>300</v>
      </c>
      <c r="C707" s="1">
        <v>-84.3</v>
      </c>
      <c r="D707" s="2">
        <v>46667</v>
      </c>
      <c r="E707" s="4">
        <v>8</v>
      </c>
      <c r="F707" s="3">
        <v>3.3163856882999996E-4</v>
      </c>
      <c r="G707" s="4">
        <v>1.2436446331124999E-2</v>
      </c>
      <c r="H707" s="7" t="s">
        <v>572</v>
      </c>
      <c r="K707" s="7"/>
      <c r="L707" s="7"/>
      <c r="M707" s="7"/>
      <c r="N707" s="7"/>
      <c r="O707" s="7"/>
      <c r="Q707" s="7"/>
      <c r="S707" s="7"/>
      <c r="T707" s="7"/>
      <c r="U707" s="7"/>
      <c r="V707" s="7"/>
    </row>
    <row r="708" spans="1:22">
      <c r="A708" s="7" t="s">
        <v>582</v>
      </c>
      <c r="B708" s="2">
        <v>373</v>
      </c>
      <c r="C708" s="1">
        <v>-93</v>
      </c>
      <c r="D708" s="2">
        <v>44000</v>
      </c>
      <c r="E708" s="4">
        <v>6.8</v>
      </c>
      <c r="F708" s="3">
        <v>3.8055599999999999E-4</v>
      </c>
      <c r="G708" s="4">
        <v>2.0874615882352943E-2</v>
      </c>
      <c r="H708" s="7" t="s">
        <v>572</v>
      </c>
      <c r="K708" s="7"/>
      <c r="L708" s="7"/>
      <c r="M708" s="7"/>
      <c r="N708" s="7"/>
      <c r="O708" s="7"/>
      <c r="Q708" s="7"/>
      <c r="S708" s="7"/>
      <c r="T708" s="7"/>
      <c r="U708" s="7"/>
      <c r="V708" s="7"/>
    </row>
    <row r="709" spans="1:22">
      <c r="A709" s="7" t="s">
        <v>582</v>
      </c>
      <c r="B709" s="2">
        <v>473</v>
      </c>
      <c r="C709" s="1">
        <v>-102</v>
      </c>
      <c r="D709" s="2">
        <v>41146</v>
      </c>
      <c r="E709" s="4">
        <v>5.7</v>
      </c>
      <c r="F709" s="3">
        <v>4.2808298400000001E-4</v>
      </c>
      <c r="G709" s="4">
        <v>3.5523377444210524E-2</v>
      </c>
      <c r="H709" s="7" t="s">
        <v>572</v>
      </c>
      <c r="K709" s="7"/>
      <c r="L709" s="7"/>
      <c r="M709" s="7"/>
      <c r="N709" s="7"/>
      <c r="O709" s="7"/>
      <c r="Q709" s="7"/>
      <c r="S709" s="7"/>
      <c r="T709" s="7"/>
      <c r="U709" s="7"/>
      <c r="V709" s="7"/>
    </row>
    <row r="710" spans="1:22">
      <c r="A710" s="7" t="s">
        <v>582</v>
      </c>
      <c r="B710" s="2">
        <v>573</v>
      </c>
      <c r="C710" s="1">
        <v>-110.2</v>
      </c>
      <c r="D710" s="2">
        <v>37604</v>
      </c>
      <c r="E710" s="4">
        <v>4.9545000000000003</v>
      </c>
      <c r="F710" s="3">
        <v>4.5666448015999999E-4</v>
      </c>
      <c r="G710" s="4">
        <v>5.2814360103275809E-2</v>
      </c>
      <c r="H710" s="7" t="s">
        <v>572</v>
      </c>
      <c r="K710" s="7"/>
      <c r="L710" s="7"/>
      <c r="M710" s="7"/>
      <c r="N710" s="7"/>
      <c r="O710" s="7"/>
      <c r="Q710" s="7"/>
      <c r="S710" s="7"/>
      <c r="T710" s="7"/>
      <c r="U710" s="7"/>
      <c r="V710" s="7"/>
    </row>
    <row r="711" spans="1:22">
      <c r="A711" s="7" t="s">
        <v>582</v>
      </c>
      <c r="B711" s="2">
        <v>673</v>
      </c>
      <c r="C711" s="1">
        <v>-119</v>
      </c>
      <c r="D711" s="2">
        <v>34167</v>
      </c>
      <c r="E711" s="4">
        <v>4.38</v>
      </c>
      <c r="F711" s="3">
        <v>4.8383888699999998E-4</v>
      </c>
      <c r="G711" s="4">
        <v>7.4343281039041087E-2</v>
      </c>
      <c r="H711" s="7" t="s">
        <v>572</v>
      </c>
      <c r="K711" s="7"/>
      <c r="L711" s="7"/>
      <c r="M711" s="7"/>
      <c r="N711" s="7"/>
      <c r="O711" s="7"/>
      <c r="Q711" s="7"/>
      <c r="S711" s="7"/>
      <c r="T711" s="7"/>
      <c r="U711" s="7"/>
      <c r="V711" s="7"/>
    </row>
    <row r="712" spans="1:22">
      <c r="A712" s="7" t="s">
        <v>582</v>
      </c>
      <c r="B712" s="2">
        <v>773</v>
      </c>
      <c r="C712" s="1">
        <v>-131.30000000000001</v>
      </c>
      <c r="D712" s="2">
        <v>31000</v>
      </c>
      <c r="E712" s="4">
        <v>3.9544999999999999</v>
      </c>
      <c r="F712" s="3">
        <v>5.3443039000000009E-4</v>
      </c>
      <c r="G712" s="4">
        <v>0.10446698481982553</v>
      </c>
      <c r="H712" s="7" t="s">
        <v>572</v>
      </c>
      <c r="K712" s="7"/>
      <c r="L712" s="7"/>
      <c r="M712" s="7"/>
      <c r="N712" s="7"/>
      <c r="O712" s="7"/>
      <c r="Q712" s="7"/>
      <c r="S712" s="7"/>
      <c r="T712" s="7"/>
      <c r="U712" s="7"/>
      <c r="V712" s="7"/>
    </row>
    <row r="713" spans="1:22">
      <c r="A713" s="7" t="s">
        <v>582</v>
      </c>
      <c r="B713" s="2">
        <v>873</v>
      </c>
      <c r="C713" s="1">
        <v>-141.4</v>
      </c>
      <c r="D713" s="2">
        <v>28125</v>
      </c>
      <c r="E713" s="4">
        <v>3.56</v>
      </c>
      <c r="F713" s="3">
        <v>5.6233012500000014E-4</v>
      </c>
      <c r="G713" s="4">
        <v>0.13789724694522476</v>
      </c>
      <c r="H713" s="7" t="s">
        <v>572</v>
      </c>
      <c r="K713" s="7"/>
      <c r="L713" s="7"/>
      <c r="M713" s="7"/>
      <c r="N713" s="7"/>
      <c r="O713" s="7"/>
      <c r="Q713" s="7"/>
      <c r="S713" s="7"/>
      <c r="T713" s="7"/>
      <c r="U713" s="7"/>
      <c r="V713" s="7"/>
    </row>
    <row r="714" spans="1:22">
      <c r="A714" s="7" t="s">
        <v>582</v>
      </c>
      <c r="B714" s="2">
        <v>973</v>
      </c>
      <c r="C714" s="1">
        <v>-151</v>
      </c>
      <c r="D714" s="2">
        <v>25520</v>
      </c>
      <c r="E714" s="4">
        <v>3.25</v>
      </c>
      <c r="F714" s="3">
        <v>5.8188152E-4</v>
      </c>
      <c r="G714" s="4">
        <v>0.17420637506461539</v>
      </c>
      <c r="H714" s="7" t="s">
        <v>572</v>
      </c>
      <c r="K714" s="7"/>
      <c r="L714" s="7"/>
      <c r="M714" s="7"/>
      <c r="N714" s="7"/>
      <c r="O714" s="7"/>
      <c r="Q714" s="7"/>
      <c r="S714" s="7"/>
      <c r="T714" s="7"/>
      <c r="U714" s="7"/>
      <c r="V714" s="7"/>
    </row>
    <row r="715" spans="1:22">
      <c r="A715" s="7" t="s">
        <v>582</v>
      </c>
      <c r="B715" s="2">
        <v>1073</v>
      </c>
      <c r="C715" s="1">
        <v>-160.5</v>
      </c>
      <c r="D715" s="2">
        <v>23230</v>
      </c>
      <c r="E715" s="4">
        <v>2.9544999999999999</v>
      </c>
      <c r="F715" s="3">
        <v>5.9841060750000002E-4</v>
      </c>
      <c r="G715" s="4">
        <v>0.21732766351243865</v>
      </c>
      <c r="H715" s="7" t="s">
        <v>572</v>
      </c>
      <c r="K715" s="7"/>
      <c r="L715" s="7"/>
      <c r="M715" s="7"/>
      <c r="N715" s="7"/>
      <c r="O715" s="7"/>
      <c r="Q715" s="7"/>
      <c r="S715" s="7"/>
      <c r="T715" s="7"/>
      <c r="U715" s="7"/>
      <c r="V715" s="7"/>
    </row>
    <row r="716" spans="1:22">
      <c r="A716" s="7" t="s">
        <v>582</v>
      </c>
      <c r="B716" s="2">
        <v>1173</v>
      </c>
      <c r="C716" s="1">
        <v>-166.4</v>
      </c>
      <c r="D716" s="2">
        <v>21145</v>
      </c>
      <c r="E716" s="4">
        <v>2.7</v>
      </c>
      <c r="F716" s="3">
        <v>5.8548305920000008E-4</v>
      </c>
      <c r="G716" s="4">
        <v>0.25435986238577779</v>
      </c>
      <c r="H716" s="7" t="s">
        <v>572</v>
      </c>
      <c r="K716" s="7"/>
      <c r="L716" s="7"/>
      <c r="M716" s="7"/>
      <c r="N716" s="7"/>
      <c r="O716" s="7"/>
      <c r="Q716" s="7"/>
      <c r="S716" s="7"/>
      <c r="T716" s="7"/>
      <c r="U716" s="7"/>
      <c r="V716" s="7"/>
    </row>
    <row r="717" spans="1:22">
      <c r="A717" s="7" t="s">
        <v>590</v>
      </c>
      <c r="B717" s="2">
        <v>300</v>
      </c>
      <c r="C717" s="1">
        <v>-165</v>
      </c>
      <c r="D717" s="2">
        <v>2800</v>
      </c>
      <c r="E717" s="4">
        <v>52.167000000000002</v>
      </c>
      <c r="F717" s="6">
        <f>C717*C717*D717*10^-12</f>
        <v>7.6229999999999994E-5</v>
      </c>
      <c r="G717" s="5">
        <f>C717*C717*D717/E717*B717*10^-12</f>
        <v>4.3838058542756915E-4</v>
      </c>
      <c r="H717" s="7" t="s">
        <v>572</v>
      </c>
      <c r="K717" s="7"/>
      <c r="L717" s="7"/>
      <c r="M717" s="7"/>
      <c r="N717" s="7"/>
      <c r="O717" s="7"/>
      <c r="Q717" s="7"/>
      <c r="S717" s="7"/>
      <c r="T717" s="7"/>
      <c r="U717" s="7"/>
      <c r="V717" s="7"/>
    </row>
    <row r="718" spans="1:22">
      <c r="A718" s="7" t="s">
        <v>590</v>
      </c>
      <c r="B718" s="2">
        <v>373</v>
      </c>
      <c r="C718" s="1">
        <v>-181.5</v>
      </c>
      <c r="D718" s="2">
        <v>3200</v>
      </c>
      <c r="E718" s="4">
        <v>37.1</v>
      </c>
      <c r="F718" s="6">
        <f>C718*C718*D718*10^-12</f>
        <v>1.0541519999999999E-4</v>
      </c>
      <c r="G718" s="5">
        <f>C718*C718*D718/E718*B718*10^-12</f>
        <v>1.0598347601078165E-3</v>
      </c>
      <c r="H718" s="7" t="s">
        <v>572</v>
      </c>
      <c r="K718" s="7"/>
      <c r="L718" s="7"/>
      <c r="M718" s="7"/>
      <c r="N718" s="7"/>
      <c r="O718" s="7"/>
      <c r="Q718" s="7"/>
      <c r="S718" s="7"/>
      <c r="T718" s="7"/>
      <c r="U718" s="7"/>
      <c r="V718" s="7"/>
    </row>
    <row r="719" spans="1:22">
      <c r="A719" s="7" t="s">
        <v>590</v>
      </c>
      <c r="B719" s="2">
        <v>473</v>
      </c>
      <c r="C719" s="1">
        <v>-200</v>
      </c>
      <c r="D719" s="2">
        <v>3500</v>
      </c>
      <c r="E719" s="4">
        <v>26.082999999999998</v>
      </c>
      <c r="F719" s="3">
        <v>1.3999999999999999E-4</v>
      </c>
      <c r="G719" s="4">
        <v>2.538818387455431E-3</v>
      </c>
      <c r="H719" s="7" t="s">
        <v>572</v>
      </c>
      <c r="K719" s="7"/>
      <c r="L719" s="7"/>
      <c r="M719" s="7"/>
      <c r="N719" s="7"/>
      <c r="O719" s="7"/>
      <c r="Q719" s="7"/>
      <c r="S719" s="7"/>
      <c r="T719" s="7"/>
      <c r="U719" s="7"/>
      <c r="V719" s="7"/>
    </row>
    <row r="720" spans="1:22">
      <c r="A720" s="7" t="s">
        <v>590</v>
      </c>
      <c r="B720" s="2">
        <v>573</v>
      </c>
      <c r="C720" s="1">
        <v>-214.7</v>
      </c>
      <c r="D720" s="2">
        <v>4428</v>
      </c>
      <c r="E720" s="4">
        <v>19.582999999999998</v>
      </c>
      <c r="F720" s="3">
        <v>2.0411348651999998E-4</v>
      </c>
      <c r="G720" s="4">
        <v>5.9723754162263184E-3</v>
      </c>
      <c r="H720" s="7" t="s">
        <v>591</v>
      </c>
      <c r="K720" s="7"/>
      <c r="L720" s="7"/>
      <c r="M720" s="7"/>
      <c r="N720" s="7"/>
      <c r="O720" s="7"/>
      <c r="Q720" s="7"/>
      <c r="S720" s="7"/>
      <c r="T720" s="7"/>
      <c r="U720" s="7"/>
      <c r="V720" s="7"/>
    </row>
    <row r="721" spans="1:22">
      <c r="A721" s="7" t="s">
        <v>590</v>
      </c>
      <c r="B721" s="2">
        <v>673</v>
      </c>
      <c r="C721" s="1">
        <v>-230</v>
      </c>
      <c r="D721" s="2">
        <v>5714</v>
      </c>
      <c r="E721" s="4">
        <v>15.083</v>
      </c>
      <c r="F721" s="3">
        <v>3.0227059999999998E-4</v>
      </c>
      <c r="G721" s="4">
        <v>1.3487244831929987E-2</v>
      </c>
      <c r="H721" s="7" t="s">
        <v>572</v>
      </c>
      <c r="K721" s="7"/>
      <c r="L721" s="7"/>
      <c r="M721" s="7"/>
      <c r="N721" s="7"/>
      <c r="O721" s="7"/>
      <c r="Q721" s="7"/>
      <c r="S721" s="7"/>
      <c r="T721" s="7"/>
      <c r="U721" s="7"/>
      <c r="V721" s="7"/>
    </row>
    <row r="722" spans="1:22">
      <c r="A722" s="7" t="s">
        <v>590</v>
      </c>
      <c r="B722" s="2">
        <v>773</v>
      </c>
      <c r="C722" s="1">
        <v>-244</v>
      </c>
      <c r="D722" s="2">
        <v>6570</v>
      </c>
      <c r="E722" s="4">
        <v>12.083</v>
      </c>
      <c r="F722" s="3">
        <v>3.9115151999999999E-4</v>
      </c>
      <c r="G722" s="4">
        <v>2.5023597199371018E-2</v>
      </c>
      <c r="H722" s="7" t="s">
        <v>572</v>
      </c>
      <c r="K722" s="7"/>
      <c r="L722" s="7"/>
      <c r="M722" s="7"/>
      <c r="N722" s="7"/>
      <c r="O722" s="7"/>
      <c r="Q722" s="7"/>
      <c r="S722" s="7"/>
      <c r="T722" s="7"/>
      <c r="U722" s="7"/>
      <c r="V722" s="7"/>
    </row>
    <row r="723" spans="1:22">
      <c r="A723" s="7" t="s">
        <v>590</v>
      </c>
      <c r="B723" s="2">
        <v>873</v>
      </c>
      <c r="C723" s="1">
        <v>-256.47000000000003</v>
      </c>
      <c r="D723" s="2">
        <v>6428</v>
      </c>
      <c r="E723" s="4">
        <v>10</v>
      </c>
      <c r="F723" s="3">
        <v>4.2281366186520009E-4</v>
      </c>
      <c r="G723" s="4">
        <v>3.6911632680831967E-2</v>
      </c>
      <c r="H723" s="7" t="s">
        <v>572</v>
      </c>
      <c r="K723" s="7"/>
      <c r="L723" s="7"/>
      <c r="M723" s="7"/>
      <c r="N723" s="7"/>
      <c r="O723" s="7"/>
      <c r="Q723" s="7"/>
      <c r="S723" s="7"/>
      <c r="T723" s="7"/>
      <c r="U723" s="7"/>
      <c r="V723" s="7"/>
    </row>
    <row r="724" spans="1:22">
      <c r="A724" s="7" t="s">
        <v>590</v>
      </c>
      <c r="B724" s="2">
        <v>973</v>
      </c>
      <c r="C724" s="1">
        <v>-270.60000000000002</v>
      </c>
      <c r="D724" s="2">
        <v>5857</v>
      </c>
      <c r="E724" s="4">
        <v>8.0830000000000002</v>
      </c>
      <c r="F724" s="3">
        <v>4.2887507652000008E-4</v>
      </c>
      <c r="G724" s="4">
        <v>5.1626308233819133E-2</v>
      </c>
      <c r="H724" s="7" t="s">
        <v>572</v>
      </c>
      <c r="K724" s="7"/>
      <c r="L724" s="7"/>
      <c r="M724" s="7"/>
      <c r="N724" s="7"/>
      <c r="O724" s="7"/>
      <c r="Q724" s="7"/>
      <c r="S724" s="7"/>
      <c r="T724" s="7"/>
      <c r="U724" s="7"/>
      <c r="V724" s="7"/>
    </row>
    <row r="725" spans="1:22">
      <c r="A725" s="7" t="s">
        <v>590</v>
      </c>
      <c r="B725" s="2">
        <v>1073</v>
      </c>
      <c r="C725" s="1">
        <v>-281</v>
      </c>
      <c r="D725" s="2">
        <v>5280</v>
      </c>
      <c r="E725" s="4">
        <v>6.75</v>
      </c>
      <c r="F725" s="3">
        <v>4.1691408000000001E-4</v>
      </c>
      <c r="G725" s="4">
        <v>6.6273897457777772E-2</v>
      </c>
      <c r="H725" s="7" t="s">
        <v>572</v>
      </c>
      <c r="K725" s="7"/>
      <c r="L725" s="7"/>
      <c r="M725" s="7"/>
      <c r="N725" s="7"/>
      <c r="O725" s="7"/>
      <c r="Q725" s="7"/>
      <c r="S725" s="7"/>
      <c r="T725" s="7"/>
      <c r="U725" s="7"/>
      <c r="V725" s="7"/>
    </row>
    <row r="726" spans="1:22">
      <c r="A726" s="7" t="s">
        <v>590</v>
      </c>
      <c r="B726" s="2">
        <v>1173</v>
      </c>
      <c r="C726" s="1">
        <v>-290</v>
      </c>
      <c r="D726" s="2">
        <v>4700</v>
      </c>
      <c r="E726" s="4">
        <v>5.7</v>
      </c>
      <c r="F726" s="3">
        <v>3.9526999999999997E-4</v>
      </c>
      <c r="G726" s="4">
        <v>8.1342405263157891E-2</v>
      </c>
      <c r="H726" s="7" t="s">
        <v>572</v>
      </c>
      <c r="K726" s="7"/>
      <c r="L726" s="7"/>
      <c r="M726" s="7"/>
      <c r="N726" s="7"/>
      <c r="O726" s="7"/>
      <c r="Q726" s="7"/>
      <c r="S726" s="7"/>
      <c r="T726" s="7"/>
      <c r="U726" s="7"/>
      <c r="V726" s="7"/>
    </row>
    <row r="727" spans="1:22">
      <c r="A727" s="7" t="s">
        <v>268</v>
      </c>
      <c r="B727" s="2">
        <v>325</v>
      </c>
      <c r="C727" s="1">
        <v>172</v>
      </c>
      <c r="D727" s="2">
        <v>25200</v>
      </c>
      <c r="E727" s="4">
        <v>6.1420000000000003</v>
      </c>
      <c r="F727" s="3">
        <v>7.4551679999999994E-4</v>
      </c>
      <c r="G727" s="4">
        <v>3.9448544448062513E-2</v>
      </c>
      <c r="H727" s="7" t="s">
        <v>269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>
      <c r="A728" s="7" t="s">
        <v>268</v>
      </c>
      <c r="B728" s="2">
        <v>375</v>
      </c>
      <c r="C728" s="1">
        <v>183.7</v>
      </c>
      <c r="D728" s="2">
        <v>24290</v>
      </c>
      <c r="E728" s="4">
        <v>5.234</v>
      </c>
      <c r="F728" s="3">
        <v>8.1968281009999985E-4</v>
      </c>
      <c r="G728" s="4">
        <v>5.8727751965513934E-2</v>
      </c>
      <c r="H728" s="7" t="s">
        <v>269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>
      <c r="A729" s="7" t="s">
        <v>268</v>
      </c>
      <c r="B729" s="2">
        <v>425</v>
      </c>
      <c r="C729" s="1">
        <v>198.9</v>
      </c>
      <c r="D729" s="2">
        <v>23250</v>
      </c>
      <c r="E729" s="4">
        <v>4.1630000000000003</v>
      </c>
      <c r="F729" s="3">
        <v>9.197981325E-4</v>
      </c>
      <c r="G729" s="4">
        <v>9.3902043313115538E-2</v>
      </c>
      <c r="H729" s="7" t="s">
        <v>269</v>
      </c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>
      <c r="A730" s="7" t="s">
        <v>268</v>
      </c>
      <c r="B730" s="2">
        <v>475</v>
      </c>
      <c r="C730" s="1">
        <v>214</v>
      </c>
      <c r="D730" s="2">
        <v>22149</v>
      </c>
      <c r="E730" s="4">
        <v>3.6520000000000001</v>
      </c>
      <c r="F730" s="3">
        <v>1.0143356040000001E-3</v>
      </c>
      <c r="G730" s="4">
        <v>0.13193028803395399</v>
      </c>
      <c r="H730" s="7" t="s">
        <v>269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>
      <c r="A731" s="7" t="s">
        <v>268</v>
      </c>
      <c r="B731" s="2">
        <v>525</v>
      </c>
      <c r="C731" s="1">
        <v>224</v>
      </c>
      <c r="D731" s="2">
        <v>21053</v>
      </c>
      <c r="E731" s="4">
        <v>3.1840000000000002</v>
      </c>
      <c r="F731" s="3">
        <v>1.0563553279999999E-3</v>
      </c>
      <c r="G731" s="4">
        <v>0.17417919195979897</v>
      </c>
      <c r="H731" s="7" t="s">
        <v>269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>
      <c r="A732" s="7" t="s">
        <v>268</v>
      </c>
      <c r="B732" s="2">
        <v>625</v>
      </c>
      <c r="C732" s="1">
        <v>232.6</v>
      </c>
      <c r="D732" s="2">
        <v>21565</v>
      </c>
      <c r="E732" s="4">
        <v>4.0720000000000001</v>
      </c>
      <c r="F732" s="3">
        <v>1.1667260193999999E-3</v>
      </c>
      <c r="G732" s="4">
        <v>0.17907754472617873</v>
      </c>
      <c r="H732" s="7" t="s">
        <v>269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>
      <c r="A733" s="7" t="s">
        <v>268</v>
      </c>
      <c r="B733" s="2">
        <v>575</v>
      </c>
      <c r="C733" s="1">
        <v>231</v>
      </c>
      <c r="D733" s="2">
        <v>20783</v>
      </c>
      <c r="E733" s="4">
        <v>2.794</v>
      </c>
      <c r="F733" s="3">
        <v>1.109001663E-3</v>
      </c>
      <c r="G733" s="4">
        <v>0.2282304782480315</v>
      </c>
      <c r="H733" s="7" t="s">
        <v>269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>
      <c r="A734" s="7" t="s">
        <v>268</v>
      </c>
      <c r="B734" s="2">
        <v>670</v>
      </c>
      <c r="C734" s="1">
        <v>238.8</v>
      </c>
      <c r="D734" s="2">
        <v>22350</v>
      </c>
      <c r="E734" s="4">
        <v>2.4609999999999999</v>
      </c>
      <c r="F734" s="3">
        <v>1.2745185839999999E-3</v>
      </c>
      <c r="G734" s="4">
        <v>0.34698000000000001</v>
      </c>
      <c r="H734" s="7" t="s">
        <v>269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>
      <c r="A735" s="7" t="s">
        <v>270</v>
      </c>
      <c r="B735" s="2">
        <v>425</v>
      </c>
      <c r="C735" s="1">
        <v>278.8</v>
      </c>
      <c r="D735" s="2">
        <v>10439</v>
      </c>
      <c r="E735" s="4">
        <v>4.532</v>
      </c>
      <c r="F735" s="3">
        <v>8.1141762415999998E-4</v>
      </c>
      <c r="G735" s="4">
        <v>7.6092782495145631E-2</v>
      </c>
      <c r="H735" s="7" t="s">
        <v>269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>
      <c r="A736" s="7" t="s">
        <v>270</v>
      </c>
      <c r="B736" s="2">
        <v>475</v>
      </c>
      <c r="C736" s="1">
        <v>292.39999999999998</v>
      </c>
      <c r="D736" s="2">
        <v>9342</v>
      </c>
      <c r="E736" s="4">
        <v>3.9569999999999999</v>
      </c>
      <c r="F736" s="3">
        <v>7.9872007391999984E-4</v>
      </c>
      <c r="G736" s="4">
        <v>9.5878704855193314E-2</v>
      </c>
      <c r="H736" s="7" t="s">
        <v>269</v>
      </c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>
      <c r="A737" s="7" t="s">
        <v>270</v>
      </c>
      <c r="B737" s="2">
        <v>525</v>
      </c>
      <c r="C737" s="1">
        <v>300</v>
      </c>
      <c r="D737" s="2">
        <v>9123</v>
      </c>
      <c r="E737" s="4">
        <v>3.3546</v>
      </c>
      <c r="F737" s="3">
        <v>8.2107000000000002E-4</v>
      </c>
      <c r="G737" s="4">
        <v>0.12849870327311749</v>
      </c>
      <c r="H737" s="7" t="s">
        <v>269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>
      <c r="A738" s="7" t="s">
        <v>270</v>
      </c>
      <c r="B738" s="2">
        <v>575</v>
      </c>
      <c r="C738" s="1">
        <v>294.60000000000002</v>
      </c>
      <c r="D738" s="2">
        <v>10789</v>
      </c>
      <c r="E738" s="4">
        <v>2.9430000000000001</v>
      </c>
      <c r="F738" s="3">
        <v>9.3636824724000021E-4</v>
      </c>
      <c r="G738" s="4">
        <v>0.18294656546483185</v>
      </c>
      <c r="H738" s="7" t="s">
        <v>269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>
      <c r="A739" s="7" t="s">
        <v>270</v>
      </c>
      <c r="B739" s="2">
        <v>625</v>
      </c>
      <c r="C739" s="1">
        <v>272.3</v>
      </c>
      <c r="D739" s="2">
        <v>15350</v>
      </c>
      <c r="E739" s="4">
        <v>3.8439999999999999</v>
      </c>
      <c r="F739" s="3">
        <v>1.1381609015000001E-3</v>
      </c>
      <c r="G739" s="4">
        <v>0.18505477716896465</v>
      </c>
      <c r="H739" s="7" t="s">
        <v>269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>
      <c r="A740" s="7" t="s">
        <v>270</v>
      </c>
      <c r="B740" s="2">
        <v>670</v>
      </c>
      <c r="C740" s="1">
        <v>242.9</v>
      </c>
      <c r="D740" s="2">
        <v>21974</v>
      </c>
      <c r="E740" s="4">
        <v>2.5499999999999998</v>
      </c>
      <c r="F740" s="3">
        <v>1.2964750093400002E-3</v>
      </c>
      <c r="G740" s="4">
        <v>0.34064</v>
      </c>
      <c r="H740" s="7" t="s">
        <v>269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>
      <c r="A741" s="7" t="s">
        <v>271</v>
      </c>
      <c r="B741" s="2">
        <v>325</v>
      </c>
      <c r="C741" s="1">
        <v>332</v>
      </c>
      <c r="D741" s="2">
        <v>6053</v>
      </c>
      <c r="E741" s="4">
        <v>5.383</v>
      </c>
      <c r="F741" s="3">
        <v>6.6718587200000003E-4</v>
      </c>
      <c r="G741" s="4">
        <v>4.0281517443804572E-2</v>
      </c>
      <c r="H741" s="7" t="s">
        <v>269</v>
      </c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>
      <c r="A742" s="7" t="s">
        <v>271</v>
      </c>
      <c r="B742" s="2">
        <v>375</v>
      </c>
      <c r="C742" s="1">
        <v>339.7</v>
      </c>
      <c r="D742" s="2">
        <v>5702</v>
      </c>
      <c r="E742" s="4">
        <v>4.4400000000000004</v>
      </c>
      <c r="F742" s="3">
        <v>6.5798850517999991E-4</v>
      </c>
      <c r="G742" s="4">
        <v>5.5573353478040523E-2</v>
      </c>
      <c r="H742" s="7" t="s">
        <v>269</v>
      </c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>
      <c r="A743" s="7" t="s">
        <v>271</v>
      </c>
      <c r="B743" s="2">
        <v>425</v>
      </c>
      <c r="C743" s="1">
        <v>356.5</v>
      </c>
      <c r="D743" s="2">
        <v>5000</v>
      </c>
      <c r="E743" s="4">
        <v>3.46</v>
      </c>
      <c r="F743" s="3">
        <v>6.3546125000000001E-4</v>
      </c>
      <c r="G743" s="4">
        <v>7.8055211343930633E-2</v>
      </c>
      <c r="H743" s="7" t="s">
        <v>269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>
      <c r="A744" s="7" t="s">
        <v>271</v>
      </c>
      <c r="B744" s="2">
        <v>475</v>
      </c>
      <c r="C744" s="1">
        <v>366.85</v>
      </c>
      <c r="D744" s="2">
        <v>4825</v>
      </c>
      <c r="E744" s="4">
        <v>2.9569999999999999</v>
      </c>
      <c r="F744" s="3">
        <v>6.4934330106250016E-4</v>
      </c>
      <c r="G744" s="4">
        <v>0.10430776733334041</v>
      </c>
      <c r="H744" s="7" t="s">
        <v>269</v>
      </c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>
      <c r="A745" s="7" t="s">
        <v>271</v>
      </c>
      <c r="B745" s="2">
        <v>525</v>
      </c>
      <c r="C745" s="1">
        <v>365</v>
      </c>
      <c r="D745" s="2">
        <v>5700</v>
      </c>
      <c r="E745" s="4">
        <v>2.589</v>
      </c>
      <c r="F745" s="3">
        <v>7.5938250000000002E-4</v>
      </c>
      <c r="G745" s="4">
        <v>0.15398834009269988</v>
      </c>
      <c r="H745" s="7" t="s">
        <v>269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>
      <c r="A746" s="7" t="s">
        <v>271</v>
      </c>
      <c r="B746" s="2">
        <v>575</v>
      </c>
      <c r="C746" s="1">
        <v>346.2</v>
      </c>
      <c r="D746" s="2">
        <v>8070</v>
      </c>
      <c r="E746" s="4">
        <v>2.262</v>
      </c>
      <c r="F746" s="3">
        <v>9.6722533079999997E-4</v>
      </c>
      <c r="G746" s="4">
        <v>0.24586850805039789</v>
      </c>
      <c r="H746" s="7" t="s">
        <v>269</v>
      </c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>
      <c r="A747" s="7" t="s">
        <v>271</v>
      </c>
      <c r="B747" s="2">
        <v>718</v>
      </c>
      <c r="C747" s="1">
        <v>247.3</v>
      </c>
      <c r="D747" s="2">
        <v>25300</v>
      </c>
      <c r="E747" s="4">
        <v>1.95</v>
      </c>
      <c r="F747" s="3">
        <v>1.5472794370000001E-3</v>
      </c>
      <c r="G747" s="4">
        <v>0.56972</v>
      </c>
      <c r="H747" s="7" t="s">
        <v>269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>
      <c r="A748" s="7" t="s">
        <v>271</v>
      </c>
      <c r="B748" s="2">
        <v>768</v>
      </c>
      <c r="C748" s="1">
        <v>236</v>
      </c>
      <c r="D748" s="2">
        <v>26000</v>
      </c>
      <c r="E748" s="4">
        <v>1.85</v>
      </c>
      <c r="F748" s="3">
        <v>1.4480960000000001E-3</v>
      </c>
      <c r="G748" s="4">
        <v>0.60525799999999996</v>
      </c>
      <c r="H748" s="7" t="s">
        <v>269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>
      <c r="A749" s="7" t="s">
        <v>271</v>
      </c>
      <c r="B749" s="2">
        <v>818</v>
      </c>
      <c r="C749" s="1">
        <v>232.6</v>
      </c>
      <c r="D749" s="2">
        <v>27900</v>
      </c>
      <c r="E749" s="4">
        <v>1.752</v>
      </c>
      <c r="F749" s="3">
        <v>1.5095E-3</v>
      </c>
      <c r="G749" s="4">
        <v>0.70699999999999996</v>
      </c>
      <c r="H749" s="7" t="s">
        <v>269</v>
      </c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>
      <c r="A750" s="7" t="s">
        <v>271</v>
      </c>
      <c r="B750" s="2">
        <v>868</v>
      </c>
      <c r="C750" s="1">
        <v>231</v>
      </c>
      <c r="D750" s="2">
        <v>29304</v>
      </c>
      <c r="E750" s="4">
        <v>1.645</v>
      </c>
      <c r="F750" s="3">
        <v>1.5636999999999999E-3</v>
      </c>
      <c r="G750" s="4">
        <v>0.83</v>
      </c>
      <c r="H750" s="7" t="s">
        <v>269</v>
      </c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>
      <c r="A751" s="7" t="s">
        <v>272</v>
      </c>
      <c r="B751" s="2">
        <v>325</v>
      </c>
      <c r="C751" s="1">
        <v>364</v>
      </c>
      <c r="D751" s="2">
        <v>2300</v>
      </c>
      <c r="E751" s="4">
        <v>6.9645000000000001</v>
      </c>
      <c r="F751" s="3">
        <v>3.0474080000000001E-4</v>
      </c>
      <c r="G751" s="4">
        <v>1.4220799770263479E-2</v>
      </c>
      <c r="H751" s="7" t="s">
        <v>269</v>
      </c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>
      <c r="A752" s="7" t="s">
        <v>272</v>
      </c>
      <c r="B752" s="2">
        <v>375</v>
      </c>
      <c r="C752" s="1">
        <v>365</v>
      </c>
      <c r="D752" s="2">
        <v>2330</v>
      </c>
      <c r="E752" s="4">
        <v>5.75</v>
      </c>
      <c r="F752" s="3">
        <v>3.1041424999999999E-4</v>
      </c>
      <c r="G752" s="4">
        <v>2.7E-2</v>
      </c>
      <c r="H752" s="7" t="s">
        <v>269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>
      <c r="A753" s="7" t="s">
        <v>272</v>
      </c>
      <c r="B753" s="2">
        <v>718</v>
      </c>
      <c r="C753" s="1">
        <v>265</v>
      </c>
      <c r="D753" s="2">
        <v>19450</v>
      </c>
      <c r="E753" s="4">
        <v>2.5680000000000001</v>
      </c>
      <c r="F753" s="3">
        <v>1.3658762499999999E-3</v>
      </c>
      <c r="G753" s="4">
        <v>0.38189200000000001</v>
      </c>
      <c r="H753" s="7" t="s">
        <v>269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>
      <c r="A754" s="7" t="s">
        <v>272</v>
      </c>
      <c r="B754" s="2">
        <v>775</v>
      </c>
      <c r="C754" s="1">
        <v>250.7</v>
      </c>
      <c r="D754" s="2">
        <v>21300</v>
      </c>
      <c r="E754" s="4">
        <v>2.4119999999999999</v>
      </c>
      <c r="F754" s="3">
        <v>1.353E-3</v>
      </c>
      <c r="G754" s="4">
        <v>0.43117288868159204</v>
      </c>
      <c r="H754" s="7" t="s">
        <v>269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>
      <c r="A755" s="7" t="s">
        <v>272</v>
      </c>
      <c r="B755" s="2">
        <v>818</v>
      </c>
      <c r="C755" s="1">
        <v>248.4</v>
      </c>
      <c r="D755" s="2">
        <v>23700</v>
      </c>
      <c r="E755" s="4">
        <v>2.2400000000000002</v>
      </c>
      <c r="F755" s="3">
        <v>1.462350672E-3</v>
      </c>
      <c r="G755" s="4">
        <v>0.53402000000000005</v>
      </c>
      <c r="H755" s="7" t="s">
        <v>269</v>
      </c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>
      <c r="A756" s="7" t="s">
        <v>272</v>
      </c>
      <c r="B756" s="2">
        <v>868</v>
      </c>
      <c r="C756" s="1">
        <v>240</v>
      </c>
      <c r="D756" s="2">
        <v>24300</v>
      </c>
      <c r="E756" s="4">
        <v>2.0870000000000002</v>
      </c>
      <c r="F756" s="3">
        <v>1.4E-3</v>
      </c>
      <c r="G756" s="4">
        <v>0.58213999999999999</v>
      </c>
      <c r="H756" s="7" t="s">
        <v>269</v>
      </c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>
      <c r="A757" s="7" t="s">
        <v>430</v>
      </c>
      <c r="B757" s="9">
        <v>300</v>
      </c>
      <c r="C757" s="1">
        <v>60.3</v>
      </c>
      <c r="D757" s="2">
        <v>169300</v>
      </c>
      <c r="E757" s="14">
        <v>2.1339999999999999</v>
      </c>
      <c r="F757" s="6">
        <f t="shared" ref="F757:F807" si="25">C757*C757*D757*10^-12</f>
        <v>6.1559003700000002E-4</v>
      </c>
      <c r="G757" s="5">
        <v>8.5500000000000007E-2</v>
      </c>
      <c r="H757" s="7" t="s">
        <v>429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2">
      <c r="A758" s="7" t="s">
        <v>430</v>
      </c>
      <c r="B758" s="9">
        <v>673</v>
      </c>
      <c r="C758" s="1">
        <v>126</v>
      </c>
      <c r="D758" s="2">
        <v>108900</v>
      </c>
      <c r="E758" s="2">
        <v>1.54</v>
      </c>
      <c r="F758" s="6">
        <f t="shared" si="25"/>
        <v>1.7288963999999999E-3</v>
      </c>
      <c r="G758" s="5">
        <f>C758*C758*D758/E758*B758*10^-12</f>
        <v>0.75555017999999996</v>
      </c>
      <c r="H758" s="7" t="s">
        <v>429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2">
      <c r="A759" s="7" t="s">
        <v>430</v>
      </c>
      <c r="B759" s="9">
        <v>773</v>
      </c>
      <c r="C759" s="1">
        <v>141.30000000000001</v>
      </c>
      <c r="D759" s="2">
        <v>90910</v>
      </c>
      <c r="E759" s="14">
        <v>1.5349999999999999</v>
      </c>
      <c r="F759" s="6">
        <f t="shared" si="25"/>
        <v>1.8150808779E-3</v>
      </c>
      <c r="G759" s="5">
        <f>C759*C759*D759/E759*B759*10^-12</f>
        <v>0.91404398606951143</v>
      </c>
      <c r="H759" s="7" t="s">
        <v>429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2">
      <c r="A760" s="7" t="s">
        <v>430</v>
      </c>
      <c r="B760" s="9">
        <v>873</v>
      </c>
      <c r="C760" s="1">
        <v>153</v>
      </c>
      <c r="D760" s="2">
        <v>80600</v>
      </c>
      <c r="E760" s="14">
        <v>1.512</v>
      </c>
      <c r="F760" s="6">
        <f t="shared" si="25"/>
        <v>1.8867654E-3</v>
      </c>
      <c r="G760" s="5">
        <f>C760*C760*D760/E760*B760*10^-12</f>
        <v>1.0893824035714288</v>
      </c>
      <c r="H760" s="7" t="s">
        <v>429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2">
      <c r="A761" s="7" t="s">
        <v>431</v>
      </c>
      <c r="B761" s="9">
        <v>373</v>
      </c>
      <c r="C761" s="1">
        <v>67.7</v>
      </c>
      <c r="D761" s="2">
        <v>179000</v>
      </c>
      <c r="E761" s="14">
        <v>1.9750000000000001</v>
      </c>
      <c r="F761" s="6">
        <f t="shared" si="25"/>
        <v>8.2040890999999995E-4</v>
      </c>
      <c r="G761" s="5">
        <v>0.1565</v>
      </c>
      <c r="H761" s="7" t="s">
        <v>429</v>
      </c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2">
      <c r="A762" s="7" t="s">
        <v>431</v>
      </c>
      <c r="B762" s="9">
        <v>473</v>
      </c>
      <c r="C762" s="1">
        <v>84.8</v>
      </c>
      <c r="D762" s="2">
        <v>156300</v>
      </c>
      <c r="E762" s="14">
        <v>1.732</v>
      </c>
      <c r="F762" s="6">
        <f t="shared" si="25"/>
        <v>1.1239595520000001E-3</v>
      </c>
      <c r="G762" s="5">
        <f>C762*C762*D762/E762*B762*10^-12</f>
        <v>0.3069473834272517</v>
      </c>
      <c r="H762" s="7" t="s">
        <v>429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2">
      <c r="A763" s="7" t="s">
        <v>431</v>
      </c>
      <c r="B763" s="9">
        <v>573</v>
      </c>
      <c r="C763" s="1">
        <v>100</v>
      </c>
      <c r="D763" s="2">
        <v>135100</v>
      </c>
      <c r="E763" s="14">
        <v>1.6379999999999999</v>
      </c>
      <c r="F763" s="6">
        <f t="shared" si="25"/>
        <v>1.351E-3</v>
      </c>
      <c r="G763" s="5">
        <f>C763*C763*D763/E763*B763*10^-12</f>
        <v>0.47260256410256413</v>
      </c>
      <c r="H763" s="7" t="s">
        <v>429</v>
      </c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2">
      <c r="A764" s="7" t="s">
        <v>431</v>
      </c>
      <c r="B764" s="9">
        <v>673</v>
      </c>
      <c r="C764" s="1">
        <v>119.3</v>
      </c>
      <c r="D764" s="2">
        <v>116900</v>
      </c>
      <c r="E764" s="14">
        <v>1.55</v>
      </c>
      <c r="F764" s="6">
        <f t="shared" si="25"/>
        <v>1.663778081E-3</v>
      </c>
      <c r="G764" s="5">
        <f>C764*C764*D764/E764*B764*10^-12</f>
        <v>0.72240170871806442</v>
      </c>
      <c r="H764" s="7" t="s">
        <v>429</v>
      </c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2">
      <c r="A765" s="7" t="s">
        <v>431</v>
      </c>
      <c r="B765" s="9">
        <v>773</v>
      </c>
      <c r="C765" s="1">
        <v>134</v>
      </c>
      <c r="D765" s="2">
        <v>100000</v>
      </c>
      <c r="E765" s="14">
        <v>1.4079999999999999</v>
      </c>
      <c r="F765" s="6">
        <f t="shared" si="25"/>
        <v>1.7956000000000001E-3</v>
      </c>
      <c r="G765" s="5">
        <v>0.98699999999999999</v>
      </c>
      <c r="H765" s="7" t="s">
        <v>429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2">
      <c r="A766" s="7" t="s">
        <v>431</v>
      </c>
      <c r="B766" s="9">
        <v>873</v>
      </c>
      <c r="C766" s="1">
        <v>152</v>
      </c>
      <c r="D766" s="2">
        <v>83300</v>
      </c>
      <c r="E766" s="14">
        <v>1.3779999999999999</v>
      </c>
      <c r="F766" s="6">
        <f t="shared" si="25"/>
        <v>1.9245631999999999E-3</v>
      </c>
      <c r="G766" s="5">
        <f t="shared" ref="G766:G772" si="26">C766*C766*D766/E766*B766*10^-12</f>
        <v>1.2192624626995647</v>
      </c>
      <c r="H766" s="7" t="s">
        <v>429</v>
      </c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2">
      <c r="A767" s="7" t="s">
        <v>432</v>
      </c>
      <c r="B767" s="9">
        <v>298</v>
      </c>
      <c r="C767" s="1">
        <v>50</v>
      </c>
      <c r="D767" s="2">
        <v>226695</v>
      </c>
      <c r="E767" s="14">
        <v>2.5590000000000002</v>
      </c>
      <c r="F767" s="6">
        <f t="shared" si="25"/>
        <v>5.6673749999999995E-4</v>
      </c>
      <c r="G767" s="5">
        <f t="shared" si="26"/>
        <v>6.5997567409144184E-2</v>
      </c>
      <c r="H767" s="7" t="s">
        <v>429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2">
      <c r="A768" s="7" t="s">
        <v>432</v>
      </c>
      <c r="B768" s="9">
        <v>373</v>
      </c>
      <c r="C768" s="1">
        <v>60.9</v>
      </c>
      <c r="D768" s="2">
        <v>204200</v>
      </c>
      <c r="E768" s="14">
        <v>2.4860000000000002</v>
      </c>
      <c r="F768" s="6">
        <f t="shared" si="25"/>
        <v>7.5733900199999999E-4</v>
      </c>
      <c r="G768" s="5">
        <f t="shared" si="26"/>
        <v>0.11363131445937247</v>
      </c>
      <c r="H768" s="7" t="s">
        <v>429</v>
      </c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>
      <c r="A769" s="7" t="s">
        <v>432</v>
      </c>
      <c r="B769" s="9">
        <v>473</v>
      </c>
      <c r="C769" s="1">
        <v>78</v>
      </c>
      <c r="D769" s="2">
        <v>175900</v>
      </c>
      <c r="E769" s="14">
        <v>2.0640000000000001</v>
      </c>
      <c r="F769" s="6">
        <f t="shared" si="25"/>
        <v>1.0701756E-3</v>
      </c>
      <c r="G769" s="5">
        <f t="shared" si="26"/>
        <v>0.245248575</v>
      </c>
      <c r="H769" s="7" t="s">
        <v>429</v>
      </c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>
      <c r="A770" s="7" t="s">
        <v>432</v>
      </c>
      <c r="B770" s="9">
        <v>573</v>
      </c>
      <c r="C770" s="1">
        <v>95.4</v>
      </c>
      <c r="D770" s="2">
        <v>150750</v>
      </c>
      <c r="E770" s="14">
        <v>1.95</v>
      </c>
      <c r="F770" s="6">
        <f t="shared" si="25"/>
        <v>1.3719998700000003E-3</v>
      </c>
      <c r="G770" s="5">
        <f t="shared" si="26"/>
        <v>0.40315688487692314</v>
      </c>
      <c r="H770" s="7" t="s">
        <v>429</v>
      </c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>
      <c r="A771" s="7" t="s">
        <v>432</v>
      </c>
      <c r="B771" s="9">
        <v>673</v>
      </c>
      <c r="C771" s="1">
        <v>113</v>
      </c>
      <c r="D771" s="2">
        <v>127685</v>
      </c>
      <c r="E771" s="14">
        <v>1.8268</v>
      </c>
      <c r="F771" s="6">
        <f t="shared" si="25"/>
        <v>1.630409765E-3</v>
      </c>
      <c r="G771" s="5">
        <f t="shared" si="26"/>
        <v>0.60064909779121956</v>
      </c>
      <c r="H771" s="7" t="s">
        <v>429</v>
      </c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>
      <c r="A772" s="7" t="s">
        <v>432</v>
      </c>
      <c r="B772" s="9">
        <v>773</v>
      </c>
      <c r="C772" s="1">
        <v>130</v>
      </c>
      <c r="D772" s="2">
        <v>107400</v>
      </c>
      <c r="E772" s="14">
        <v>1.74</v>
      </c>
      <c r="F772" s="6">
        <f t="shared" si="25"/>
        <v>1.8150600000000001E-3</v>
      </c>
      <c r="G772" s="5">
        <f t="shared" si="26"/>
        <v>0.8063456206896551</v>
      </c>
      <c r="H772" s="7" t="s">
        <v>429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>
      <c r="A773" s="7" t="s">
        <v>432</v>
      </c>
      <c r="B773" s="9">
        <v>873</v>
      </c>
      <c r="C773" s="1">
        <v>152</v>
      </c>
      <c r="D773" s="2">
        <v>84786</v>
      </c>
      <c r="E773" s="14">
        <v>1.677</v>
      </c>
      <c r="F773" s="6">
        <f t="shared" si="25"/>
        <v>1.9588957440000001E-3</v>
      </c>
      <c r="G773" s="5">
        <v>1.0129999999999999</v>
      </c>
      <c r="H773" s="7" t="s">
        <v>429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>
      <c r="A774" s="7" t="s">
        <v>428</v>
      </c>
      <c r="B774" s="9">
        <v>298</v>
      </c>
      <c r="C774" s="1">
        <v>60.2</v>
      </c>
      <c r="D774" s="2">
        <v>161000</v>
      </c>
      <c r="E774" s="14">
        <v>2.2269999999999999</v>
      </c>
      <c r="F774" s="6">
        <f t="shared" si="25"/>
        <v>5.8347044000000008E-4</v>
      </c>
      <c r="G774" s="5">
        <f>C774*C774*D774/E774*B774*10^-12</f>
        <v>7.8075523628199389E-2</v>
      </c>
      <c r="H774" s="7" t="s">
        <v>429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>
      <c r="A775" s="7" t="s">
        <v>428</v>
      </c>
      <c r="B775" s="9">
        <v>373</v>
      </c>
      <c r="C775" s="1">
        <v>73.3</v>
      </c>
      <c r="D775" s="2">
        <v>142000</v>
      </c>
      <c r="E775" s="14">
        <v>1.984</v>
      </c>
      <c r="F775" s="6">
        <f t="shared" si="25"/>
        <v>7.6295037999999987E-4</v>
      </c>
      <c r="G775" s="5">
        <v>0.14199999999999999</v>
      </c>
      <c r="H775" s="7" t="s">
        <v>429</v>
      </c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>
      <c r="A776" s="7" t="s">
        <v>428</v>
      </c>
      <c r="B776" s="9">
        <v>473</v>
      </c>
      <c r="C776" s="1">
        <v>92.4</v>
      </c>
      <c r="D776" s="2">
        <v>130807</v>
      </c>
      <c r="E776" s="14">
        <v>1.74</v>
      </c>
      <c r="F776" s="6">
        <f t="shared" si="25"/>
        <v>1.1167987723199998E-3</v>
      </c>
      <c r="G776" s="5">
        <f>C776*C776*D776/E776*B776*10^-12</f>
        <v>0.30358955132606896</v>
      </c>
      <c r="H776" s="7" t="s">
        <v>429</v>
      </c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>
      <c r="A777" s="7" t="s">
        <v>428</v>
      </c>
      <c r="B777" s="9">
        <v>573</v>
      </c>
      <c r="C777" s="1">
        <v>111</v>
      </c>
      <c r="D777" s="2">
        <v>112869</v>
      </c>
      <c r="E777" s="14">
        <v>1.677</v>
      </c>
      <c r="F777" s="6">
        <f t="shared" si="25"/>
        <v>1.390658949E-3</v>
      </c>
      <c r="G777" s="5">
        <v>0.45739999999999997</v>
      </c>
      <c r="H777" s="7" t="s">
        <v>429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>
      <c r="A778" s="7" t="s">
        <v>428</v>
      </c>
      <c r="B778" s="9">
        <v>673</v>
      </c>
      <c r="C778" s="1">
        <v>123.8</v>
      </c>
      <c r="D778" s="2">
        <v>102700</v>
      </c>
      <c r="E778" s="14">
        <v>1.5669999999999999</v>
      </c>
      <c r="F778" s="6">
        <f t="shared" si="25"/>
        <v>1.5740253879999997E-3</v>
      </c>
      <c r="G778" s="5">
        <v>0.67259999999999998</v>
      </c>
      <c r="H778" s="7" t="s">
        <v>429</v>
      </c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>
      <c r="A779" s="7" t="s">
        <v>428</v>
      </c>
      <c r="B779" s="9">
        <v>773</v>
      </c>
      <c r="C779" s="1">
        <v>142</v>
      </c>
      <c r="D779" s="2">
        <v>85460</v>
      </c>
      <c r="E779" s="14">
        <v>1.56</v>
      </c>
      <c r="F779" s="6">
        <f t="shared" si="25"/>
        <v>1.7232154399999999E-3</v>
      </c>
      <c r="G779" s="5">
        <f>C779*C779*D779/E779*B779*10^-12</f>
        <v>0.85387534302564094</v>
      </c>
      <c r="H779" s="7" t="s">
        <v>429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>
      <c r="A780" s="7" t="s">
        <v>428</v>
      </c>
      <c r="B780" s="9">
        <v>873</v>
      </c>
      <c r="C780" s="1">
        <v>153</v>
      </c>
      <c r="D780" s="2">
        <v>78800</v>
      </c>
      <c r="E780" s="14">
        <v>1.512</v>
      </c>
      <c r="F780" s="6">
        <f t="shared" si="25"/>
        <v>1.8446292E-3</v>
      </c>
      <c r="G780" s="5">
        <v>1.06</v>
      </c>
      <c r="H780" s="7" t="s">
        <v>429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>
      <c r="A781" s="7" t="s">
        <v>433</v>
      </c>
      <c r="B781" s="9">
        <v>373</v>
      </c>
      <c r="C781" s="1">
        <v>57.4</v>
      </c>
      <c r="D781" s="2">
        <v>220164</v>
      </c>
      <c r="E781" s="14">
        <v>2.5275599999999998</v>
      </c>
      <c r="F781" s="6">
        <f t="shared" si="25"/>
        <v>7.2538754063999997E-4</v>
      </c>
      <c r="G781" s="5">
        <f>C781*C781*D781/E781*B781*10^-12</f>
        <v>0.10704772692190097</v>
      </c>
      <c r="H781" s="7" t="s">
        <v>429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>
      <c r="A782" s="7" t="s">
        <v>433</v>
      </c>
      <c r="B782" s="9">
        <v>473</v>
      </c>
      <c r="C782" s="1">
        <v>74.099999999999994</v>
      </c>
      <c r="D782" s="2">
        <v>186400</v>
      </c>
      <c r="E782" s="14">
        <v>2.2130000000000001</v>
      </c>
      <c r="F782" s="6">
        <f t="shared" si="25"/>
        <v>1.0234869839999999E-3</v>
      </c>
      <c r="G782" s="5">
        <v>0.216</v>
      </c>
      <c r="H782" s="7" t="s">
        <v>429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>
      <c r="A783" s="7" t="s">
        <v>433</v>
      </c>
      <c r="B783" s="9">
        <v>573</v>
      </c>
      <c r="C783" s="1">
        <v>94</v>
      </c>
      <c r="D783" s="2">
        <v>155977</v>
      </c>
      <c r="E783" s="14">
        <v>2.11</v>
      </c>
      <c r="F783" s="6">
        <f t="shared" si="25"/>
        <v>1.3782127719999999E-3</v>
      </c>
      <c r="G783" s="5">
        <f>C783*C783*D783/E783*B783*10^-12</f>
        <v>0.37427294708815168</v>
      </c>
      <c r="H783" s="7" t="s">
        <v>429</v>
      </c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>
      <c r="A784" s="7" t="s">
        <v>433</v>
      </c>
      <c r="B784" s="9">
        <v>773</v>
      </c>
      <c r="C784" s="1">
        <v>132.69999999999999</v>
      </c>
      <c r="D784" s="2">
        <v>107400</v>
      </c>
      <c r="E784" s="14">
        <v>1.9449000000000001</v>
      </c>
      <c r="F784" s="6">
        <f t="shared" si="25"/>
        <v>1.8912377459999997E-3</v>
      </c>
      <c r="G784" s="5">
        <f>C784*C784*D784/E784*B784*10^-12</f>
        <v>0.75167195108128937</v>
      </c>
      <c r="H784" s="7" t="s">
        <v>429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>
      <c r="A785" s="7" t="s">
        <v>434</v>
      </c>
      <c r="B785" s="9">
        <v>373</v>
      </c>
      <c r="C785" s="1">
        <v>54.6</v>
      </c>
      <c r="D785" s="2">
        <v>252358</v>
      </c>
      <c r="E785" s="14">
        <v>2.875</v>
      </c>
      <c r="F785" s="6">
        <f t="shared" si="25"/>
        <v>7.5231957528000006E-4</v>
      </c>
      <c r="G785" s="5">
        <f>C785*C785*D785/E785*B785*10^-12</f>
        <v>9.7605287505892174E-2</v>
      </c>
      <c r="H785" s="7" t="s">
        <v>429</v>
      </c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>
      <c r="A786" s="7" t="s">
        <v>434</v>
      </c>
      <c r="B786" s="9">
        <v>473</v>
      </c>
      <c r="C786" s="1">
        <v>69.400000000000006</v>
      </c>
      <c r="D786" s="2">
        <v>210600</v>
      </c>
      <c r="E786" s="14">
        <v>2.58</v>
      </c>
      <c r="F786" s="6">
        <f t="shared" si="25"/>
        <v>1.014325416E-3</v>
      </c>
      <c r="G786" s="5">
        <f>C786*C786*D786/E786*B786*10^-12</f>
        <v>0.18595965959999999</v>
      </c>
      <c r="H786" s="7" t="s">
        <v>429</v>
      </c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>
      <c r="A787" s="7" t="s">
        <v>434</v>
      </c>
      <c r="B787" s="9">
        <v>573</v>
      </c>
      <c r="C787" s="1">
        <v>86.7</v>
      </c>
      <c r="D787" s="2">
        <v>173100</v>
      </c>
      <c r="E787" s="14">
        <v>2.46</v>
      </c>
      <c r="F787" s="6">
        <f t="shared" si="25"/>
        <v>1.3011736590000001E-3</v>
      </c>
      <c r="G787" s="5">
        <v>0.30159999999999998</v>
      </c>
      <c r="H787" s="7" t="s">
        <v>429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>
      <c r="A788" s="7" t="s">
        <v>434</v>
      </c>
      <c r="B788" s="9">
        <v>673</v>
      </c>
      <c r="C788" s="1">
        <v>107</v>
      </c>
      <c r="D788" s="2">
        <v>141100</v>
      </c>
      <c r="E788" s="14">
        <v>2.21</v>
      </c>
      <c r="F788" s="6">
        <f t="shared" si="25"/>
        <v>1.6154539000000001E-3</v>
      </c>
      <c r="G788" s="5">
        <f>C788*C788*D788/E788*B788*10^-12</f>
        <v>0.4919459161538462</v>
      </c>
      <c r="H788" s="7" t="s">
        <v>429</v>
      </c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>
      <c r="A789" s="7" t="s">
        <v>434</v>
      </c>
      <c r="B789" s="9">
        <v>773</v>
      </c>
      <c r="C789" s="1">
        <v>127.2</v>
      </c>
      <c r="D789" s="2">
        <v>113830</v>
      </c>
      <c r="E789" s="14">
        <v>2.0529999999999999</v>
      </c>
      <c r="F789" s="6">
        <f t="shared" si="25"/>
        <v>1.8417511872000001E-3</v>
      </c>
      <c r="G789" s="5">
        <f>C789*C789*D789/E789*B789*10^-12</f>
        <v>0.6934601401391135</v>
      </c>
      <c r="H789" s="7" t="s">
        <v>429</v>
      </c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>
      <c r="A790" s="7" t="s">
        <v>434</v>
      </c>
      <c r="B790" s="9">
        <v>873</v>
      </c>
      <c r="C790" s="1">
        <v>146.30000000000001</v>
      </c>
      <c r="D790" s="2">
        <v>94350</v>
      </c>
      <c r="E790" s="14">
        <v>1.875</v>
      </c>
      <c r="F790" s="6">
        <f t="shared" si="25"/>
        <v>2.0194381515000002E-3</v>
      </c>
      <c r="G790" s="5">
        <f>C790*C790*D790/E790*B790*10^-12</f>
        <v>0.94025040333840015</v>
      </c>
      <c r="H790" s="7" t="s">
        <v>429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>
      <c r="A791" s="7" t="s">
        <v>435</v>
      </c>
      <c r="B791" s="9">
        <v>573</v>
      </c>
      <c r="C791" s="2">
        <v>82</v>
      </c>
      <c r="D791" s="2">
        <v>203400</v>
      </c>
      <c r="E791" s="14">
        <v>2.984</v>
      </c>
      <c r="F791" s="6">
        <f t="shared" si="25"/>
        <v>1.3676616E-3</v>
      </c>
      <c r="G791" s="5">
        <v>0.25968000000000002</v>
      </c>
      <c r="H791" s="7" t="s">
        <v>429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>
      <c r="A792" s="7" t="s">
        <v>435</v>
      </c>
      <c r="B792" s="9">
        <v>673</v>
      </c>
      <c r="C792" s="1">
        <v>99.4</v>
      </c>
      <c r="D792" s="2">
        <v>163610</v>
      </c>
      <c r="E792" s="2">
        <v>2.6789999999999998</v>
      </c>
      <c r="F792" s="6">
        <f t="shared" si="25"/>
        <v>1.6165256996000001E-3</v>
      </c>
      <c r="G792" s="5">
        <f>C792*C792*D792/E792*B792*10^-12</f>
        <v>0.40609249564419558</v>
      </c>
      <c r="H792" s="7" t="s">
        <v>429</v>
      </c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>
      <c r="A793" s="7" t="s">
        <v>435</v>
      </c>
      <c r="B793" s="9">
        <v>773</v>
      </c>
      <c r="C793" s="1">
        <v>117</v>
      </c>
      <c r="D793" s="2">
        <v>129200</v>
      </c>
      <c r="E793" s="14">
        <v>2.36</v>
      </c>
      <c r="F793" s="6">
        <f t="shared" si="25"/>
        <v>1.7686188000000001E-3</v>
      </c>
      <c r="G793" s="5">
        <f>C793*C793*D793/E793*B793*10^-12</f>
        <v>0.57929759847457629</v>
      </c>
      <c r="H793" s="7" t="s">
        <v>429</v>
      </c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>
      <c r="A794" s="7" t="s">
        <v>435</v>
      </c>
      <c r="B794" s="9">
        <v>873</v>
      </c>
      <c r="C794" s="1">
        <v>141.24</v>
      </c>
      <c r="D794" s="2">
        <v>102300</v>
      </c>
      <c r="E794" s="14">
        <v>2.0385</v>
      </c>
      <c r="F794" s="6">
        <f t="shared" si="25"/>
        <v>2.0407558564800006E-3</v>
      </c>
      <c r="G794" s="5">
        <f>C794*C794*D794/E794*B794*10^-12</f>
        <v>0.87396608423205324</v>
      </c>
      <c r="H794" s="7" t="s">
        <v>429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>
      <c r="A795" s="7" t="s">
        <v>438</v>
      </c>
      <c r="B795" s="9">
        <v>373</v>
      </c>
      <c r="C795" s="9">
        <v>44.7</v>
      </c>
      <c r="D795" s="9">
        <v>410900</v>
      </c>
      <c r="E795" s="5">
        <v>4.84</v>
      </c>
      <c r="F795" s="6">
        <f t="shared" si="25"/>
        <v>8.2101518100000006E-4</v>
      </c>
      <c r="G795" s="5">
        <v>6.4500000000000002E-2</v>
      </c>
      <c r="H795" s="7" t="s">
        <v>429</v>
      </c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>
      <c r="A796" s="7" t="s">
        <v>438</v>
      </c>
      <c r="B796" s="9">
        <v>473</v>
      </c>
      <c r="C796" s="9">
        <v>53.7</v>
      </c>
      <c r="D796" s="9">
        <v>329200</v>
      </c>
      <c r="E796" s="5">
        <v>4.7190000000000003</v>
      </c>
      <c r="F796" s="6">
        <f t="shared" si="25"/>
        <v>9.4931074800000013E-4</v>
      </c>
      <c r="G796" s="5">
        <f>C796*C796*D796/E796*B796*10^-12</f>
        <v>9.515235935664336E-2</v>
      </c>
      <c r="H796" s="7" t="s">
        <v>429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>
      <c r="A797" s="7" t="s">
        <v>438</v>
      </c>
      <c r="B797" s="9">
        <v>573</v>
      </c>
      <c r="C797" s="9">
        <v>67.599999999999994</v>
      </c>
      <c r="D797" s="9">
        <v>256000</v>
      </c>
      <c r="E797" s="5">
        <v>4.367</v>
      </c>
      <c r="F797" s="6">
        <f t="shared" si="25"/>
        <v>1.1698585599999997E-3</v>
      </c>
      <c r="G797" s="5">
        <f>C797*C797*D797/E797*B797*10^-12</f>
        <v>0.15349873022212043</v>
      </c>
      <c r="H797" s="7" t="s">
        <v>429</v>
      </c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>
      <c r="A798" s="7" t="s">
        <v>438</v>
      </c>
      <c r="B798" s="9">
        <v>673</v>
      </c>
      <c r="C798" s="9">
        <v>85.8</v>
      </c>
      <c r="D798" s="9">
        <v>203850</v>
      </c>
      <c r="E798" s="5">
        <v>3.6629999999999998</v>
      </c>
      <c r="F798" s="6">
        <f t="shared" si="25"/>
        <v>1.500670314E-3</v>
      </c>
      <c r="G798" s="5">
        <f>C798*C798*D798/E798*B798*10^-12</f>
        <v>0.2757169318378378</v>
      </c>
      <c r="H798" s="7" t="s">
        <v>429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>
      <c r="A799" s="7" t="s">
        <v>438</v>
      </c>
      <c r="B799" s="9">
        <v>773</v>
      </c>
      <c r="C799" s="9">
        <v>109</v>
      </c>
      <c r="D799" s="9">
        <v>156700</v>
      </c>
      <c r="E799" s="5">
        <v>3.4540000000000002</v>
      </c>
      <c r="F799" s="6">
        <f t="shared" si="25"/>
        <v>1.8617527E-3</v>
      </c>
      <c r="G799" s="5">
        <f>C799*C799*D799/E799*B799*10^-12</f>
        <v>0.41665745138969307</v>
      </c>
      <c r="H799" s="7" t="s">
        <v>429</v>
      </c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>
      <c r="A800" s="7" t="s">
        <v>438</v>
      </c>
      <c r="B800" s="9">
        <v>873</v>
      </c>
      <c r="C800" s="9">
        <v>130</v>
      </c>
      <c r="D800" s="9">
        <v>122500</v>
      </c>
      <c r="E800" s="5">
        <v>3.1</v>
      </c>
      <c r="F800" s="6">
        <f t="shared" si="25"/>
        <v>2.07025E-3</v>
      </c>
      <c r="G800" s="5">
        <v>0.58550000000000002</v>
      </c>
      <c r="H800" s="7" t="s">
        <v>429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2">
      <c r="A801" s="7" t="s">
        <v>463</v>
      </c>
      <c r="B801" s="9">
        <v>298</v>
      </c>
      <c r="C801" s="9">
        <v>29.2</v>
      </c>
      <c r="D801" s="9">
        <v>768116</v>
      </c>
      <c r="E801" s="5">
        <v>6.5</v>
      </c>
      <c r="F801" s="6">
        <f t="shared" si="25"/>
        <v>6.5492642624000001E-4</v>
      </c>
      <c r="G801" s="5">
        <v>0.04</v>
      </c>
      <c r="H801" s="7" t="s">
        <v>429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2">
      <c r="A802" s="7" t="s">
        <v>463</v>
      </c>
      <c r="B802" s="9">
        <v>373</v>
      </c>
      <c r="C802" s="9">
        <v>35.5</v>
      </c>
      <c r="D802" s="9">
        <v>630900</v>
      </c>
      <c r="E802" s="5">
        <v>6</v>
      </c>
      <c r="F802" s="6">
        <f t="shared" si="25"/>
        <v>7.9509172499999997E-4</v>
      </c>
      <c r="G802" s="5">
        <v>4.8399999999999999E-2</v>
      </c>
      <c r="H802" s="7" t="s">
        <v>429</v>
      </c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2">
      <c r="A803" s="7" t="s">
        <v>463</v>
      </c>
      <c r="B803" s="9">
        <v>473</v>
      </c>
      <c r="C803" s="9">
        <v>44.1</v>
      </c>
      <c r="D803" s="9">
        <v>434400</v>
      </c>
      <c r="E803" s="5">
        <v>5.39</v>
      </c>
      <c r="F803" s="6">
        <f t="shared" si="25"/>
        <v>8.448254640000001E-4</v>
      </c>
      <c r="G803" s="5">
        <f>C803*C803*D803/E803*B803*10^-12</f>
        <v>7.4137744800000016E-2</v>
      </c>
      <c r="H803" s="7" t="s">
        <v>429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2">
      <c r="A804" s="7" t="s">
        <v>463</v>
      </c>
      <c r="B804" s="9">
        <v>573</v>
      </c>
      <c r="C804" s="9">
        <v>56</v>
      </c>
      <c r="D804" s="9">
        <v>335400</v>
      </c>
      <c r="E804" s="5">
        <v>5.2</v>
      </c>
      <c r="F804" s="6">
        <f t="shared" si="25"/>
        <v>1.0518144E-3</v>
      </c>
      <c r="G804" s="5">
        <v>0.1145</v>
      </c>
      <c r="H804" s="7" t="s">
        <v>429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2">
      <c r="A805" s="7" t="s">
        <v>463</v>
      </c>
      <c r="B805" s="9">
        <v>673</v>
      </c>
      <c r="C805" s="9">
        <v>66.099999999999994</v>
      </c>
      <c r="D805" s="9">
        <v>263500</v>
      </c>
      <c r="E805" s="5">
        <v>4.79</v>
      </c>
      <c r="F805" s="6">
        <f t="shared" si="25"/>
        <v>1.1512868349999998E-3</v>
      </c>
      <c r="G805" s="5">
        <f>C805*C805*D805/E805*B805*10^-12</f>
        <v>0.16175700207828805</v>
      </c>
      <c r="H805" s="7" t="s">
        <v>429</v>
      </c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2">
      <c r="A806" s="7" t="s">
        <v>463</v>
      </c>
      <c r="B806" s="9">
        <v>773</v>
      </c>
      <c r="C806" s="9">
        <v>77.599999999999994</v>
      </c>
      <c r="D806" s="9">
        <v>208500</v>
      </c>
      <c r="E806" s="5">
        <v>4.0940000000000003</v>
      </c>
      <c r="F806" s="6">
        <f t="shared" si="25"/>
        <v>1.2555369599999997E-3</v>
      </c>
      <c r="G806" s="5">
        <f>C806*C806*D806/E806*B806*10^-12</f>
        <v>0.23706157061064964</v>
      </c>
      <c r="H806" s="7" t="s">
        <v>429</v>
      </c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2">
      <c r="A807" s="7" t="s">
        <v>463</v>
      </c>
      <c r="B807" s="9">
        <v>873</v>
      </c>
      <c r="C807" s="9">
        <v>90</v>
      </c>
      <c r="D807" s="9">
        <v>162500</v>
      </c>
      <c r="E807" s="5">
        <v>3.6019999999999999</v>
      </c>
      <c r="F807" s="6">
        <f t="shared" si="25"/>
        <v>1.3162499999999999E-3</v>
      </c>
      <c r="G807" s="5">
        <v>0.318</v>
      </c>
      <c r="H807" s="7" t="s">
        <v>429</v>
      </c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2">
      <c r="A808" s="7" t="s">
        <v>46</v>
      </c>
      <c r="B808" s="2">
        <v>323</v>
      </c>
      <c r="C808" s="2">
        <v>-133</v>
      </c>
      <c r="D808" s="2">
        <v>18550</v>
      </c>
      <c r="E808" s="4">
        <v>0.60499999999999998</v>
      </c>
      <c r="F808" s="3">
        <v>3.2813094999999999E-4</v>
      </c>
      <c r="G808" s="4">
        <v>0.17518396173553719</v>
      </c>
      <c r="H808" s="7" t="s">
        <v>47</v>
      </c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>
      <c r="A809" s="7" t="s">
        <v>46</v>
      </c>
      <c r="B809" s="2">
        <v>514</v>
      </c>
      <c r="C809" s="2">
        <v>-177</v>
      </c>
      <c r="D809" s="2">
        <v>13400</v>
      </c>
      <c r="E809" s="4">
        <v>0.71</v>
      </c>
      <c r="F809" s="3">
        <v>4.1980860000000002E-4</v>
      </c>
      <c r="G809" s="4">
        <v>0.30391777521126762</v>
      </c>
      <c r="H809" s="7" t="s">
        <v>47</v>
      </c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>
      <c r="A810" s="7" t="s">
        <v>46</v>
      </c>
      <c r="B810" s="2">
        <v>418</v>
      </c>
      <c r="C810" s="2">
        <v>-145</v>
      </c>
      <c r="D810" s="2">
        <v>20928</v>
      </c>
      <c r="E810" s="4">
        <v>0.59</v>
      </c>
      <c r="F810" s="3">
        <v>4.4001119999999999E-4</v>
      </c>
      <c r="G810" s="4">
        <v>0.31173674847457628</v>
      </c>
      <c r="H810" s="7" t="s">
        <v>47</v>
      </c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>
      <c r="A811" s="7" t="s">
        <v>46</v>
      </c>
      <c r="B811" s="2">
        <v>612</v>
      </c>
      <c r="C811" s="2">
        <v>-263</v>
      </c>
      <c r="D811" s="2">
        <v>4536</v>
      </c>
      <c r="E811" s="4">
        <v>0.5</v>
      </c>
      <c r="F811" s="3">
        <v>3.1375058400000001E-4</v>
      </c>
      <c r="G811" s="4">
        <v>0.38403071481599999</v>
      </c>
      <c r="H811" s="7" t="s">
        <v>47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>
      <c r="A812" s="7" t="s">
        <v>46</v>
      </c>
      <c r="B812" s="2">
        <v>660</v>
      </c>
      <c r="C812" s="2">
        <v>-272</v>
      </c>
      <c r="D812" s="2">
        <v>4251</v>
      </c>
      <c r="E812" s="4">
        <v>0.4672</v>
      </c>
      <c r="F812" s="3">
        <v>3.14505984E-4</v>
      </c>
      <c r="G812" s="4">
        <v>0.44429355616438354</v>
      </c>
      <c r="H812" s="7" t="s">
        <v>47</v>
      </c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>
      <c r="A813" s="7" t="s">
        <v>46</v>
      </c>
      <c r="B813" s="2">
        <v>710</v>
      </c>
      <c r="C813" s="2">
        <v>-264</v>
      </c>
      <c r="D813" s="2">
        <v>4650</v>
      </c>
      <c r="E813" s="4">
        <v>0.46560000000000001</v>
      </c>
      <c r="F813" s="3">
        <v>3.2408639999999999E-4</v>
      </c>
      <c r="G813" s="4">
        <v>0.4942039175257732</v>
      </c>
      <c r="H813" s="7" t="s">
        <v>47</v>
      </c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>
      <c r="A814" s="7" t="s">
        <v>46</v>
      </c>
      <c r="B814" s="2">
        <v>757</v>
      </c>
      <c r="C814" s="2">
        <v>-233</v>
      </c>
      <c r="D814" s="2">
        <v>6846</v>
      </c>
      <c r="E814" s="4">
        <v>0.48899999999999999</v>
      </c>
      <c r="F814" s="3">
        <v>3.7166249400000001E-4</v>
      </c>
      <c r="G814" s="4">
        <v>0.57535482199999999</v>
      </c>
      <c r="H814" s="7" t="s">
        <v>47</v>
      </c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>
      <c r="A815" s="7" t="s">
        <v>306</v>
      </c>
      <c r="B815" s="2">
        <v>323</v>
      </c>
      <c r="C815" s="1">
        <v>40.54</v>
      </c>
      <c r="D815" s="2">
        <v>699510</v>
      </c>
      <c r="E815" s="4">
        <v>5.7</v>
      </c>
      <c r="F815" s="3">
        <v>1.1496388091159998E-3</v>
      </c>
      <c r="G815" s="4">
        <v>6.5146199183239994E-2</v>
      </c>
      <c r="H815" s="7" t="s">
        <v>307</v>
      </c>
      <c r="K815" s="7"/>
      <c r="L815" s="7"/>
      <c r="M815" s="7"/>
      <c r="N815" s="7"/>
      <c r="O815" s="7"/>
      <c r="P815" s="7"/>
    </row>
    <row r="816" spans="1:22">
      <c r="A816" s="7" t="s">
        <v>306</v>
      </c>
      <c r="B816" s="2">
        <v>423</v>
      </c>
      <c r="C816" s="2">
        <v>58</v>
      </c>
      <c r="D816" s="2">
        <v>512635</v>
      </c>
      <c r="E816" s="4">
        <v>4.72</v>
      </c>
      <c r="F816" s="3">
        <v>1.7245041400000001E-3</v>
      </c>
      <c r="G816" s="4">
        <v>0.1545477227161017</v>
      </c>
      <c r="H816" s="7" t="s">
        <v>307</v>
      </c>
      <c r="K816" s="7"/>
      <c r="L816" s="7"/>
      <c r="M816" s="7"/>
      <c r="N816" s="7"/>
      <c r="O816" s="7"/>
      <c r="P816" s="7"/>
    </row>
    <row r="817" spans="1:22">
      <c r="A817" s="7" t="s">
        <v>306</v>
      </c>
      <c r="B817" s="2">
        <v>523</v>
      </c>
      <c r="C817" s="1">
        <v>85.4</v>
      </c>
      <c r="D817" s="2">
        <v>369792</v>
      </c>
      <c r="E817" s="4">
        <v>3.71</v>
      </c>
      <c r="F817" s="3">
        <v>2.6969522227200003E-3</v>
      </c>
      <c r="G817" s="4">
        <v>0.38019029986052832</v>
      </c>
      <c r="H817" s="7" t="s">
        <v>307</v>
      </c>
      <c r="K817" s="7"/>
      <c r="L817" s="7"/>
      <c r="M817" s="7"/>
      <c r="N817" s="7"/>
      <c r="O817" s="7"/>
      <c r="P817" s="7"/>
    </row>
    <row r="818" spans="1:22">
      <c r="A818" s="7" t="s">
        <v>306</v>
      </c>
      <c r="B818" s="2">
        <v>623</v>
      </c>
      <c r="C818" s="2">
        <v>120</v>
      </c>
      <c r="D818" s="2">
        <v>289206</v>
      </c>
      <c r="E818" s="4">
        <v>3.26</v>
      </c>
      <c r="F818" s="3">
        <v>4.1645663999999999E-3</v>
      </c>
      <c r="G818" s="4">
        <v>0.79586652368098165</v>
      </c>
      <c r="H818" s="7" t="s">
        <v>307</v>
      </c>
      <c r="K818" s="7"/>
      <c r="L818" s="7"/>
      <c r="M818" s="7"/>
      <c r="N818" s="7"/>
      <c r="O818" s="7"/>
      <c r="P818" s="7"/>
    </row>
    <row r="819" spans="1:22">
      <c r="A819" s="7" t="s">
        <v>306</v>
      </c>
      <c r="B819" s="2">
        <v>673</v>
      </c>
      <c r="C819" s="1">
        <v>133.5</v>
      </c>
      <c r="D819" s="2">
        <v>281188</v>
      </c>
      <c r="E819" s="4">
        <v>3.5</v>
      </c>
      <c r="F819" s="3">
        <v>5.0000000000000001E-3</v>
      </c>
      <c r="G819" s="4">
        <v>0.96315799999999996</v>
      </c>
      <c r="H819" s="7" t="s">
        <v>307</v>
      </c>
      <c r="K819" s="7"/>
      <c r="L819" s="7"/>
      <c r="M819" s="7"/>
      <c r="N819" s="7"/>
      <c r="O819" s="7"/>
      <c r="P819" s="7"/>
    </row>
    <row r="820" spans="1:22">
      <c r="A820" s="7" t="s">
        <v>308</v>
      </c>
      <c r="B820" s="2">
        <v>323</v>
      </c>
      <c r="C820" s="2">
        <v>72</v>
      </c>
      <c r="D820" s="2">
        <v>463000</v>
      </c>
      <c r="E820" s="4">
        <v>5.24</v>
      </c>
      <c r="F820" s="3">
        <v>2.4001919999999998E-3</v>
      </c>
      <c r="G820" s="4">
        <v>0.17</v>
      </c>
      <c r="H820" s="7" t="s">
        <v>307</v>
      </c>
      <c r="K820" s="7"/>
      <c r="L820" s="7"/>
      <c r="M820" s="7"/>
      <c r="N820" s="7"/>
      <c r="O820" s="7"/>
      <c r="P820" s="7"/>
    </row>
    <row r="821" spans="1:22">
      <c r="A821" s="7" t="s">
        <v>308</v>
      </c>
      <c r="B821" s="2">
        <v>423</v>
      </c>
      <c r="C821" s="1">
        <v>100.54</v>
      </c>
      <c r="D821" s="2">
        <v>323462</v>
      </c>
      <c r="E821" s="4">
        <v>4.1050000000000004</v>
      </c>
      <c r="F821" s="3">
        <v>3.2696482175192001E-3</v>
      </c>
      <c r="G821" s="4">
        <v>0.3369211196128189</v>
      </c>
      <c r="H821" s="7" t="s">
        <v>307</v>
      </c>
      <c r="K821" s="7"/>
      <c r="L821" s="7"/>
      <c r="M821" s="7"/>
      <c r="N821" s="7"/>
      <c r="O821" s="7"/>
      <c r="P821" s="7"/>
    </row>
    <row r="822" spans="1:22">
      <c r="A822" s="7" t="s">
        <v>308</v>
      </c>
      <c r="B822" s="2">
        <v>523</v>
      </c>
      <c r="C822" s="2">
        <v>137</v>
      </c>
      <c r="D822" s="2">
        <v>211000</v>
      </c>
      <c r="E822" s="4">
        <v>3.06</v>
      </c>
      <c r="F822" s="3">
        <v>3.9602589999999998E-3</v>
      </c>
      <c r="G822" s="4">
        <v>0.67686779640522876</v>
      </c>
      <c r="H822" s="7" t="s">
        <v>307</v>
      </c>
      <c r="K822" s="7"/>
      <c r="L822" s="7"/>
      <c r="M822" s="7"/>
      <c r="N822" s="7"/>
      <c r="O822" s="7"/>
      <c r="P822" s="7"/>
    </row>
    <row r="823" spans="1:22">
      <c r="A823" s="7" t="s">
        <v>308</v>
      </c>
      <c r="B823" s="2">
        <v>623</v>
      </c>
      <c r="C823" s="1">
        <v>176</v>
      </c>
      <c r="D823" s="2">
        <v>144750</v>
      </c>
      <c r="E823" s="4">
        <v>2.38</v>
      </c>
      <c r="F823" s="3">
        <v>4.4837760000000001E-3</v>
      </c>
      <c r="G823" s="4">
        <v>1.173694305882353</v>
      </c>
      <c r="H823" s="7" t="s">
        <v>307</v>
      </c>
      <c r="K823" s="7"/>
      <c r="L823" s="7"/>
      <c r="M823" s="7"/>
      <c r="N823" s="7"/>
      <c r="O823" s="7"/>
      <c r="P823" s="7"/>
    </row>
    <row r="824" spans="1:22">
      <c r="A824" s="7" t="s">
        <v>308</v>
      </c>
      <c r="B824" s="2">
        <v>673</v>
      </c>
      <c r="C824" s="2">
        <v>182</v>
      </c>
      <c r="D824" s="2">
        <v>154013</v>
      </c>
      <c r="E824" s="4">
        <v>2.2370000000000001</v>
      </c>
      <c r="F824" s="3">
        <v>5.1015266119999996E-3</v>
      </c>
      <c r="G824" s="4">
        <v>1.53479097446401</v>
      </c>
      <c r="H824" s="7" t="s">
        <v>307</v>
      </c>
      <c r="K824" s="7"/>
      <c r="L824" s="7"/>
      <c r="M824" s="7"/>
      <c r="N824" s="7"/>
      <c r="O824" s="7"/>
      <c r="P824" s="7"/>
    </row>
    <row r="825" spans="1:22">
      <c r="A825" s="7" t="s">
        <v>312</v>
      </c>
      <c r="B825" s="2">
        <v>323</v>
      </c>
      <c r="C825" s="2">
        <v>49</v>
      </c>
      <c r="D825" s="2">
        <v>586777</v>
      </c>
      <c r="E825" s="4">
        <v>5.7</v>
      </c>
      <c r="F825" s="3">
        <v>1.4088515769999999E-3</v>
      </c>
      <c r="G825" s="4">
        <v>7.9834922696666671E-2</v>
      </c>
      <c r="H825" s="7" t="s">
        <v>307</v>
      </c>
      <c r="K825" s="7"/>
      <c r="L825" s="7"/>
      <c r="M825" s="7"/>
      <c r="N825" s="7"/>
      <c r="O825" s="7"/>
      <c r="P825" s="7"/>
    </row>
    <row r="826" spans="1:22">
      <c r="A826" s="7" t="s">
        <v>312</v>
      </c>
      <c r="B826" s="2">
        <v>423</v>
      </c>
      <c r="C826" s="2">
        <v>68</v>
      </c>
      <c r="D826" s="2">
        <v>425150</v>
      </c>
      <c r="E826" s="4">
        <v>4.72</v>
      </c>
      <c r="F826" s="3">
        <v>1.9658936E-3</v>
      </c>
      <c r="G826" s="4">
        <v>0.17618071881355932</v>
      </c>
      <c r="H826" s="7" t="s">
        <v>307</v>
      </c>
      <c r="K826" s="7"/>
      <c r="L826" s="7"/>
      <c r="M826" s="7"/>
      <c r="N826" s="7"/>
      <c r="O826" s="7"/>
      <c r="P826" s="7"/>
    </row>
    <row r="827" spans="1:22">
      <c r="A827" s="7" t="s">
        <v>312</v>
      </c>
      <c r="B827" s="2">
        <v>523</v>
      </c>
      <c r="C827" s="2">
        <v>97</v>
      </c>
      <c r="D827" s="2">
        <v>296450</v>
      </c>
      <c r="E827" s="4">
        <v>3.71</v>
      </c>
      <c r="F827" s="3">
        <v>2.7892980499999998E-3</v>
      </c>
      <c r="G827" s="4">
        <v>0.39320832349056606</v>
      </c>
      <c r="H827" s="7" t="s">
        <v>307</v>
      </c>
      <c r="K827" s="7"/>
      <c r="L827" s="7"/>
      <c r="M827" s="7"/>
      <c r="N827" s="7"/>
      <c r="O827" s="7"/>
      <c r="P827" s="7"/>
    </row>
    <row r="828" spans="1:22">
      <c r="A828" s="7" t="s">
        <v>312</v>
      </c>
      <c r="B828" s="2">
        <v>623</v>
      </c>
      <c r="C828" s="2">
        <v>146</v>
      </c>
      <c r="D828" s="2">
        <v>205800</v>
      </c>
      <c r="E828" s="4">
        <v>2.75</v>
      </c>
      <c r="F828" s="3">
        <v>4.3868327999999996E-3</v>
      </c>
      <c r="G828" s="4">
        <v>0.99381703069090899</v>
      </c>
      <c r="H828" s="7" t="s">
        <v>307</v>
      </c>
      <c r="K828" s="7"/>
      <c r="L828" s="7"/>
      <c r="M828" s="7"/>
      <c r="N828" s="7"/>
      <c r="O828" s="7"/>
      <c r="P828" s="7"/>
    </row>
    <row r="829" spans="1:22">
      <c r="A829" s="7" t="s">
        <v>312</v>
      </c>
      <c r="B829" s="2">
        <v>673</v>
      </c>
      <c r="C829" s="2">
        <v>172</v>
      </c>
      <c r="D829" s="2">
        <v>178840</v>
      </c>
      <c r="E829" s="4">
        <v>2.31</v>
      </c>
      <c r="F829" s="3">
        <v>5.2908025600000002E-3</v>
      </c>
      <c r="G829" s="4">
        <v>1.5414329536277056</v>
      </c>
      <c r="H829" s="7" t="s">
        <v>307</v>
      </c>
      <c r="K829" s="7"/>
      <c r="L829" s="7"/>
      <c r="M829" s="7"/>
      <c r="N829" s="7"/>
      <c r="O829" s="7"/>
      <c r="P829" s="7"/>
    </row>
    <row r="830" spans="1:22">
      <c r="A830" s="7" t="s">
        <v>215</v>
      </c>
      <c r="B830" s="2">
        <v>298</v>
      </c>
      <c r="C830" s="2">
        <v>329</v>
      </c>
      <c r="D830" s="2">
        <v>11329</v>
      </c>
      <c r="E830" s="4">
        <v>1.75</v>
      </c>
      <c r="F830" s="3">
        <v>1.226262289E-3</v>
      </c>
      <c r="G830" s="4">
        <v>0.208814949784</v>
      </c>
      <c r="H830" s="7" t="s">
        <v>216</v>
      </c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>
      <c r="A831" s="7" t="s">
        <v>215</v>
      </c>
      <c r="B831" s="2">
        <v>323</v>
      </c>
      <c r="C831" s="2">
        <v>336</v>
      </c>
      <c r="D831" s="2">
        <v>10316</v>
      </c>
      <c r="E831" s="4">
        <v>1.54</v>
      </c>
      <c r="F831" s="3">
        <v>1.1646351359999999E-3</v>
      </c>
      <c r="G831" s="4">
        <v>0.25</v>
      </c>
      <c r="H831" s="7" t="s">
        <v>216</v>
      </c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>
      <c r="A832" s="7" t="s">
        <v>215</v>
      </c>
      <c r="B832" s="2">
        <v>348</v>
      </c>
      <c r="C832" s="2">
        <v>363</v>
      </c>
      <c r="D832" s="2">
        <v>9378</v>
      </c>
      <c r="E832" s="4">
        <v>1.38</v>
      </c>
      <c r="F832" s="3">
        <v>1.235729682E-3</v>
      </c>
      <c r="G832" s="4">
        <v>0.31161878937391307</v>
      </c>
      <c r="H832" s="7" t="s">
        <v>216</v>
      </c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>
      <c r="A833" s="7" t="s">
        <v>215</v>
      </c>
      <c r="B833" s="2">
        <v>373</v>
      </c>
      <c r="C833" s="2">
        <v>370</v>
      </c>
      <c r="D833" s="2">
        <v>8522</v>
      </c>
      <c r="E833" s="4">
        <v>1.24</v>
      </c>
      <c r="F833" s="3">
        <v>1.1666617999999999E-3</v>
      </c>
      <c r="G833" s="4">
        <v>0.36</v>
      </c>
      <c r="H833" s="7" t="s">
        <v>216</v>
      </c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>
      <c r="A834" s="7" t="s">
        <v>215</v>
      </c>
      <c r="B834" s="2">
        <v>398</v>
      </c>
      <c r="C834" s="2">
        <v>381</v>
      </c>
      <c r="D834" s="2">
        <v>7510</v>
      </c>
      <c r="E834" s="4">
        <v>1.1499999999999999</v>
      </c>
      <c r="F834" s="3">
        <v>1.09015911E-3</v>
      </c>
      <c r="G834" s="4">
        <v>0.37728984850434782</v>
      </c>
      <c r="H834" s="7" t="s">
        <v>216</v>
      </c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>
      <c r="A835" s="7" t="s">
        <v>215</v>
      </c>
      <c r="B835" s="2">
        <v>423</v>
      </c>
      <c r="C835" s="2">
        <v>392</v>
      </c>
      <c r="D835" s="2">
        <v>6490</v>
      </c>
      <c r="E835" s="4">
        <v>1.08</v>
      </c>
      <c r="F835" s="3">
        <v>9.9727936000000008E-4</v>
      </c>
      <c r="G835" s="4">
        <v>0.4</v>
      </c>
      <c r="H835" s="7" t="s">
        <v>216</v>
      </c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>
      <c r="A836" s="7" t="s">
        <v>215</v>
      </c>
      <c r="B836" s="2">
        <v>448</v>
      </c>
      <c r="C836" s="2">
        <v>408</v>
      </c>
      <c r="D836" s="2">
        <v>5851</v>
      </c>
      <c r="E836" s="4">
        <v>1</v>
      </c>
      <c r="F836" s="3">
        <v>9.7398086399999996E-4</v>
      </c>
      <c r="G836" s="4">
        <v>0.43</v>
      </c>
      <c r="H836" s="7" t="s">
        <v>216</v>
      </c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>
      <c r="A837" s="7" t="s">
        <v>215</v>
      </c>
      <c r="B837" s="2">
        <v>473</v>
      </c>
      <c r="C837" s="2">
        <v>411</v>
      </c>
      <c r="D837" s="2">
        <v>5782</v>
      </c>
      <c r="E837" s="4">
        <v>0.93</v>
      </c>
      <c r="F837" s="3">
        <v>9.7670122199999994E-4</v>
      </c>
      <c r="G837" s="4">
        <v>0.49675234194193546</v>
      </c>
      <c r="H837" s="7" t="s">
        <v>216</v>
      </c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>
      <c r="A838" s="7" t="s">
        <v>215</v>
      </c>
      <c r="B838" s="2">
        <v>498</v>
      </c>
      <c r="C838" s="2">
        <v>395</v>
      </c>
      <c r="D838" s="2">
        <v>6222</v>
      </c>
      <c r="E838" s="4">
        <v>0.9</v>
      </c>
      <c r="F838" s="3">
        <v>9.7078754999999994E-4</v>
      </c>
      <c r="G838" s="4">
        <v>0.53716911099999998</v>
      </c>
      <c r="H838" s="7" t="s">
        <v>216</v>
      </c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>
      <c r="A839" s="7" t="s">
        <v>215</v>
      </c>
      <c r="B839" s="2">
        <v>523</v>
      </c>
      <c r="C839" s="2">
        <v>395.3</v>
      </c>
      <c r="D839" s="2">
        <v>6622</v>
      </c>
      <c r="E839" s="4">
        <v>0.85</v>
      </c>
      <c r="F839" s="3">
        <v>1.0349999999999999E-3</v>
      </c>
      <c r="G839" s="4">
        <v>0.64</v>
      </c>
      <c r="H839" s="7" t="s">
        <v>216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>
      <c r="A840" s="7" t="s">
        <v>215</v>
      </c>
      <c r="B840" s="2">
        <v>548</v>
      </c>
      <c r="C840" s="2">
        <v>383.5</v>
      </c>
      <c r="D840" s="2">
        <v>7000</v>
      </c>
      <c r="E840" s="4">
        <v>0.83</v>
      </c>
      <c r="F840" s="3">
        <v>1.02950575E-3</v>
      </c>
      <c r="G840" s="4">
        <v>0.69</v>
      </c>
      <c r="H840" s="7" t="s">
        <v>216</v>
      </c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>
      <c r="A841" s="7" t="s">
        <v>215</v>
      </c>
      <c r="B841" s="2">
        <v>573</v>
      </c>
      <c r="C841" s="2">
        <v>378</v>
      </c>
      <c r="D841" s="2">
        <v>7396</v>
      </c>
      <c r="E841" s="4">
        <v>0.8</v>
      </c>
      <c r="F841" s="3">
        <v>1.056770064E-3</v>
      </c>
      <c r="G841" s="4">
        <v>0.75</v>
      </c>
      <c r="H841" s="7" t="s">
        <v>216</v>
      </c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>
      <c r="A842" s="7" t="s">
        <v>215</v>
      </c>
      <c r="B842" s="2">
        <v>598</v>
      </c>
      <c r="C842" s="2">
        <v>370</v>
      </c>
      <c r="D842" s="2">
        <v>7809</v>
      </c>
      <c r="E842" s="4">
        <v>0.76</v>
      </c>
      <c r="F842" s="3">
        <v>1.0690521000000001E-3</v>
      </c>
      <c r="G842" s="4">
        <v>0.84117520499999998</v>
      </c>
      <c r="H842" s="7" t="s">
        <v>216</v>
      </c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>
      <c r="A843" s="7" t="s">
        <v>217</v>
      </c>
      <c r="B843" s="2">
        <v>298</v>
      </c>
      <c r="C843" s="2">
        <v>338</v>
      </c>
      <c r="D843" s="2">
        <v>13611</v>
      </c>
      <c r="E843" s="4">
        <v>2</v>
      </c>
      <c r="F843" s="3">
        <v>1.554975084E-3</v>
      </c>
      <c r="G843" s="4">
        <v>0.23169128751599999</v>
      </c>
      <c r="H843" s="7" t="s">
        <v>216</v>
      </c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>
      <c r="A844" s="7" t="s">
        <v>217</v>
      </c>
      <c r="B844" s="2">
        <v>323</v>
      </c>
      <c r="C844" s="2">
        <v>344</v>
      </c>
      <c r="D844" s="2">
        <v>12645</v>
      </c>
      <c r="E844" s="4">
        <v>1.87</v>
      </c>
      <c r="F844" s="3">
        <v>1.4963587199999999E-3</v>
      </c>
      <c r="G844" s="4">
        <v>0.25846196072727268</v>
      </c>
      <c r="H844" s="7" t="s">
        <v>216</v>
      </c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>
      <c r="A845" s="7" t="s">
        <v>217</v>
      </c>
      <c r="B845" s="2">
        <v>348</v>
      </c>
      <c r="C845" s="2">
        <v>356</v>
      </c>
      <c r="D845" s="2">
        <v>11329</v>
      </c>
      <c r="E845" s="4">
        <v>1.68</v>
      </c>
      <c r="F845" s="3">
        <v>1.435792144E-3</v>
      </c>
      <c r="G845" s="4">
        <v>0.29741408697142857</v>
      </c>
      <c r="H845" s="7" t="s">
        <v>216</v>
      </c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>
      <c r="A846" s="7" t="s">
        <v>217</v>
      </c>
      <c r="B846" s="2">
        <v>373</v>
      </c>
      <c r="C846" s="2">
        <v>369</v>
      </c>
      <c r="D846" s="2">
        <v>10316</v>
      </c>
      <c r="E846" s="4">
        <v>1.49</v>
      </c>
      <c r="F846" s="3">
        <v>1.4046368759999999E-3</v>
      </c>
      <c r="G846" s="4">
        <v>0.35163057365637584</v>
      </c>
      <c r="H846" s="7" t="s">
        <v>216</v>
      </c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>
      <c r="A847" s="7" t="s">
        <v>217</v>
      </c>
      <c r="B847" s="2">
        <v>398</v>
      </c>
      <c r="C847" s="2">
        <v>378</v>
      </c>
      <c r="D847" s="2">
        <v>9159</v>
      </c>
      <c r="E847" s="4">
        <v>1.39</v>
      </c>
      <c r="F847" s="3">
        <v>1.3086745560000001E-3</v>
      </c>
      <c r="G847" s="4">
        <v>0.37471400955971229</v>
      </c>
      <c r="H847" s="7" t="s">
        <v>216</v>
      </c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>
      <c r="A848" s="7" t="s">
        <v>217</v>
      </c>
      <c r="B848" s="2">
        <v>423</v>
      </c>
      <c r="C848" s="2">
        <v>394</v>
      </c>
      <c r="D848" s="2">
        <v>7716</v>
      </c>
      <c r="E848" s="4">
        <v>1.29</v>
      </c>
      <c r="F848" s="3">
        <v>1.197800976E-3</v>
      </c>
      <c r="G848" s="4">
        <v>0.4</v>
      </c>
      <c r="H848" s="7" t="s">
        <v>216</v>
      </c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>
      <c r="A849" s="7" t="s">
        <v>217</v>
      </c>
      <c r="B849" s="2">
        <v>448</v>
      </c>
      <c r="C849" s="2">
        <v>410</v>
      </c>
      <c r="D849" s="2">
        <v>6667</v>
      </c>
      <c r="E849" s="4">
        <v>1.19</v>
      </c>
      <c r="F849" s="3">
        <v>1.1207227E-3</v>
      </c>
      <c r="G849" s="4">
        <v>0.42191913411764709</v>
      </c>
      <c r="H849" s="7" t="s">
        <v>216</v>
      </c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>
      <c r="A850" s="7" t="s">
        <v>217</v>
      </c>
      <c r="B850" s="2">
        <v>473</v>
      </c>
      <c r="C850" s="2">
        <v>408</v>
      </c>
      <c r="D850" s="2">
        <v>6282</v>
      </c>
      <c r="E850" s="4">
        <v>1.0900000000000001</v>
      </c>
      <c r="F850" s="3">
        <v>1.0457268479999999E-3</v>
      </c>
      <c r="G850" s="4">
        <v>0.45378788908623852</v>
      </c>
      <c r="H850" s="7" t="s">
        <v>216</v>
      </c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>
      <c r="A851" s="7" t="s">
        <v>217</v>
      </c>
      <c r="B851" s="2">
        <v>498</v>
      </c>
      <c r="C851" s="2">
        <v>400</v>
      </c>
      <c r="D851" s="2">
        <v>6447</v>
      </c>
      <c r="E851" s="4">
        <v>1.04</v>
      </c>
      <c r="F851" s="3">
        <v>1.03152E-3</v>
      </c>
      <c r="G851" s="4">
        <v>0.5</v>
      </c>
      <c r="H851" s="7" t="s">
        <v>216</v>
      </c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>
      <c r="A852" s="7" t="s">
        <v>217</v>
      </c>
      <c r="B852" s="2">
        <v>523</v>
      </c>
      <c r="C852" s="2">
        <v>397</v>
      </c>
      <c r="D852" s="2">
        <v>6877</v>
      </c>
      <c r="E852" s="4">
        <v>1</v>
      </c>
      <c r="F852" s="3">
        <v>1.0838770930000001E-3</v>
      </c>
      <c r="G852" s="4">
        <v>0.56000000000000005</v>
      </c>
      <c r="H852" s="7" t="s">
        <v>216</v>
      </c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>
      <c r="A853" s="7" t="s">
        <v>217</v>
      </c>
      <c r="B853" s="2">
        <v>573</v>
      </c>
      <c r="C853" s="2">
        <v>361</v>
      </c>
      <c r="D853" s="2">
        <v>7597</v>
      </c>
      <c r="E853" s="4">
        <v>0.9</v>
      </c>
      <c r="F853" s="3">
        <v>9.9004863699999994E-4</v>
      </c>
      <c r="G853" s="4">
        <v>0.61</v>
      </c>
      <c r="H853" s="7" t="s">
        <v>216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>
      <c r="A854" s="7" t="s">
        <v>217</v>
      </c>
      <c r="B854" s="2">
        <v>548</v>
      </c>
      <c r="C854" s="2">
        <v>379</v>
      </c>
      <c r="D854" s="2">
        <v>7286</v>
      </c>
      <c r="E854" s="4">
        <v>0.94</v>
      </c>
      <c r="F854" s="3">
        <v>1.0465683259999999E-3</v>
      </c>
      <c r="G854" s="4">
        <v>0.62</v>
      </c>
      <c r="H854" s="7" t="s">
        <v>216</v>
      </c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>
      <c r="A855" s="7" t="s">
        <v>217</v>
      </c>
      <c r="B855" s="2">
        <v>598</v>
      </c>
      <c r="C855" s="2">
        <v>350</v>
      </c>
      <c r="D855" s="2">
        <v>8000</v>
      </c>
      <c r="E855" s="4">
        <v>0.85</v>
      </c>
      <c r="F855" s="3">
        <v>9.7999999999999997E-4</v>
      </c>
      <c r="G855" s="4">
        <v>0.67</v>
      </c>
      <c r="H855" s="7" t="s">
        <v>216</v>
      </c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>
      <c r="A856" s="7" t="s">
        <v>217</v>
      </c>
      <c r="B856" s="2">
        <v>623</v>
      </c>
      <c r="C856" s="2">
        <v>346</v>
      </c>
      <c r="D856" s="2">
        <v>7720</v>
      </c>
      <c r="E856" s="4">
        <v>0.79</v>
      </c>
      <c r="F856" s="3">
        <v>9.2420752000000001E-4</v>
      </c>
      <c r="G856" s="4">
        <v>0.75</v>
      </c>
      <c r="H856" s="7" t="s">
        <v>216</v>
      </c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>
      <c r="A857" s="7" t="s">
        <v>218</v>
      </c>
      <c r="B857" s="2">
        <v>298</v>
      </c>
      <c r="C857" s="2">
        <v>397</v>
      </c>
      <c r="D857" s="2">
        <v>6784</v>
      </c>
      <c r="E857" s="4">
        <v>2.23</v>
      </c>
      <c r="F857" s="3">
        <v>1.0692194560000001E-3</v>
      </c>
      <c r="G857" s="4">
        <v>0.14288224120538115</v>
      </c>
      <c r="H857" s="7" t="s">
        <v>216</v>
      </c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>
      <c r="A858" s="7" t="s">
        <v>218</v>
      </c>
      <c r="B858" s="2">
        <v>323</v>
      </c>
      <c r="C858" s="2">
        <v>407</v>
      </c>
      <c r="D858" s="2">
        <v>6275</v>
      </c>
      <c r="E858" s="4">
        <v>2.0499999999999998</v>
      </c>
      <c r="F858" s="3">
        <v>1.039447475E-3</v>
      </c>
      <c r="G858" s="4">
        <v>0.16377635825609757</v>
      </c>
      <c r="H858" s="7" t="s">
        <v>216</v>
      </c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>
      <c r="A859" s="7" t="s">
        <v>218</v>
      </c>
      <c r="B859" s="2">
        <v>348</v>
      </c>
      <c r="C859" s="2">
        <v>428</v>
      </c>
      <c r="D859" s="2">
        <v>5714</v>
      </c>
      <c r="E859" s="4">
        <v>1.85</v>
      </c>
      <c r="F859" s="3">
        <v>1.0467133759999999E-3</v>
      </c>
      <c r="G859" s="4">
        <v>0.1968952728908108</v>
      </c>
      <c r="H859" s="7" t="s">
        <v>216</v>
      </c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>
      <c r="A860" s="7" t="s">
        <v>218</v>
      </c>
      <c r="B860" s="2">
        <v>373</v>
      </c>
      <c r="C860" s="2">
        <v>427</v>
      </c>
      <c r="D860" s="2">
        <v>5288</v>
      </c>
      <c r="E860" s="4">
        <v>1.65</v>
      </c>
      <c r="F860" s="3">
        <v>9.6415575199999999E-4</v>
      </c>
      <c r="G860" s="4">
        <v>0.21795763363393938</v>
      </c>
      <c r="H860" s="7" t="s">
        <v>216</v>
      </c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>
      <c r="A861" s="7" t="s">
        <v>218</v>
      </c>
      <c r="B861" s="2">
        <v>398</v>
      </c>
      <c r="C861" s="2">
        <v>430</v>
      </c>
      <c r="D861" s="2">
        <v>4923</v>
      </c>
      <c r="E861" s="4">
        <v>1.54</v>
      </c>
      <c r="F861" s="3">
        <v>9.1026270000000003E-4</v>
      </c>
      <c r="G861" s="4">
        <v>0.23524971077922077</v>
      </c>
      <c r="H861" s="7" t="s">
        <v>216</v>
      </c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>
      <c r="A862" s="7" t="s">
        <v>218</v>
      </c>
      <c r="B862" s="2">
        <v>423</v>
      </c>
      <c r="C862" s="2">
        <v>439</v>
      </c>
      <c r="D862" s="2">
        <v>4615</v>
      </c>
      <c r="E862" s="4">
        <v>1.42</v>
      </c>
      <c r="F862" s="3">
        <v>8.8940741500000001E-4</v>
      </c>
      <c r="G862" s="4">
        <v>0.26494319475</v>
      </c>
      <c r="H862" s="7" t="s">
        <v>216</v>
      </c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>
      <c r="A863" s="7" t="s">
        <v>218</v>
      </c>
      <c r="B863" s="2">
        <v>448</v>
      </c>
      <c r="C863" s="2">
        <v>435</v>
      </c>
      <c r="D863" s="2">
        <v>4384</v>
      </c>
      <c r="E863" s="4">
        <v>1.31</v>
      </c>
      <c r="F863" s="3">
        <v>8.2956239999999997E-4</v>
      </c>
      <c r="G863" s="4">
        <v>0.28369767572519083</v>
      </c>
      <c r="H863" s="7" t="s">
        <v>216</v>
      </c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>
      <c r="A864" s="7" t="s">
        <v>218</v>
      </c>
      <c r="B864" s="2">
        <v>473</v>
      </c>
      <c r="C864" s="2">
        <v>439</v>
      </c>
      <c r="D864" s="2">
        <v>4444</v>
      </c>
      <c r="E864" s="4">
        <v>1.2</v>
      </c>
      <c r="F864" s="3">
        <v>8.56452124E-4</v>
      </c>
      <c r="G864" s="4">
        <v>0.33758487887666666</v>
      </c>
      <c r="H864" s="7" t="s">
        <v>216</v>
      </c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>
      <c r="A865" s="7" t="s">
        <v>218</v>
      </c>
      <c r="B865" s="2">
        <v>498</v>
      </c>
      <c r="C865" s="2">
        <v>415</v>
      </c>
      <c r="D865" s="2">
        <v>4824</v>
      </c>
      <c r="E865" s="4">
        <v>1.1499999999999999</v>
      </c>
      <c r="F865" s="3">
        <v>8.3081339999999994E-4</v>
      </c>
      <c r="G865" s="4">
        <v>0.35977832452173913</v>
      </c>
      <c r="H865" s="7" t="s">
        <v>216</v>
      </c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>
      <c r="A866" s="7" t="s">
        <v>218</v>
      </c>
      <c r="B866" s="2">
        <v>523</v>
      </c>
      <c r="C866" s="2">
        <v>403</v>
      </c>
      <c r="D866" s="2">
        <v>5134</v>
      </c>
      <c r="E866" s="4">
        <v>1.1000000000000001</v>
      </c>
      <c r="F866" s="3">
        <v>8.3380780600000003E-4</v>
      </c>
      <c r="G866" s="4">
        <v>0.39</v>
      </c>
      <c r="H866" s="7" t="s">
        <v>216</v>
      </c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>
      <c r="A867" s="7" t="s">
        <v>218</v>
      </c>
      <c r="B867" s="2">
        <v>548</v>
      </c>
      <c r="C867" s="2">
        <v>372</v>
      </c>
      <c r="D867" s="2">
        <v>5501</v>
      </c>
      <c r="E867" s="4">
        <v>1.04</v>
      </c>
      <c r="F867" s="3">
        <v>7.6125038399999997E-4</v>
      </c>
      <c r="G867" s="4">
        <v>0.40112039464615379</v>
      </c>
      <c r="H867" s="7" t="s">
        <v>216</v>
      </c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>
      <c r="A868" s="7" t="s">
        <v>218</v>
      </c>
      <c r="B868" s="2">
        <v>573</v>
      </c>
      <c r="C868" s="2">
        <v>368</v>
      </c>
      <c r="D868" s="2">
        <v>5944</v>
      </c>
      <c r="E868" s="4">
        <v>1</v>
      </c>
      <c r="F868" s="3">
        <v>8.0496025600000003E-4</v>
      </c>
      <c r="G868" s="4">
        <v>0.47</v>
      </c>
      <c r="H868" s="7" t="s">
        <v>216</v>
      </c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>
      <c r="A869" s="7" t="s">
        <v>218</v>
      </c>
      <c r="B869" s="2">
        <v>598</v>
      </c>
      <c r="C869" s="2">
        <v>355</v>
      </c>
      <c r="D869" s="2">
        <v>6667</v>
      </c>
      <c r="E869" s="4">
        <v>0.96</v>
      </c>
      <c r="F869" s="3">
        <v>8.4020867499999996E-4</v>
      </c>
      <c r="G869" s="4">
        <v>0.52337998713541667</v>
      </c>
      <c r="H869" s="7" t="s">
        <v>216</v>
      </c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>
      <c r="A870" s="7" t="s">
        <v>218</v>
      </c>
      <c r="B870" s="2">
        <v>623</v>
      </c>
      <c r="C870" s="2">
        <v>346</v>
      </c>
      <c r="D870" s="2">
        <v>7273</v>
      </c>
      <c r="E870" s="4">
        <v>0.93</v>
      </c>
      <c r="F870" s="3">
        <v>8.7069446799999995E-4</v>
      </c>
      <c r="G870" s="4">
        <v>0.59</v>
      </c>
      <c r="H870" s="7" t="s">
        <v>216</v>
      </c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>
      <c r="A871" s="7" t="s">
        <v>237</v>
      </c>
      <c r="B871" s="2">
        <v>298</v>
      </c>
      <c r="C871" s="2">
        <v>479</v>
      </c>
      <c r="D871" s="2">
        <v>2546</v>
      </c>
      <c r="E871" s="4">
        <v>2.75</v>
      </c>
      <c r="F871" s="3">
        <v>5.8415678599999996E-4</v>
      </c>
      <c r="G871" s="4">
        <v>6.3301353537454544E-2</v>
      </c>
      <c r="H871" s="7" t="s">
        <v>216</v>
      </c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>
      <c r="A872" s="7" t="s">
        <v>237</v>
      </c>
      <c r="B872" s="2">
        <v>323</v>
      </c>
      <c r="C872" s="2">
        <v>497</v>
      </c>
      <c r="D872" s="2">
        <v>2394</v>
      </c>
      <c r="E872" s="4">
        <v>2.42</v>
      </c>
      <c r="F872" s="3">
        <v>5.9133954599999996E-4</v>
      </c>
      <c r="G872" s="4">
        <v>7.8926724528099179E-2</v>
      </c>
      <c r="H872" s="7" t="s">
        <v>216</v>
      </c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>
      <c r="A873" s="7" t="s">
        <v>237</v>
      </c>
      <c r="B873" s="2">
        <v>348</v>
      </c>
      <c r="C873" s="2">
        <v>498</v>
      </c>
      <c r="D873" s="2">
        <v>2302</v>
      </c>
      <c r="E873" s="4">
        <v>2.15</v>
      </c>
      <c r="F873" s="3">
        <v>5.7090520799999995E-4</v>
      </c>
      <c r="G873" s="4">
        <v>9.2406982504186053E-2</v>
      </c>
      <c r="H873" s="7" t="s">
        <v>216</v>
      </c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>
      <c r="A874" s="7" t="s">
        <v>237</v>
      </c>
      <c r="B874" s="2">
        <v>373</v>
      </c>
      <c r="C874" s="2">
        <v>483</v>
      </c>
      <c r="D874" s="2">
        <v>2367</v>
      </c>
      <c r="E874" s="4">
        <v>1.9</v>
      </c>
      <c r="F874" s="3">
        <v>5.5219506299999997E-4</v>
      </c>
      <c r="G874" s="4">
        <v>0.1084046097363158</v>
      </c>
      <c r="H874" s="7" t="s">
        <v>216</v>
      </c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>
      <c r="A875" s="7" t="s">
        <v>237</v>
      </c>
      <c r="B875" s="2">
        <v>398</v>
      </c>
      <c r="C875" s="2">
        <v>465</v>
      </c>
      <c r="D875" s="2">
        <v>2487</v>
      </c>
      <c r="E875" s="4">
        <v>1.76</v>
      </c>
      <c r="F875" s="3">
        <v>5.3775157500000003E-4</v>
      </c>
      <c r="G875" s="4">
        <v>0.12160518571022727</v>
      </c>
      <c r="H875" s="7" t="s">
        <v>216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>
      <c r="A876" s="7" t="s">
        <v>237</v>
      </c>
      <c r="B876" s="2">
        <v>423</v>
      </c>
      <c r="C876" s="2">
        <v>454</v>
      </c>
      <c r="D876" s="2">
        <v>2563</v>
      </c>
      <c r="E876" s="4">
        <v>1.63</v>
      </c>
      <c r="F876" s="3">
        <v>5.28275308E-4</v>
      </c>
      <c r="G876" s="4">
        <v>0.13709230385521473</v>
      </c>
      <c r="H876" s="7" t="s">
        <v>216</v>
      </c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>
      <c r="A877" s="7" t="s">
        <v>237</v>
      </c>
      <c r="B877" s="2">
        <v>448</v>
      </c>
      <c r="C877" s="2">
        <v>427</v>
      </c>
      <c r="D877" s="2">
        <v>2803</v>
      </c>
      <c r="E877" s="4">
        <v>1.5</v>
      </c>
      <c r="F877" s="3">
        <v>5.1106818699999995E-4</v>
      </c>
      <c r="G877" s="4">
        <v>0.15263903185066666</v>
      </c>
      <c r="H877" s="7" t="s">
        <v>216</v>
      </c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>
      <c r="A878" s="7" t="s">
        <v>237</v>
      </c>
      <c r="B878" s="2">
        <v>473</v>
      </c>
      <c r="C878" s="2">
        <v>409</v>
      </c>
      <c r="D878" s="2">
        <v>3227</v>
      </c>
      <c r="E878" s="4">
        <v>1.37</v>
      </c>
      <c r="F878" s="3">
        <v>5.3981578700000002E-4</v>
      </c>
      <c r="G878" s="4">
        <v>0.18637435565766422</v>
      </c>
      <c r="H878" s="7" t="s">
        <v>216</v>
      </c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>
      <c r="A879" s="7" t="s">
        <v>237</v>
      </c>
      <c r="B879" s="2">
        <v>498</v>
      </c>
      <c r="C879" s="2">
        <v>397</v>
      </c>
      <c r="D879" s="2">
        <v>3820</v>
      </c>
      <c r="E879" s="4">
        <v>1.3</v>
      </c>
      <c r="F879" s="3">
        <v>6.0206637999999995E-4</v>
      </c>
      <c r="G879" s="4">
        <v>0.23063773633846152</v>
      </c>
      <c r="H879" s="7" t="s">
        <v>216</v>
      </c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>
      <c r="A880" s="7" t="s">
        <v>237</v>
      </c>
      <c r="B880" s="2">
        <v>523</v>
      </c>
      <c r="C880" s="2">
        <v>379</v>
      </c>
      <c r="D880" s="2">
        <v>4518</v>
      </c>
      <c r="E880" s="4">
        <v>1.24</v>
      </c>
      <c r="F880" s="3">
        <v>6.4897003799999997E-4</v>
      </c>
      <c r="G880" s="4">
        <v>0.27371881441451612</v>
      </c>
      <c r="H880" s="7" t="s">
        <v>216</v>
      </c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>
      <c r="A881" s="7" t="s">
        <v>237</v>
      </c>
      <c r="B881" s="2">
        <v>548</v>
      </c>
      <c r="C881" s="2">
        <v>369</v>
      </c>
      <c r="D881" s="2">
        <v>5150</v>
      </c>
      <c r="E881" s="4">
        <v>1.2</v>
      </c>
      <c r="F881" s="3">
        <v>7.0122914999999999E-4</v>
      </c>
      <c r="G881" s="4">
        <v>0.32022797850000001</v>
      </c>
      <c r="H881" s="7" t="s">
        <v>216</v>
      </c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>
      <c r="A882" s="7" t="s">
        <v>237</v>
      </c>
      <c r="B882" s="2">
        <v>573</v>
      </c>
      <c r="C882" s="2">
        <v>356</v>
      </c>
      <c r="D882" s="2">
        <v>5890</v>
      </c>
      <c r="E882" s="4">
        <v>1.1200000000000001</v>
      </c>
      <c r="F882" s="3">
        <v>7.4647503999999997E-4</v>
      </c>
      <c r="G882" s="4">
        <v>0.38190196242857138</v>
      </c>
      <c r="H882" s="7" t="s">
        <v>216</v>
      </c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>
      <c r="A883" s="7" t="s">
        <v>237</v>
      </c>
      <c r="B883" s="2">
        <v>598</v>
      </c>
      <c r="C883" s="2">
        <v>338</v>
      </c>
      <c r="D883" s="2">
        <v>6670</v>
      </c>
      <c r="E883" s="4">
        <v>1.06</v>
      </c>
      <c r="F883" s="3">
        <v>7.6200748000000002E-4</v>
      </c>
      <c r="G883" s="4">
        <v>0.44</v>
      </c>
      <c r="H883" s="7" t="s">
        <v>216</v>
      </c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>
      <c r="A884" s="7" t="s">
        <v>237</v>
      </c>
      <c r="B884" s="2">
        <v>623</v>
      </c>
      <c r="C884" s="2">
        <v>330</v>
      </c>
      <c r="D884" s="2">
        <v>7471</v>
      </c>
      <c r="E884" s="4">
        <v>1.02</v>
      </c>
      <c r="F884" s="3">
        <v>8.1359189999999999E-4</v>
      </c>
      <c r="G884" s="4">
        <v>0.49692917029411759</v>
      </c>
      <c r="H884" s="7" t="s">
        <v>216</v>
      </c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>
      <c r="A885" s="7" t="s">
        <v>111</v>
      </c>
      <c r="B885" s="2">
        <v>300</v>
      </c>
      <c r="C885" s="2">
        <v>-89</v>
      </c>
      <c r="D885" s="2">
        <v>39724</v>
      </c>
      <c r="E885" s="4">
        <v>0.72</v>
      </c>
      <c r="F885" s="3">
        <v>3.1465380400000001E-4</v>
      </c>
      <c r="G885" s="4">
        <v>0.13110575166666666</v>
      </c>
      <c r="H885" s="7" t="s">
        <v>112</v>
      </c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>
      <c r="A886" s="7" t="s">
        <v>111</v>
      </c>
      <c r="B886" s="2">
        <v>400</v>
      </c>
      <c r="C886" s="2">
        <v>-115</v>
      </c>
      <c r="D886" s="2">
        <v>31602</v>
      </c>
      <c r="E886" s="4">
        <v>0.69</v>
      </c>
      <c r="F886" s="3">
        <v>4.1793644999999998E-4</v>
      </c>
      <c r="G886" s="4">
        <v>0.24228200000000003</v>
      </c>
      <c r="H886" s="7" t="s">
        <v>112</v>
      </c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>
      <c r="A887" s="7" t="s">
        <v>111</v>
      </c>
      <c r="B887" s="2">
        <v>500</v>
      </c>
      <c r="C887" s="2">
        <v>-143</v>
      </c>
      <c r="D887" s="2">
        <v>23923</v>
      </c>
      <c r="E887" s="4">
        <v>0.65</v>
      </c>
      <c r="F887" s="3">
        <v>4.8920142700000001E-4</v>
      </c>
      <c r="G887" s="4">
        <v>0.37630879</v>
      </c>
      <c r="H887" s="7" t="s">
        <v>112</v>
      </c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>
      <c r="A888" s="7" t="s">
        <v>111</v>
      </c>
      <c r="B888" s="2">
        <v>600</v>
      </c>
      <c r="C888" s="2">
        <v>-168</v>
      </c>
      <c r="D888" s="2">
        <v>19392</v>
      </c>
      <c r="E888" s="4">
        <v>0.62</v>
      </c>
      <c r="F888" s="3">
        <v>5.4731980800000002E-4</v>
      </c>
      <c r="G888" s="4">
        <v>0.52966433032258065</v>
      </c>
      <c r="H888" s="7" t="s">
        <v>112</v>
      </c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>
      <c r="A889" s="7" t="s">
        <v>111</v>
      </c>
      <c r="B889" s="2">
        <v>700</v>
      </c>
      <c r="C889" s="2">
        <v>-188</v>
      </c>
      <c r="D889" s="2">
        <v>15900</v>
      </c>
      <c r="E889" s="4">
        <v>0.56999999999999995</v>
      </c>
      <c r="F889" s="3">
        <v>5.6196960000000004E-4</v>
      </c>
      <c r="G889" s="4">
        <v>0.690138105263158</v>
      </c>
      <c r="H889" s="7" t="s">
        <v>112</v>
      </c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>
      <c r="A890" s="7" t="s">
        <v>113</v>
      </c>
      <c r="B890" s="2">
        <v>300</v>
      </c>
      <c r="C890" s="2">
        <v>-92</v>
      </c>
      <c r="D890" s="2">
        <v>36263</v>
      </c>
      <c r="E890" s="4">
        <v>0.83</v>
      </c>
      <c r="F890" s="3">
        <v>3.06930032E-4</v>
      </c>
      <c r="G890" s="4">
        <v>0.11093856578313253</v>
      </c>
      <c r="H890" s="7" t="s">
        <v>112</v>
      </c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>
      <c r="A891" s="7" t="s">
        <v>113</v>
      </c>
      <c r="B891" s="2">
        <v>400</v>
      </c>
      <c r="C891" s="2">
        <v>-116</v>
      </c>
      <c r="D891" s="2">
        <v>28287</v>
      </c>
      <c r="E891" s="4">
        <v>0.77</v>
      </c>
      <c r="F891" s="3">
        <v>3.8062987199999999E-4</v>
      </c>
      <c r="G891" s="4">
        <v>0.19772980363636361</v>
      </c>
      <c r="H891" s="7" t="s">
        <v>112</v>
      </c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>
      <c r="A892" s="7" t="s">
        <v>113</v>
      </c>
      <c r="B892" s="2">
        <v>500</v>
      </c>
      <c r="C892" s="2">
        <v>-144</v>
      </c>
      <c r="D892" s="2">
        <v>22044</v>
      </c>
      <c r="E892" s="4">
        <v>0.71</v>
      </c>
      <c r="F892" s="3">
        <v>4.5710438399999999E-4</v>
      </c>
      <c r="G892" s="4">
        <v>0.32190449577464786</v>
      </c>
      <c r="H892" s="7" t="s">
        <v>112</v>
      </c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>
      <c r="A893" s="7" t="s">
        <v>113</v>
      </c>
      <c r="B893" s="2">
        <v>600</v>
      </c>
      <c r="C893" s="2">
        <v>-168</v>
      </c>
      <c r="D893" s="2">
        <v>17680</v>
      </c>
      <c r="E893" s="4">
        <v>0.66</v>
      </c>
      <c r="F893" s="3">
        <v>4.9900032000000001E-4</v>
      </c>
      <c r="G893" s="4">
        <v>0.45363665454545454</v>
      </c>
      <c r="H893" s="7" t="s">
        <v>112</v>
      </c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>
      <c r="A894" s="7" t="s">
        <v>113</v>
      </c>
      <c r="B894" s="2">
        <v>700</v>
      </c>
      <c r="C894" s="2">
        <v>-190</v>
      </c>
      <c r="D894" s="2">
        <v>15138</v>
      </c>
      <c r="E894" s="4">
        <v>0.62</v>
      </c>
      <c r="F894" s="3">
        <v>5.4648179999999998E-4</v>
      </c>
      <c r="G894" s="4">
        <v>0.61699558064516125</v>
      </c>
      <c r="H894" s="7" t="s">
        <v>112</v>
      </c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>
      <c r="A895" s="7" t="s">
        <v>114</v>
      </c>
      <c r="B895" s="2">
        <v>300</v>
      </c>
      <c r="C895" s="2">
        <v>-97</v>
      </c>
      <c r="D895" s="2">
        <v>29670</v>
      </c>
      <c r="E895" s="4">
        <v>0.82</v>
      </c>
      <c r="F895" s="3">
        <v>2.7916502999999999E-4</v>
      </c>
      <c r="G895" s="4">
        <v>0.10213354756097562</v>
      </c>
      <c r="H895" s="7" t="s">
        <v>112</v>
      </c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>
      <c r="A896" s="7" t="s">
        <v>114</v>
      </c>
      <c r="B896" s="2">
        <v>400</v>
      </c>
      <c r="C896" s="2">
        <v>-123</v>
      </c>
      <c r="D896" s="2">
        <v>22652</v>
      </c>
      <c r="E896" s="4">
        <v>0.77</v>
      </c>
      <c r="F896" s="3">
        <v>3.4270210800000002E-4</v>
      </c>
      <c r="G896" s="4">
        <v>0.1780270690909091</v>
      </c>
      <c r="H896" s="7" t="s">
        <v>112</v>
      </c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>
      <c r="A897" s="7" t="s">
        <v>114</v>
      </c>
      <c r="B897" s="2">
        <v>500</v>
      </c>
      <c r="C897" s="2">
        <v>-152</v>
      </c>
      <c r="D897" s="2">
        <v>17127</v>
      </c>
      <c r="E897" s="4">
        <v>0.71</v>
      </c>
      <c r="F897" s="3">
        <v>3.9570220799999998E-4</v>
      </c>
      <c r="G897" s="4">
        <v>0.27866352676056338</v>
      </c>
      <c r="H897" s="7" t="s">
        <v>112</v>
      </c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>
      <c r="A898" s="7" t="s">
        <v>114</v>
      </c>
      <c r="B898" s="2">
        <v>600</v>
      </c>
      <c r="C898" s="2">
        <v>-177</v>
      </c>
      <c r="D898" s="2">
        <v>13700</v>
      </c>
      <c r="E898" s="4">
        <v>0.67</v>
      </c>
      <c r="F898" s="3">
        <v>4.2920729999999997E-4</v>
      </c>
      <c r="G898" s="4">
        <v>0.38436474626865669</v>
      </c>
      <c r="H898" s="7" t="s">
        <v>112</v>
      </c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>
      <c r="A899" s="7" t="s">
        <v>114</v>
      </c>
      <c r="B899" s="2">
        <v>700</v>
      </c>
      <c r="C899" s="2">
        <v>-197</v>
      </c>
      <c r="D899" s="2">
        <v>11320</v>
      </c>
      <c r="E899" s="4">
        <v>0.62</v>
      </c>
      <c r="F899" s="3">
        <v>4.3931788E-4</v>
      </c>
      <c r="G899" s="4">
        <v>0.49600405806451608</v>
      </c>
      <c r="H899" s="7" t="s">
        <v>112</v>
      </c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>
      <c r="A900" s="7" t="s">
        <v>136</v>
      </c>
      <c r="B900" s="2">
        <v>300</v>
      </c>
      <c r="C900" s="2">
        <v>-132</v>
      </c>
      <c r="D900" s="2">
        <v>13260</v>
      </c>
      <c r="E900" s="4">
        <v>0.57999999999999996</v>
      </c>
      <c r="F900" s="3">
        <v>2.3104224E-4</v>
      </c>
      <c r="G900" s="4">
        <v>0.11950460689655172</v>
      </c>
      <c r="H900" s="7" t="s">
        <v>112</v>
      </c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>
      <c r="A901" s="7" t="s">
        <v>136</v>
      </c>
      <c r="B901" s="2">
        <v>400</v>
      </c>
      <c r="C901" s="2">
        <v>-159</v>
      </c>
      <c r="D901" s="2">
        <v>11050</v>
      </c>
      <c r="E901" s="4">
        <v>0.54</v>
      </c>
      <c r="F901" s="3">
        <v>2.7935504999999997E-4</v>
      </c>
      <c r="G901" s="4">
        <v>0.20692966666666665</v>
      </c>
      <c r="H901" s="7" t="s">
        <v>112</v>
      </c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>
      <c r="A902" s="7" t="s">
        <v>136</v>
      </c>
      <c r="B902" s="2">
        <v>500</v>
      </c>
      <c r="C902" s="2">
        <v>-192</v>
      </c>
      <c r="D902" s="2">
        <v>8730</v>
      </c>
      <c r="E902" s="4">
        <v>0.49</v>
      </c>
      <c r="F902" s="3">
        <v>3.2182271999999998E-4</v>
      </c>
      <c r="G902" s="4">
        <v>0.32839053061224494</v>
      </c>
      <c r="H902" s="7" t="s">
        <v>112</v>
      </c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>
      <c r="A903" s="7" t="s">
        <v>136</v>
      </c>
      <c r="B903" s="2">
        <v>600</v>
      </c>
      <c r="C903" s="2">
        <v>-222</v>
      </c>
      <c r="D903" s="2">
        <v>7350</v>
      </c>
      <c r="E903" s="4">
        <v>0.45</v>
      </c>
      <c r="F903" s="3">
        <v>3.6223739999999998E-4</v>
      </c>
      <c r="G903" s="4">
        <v>0.4829832</v>
      </c>
      <c r="H903" s="7" t="s">
        <v>112</v>
      </c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>
      <c r="A904" s="7" t="s">
        <v>136</v>
      </c>
      <c r="B904" s="2">
        <v>700</v>
      </c>
      <c r="C904" s="2">
        <v>-245</v>
      </c>
      <c r="D904" s="2">
        <v>6188</v>
      </c>
      <c r="E904" s="4">
        <v>0.41</v>
      </c>
      <c r="F904" s="3">
        <v>3.7143469999999999E-4</v>
      </c>
      <c r="G904" s="4">
        <v>0.63415680487804882</v>
      </c>
      <c r="H904" s="7" t="s">
        <v>112</v>
      </c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>
      <c r="A905" s="7" t="s">
        <v>138</v>
      </c>
      <c r="B905" s="2">
        <v>300</v>
      </c>
      <c r="C905" s="2">
        <v>-125</v>
      </c>
      <c r="D905" s="2">
        <v>18010</v>
      </c>
      <c r="E905" s="4">
        <v>0.62</v>
      </c>
      <c r="F905" s="3">
        <v>2.8140624999999997E-4</v>
      </c>
      <c r="G905" s="4">
        <v>0.13616431451612904</v>
      </c>
      <c r="H905" s="7" t="s">
        <v>112</v>
      </c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>
      <c r="A906" s="7" t="s">
        <v>138</v>
      </c>
      <c r="B906" s="2">
        <v>400</v>
      </c>
      <c r="C906" s="2">
        <v>-152</v>
      </c>
      <c r="D906" s="2">
        <v>14800</v>
      </c>
      <c r="E906" s="4">
        <v>0.57999999999999996</v>
      </c>
      <c r="F906" s="3">
        <v>3.4193919999999999E-4</v>
      </c>
      <c r="G906" s="4">
        <v>0.23582013793103448</v>
      </c>
      <c r="H906" s="7" t="s">
        <v>112</v>
      </c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>
      <c r="A907" s="7" t="s">
        <v>138</v>
      </c>
      <c r="B907" s="2">
        <v>500</v>
      </c>
      <c r="C907" s="2">
        <v>-182</v>
      </c>
      <c r="D907" s="2">
        <v>11770</v>
      </c>
      <c r="E907" s="4">
        <v>0.55000000000000004</v>
      </c>
      <c r="F907" s="3">
        <v>3.8986947999999997E-4</v>
      </c>
      <c r="G907" s="4">
        <v>0.35442679999999999</v>
      </c>
      <c r="H907" s="7" t="s">
        <v>112</v>
      </c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>
      <c r="A908" s="7" t="s">
        <v>138</v>
      </c>
      <c r="B908" s="2">
        <v>600</v>
      </c>
      <c r="C908" s="2">
        <v>-212</v>
      </c>
      <c r="D908" s="2">
        <v>9834</v>
      </c>
      <c r="E908" s="4">
        <v>0.52</v>
      </c>
      <c r="F908" s="3">
        <v>4.4197929600000001E-4</v>
      </c>
      <c r="G908" s="4">
        <v>0.50997611076923077</v>
      </c>
      <c r="H908" s="7" t="s">
        <v>112</v>
      </c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>
      <c r="A909" s="7" t="s">
        <v>138</v>
      </c>
      <c r="B909" s="2">
        <v>700</v>
      </c>
      <c r="C909" s="2">
        <v>-232</v>
      </c>
      <c r="D909" s="2">
        <v>8400</v>
      </c>
      <c r="E909" s="4">
        <v>0.48</v>
      </c>
      <c r="F909" s="3">
        <v>4.5212159999999998E-4</v>
      </c>
      <c r="G909" s="4">
        <v>0.65934400000000004</v>
      </c>
      <c r="H909" s="7" t="s">
        <v>112</v>
      </c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>
      <c r="A910" s="7" t="s">
        <v>140</v>
      </c>
      <c r="B910" s="2">
        <v>300</v>
      </c>
      <c r="C910" s="2">
        <v>-165</v>
      </c>
      <c r="D910" s="2">
        <v>7735</v>
      </c>
      <c r="E910" s="4">
        <v>0.56000000000000005</v>
      </c>
      <c r="F910" s="3">
        <v>2.10585375E-4</v>
      </c>
      <c r="G910" s="4">
        <v>0.11281359374999998</v>
      </c>
      <c r="H910" s="7" t="s">
        <v>112</v>
      </c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>
      <c r="A911" s="7" t="s">
        <v>140</v>
      </c>
      <c r="B911" s="2">
        <v>400</v>
      </c>
      <c r="C911" s="2">
        <v>-195</v>
      </c>
      <c r="D911" s="2">
        <v>6740</v>
      </c>
      <c r="E911" s="4">
        <v>0.52</v>
      </c>
      <c r="F911" s="3">
        <v>2.5628849999999998E-4</v>
      </c>
      <c r="G911" s="4">
        <v>0.19714499999999999</v>
      </c>
      <c r="H911" s="7" t="s">
        <v>112</v>
      </c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>
      <c r="A912" s="7" t="s">
        <v>140</v>
      </c>
      <c r="B912" s="2">
        <v>500</v>
      </c>
      <c r="C912" s="2">
        <v>-232</v>
      </c>
      <c r="D912" s="2">
        <v>5450</v>
      </c>
      <c r="E912" s="4">
        <v>0.47</v>
      </c>
      <c r="F912" s="3">
        <v>2.9334080000000001E-4</v>
      </c>
      <c r="G912" s="4">
        <v>0.31206468085106381</v>
      </c>
      <c r="H912" s="7" t="s">
        <v>112</v>
      </c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4">
      <c r="A913" s="7" t="s">
        <v>140</v>
      </c>
      <c r="B913" s="2">
        <v>600</v>
      </c>
      <c r="C913" s="2">
        <v>-264</v>
      </c>
      <c r="D913" s="2">
        <v>4390</v>
      </c>
      <c r="E913" s="4">
        <v>0.44</v>
      </c>
      <c r="F913" s="3">
        <v>3.0596543999999998E-4</v>
      </c>
      <c r="G913" s="4">
        <v>0.41722559999999997</v>
      </c>
      <c r="H913" s="7" t="s">
        <v>112</v>
      </c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4">
      <c r="A914" s="7" t="s">
        <v>140</v>
      </c>
      <c r="B914" s="2">
        <v>700</v>
      </c>
      <c r="C914" s="2">
        <v>-289</v>
      </c>
      <c r="D914" s="2">
        <v>3615</v>
      </c>
      <c r="E914" s="4">
        <v>0.41599999999999998</v>
      </c>
      <c r="F914" s="3">
        <v>3.01928415E-4</v>
      </c>
      <c r="G914" s="4">
        <v>0.5080526213942308</v>
      </c>
      <c r="H914" s="7" t="s">
        <v>112</v>
      </c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4">
      <c r="A915" s="7" t="s">
        <v>477</v>
      </c>
      <c r="B915" s="9">
        <v>367</v>
      </c>
      <c r="C915" s="1">
        <v>-125.7</v>
      </c>
      <c r="D915" s="2">
        <v>61474</v>
      </c>
      <c r="E915" s="14">
        <v>1.4650000000000001</v>
      </c>
      <c r="F915" s="6">
        <f t="shared" ref="F915:F936" si="27">C915*C915*D915*10^-12</f>
        <v>9.7131932226000005E-4</v>
      </c>
      <c r="G915" s="5">
        <v>0.24</v>
      </c>
      <c r="H915" s="7" t="s">
        <v>474</v>
      </c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>
      <c r="A916" s="7" t="s">
        <v>477</v>
      </c>
      <c r="B916" s="9">
        <v>774</v>
      </c>
      <c r="C916" s="1">
        <v>-160</v>
      </c>
      <c r="D916" s="2">
        <v>31185</v>
      </c>
      <c r="E916" s="14">
        <v>1.891</v>
      </c>
      <c r="F916" s="6">
        <f t="shared" si="27"/>
        <v>7.9833599999999997E-4</v>
      </c>
      <c r="G916" s="5">
        <f t="shared" ref="G916:G931" si="28">C916*C916*D916/E916*B916*10^-12</f>
        <v>0.32676470861977791</v>
      </c>
      <c r="H916" s="7" t="s">
        <v>474</v>
      </c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>
      <c r="A917" s="7" t="s">
        <v>477</v>
      </c>
      <c r="B917" s="9">
        <v>463</v>
      </c>
      <c r="C917" s="1">
        <v>-140.5</v>
      </c>
      <c r="D917" s="2">
        <v>54450</v>
      </c>
      <c r="E917" s="14">
        <v>1.51</v>
      </c>
      <c r="F917" s="6">
        <f t="shared" si="27"/>
        <v>1.0748566125000001E-3</v>
      </c>
      <c r="G917" s="5">
        <f t="shared" si="28"/>
        <v>0.32957523946192052</v>
      </c>
      <c r="H917" s="7" t="s">
        <v>474</v>
      </c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>
      <c r="A918" s="7" t="s">
        <v>477</v>
      </c>
      <c r="B918" s="9">
        <v>568</v>
      </c>
      <c r="C918" s="1">
        <v>-150.69999999999999</v>
      </c>
      <c r="D918" s="2">
        <v>46800</v>
      </c>
      <c r="E918" s="14">
        <v>1.74</v>
      </c>
      <c r="F918" s="6">
        <f t="shared" si="27"/>
        <v>1.0628509319999999E-3</v>
      </c>
      <c r="G918" s="5">
        <f t="shared" si="28"/>
        <v>0.34695363757241376</v>
      </c>
      <c r="H918" s="7" t="s">
        <v>474</v>
      </c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>
      <c r="A919" s="7" t="s">
        <v>477</v>
      </c>
      <c r="B919" s="9">
        <v>669</v>
      </c>
      <c r="C919" s="1">
        <v>-161</v>
      </c>
      <c r="D919" s="2">
        <v>38620</v>
      </c>
      <c r="E919" s="14">
        <v>1.6246</v>
      </c>
      <c r="F919" s="6">
        <f t="shared" si="27"/>
        <v>1.00106902E-3</v>
      </c>
      <c r="G919" s="5">
        <f t="shared" si="28"/>
        <v>0.41223388796011329</v>
      </c>
      <c r="H919" s="7" t="s">
        <v>474</v>
      </c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>
      <c r="A920" s="7" t="s">
        <v>475</v>
      </c>
      <c r="B920" s="9">
        <v>367</v>
      </c>
      <c r="C920" s="1">
        <v>-113.89</v>
      </c>
      <c r="D920" s="2">
        <v>81502</v>
      </c>
      <c r="E920" s="14">
        <v>1.6</v>
      </c>
      <c r="F920" s="6">
        <f t="shared" si="27"/>
        <v>1.0571569080141999E-3</v>
      </c>
      <c r="G920" s="5">
        <f t="shared" si="28"/>
        <v>0.24248536577575708</v>
      </c>
      <c r="H920" s="7" t="s">
        <v>474</v>
      </c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>
      <c r="A921" s="7" t="s">
        <v>475</v>
      </c>
      <c r="B921" s="9">
        <v>463</v>
      </c>
      <c r="C921" s="1">
        <v>-130</v>
      </c>
      <c r="D921" s="2">
        <v>70237</v>
      </c>
      <c r="E921" s="14">
        <v>1.5720000000000001</v>
      </c>
      <c r="F921" s="6">
        <f t="shared" si="27"/>
        <v>1.1870053E-3</v>
      </c>
      <c r="G921" s="5">
        <f t="shared" si="28"/>
        <v>0.34960779510178114</v>
      </c>
      <c r="H921" s="7" t="s">
        <v>474</v>
      </c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>
      <c r="A922" s="7" t="s">
        <v>475</v>
      </c>
      <c r="B922" s="9">
        <v>564</v>
      </c>
      <c r="C922" s="1">
        <v>-143.52000000000001</v>
      </c>
      <c r="D922" s="2">
        <v>59949</v>
      </c>
      <c r="E922" s="14">
        <v>1.8</v>
      </c>
      <c r="F922" s="6">
        <f t="shared" si="27"/>
        <v>1.2348289264896002E-3</v>
      </c>
      <c r="G922" s="5">
        <f t="shared" si="28"/>
        <v>0.38691306363340799</v>
      </c>
      <c r="H922" s="7" t="s">
        <v>474</v>
      </c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>
      <c r="A923" s="7" t="s">
        <v>475</v>
      </c>
      <c r="B923" s="9">
        <v>669</v>
      </c>
      <c r="C923" s="1">
        <v>-156.1</v>
      </c>
      <c r="D923" s="2">
        <v>50350</v>
      </c>
      <c r="E923" s="14">
        <v>1.6778999999999999</v>
      </c>
      <c r="F923" s="6">
        <f t="shared" si="27"/>
        <v>1.2268890235E-3</v>
      </c>
      <c r="G923" s="5">
        <f t="shared" si="28"/>
        <v>0.48917620640175219</v>
      </c>
      <c r="H923" s="7" t="s">
        <v>474</v>
      </c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>
      <c r="A924" s="7" t="s">
        <v>475</v>
      </c>
      <c r="B924" s="9">
        <v>774</v>
      </c>
      <c r="C924" s="1">
        <v>-166.67</v>
      </c>
      <c r="D924" s="2">
        <v>40300</v>
      </c>
      <c r="E924" s="14">
        <v>1.7535000000000001</v>
      </c>
      <c r="F924" s="6">
        <f t="shared" si="27"/>
        <v>1.1194892226699998E-3</v>
      </c>
      <c r="G924" s="5">
        <f t="shared" si="28"/>
        <v>0.49414579888598792</v>
      </c>
      <c r="H924" s="7" t="s">
        <v>474</v>
      </c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>
      <c r="A925" s="7" t="s">
        <v>476</v>
      </c>
      <c r="B925" s="9">
        <v>563</v>
      </c>
      <c r="C925" s="1">
        <v>-124</v>
      </c>
      <c r="D925" s="2">
        <v>78042</v>
      </c>
      <c r="E925" s="14">
        <v>1.742</v>
      </c>
      <c r="F925" s="6">
        <f t="shared" si="27"/>
        <v>1.1999737919999999E-3</v>
      </c>
      <c r="G925" s="5">
        <f t="shared" si="28"/>
        <v>0.38782161015843858</v>
      </c>
      <c r="H925" s="7" t="s">
        <v>474</v>
      </c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>
      <c r="A926" s="7" t="s">
        <v>476</v>
      </c>
      <c r="B926" s="9">
        <v>666</v>
      </c>
      <c r="C926" s="1">
        <v>-133.6</v>
      </c>
      <c r="D926" s="2">
        <v>66427</v>
      </c>
      <c r="E926" s="14">
        <v>1.532</v>
      </c>
      <c r="F926" s="6">
        <f t="shared" si="27"/>
        <v>1.1856528659199999E-3</v>
      </c>
      <c r="G926" s="5">
        <f t="shared" si="28"/>
        <v>0.51543394823937327</v>
      </c>
      <c r="H926" s="7" t="s">
        <v>474</v>
      </c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>
      <c r="A927" s="7" t="s">
        <v>476</v>
      </c>
      <c r="B927" s="9">
        <v>772</v>
      </c>
      <c r="C927" s="1">
        <v>-153.935</v>
      </c>
      <c r="D927" s="2">
        <v>52325</v>
      </c>
      <c r="E927" s="14">
        <v>1.5125999999999999</v>
      </c>
      <c r="F927" s="6">
        <f t="shared" si="27"/>
        <v>1.2398923745731252E-3</v>
      </c>
      <c r="G927" s="5">
        <f t="shared" si="28"/>
        <v>0.63281562420365767</v>
      </c>
      <c r="H927" s="7" t="s">
        <v>474</v>
      </c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>
      <c r="A928" s="7" t="s">
        <v>473</v>
      </c>
      <c r="B928" s="9">
        <v>408</v>
      </c>
      <c r="C928" s="1">
        <v>-87.3</v>
      </c>
      <c r="D928" s="2">
        <v>108391</v>
      </c>
      <c r="E928" s="14">
        <v>2.1509999999999998</v>
      </c>
      <c r="F928" s="6">
        <f t="shared" si="27"/>
        <v>8.2607924438999984E-4</v>
      </c>
      <c r="G928" s="5">
        <f t="shared" si="28"/>
        <v>0.15669006588150627</v>
      </c>
      <c r="H928" s="7" t="s">
        <v>474</v>
      </c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>
      <c r="A929" s="7" t="s">
        <v>473</v>
      </c>
      <c r="B929" s="9">
        <v>510</v>
      </c>
      <c r="C929" s="1">
        <v>-101</v>
      </c>
      <c r="D929" s="2">
        <v>92545</v>
      </c>
      <c r="E929" s="14">
        <v>2.16</v>
      </c>
      <c r="F929" s="6">
        <f t="shared" si="27"/>
        <v>9.44051545E-4</v>
      </c>
      <c r="G929" s="5">
        <f t="shared" si="28"/>
        <v>0.22290105923611109</v>
      </c>
      <c r="H929" s="7" t="s">
        <v>474</v>
      </c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>
      <c r="A930" s="7" t="s">
        <v>473</v>
      </c>
      <c r="B930" s="9">
        <v>613</v>
      </c>
      <c r="C930" s="1">
        <v>-112.5</v>
      </c>
      <c r="D930" s="2">
        <v>79260</v>
      </c>
      <c r="E930" s="14">
        <v>2.4146000000000001</v>
      </c>
      <c r="F930" s="6">
        <f t="shared" si="27"/>
        <v>1.0031343749999999E-3</v>
      </c>
      <c r="G930" s="5">
        <f t="shared" si="28"/>
        <v>0.25466800789985916</v>
      </c>
      <c r="H930" s="7" t="s">
        <v>474</v>
      </c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>
      <c r="A931" s="7" t="s">
        <v>473</v>
      </c>
      <c r="B931" s="9">
        <v>711</v>
      </c>
      <c r="C931" s="1">
        <v>-124.3</v>
      </c>
      <c r="D931" s="2">
        <v>65608</v>
      </c>
      <c r="E931" s="14">
        <v>2.2324899999999999</v>
      </c>
      <c r="F931" s="6">
        <f t="shared" si="27"/>
        <v>1.0136757479199999E-3</v>
      </c>
      <c r="G931" s="5">
        <f t="shared" si="28"/>
        <v>0.32283390150509966</v>
      </c>
      <c r="H931" s="7" t="s">
        <v>474</v>
      </c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>
      <c r="A932" s="7" t="s">
        <v>478</v>
      </c>
      <c r="B932" s="9">
        <v>375</v>
      </c>
      <c r="C932" s="1">
        <v>-167</v>
      </c>
      <c r="D932" s="2">
        <v>35082</v>
      </c>
      <c r="E932" s="14">
        <v>1.022</v>
      </c>
      <c r="F932" s="6">
        <f t="shared" si="27"/>
        <v>9.7840189799999993E-4</v>
      </c>
      <c r="G932" s="5">
        <v>0.36299999999999999</v>
      </c>
      <c r="H932" s="7" t="s">
        <v>474</v>
      </c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>
      <c r="A933" s="7" t="s">
        <v>478</v>
      </c>
      <c r="B933" s="9">
        <v>774</v>
      </c>
      <c r="C933" s="1">
        <v>-193</v>
      </c>
      <c r="D933" s="2">
        <v>21700</v>
      </c>
      <c r="E933" s="14">
        <v>1.5549999999999999</v>
      </c>
      <c r="F933" s="6">
        <f t="shared" si="27"/>
        <v>8.0830330000000001E-4</v>
      </c>
      <c r="G933" s="5">
        <f>C933*C933*D933/E933*B933*10^-12</f>
        <v>0.40233231781350481</v>
      </c>
      <c r="H933" s="7" t="s">
        <v>474</v>
      </c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>
      <c r="A934" s="7" t="s">
        <v>478</v>
      </c>
      <c r="B934" s="9">
        <v>468</v>
      </c>
      <c r="C934" s="1">
        <v>-184</v>
      </c>
      <c r="D934" s="2">
        <v>30610</v>
      </c>
      <c r="E934" s="14">
        <v>1.0449999999999999</v>
      </c>
      <c r="F934" s="6">
        <f t="shared" si="27"/>
        <v>1.0363321600000001E-3</v>
      </c>
      <c r="G934" s="5">
        <v>0.46329999999999999</v>
      </c>
      <c r="H934" s="7" t="s">
        <v>474</v>
      </c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>
      <c r="A935" s="7" t="s">
        <v>478</v>
      </c>
      <c r="B935" s="9">
        <v>568</v>
      </c>
      <c r="C935" s="1">
        <v>-196.6</v>
      </c>
      <c r="D935" s="2">
        <v>26375</v>
      </c>
      <c r="E935" s="14">
        <v>1.21</v>
      </c>
      <c r="F935" s="6">
        <f t="shared" si="27"/>
        <v>1.0194348949999999E-3</v>
      </c>
      <c r="G935" s="5">
        <f>C935*C935*D935/E935*B935*10^-12</f>
        <v>0.47854464492561982</v>
      </c>
      <c r="H935" s="7" t="s">
        <v>474</v>
      </c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>
      <c r="A936" s="7" t="s">
        <v>478</v>
      </c>
      <c r="B936" s="9">
        <v>669</v>
      </c>
      <c r="C936" s="1">
        <v>-207.6</v>
      </c>
      <c r="D936" s="2">
        <v>22733</v>
      </c>
      <c r="E936" s="14">
        <v>1.22</v>
      </c>
      <c r="F936" s="6">
        <f t="shared" si="27"/>
        <v>9.7974137807999994E-4</v>
      </c>
      <c r="G936" s="5">
        <v>0.53300000000000003</v>
      </c>
      <c r="H936" s="7" t="s">
        <v>474</v>
      </c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>
      <c r="A937" s="7" t="s">
        <v>94</v>
      </c>
      <c r="B937" s="2">
        <v>300</v>
      </c>
      <c r="C937" s="2">
        <v>55</v>
      </c>
      <c r="D937" s="2">
        <v>26856</v>
      </c>
      <c r="E937" s="4">
        <v>0.68479999999999996</v>
      </c>
      <c r="F937" s="3">
        <v>8.12394E-5</v>
      </c>
      <c r="G937" s="4">
        <v>3.5589690420560753E-2</v>
      </c>
      <c r="H937" s="7" t="s">
        <v>95</v>
      </c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4">
      <c r="A938" s="7" t="s">
        <v>94</v>
      </c>
      <c r="B938" s="2">
        <v>400</v>
      </c>
      <c r="C938" s="2">
        <v>68</v>
      </c>
      <c r="D938" s="2">
        <v>23454</v>
      </c>
      <c r="E938" s="4">
        <v>0.71440000000000003</v>
      </c>
      <c r="F938" s="3">
        <v>1.0845129599999999E-4</v>
      </c>
      <c r="G938" s="4">
        <v>6.0723010078387457E-2</v>
      </c>
      <c r="H938" s="7" t="s">
        <v>95</v>
      </c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4">
      <c r="A939" s="7" t="s">
        <v>94</v>
      </c>
      <c r="B939" s="2">
        <v>500</v>
      </c>
      <c r="C939" s="2">
        <v>84</v>
      </c>
      <c r="D939" s="2">
        <v>20103</v>
      </c>
      <c r="E939" s="4">
        <v>0.77280000000000004</v>
      </c>
      <c r="F939" s="3">
        <v>1.4184676799999999E-4</v>
      </c>
      <c r="G939" s="4">
        <v>9.1774565217391288E-2</v>
      </c>
      <c r="H939" s="7" t="s">
        <v>95</v>
      </c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4">
      <c r="A940" s="7" t="s">
        <v>94</v>
      </c>
      <c r="B940" s="2">
        <v>600</v>
      </c>
      <c r="C940" s="1">
        <v>102.55</v>
      </c>
      <c r="D940" s="2">
        <v>17630</v>
      </c>
      <c r="E940" s="4">
        <v>0.84399999999999997</v>
      </c>
      <c r="F940" s="3">
        <v>1.8540593907499998E-4</v>
      </c>
      <c r="G940" s="4">
        <v>0.13180516995853081</v>
      </c>
      <c r="H940" s="7" t="s">
        <v>95</v>
      </c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4">
      <c r="A941" s="7" t="s">
        <v>94</v>
      </c>
      <c r="B941" s="2">
        <v>700</v>
      </c>
      <c r="C941" s="2">
        <v>129</v>
      </c>
      <c r="D941" s="2">
        <v>14795</v>
      </c>
      <c r="E941" s="4">
        <v>0.83279999999999998</v>
      </c>
      <c r="F941" s="3">
        <v>2.4620359500000002E-4</v>
      </c>
      <c r="G941" s="4">
        <v>0.20694346361671467</v>
      </c>
      <c r="H941" s="7" t="s">
        <v>95</v>
      </c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4">
      <c r="A942" s="7" t="s">
        <v>96</v>
      </c>
      <c r="B942" s="2">
        <v>300</v>
      </c>
      <c r="C942" s="1">
        <v>65.400000000000006</v>
      </c>
      <c r="D942" s="2">
        <v>15464</v>
      </c>
      <c r="E942" s="4">
        <v>0.7</v>
      </c>
      <c r="F942" s="3">
        <v>6.6142002240000006E-5</v>
      </c>
      <c r="G942" s="4">
        <v>2.8346572388571432E-2</v>
      </c>
      <c r="H942" s="7" t="s">
        <v>95</v>
      </c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4">
      <c r="A943" s="7" t="s">
        <v>96</v>
      </c>
      <c r="B943" s="2">
        <v>400</v>
      </c>
      <c r="C943" s="2">
        <v>77</v>
      </c>
      <c r="D943" s="2">
        <v>13920</v>
      </c>
      <c r="E943" s="4">
        <v>0.75</v>
      </c>
      <c r="F943" s="3">
        <v>8.2531679999999993E-5</v>
      </c>
      <c r="G943" s="4">
        <v>4.4016896E-2</v>
      </c>
      <c r="H943" s="7" t="s">
        <v>95</v>
      </c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4">
      <c r="A944" s="7" t="s">
        <v>96</v>
      </c>
      <c r="B944" s="2">
        <v>500</v>
      </c>
      <c r="C944" s="2">
        <v>92</v>
      </c>
      <c r="D944" s="2">
        <v>12216</v>
      </c>
      <c r="E944" s="4">
        <v>0.81</v>
      </c>
      <c r="F944" s="3">
        <v>1.03396224E-4</v>
      </c>
      <c r="G944" s="4">
        <v>6.3824829629629626E-2</v>
      </c>
      <c r="H944" s="7" t="s">
        <v>95</v>
      </c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>
      <c r="A945" s="7" t="s">
        <v>96</v>
      </c>
      <c r="B945" s="2">
        <v>600</v>
      </c>
      <c r="C945" s="2">
        <v>111</v>
      </c>
      <c r="D945" s="2">
        <v>10825</v>
      </c>
      <c r="E945" s="4">
        <v>0.875</v>
      </c>
      <c r="F945" s="3">
        <v>1.33374825E-4</v>
      </c>
      <c r="G945" s="4">
        <v>9.1457022857142856E-2</v>
      </c>
      <c r="H945" s="7" t="s">
        <v>95</v>
      </c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>
      <c r="A946" s="7" t="s">
        <v>96</v>
      </c>
      <c r="B946" s="2">
        <v>700</v>
      </c>
      <c r="C946" s="2">
        <v>141</v>
      </c>
      <c r="D946" s="2">
        <v>9381</v>
      </c>
      <c r="E946" s="4">
        <v>0.86399999999999999</v>
      </c>
      <c r="F946" s="3">
        <v>1.8650366099999999E-4</v>
      </c>
      <c r="G946" s="4">
        <v>0.15110250312500001</v>
      </c>
      <c r="H946" s="7" t="s">
        <v>95</v>
      </c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>
      <c r="A947" s="7" t="s">
        <v>503</v>
      </c>
      <c r="B947" s="2">
        <v>300</v>
      </c>
      <c r="C947" s="2">
        <v>-251</v>
      </c>
      <c r="D947" s="2">
        <v>58824</v>
      </c>
      <c r="E947" s="4">
        <v>67.8</v>
      </c>
      <c r="F947" s="3">
        <v>3.705970824E-3</v>
      </c>
      <c r="G947" s="4">
        <v>1.6398100991150445E-2</v>
      </c>
      <c r="H947" s="7" t="s">
        <v>504</v>
      </c>
      <c r="K947" s="7"/>
    </row>
    <row r="948" spans="1:20">
      <c r="A948" s="7" t="s">
        <v>68</v>
      </c>
      <c r="B948" s="2">
        <v>417</v>
      </c>
      <c r="C948" s="1">
        <v>-58</v>
      </c>
      <c r="D948" s="2">
        <v>131400</v>
      </c>
      <c r="E948" s="14">
        <v>2.17</v>
      </c>
      <c r="F948" s="6">
        <f t="shared" ref="F948:F1011" si="29">C948*C948*D948*10^-12</f>
        <v>4.4202959999999997E-4</v>
      </c>
      <c r="G948" s="5">
        <v>8.2699999999999996E-2</v>
      </c>
      <c r="H948" s="7" t="s">
        <v>69</v>
      </c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>
      <c r="A949" s="7" t="s">
        <v>68</v>
      </c>
      <c r="B949" s="2">
        <v>466</v>
      </c>
      <c r="C949" s="1">
        <v>-65.3</v>
      </c>
      <c r="D949" s="2">
        <v>121200</v>
      </c>
      <c r="E949" s="14">
        <v>2.19</v>
      </c>
      <c r="F949" s="6">
        <f t="shared" si="29"/>
        <v>5.1680770799999987E-4</v>
      </c>
      <c r="G949" s="5">
        <f>C949*C949*D949/E949*B949*10^-12</f>
        <v>0.10996912873424655</v>
      </c>
      <c r="H949" s="7" t="s">
        <v>69</v>
      </c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>
      <c r="A950" s="7" t="s">
        <v>68</v>
      </c>
      <c r="B950" s="2">
        <v>517</v>
      </c>
      <c r="C950" s="1">
        <v>-72</v>
      </c>
      <c r="D950" s="2">
        <v>115320</v>
      </c>
      <c r="E950" s="14">
        <v>2.2250000000000001</v>
      </c>
      <c r="F950" s="6">
        <f t="shared" si="29"/>
        <v>5.9781888000000002E-4</v>
      </c>
      <c r="G950" s="5">
        <v>0.13780000000000001</v>
      </c>
      <c r="H950" s="7" t="s">
        <v>69</v>
      </c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>
      <c r="A951" s="7" t="s">
        <v>68</v>
      </c>
      <c r="B951" s="2">
        <v>566</v>
      </c>
      <c r="C951" s="1">
        <v>-78.5</v>
      </c>
      <c r="D951" s="2">
        <v>109000</v>
      </c>
      <c r="E951" s="14">
        <v>2.25</v>
      </c>
      <c r="F951" s="6">
        <f t="shared" si="29"/>
        <v>6.7168524999999997E-4</v>
      </c>
      <c r="G951" s="5">
        <v>0.16769999999999999</v>
      </c>
      <c r="H951" s="7" t="s">
        <v>69</v>
      </c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>
      <c r="A952" s="7" t="s">
        <v>68</v>
      </c>
      <c r="B952" s="2">
        <v>615</v>
      </c>
      <c r="C952" s="1">
        <v>-84.3</v>
      </c>
      <c r="D952" s="2">
        <v>103623</v>
      </c>
      <c r="E952" s="14">
        <v>2.25</v>
      </c>
      <c r="F952" s="6">
        <f t="shared" si="29"/>
        <v>7.3639581327E-4</v>
      </c>
      <c r="G952" s="5">
        <v>0.20399999999999999</v>
      </c>
      <c r="H952" s="7" t="s">
        <v>69</v>
      </c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>
      <c r="A953" s="7" t="s">
        <v>68</v>
      </c>
      <c r="B953" s="2">
        <v>665</v>
      </c>
      <c r="C953" s="1">
        <v>-90</v>
      </c>
      <c r="D953" s="2">
        <v>95350</v>
      </c>
      <c r="E953" s="14">
        <v>2.2530000000000001</v>
      </c>
      <c r="F953" s="6">
        <f t="shared" si="29"/>
        <v>7.7233499999999997E-4</v>
      </c>
      <c r="G953" s="5">
        <v>0.23860000000000001</v>
      </c>
      <c r="H953" s="7" t="s">
        <v>69</v>
      </c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>
      <c r="A954" s="7" t="s">
        <v>68</v>
      </c>
      <c r="B954" s="2">
        <v>713</v>
      </c>
      <c r="C954" s="1">
        <v>-94.63</v>
      </c>
      <c r="D954" s="2">
        <v>90500</v>
      </c>
      <c r="E954" s="14">
        <v>2.29</v>
      </c>
      <c r="F954" s="6">
        <f t="shared" si="29"/>
        <v>8.1041273944999976E-4</v>
      </c>
      <c r="G954" s="5">
        <v>0.25600000000000001</v>
      </c>
      <c r="H954" s="7" t="s">
        <v>69</v>
      </c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>
      <c r="A955" s="7" t="s">
        <v>68</v>
      </c>
      <c r="B955" s="2">
        <v>763</v>
      </c>
      <c r="C955" s="1">
        <v>-99.7</v>
      </c>
      <c r="D955" s="2">
        <v>85119</v>
      </c>
      <c r="E955" s="14">
        <v>2.3546</v>
      </c>
      <c r="F955" s="6">
        <f t="shared" si="29"/>
        <v>8.4609052071000005E-4</v>
      </c>
      <c r="G955" s="5">
        <f>C955*C955*D955/E955*B955*10^-12</f>
        <v>0.27417271184138708</v>
      </c>
      <c r="H955" s="7" t="s">
        <v>69</v>
      </c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>
      <c r="A956" s="7" t="s">
        <v>68</v>
      </c>
      <c r="B956" s="2">
        <v>811</v>
      </c>
      <c r="C956" s="1">
        <v>-102.1</v>
      </c>
      <c r="D956" s="2">
        <v>81700</v>
      </c>
      <c r="E956" s="14">
        <v>2.4079999999999999</v>
      </c>
      <c r="F956" s="6">
        <f t="shared" si="29"/>
        <v>8.5167429699999986E-4</v>
      </c>
      <c r="G956" s="5">
        <f>C956*C956*D956/E956*B956*10^-12</f>
        <v>0.28683881016071427</v>
      </c>
      <c r="H956" s="7" t="s">
        <v>69</v>
      </c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>
      <c r="A957" s="7" t="s">
        <v>70</v>
      </c>
      <c r="B957" s="2">
        <v>566</v>
      </c>
      <c r="C957" s="1">
        <v>-107</v>
      </c>
      <c r="D957" s="2">
        <v>60700</v>
      </c>
      <c r="E957" s="14">
        <v>1.4</v>
      </c>
      <c r="F957" s="6">
        <f t="shared" si="29"/>
        <v>6.9495430000000001E-4</v>
      </c>
      <c r="G957" s="5">
        <v>0.28199999999999997</v>
      </c>
      <c r="H957" s="7" t="s">
        <v>69</v>
      </c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>
      <c r="A958" s="7" t="s">
        <v>70</v>
      </c>
      <c r="B958" s="2">
        <v>615</v>
      </c>
      <c r="C958" s="1">
        <v>-115.52</v>
      </c>
      <c r="D958" s="2">
        <v>56349</v>
      </c>
      <c r="E958" s="14">
        <v>1.3773</v>
      </c>
      <c r="F958" s="6">
        <f t="shared" si="29"/>
        <v>7.5197010216959995E-4</v>
      </c>
      <c r="G958" s="5">
        <f>C958*C958*D958/E958*B958*10^-12</f>
        <v>0.33577405999731647</v>
      </c>
      <c r="H958" s="7" t="s">
        <v>69</v>
      </c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>
      <c r="A959" s="7" t="s">
        <v>70</v>
      </c>
      <c r="B959" s="2">
        <v>665</v>
      </c>
      <c r="C959" s="1">
        <v>-124.7</v>
      </c>
      <c r="D959" s="2">
        <v>52000</v>
      </c>
      <c r="E959" s="14">
        <v>1.4</v>
      </c>
      <c r="F959" s="6">
        <f t="shared" si="29"/>
        <v>8.0860467999999998E-4</v>
      </c>
      <c r="G959" s="5">
        <f>C959*C959*D959/E959*B959*10^-12</f>
        <v>0.38408722299999998</v>
      </c>
      <c r="H959" s="7" t="s">
        <v>69</v>
      </c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>
      <c r="A960" s="7" t="s">
        <v>70</v>
      </c>
      <c r="B960" s="2">
        <v>716</v>
      </c>
      <c r="C960" s="1">
        <v>-130.19999999999999</v>
      </c>
      <c r="D960" s="2">
        <v>47500</v>
      </c>
      <c r="E960" s="14">
        <v>1.33</v>
      </c>
      <c r="F960" s="6">
        <f t="shared" si="29"/>
        <v>8.0522189999999983E-4</v>
      </c>
      <c r="G960" s="5">
        <v>0.434</v>
      </c>
      <c r="H960" s="7" t="s">
        <v>69</v>
      </c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>
      <c r="A961" s="7" t="s">
        <v>70</v>
      </c>
      <c r="B961" s="2">
        <v>766</v>
      </c>
      <c r="C961" s="1">
        <v>-134.33000000000001</v>
      </c>
      <c r="D961" s="2">
        <v>44660</v>
      </c>
      <c r="E961" s="14">
        <v>1.371</v>
      </c>
      <c r="F961" s="6">
        <f t="shared" si="29"/>
        <v>8.0586955387400001E-4</v>
      </c>
      <c r="G961" s="5">
        <f>C961*C961*D961/E961*B961*10^-12</f>
        <v>0.45025242762033846</v>
      </c>
      <c r="H961" s="7" t="s">
        <v>69</v>
      </c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>
      <c r="A962" s="7" t="s">
        <v>70</v>
      </c>
      <c r="B962" s="2">
        <v>814</v>
      </c>
      <c r="C962" s="1">
        <v>-138</v>
      </c>
      <c r="D962" s="2">
        <v>42180</v>
      </c>
      <c r="E962" s="2">
        <v>1.39</v>
      </c>
      <c r="F962" s="6">
        <f t="shared" si="29"/>
        <v>8.0327592000000001E-4</v>
      </c>
      <c r="G962" s="5">
        <v>0.47199999999999998</v>
      </c>
      <c r="H962" s="7" t="s">
        <v>69</v>
      </c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>
      <c r="A963" s="7" t="s">
        <v>71</v>
      </c>
      <c r="B963" s="2">
        <v>415</v>
      </c>
      <c r="C963" s="1">
        <v>-113.73</v>
      </c>
      <c r="D963" s="2">
        <v>45700</v>
      </c>
      <c r="E963" s="4">
        <v>1.32</v>
      </c>
      <c r="F963" s="6">
        <f t="shared" si="29"/>
        <v>5.9110723953000011E-4</v>
      </c>
      <c r="G963" s="5">
        <f>C963*C963*D963/E963*B963*10^-12</f>
        <v>0.18584053364011369</v>
      </c>
      <c r="H963" s="7" t="s">
        <v>69</v>
      </c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>
      <c r="A964" s="7" t="s">
        <v>71</v>
      </c>
      <c r="B964" s="2">
        <v>465</v>
      </c>
      <c r="C964" s="1">
        <v>-125</v>
      </c>
      <c r="D964" s="2">
        <v>42120</v>
      </c>
      <c r="E964" s="4">
        <v>1.27</v>
      </c>
      <c r="F964" s="6">
        <f t="shared" si="29"/>
        <v>6.5812499999999996E-4</v>
      </c>
      <c r="G964" s="5">
        <f>C964*C964*D964/E964*B964*10^-12</f>
        <v>0.24096702755905511</v>
      </c>
      <c r="H964" s="7" t="s">
        <v>69</v>
      </c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>
      <c r="A965" s="7" t="s">
        <v>71</v>
      </c>
      <c r="B965" s="2">
        <v>514</v>
      </c>
      <c r="C965" s="1">
        <v>-136.4</v>
      </c>
      <c r="D965" s="2">
        <v>38800</v>
      </c>
      <c r="E965" s="4">
        <v>1.2490000000000001</v>
      </c>
      <c r="F965" s="6">
        <f t="shared" si="29"/>
        <v>7.2187244800000008E-4</v>
      </c>
      <c r="G965" s="5">
        <f>C965*C965*D965/E965*B965*10^-12</f>
        <v>0.29707160790392317</v>
      </c>
      <c r="H965" s="7" t="s">
        <v>69</v>
      </c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>
      <c r="A966" s="7" t="s">
        <v>71</v>
      </c>
      <c r="B966" s="2">
        <v>564</v>
      </c>
      <c r="C966" s="1">
        <v>-146.5</v>
      </c>
      <c r="D966" s="2">
        <v>35600</v>
      </c>
      <c r="E966" s="4">
        <v>1.2370000000000001</v>
      </c>
      <c r="F966" s="6">
        <f t="shared" si="29"/>
        <v>7.6405609999999997E-4</v>
      </c>
      <c r="G966" s="5">
        <f>C966*C966*D966/E966*B966*10^-12</f>
        <v>0.34836510945836702</v>
      </c>
      <c r="H966" s="7" t="s">
        <v>69</v>
      </c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>
      <c r="A967" s="7" t="s">
        <v>71</v>
      </c>
      <c r="B967" s="2">
        <v>613</v>
      </c>
      <c r="C967" s="1">
        <v>-156.69999999999999</v>
      </c>
      <c r="D967" s="2">
        <v>32900</v>
      </c>
      <c r="E967" s="4">
        <v>1.2536</v>
      </c>
      <c r="F967" s="6">
        <f t="shared" si="29"/>
        <v>8.0785588099999985E-4</v>
      </c>
      <c r="G967" s="5">
        <f>C967*C967*D967/E967*B967*10^-12</f>
        <v>0.39503482374999993</v>
      </c>
      <c r="H967" s="7" t="s">
        <v>69</v>
      </c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>
      <c r="A968" s="7" t="s">
        <v>71</v>
      </c>
      <c r="B968" s="2">
        <v>809</v>
      </c>
      <c r="C968" s="1">
        <v>-163</v>
      </c>
      <c r="D968" s="2">
        <v>27310</v>
      </c>
      <c r="E968" s="4">
        <v>1.488</v>
      </c>
      <c r="F968" s="6">
        <f t="shared" si="29"/>
        <v>7.2559939000000002E-4</v>
      </c>
      <c r="G968" s="5">
        <v>0.39900000000000002</v>
      </c>
      <c r="H968" s="7" t="s">
        <v>69</v>
      </c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>
      <c r="A969" s="7" t="s">
        <v>71</v>
      </c>
      <c r="B969" s="2">
        <v>760</v>
      </c>
      <c r="C969" s="1">
        <v>-165.1</v>
      </c>
      <c r="D969" s="2">
        <v>27735</v>
      </c>
      <c r="E969" s="4">
        <v>1.38</v>
      </c>
      <c r="F969" s="6">
        <f t="shared" si="29"/>
        <v>7.5600090734999988E-4</v>
      </c>
      <c r="G969" s="5">
        <v>0.41799999999999998</v>
      </c>
      <c r="H969" s="7" t="s">
        <v>69</v>
      </c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>
      <c r="A970" s="7" t="s">
        <v>71</v>
      </c>
      <c r="B970" s="2">
        <v>711</v>
      </c>
      <c r="C970" s="1">
        <v>-167</v>
      </c>
      <c r="D970" s="2">
        <v>28630</v>
      </c>
      <c r="E970" s="4">
        <v>1.32</v>
      </c>
      <c r="F970" s="6">
        <f t="shared" si="29"/>
        <v>7.9846206999999994E-4</v>
      </c>
      <c r="G970" s="5">
        <f>C970*C970*D970/E970*B970*10^-12</f>
        <v>0.4300807058863636</v>
      </c>
      <c r="H970" s="7" t="s">
        <v>69</v>
      </c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>
      <c r="A971" s="7" t="s">
        <v>71</v>
      </c>
      <c r="B971" s="2">
        <v>661</v>
      </c>
      <c r="C971" s="1">
        <v>-166.8</v>
      </c>
      <c r="D971" s="2">
        <v>30340</v>
      </c>
      <c r="E971" s="4">
        <v>1.28</v>
      </c>
      <c r="F971" s="6">
        <f t="shared" si="29"/>
        <v>8.4412676160000014E-4</v>
      </c>
      <c r="G971" s="5">
        <v>0.43669999999999998</v>
      </c>
      <c r="H971" s="7" t="s">
        <v>69</v>
      </c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>
      <c r="A972" s="7" t="s">
        <v>72</v>
      </c>
      <c r="B972" s="2">
        <v>760</v>
      </c>
      <c r="C972" s="1">
        <v>-116.6</v>
      </c>
      <c r="D972" s="2">
        <v>27550</v>
      </c>
      <c r="E972" s="14">
        <v>1.87</v>
      </c>
      <c r="F972" s="6">
        <f t="shared" si="29"/>
        <v>3.7455767799999997E-4</v>
      </c>
      <c r="G972" s="5">
        <v>0.152</v>
      </c>
      <c r="H972" s="7" t="s">
        <v>69</v>
      </c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>
      <c r="A973" s="7" t="s">
        <v>72</v>
      </c>
      <c r="B973" s="2">
        <v>712</v>
      </c>
      <c r="C973" s="1">
        <v>-132.30000000000001</v>
      </c>
      <c r="D973" s="2">
        <v>25850</v>
      </c>
      <c r="E973" s="14">
        <v>1.76</v>
      </c>
      <c r="F973" s="6">
        <f t="shared" si="29"/>
        <v>4.524600465000001E-4</v>
      </c>
      <c r="G973" s="5">
        <f>C973*C973*D973/E973*B973*10^-12</f>
        <v>0.18304065517500004</v>
      </c>
      <c r="H973" s="7" t="s">
        <v>69</v>
      </c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>
      <c r="A974" s="7" t="s">
        <v>72</v>
      </c>
      <c r="B974" s="2">
        <v>417</v>
      </c>
      <c r="C974" s="1">
        <v>-154</v>
      </c>
      <c r="D974" s="2">
        <v>28650</v>
      </c>
      <c r="E974" s="14">
        <v>1.3</v>
      </c>
      <c r="F974" s="6">
        <f t="shared" si="29"/>
        <v>6.7946339999999997E-4</v>
      </c>
      <c r="G974" s="5">
        <f>C974*C974*D974/E974*B974*10^-12</f>
        <v>0.21795095215384616</v>
      </c>
      <c r="H974" s="7" t="s">
        <v>69</v>
      </c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>
      <c r="A975" s="7" t="s">
        <v>72</v>
      </c>
      <c r="B975" s="2">
        <v>663</v>
      </c>
      <c r="C975" s="1">
        <v>-147</v>
      </c>
      <c r="D975" s="2">
        <v>25100</v>
      </c>
      <c r="E975" s="14">
        <v>1.649</v>
      </c>
      <c r="F975" s="6">
        <f t="shared" si="29"/>
        <v>5.4238590000000003E-4</v>
      </c>
      <c r="G975" s="5">
        <f>C975*C975*D975/E975*B975*10^-12</f>
        <v>0.21807268144329897</v>
      </c>
      <c r="H975" s="7" t="s">
        <v>69</v>
      </c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>
      <c r="A976" s="7" t="s">
        <v>72</v>
      </c>
      <c r="B976" s="2">
        <v>615</v>
      </c>
      <c r="C976" s="1">
        <v>-160</v>
      </c>
      <c r="D976" s="2">
        <v>25000</v>
      </c>
      <c r="E976" s="14">
        <v>1.526</v>
      </c>
      <c r="F976" s="6">
        <f t="shared" si="29"/>
        <v>6.3999999999999994E-4</v>
      </c>
      <c r="G976" s="5">
        <v>0.25669999999999998</v>
      </c>
      <c r="H976" s="7" t="s">
        <v>69</v>
      </c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>
      <c r="A977" s="7" t="s">
        <v>72</v>
      </c>
      <c r="B977" s="2">
        <v>466</v>
      </c>
      <c r="C977" s="1">
        <v>-162.65</v>
      </c>
      <c r="D977" s="2">
        <v>27400</v>
      </c>
      <c r="E977" s="14">
        <v>1.3069999999999999</v>
      </c>
      <c r="F977" s="6">
        <f t="shared" si="29"/>
        <v>7.2486761650000005E-4</v>
      </c>
      <c r="G977" s="5">
        <f>C977*C977*D977/E977*B977*10^-12</f>
        <v>0.2584455312081102</v>
      </c>
      <c r="H977" s="7" t="s">
        <v>69</v>
      </c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>
      <c r="A978" s="7" t="s">
        <v>72</v>
      </c>
      <c r="B978" s="2">
        <v>514</v>
      </c>
      <c r="C978" s="1">
        <v>-167.8</v>
      </c>
      <c r="D978" s="2">
        <v>26350</v>
      </c>
      <c r="E978" s="14">
        <v>1.36</v>
      </c>
      <c r="F978" s="6">
        <f t="shared" si="29"/>
        <v>7.4193273400000015E-4</v>
      </c>
      <c r="G978" s="5">
        <v>0.28100000000000003</v>
      </c>
      <c r="H978" s="7" t="s">
        <v>69</v>
      </c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>
      <c r="A979" s="7" t="s">
        <v>72</v>
      </c>
      <c r="B979" s="2">
        <v>566</v>
      </c>
      <c r="C979" s="1">
        <v>-169.8</v>
      </c>
      <c r="D979" s="2">
        <v>25500</v>
      </c>
      <c r="E979" s="14">
        <v>1.4159999999999999</v>
      </c>
      <c r="F979" s="6">
        <f t="shared" si="29"/>
        <v>7.3521702000000006E-4</v>
      </c>
      <c r="G979" s="5">
        <f>C979*C979*D979/E979*B979*10^-12</f>
        <v>0.29387911957627122</v>
      </c>
      <c r="H979" s="7" t="s">
        <v>69</v>
      </c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>
      <c r="A980" s="7" t="s">
        <v>73</v>
      </c>
      <c r="B980" s="2">
        <v>417</v>
      </c>
      <c r="C980" s="1">
        <v>-80.8</v>
      </c>
      <c r="D980" s="2">
        <v>85500</v>
      </c>
      <c r="E980" s="4">
        <v>1.5629999999999999</v>
      </c>
      <c r="F980" s="6">
        <f t="shared" si="29"/>
        <v>5.5819872000000003E-4</v>
      </c>
      <c r="G980" s="5">
        <f>C980*C980*D980/E980*B980*10^-12</f>
        <v>0.14892441857965449</v>
      </c>
      <c r="H980" s="7" t="s">
        <v>69</v>
      </c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>
      <c r="A981" s="7" t="s">
        <v>73</v>
      </c>
      <c r="B981" s="2">
        <v>466</v>
      </c>
      <c r="C981" s="1">
        <v>-89.8</v>
      </c>
      <c r="D981" s="2">
        <v>77600</v>
      </c>
      <c r="E981" s="4">
        <v>1.55</v>
      </c>
      <c r="F981" s="6">
        <f t="shared" si="29"/>
        <v>6.2576950399999992E-4</v>
      </c>
      <c r="G981" s="5">
        <f>C981*C981*D981/E981*B981*10^-12</f>
        <v>0.1881345734606451</v>
      </c>
      <c r="H981" s="7" t="s">
        <v>69</v>
      </c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>
      <c r="A982" s="7" t="s">
        <v>73</v>
      </c>
      <c r="B982" s="2">
        <v>517</v>
      </c>
      <c r="C982" s="1">
        <v>-99.5</v>
      </c>
      <c r="D982" s="2">
        <v>71000</v>
      </c>
      <c r="E982" s="4">
        <v>1.522</v>
      </c>
      <c r="F982" s="6">
        <f t="shared" si="29"/>
        <v>7.0291774999999999E-4</v>
      </c>
      <c r="G982" s="5">
        <v>0.23699999999999999</v>
      </c>
      <c r="H982" s="7" t="s">
        <v>69</v>
      </c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>
      <c r="A983" s="7" t="s">
        <v>73</v>
      </c>
      <c r="B983" s="2">
        <v>663</v>
      </c>
      <c r="C983" s="1">
        <v>-129.80000000000001</v>
      </c>
      <c r="D983" s="2">
        <v>55000</v>
      </c>
      <c r="E983" s="4">
        <v>1.506</v>
      </c>
      <c r="F983" s="6">
        <f t="shared" si="29"/>
        <v>9.2664220000000027E-4</v>
      </c>
      <c r="G983" s="5">
        <f>C983*C983*D983/E983*B983*10^-12</f>
        <v>0.40794407609561761</v>
      </c>
      <c r="H983" s="7" t="s">
        <v>69</v>
      </c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>
      <c r="A984" s="7" t="s">
        <v>73</v>
      </c>
      <c r="B984" s="2">
        <v>712</v>
      </c>
      <c r="C984" s="1">
        <v>-137</v>
      </c>
      <c r="D984" s="2">
        <v>50825</v>
      </c>
      <c r="E984" s="4">
        <v>1.514</v>
      </c>
      <c r="F984" s="6">
        <f t="shared" si="29"/>
        <v>9.5393442499999996E-4</v>
      </c>
      <c r="G984" s="5">
        <f>C984*C984*D984/E984*B984*10^-12</f>
        <v>0.44861381149273444</v>
      </c>
      <c r="H984" s="7" t="s">
        <v>69</v>
      </c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>
      <c r="A985" s="7" t="s">
        <v>73</v>
      </c>
      <c r="B985" s="2">
        <v>763</v>
      </c>
      <c r="C985" s="1">
        <v>-143</v>
      </c>
      <c r="D985" s="2">
        <v>47800</v>
      </c>
      <c r="E985" s="4">
        <v>1.53</v>
      </c>
      <c r="F985" s="6">
        <f t="shared" si="29"/>
        <v>9.7746219999999997E-4</v>
      </c>
      <c r="G985" s="5">
        <v>0.48299999999999998</v>
      </c>
      <c r="H985" s="7" t="s">
        <v>69</v>
      </c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>
      <c r="A986" s="7" t="s">
        <v>73</v>
      </c>
      <c r="B986" s="2">
        <v>810</v>
      </c>
      <c r="C986" s="1">
        <v>-143.1</v>
      </c>
      <c r="D986" s="2">
        <v>45500</v>
      </c>
      <c r="E986" s="4">
        <v>1.5258</v>
      </c>
      <c r="F986" s="6">
        <f t="shared" si="29"/>
        <v>9.3173125499999984E-4</v>
      </c>
      <c r="G986" s="5">
        <f>C986*C986*D986/E986*B986*10^-12</f>
        <v>0.49462728834054265</v>
      </c>
      <c r="H986" s="7" t="s">
        <v>69</v>
      </c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>
      <c r="A987" s="7" t="s">
        <v>74</v>
      </c>
      <c r="B987" s="2">
        <v>417</v>
      </c>
      <c r="C987" s="1">
        <v>-54.3</v>
      </c>
      <c r="D987" s="2">
        <v>150300</v>
      </c>
      <c r="E987" s="14">
        <v>2.8610000000000002</v>
      </c>
      <c r="F987" s="6">
        <f t="shared" si="29"/>
        <v>4.4315804699999995E-4</v>
      </c>
      <c r="G987" s="5">
        <v>6.3799999999999996E-2</v>
      </c>
      <c r="H987" s="7" t="s">
        <v>69</v>
      </c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>
      <c r="A988" s="7" t="s">
        <v>74</v>
      </c>
      <c r="B988" s="2">
        <v>466</v>
      </c>
      <c r="C988" s="1">
        <v>-60</v>
      </c>
      <c r="D988" s="2">
        <v>143000</v>
      </c>
      <c r="E988" s="14">
        <v>2.7149999999999999</v>
      </c>
      <c r="F988" s="6">
        <f t="shared" si="29"/>
        <v>5.1479999999999994E-4</v>
      </c>
      <c r="G988" s="5">
        <v>8.8999999999999996E-2</v>
      </c>
      <c r="H988" s="7" t="s">
        <v>69</v>
      </c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>
      <c r="A989" s="7" t="s">
        <v>74</v>
      </c>
      <c r="B989" s="2">
        <v>517</v>
      </c>
      <c r="C989" s="1">
        <v>-66</v>
      </c>
      <c r="D989" s="2">
        <v>136190</v>
      </c>
      <c r="E989" s="14">
        <v>2.7</v>
      </c>
      <c r="F989" s="6">
        <f t="shared" si="29"/>
        <v>5.9324363999999996E-4</v>
      </c>
      <c r="G989" s="5">
        <f>C989*C989*D989/E989*B989*10^-12</f>
        <v>0.11359517106666665</v>
      </c>
      <c r="H989" s="7" t="s">
        <v>69</v>
      </c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>
      <c r="A990" s="7" t="s">
        <v>74</v>
      </c>
      <c r="B990" s="2">
        <v>566</v>
      </c>
      <c r="C990" s="1">
        <v>-72.599999999999994</v>
      </c>
      <c r="D990" s="2">
        <v>128829</v>
      </c>
      <c r="E990" s="14">
        <v>2.6850000000000001</v>
      </c>
      <c r="F990" s="6">
        <f t="shared" si="29"/>
        <v>6.7902674003999998E-4</v>
      </c>
      <c r="G990" s="5">
        <f>C990*C990*D990/E990*B990*10^-12</f>
        <v>0.14313934259316199</v>
      </c>
      <c r="H990" s="7" t="s">
        <v>69</v>
      </c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>
      <c r="A991" s="7" t="s">
        <v>74</v>
      </c>
      <c r="B991" s="2">
        <v>615</v>
      </c>
      <c r="C991" s="1">
        <v>-78</v>
      </c>
      <c r="D991" s="2">
        <v>123300</v>
      </c>
      <c r="E991" s="14">
        <v>2.7</v>
      </c>
      <c r="F991" s="6">
        <f t="shared" si="29"/>
        <v>7.5015719999999995E-4</v>
      </c>
      <c r="G991" s="5">
        <f>C991*C991*D991/E991*B991*10^-12</f>
        <v>0.17086914</v>
      </c>
      <c r="H991" s="7" t="s">
        <v>69</v>
      </c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>
      <c r="A992" s="7" t="s">
        <v>74</v>
      </c>
      <c r="B992" s="2">
        <v>665</v>
      </c>
      <c r="C992" s="1">
        <v>-82.6</v>
      </c>
      <c r="D992" s="2">
        <v>115320</v>
      </c>
      <c r="E992" s="14">
        <v>2.7229999999999999</v>
      </c>
      <c r="F992" s="6">
        <f t="shared" si="29"/>
        <v>7.8680068319999987E-4</v>
      </c>
      <c r="G992" s="5">
        <f>C992*C992*D992/E992*B992*10^-12</f>
        <v>0.19214926710539842</v>
      </c>
      <c r="H992" s="7" t="s">
        <v>69</v>
      </c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>
      <c r="A993" s="7" t="s">
        <v>74</v>
      </c>
      <c r="B993" s="2">
        <v>713</v>
      </c>
      <c r="C993" s="1">
        <v>-87</v>
      </c>
      <c r="D993" s="2">
        <v>110000</v>
      </c>
      <c r="E993" s="14">
        <v>2.8</v>
      </c>
      <c r="F993" s="6">
        <f t="shared" si="29"/>
        <v>8.3259000000000002E-4</v>
      </c>
      <c r="G993" s="5">
        <v>0.21</v>
      </c>
      <c r="H993" s="7" t="s">
        <v>69</v>
      </c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>
      <c r="A994" s="7" t="s">
        <v>74</v>
      </c>
      <c r="B994" s="2">
        <v>763</v>
      </c>
      <c r="C994" s="1">
        <v>-91</v>
      </c>
      <c r="D994" s="2">
        <v>103700</v>
      </c>
      <c r="E994" s="14">
        <v>2.88</v>
      </c>
      <c r="F994" s="6">
        <f t="shared" si="29"/>
        <v>8.5873969999999999E-4</v>
      </c>
      <c r="G994" s="5">
        <f>C994*C994*D994/E994*B994*10^-12</f>
        <v>0.22750638579861113</v>
      </c>
      <c r="H994" s="7" t="s">
        <v>69</v>
      </c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>
      <c r="A995" s="7" t="s">
        <v>74</v>
      </c>
      <c r="B995" s="2">
        <v>811</v>
      </c>
      <c r="C995" s="1">
        <v>-92.5</v>
      </c>
      <c r="D995" s="2">
        <v>100000</v>
      </c>
      <c r="E995" s="14">
        <v>2.9180000000000001</v>
      </c>
      <c r="F995" s="6">
        <f t="shared" si="29"/>
        <v>8.5562499999999994E-4</v>
      </c>
      <c r="G995" s="5">
        <f>C995*C995*D995/E995*B995*10^-12</f>
        <v>0.23780393248800547</v>
      </c>
      <c r="H995" s="7" t="s">
        <v>69</v>
      </c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>
      <c r="A996" s="7" t="s">
        <v>75</v>
      </c>
      <c r="B996" s="2">
        <v>417</v>
      </c>
      <c r="C996" s="1">
        <v>-83</v>
      </c>
      <c r="D996" s="2">
        <v>80226</v>
      </c>
      <c r="E996" s="14">
        <v>1.873</v>
      </c>
      <c r="F996" s="6">
        <f t="shared" si="29"/>
        <v>5.5267691400000003E-4</v>
      </c>
      <c r="G996" s="5">
        <v>0.122</v>
      </c>
      <c r="H996" s="7" t="s">
        <v>69</v>
      </c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>
      <c r="A997" s="7" t="s">
        <v>75</v>
      </c>
      <c r="B997" s="2">
        <v>466</v>
      </c>
      <c r="C997" s="1">
        <v>-91.8</v>
      </c>
      <c r="D997" s="2">
        <v>74300</v>
      </c>
      <c r="E997" s="14">
        <v>1.87</v>
      </c>
      <c r="F997" s="6">
        <f t="shared" si="29"/>
        <v>6.2614393199999997E-4</v>
      </c>
      <c r="G997" s="5">
        <f>C997*C997*D997/E997*B997*10^-12</f>
        <v>0.15603372850909092</v>
      </c>
      <c r="H997" s="7" t="s">
        <v>69</v>
      </c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>
      <c r="A998" s="7" t="s">
        <v>75</v>
      </c>
      <c r="B998" s="2">
        <v>517</v>
      </c>
      <c r="C998" s="1">
        <v>-99.5</v>
      </c>
      <c r="D998" s="2">
        <v>69600</v>
      </c>
      <c r="E998" s="14">
        <v>1.8640000000000001</v>
      </c>
      <c r="F998" s="6">
        <f t="shared" si="29"/>
        <v>6.890574E-4</v>
      </c>
      <c r="G998" s="5">
        <v>0.19059999999999999</v>
      </c>
      <c r="H998" s="7" t="s">
        <v>69</v>
      </c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>
      <c r="A999" s="7" t="s">
        <v>75</v>
      </c>
      <c r="B999" s="2">
        <v>566</v>
      </c>
      <c r="C999" s="1">
        <v>-106</v>
      </c>
      <c r="D999" s="2">
        <v>65100</v>
      </c>
      <c r="E999" s="14">
        <v>1.843</v>
      </c>
      <c r="F999" s="6">
        <f t="shared" si="29"/>
        <v>7.314636E-4</v>
      </c>
      <c r="G999" s="5">
        <f>C999*C999*D999/E999*B999*10^-12</f>
        <v>0.2246383058057515</v>
      </c>
      <c r="H999" s="7" t="s">
        <v>69</v>
      </c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>
      <c r="A1000" s="7" t="s">
        <v>75</v>
      </c>
      <c r="B1000" s="2">
        <v>615</v>
      </c>
      <c r="C1000" s="1">
        <v>-111.94</v>
      </c>
      <c r="D1000" s="2">
        <v>61210</v>
      </c>
      <c r="E1000" s="14">
        <v>1.821</v>
      </c>
      <c r="F1000" s="6">
        <f t="shared" si="29"/>
        <v>7.6699579795599991E-4</v>
      </c>
      <c r="G1000" s="5">
        <f>C1000*C1000*D1000/E1000*B1000*10^-12</f>
        <v>0.25903482468036243</v>
      </c>
      <c r="H1000" s="7" t="s">
        <v>69</v>
      </c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1:20">
      <c r="A1001" s="7" t="s">
        <v>75</v>
      </c>
      <c r="B1001" s="2">
        <v>665</v>
      </c>
      <c r="C1001" s="1">
        <v>-116.2</v>
      </c>
      <c r="D1001" s="2">
        <v>57450</v>
      </c>
      <c r="E1001" s="14">
        <v>1.8140000000000001</v>
      </c>
      <c r="F1001" s="6">
        <f t="shared" si="29"/>
        <v>7.75715178E-4</v>
      </c>
      <c r="G1001" s="5">
        <f>C1001*C1001*D1001/E1001*B1001*10^-12</f>
        <v>0.28437188168136712</v>
      </c>
      <c r="H1001" s="7" t="s">
        <v>69</v>
      </c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1:20">
      <c r="A1002" s="7" t="s">
        <v>75</v>
      </c>
      <c r="B1002" s="2">
        <v>713</v>
      </c>
      <c r="C1002" s="1">
        <v>-120.4</v>
      </c>
      <c r="D1002" s="2">
        <v>53800</v>
      </c>
      <c r="E1002" s="14">
        <v>1.81</v>
      </c>
      <c r="F1002" s="6">
        <f t="shared" si="29"/>
        <v>7.7989340800000014E-4</v>
      </c>
      <c r="G1002" s="5">
        <v>0.30865999999999999</v>
      </c>
      <c r="H1002" s="7" t="s">
        <v>69</v>
      </c>
      <c r="K1002" s="7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1:20">
      <c r="A1003" s="7" t="s">
        <v>75</v>
      </c>
      <c r="B1003" s="2">
        <v>763</v>
      </c>
      <c r="C1003" s="1">
        <v>-124.78</v>
      </c>
      <c r="D1003" s="2">
        <v>50710</v>
      </c>
      <c r="E1003" s="14">
        <v>1.81</v>
      </c>
      <c r="F1003" s="6">
        <f t="shared" si="29"/>
        <v>7.8955715436399997E-4</v>
      </c>
      <c r="G1003" s="5">
        <f>C1003*C1003*D1003/E1003*B1003*10^-12</f>
        <v>0.33283541921532145</v>
      </c>
      <c r="H1003" s="7" t="s">
        <v>69</v>
      </c>
      <c r="K1003" s="7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1:20">
      <c r="A1004" s="7" t="s">
        <v>75</v>
      </c>
      <c r="B1004" s="2">
        <v>811</v>
      </c>
      <c r="C1004" s="1">
        <v>-124.2</v>
      </c>
      <c r="D1004" s="2">
        <v>49200</v>
      </c>
      <c r="E1004" s="14">
        <v>1.81</v>
      </c>
      <c r="F1004" s="6">
        <f t="shared" si="29"/>
        <v>7.5894148800000007E-4</v>
      </c>
      <c r="G1004" s="5">
        <f>C1004*C1004*D1004/E1004*B1004*10^-12</f>
        <v>0.34005610318674034</v>
      </c>
      <c r="H1004" s="7" t="s">
        <v>69</v>
      </c>
      <c r="K1004" s="7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1:20">
      <c r="A1005" s="7" t="s">
        <v>76</v>
      </c>
      <c r="B1005" s="2">
        <v>415</v>
      </c>
      <c r="C1005" s="1">
        <v>-90.4</v>
      </c>
      <c r="D1005" s="2">
        <v>69900</v>
      </c>
      <c r="E1005" s="14">
        <v>1.67</v>
      </c>
      <c r="F1005" s="6">
        <f t="shared" si="29"/>
        <v>5.7123398399999996E-4</v>
      </c>
      <c r="G1005" s="5">
        <f>C1005*C1005*D1005/E1005*B1005*10^-12</f>
        <v>0.14195335530538924</v>
      </c>
      <c r="H1005" s="7" t="s">
        <v>69</v>
      </c>
      <c r="K1005" s="7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1:20">
      <c r="A1006" s="7" t="s">
        <v>76</v>
      </c>
      <c r="B1006" s="2">
        <v>466</v>
      </c>
      <c r="C1006" s="1">
        <v>-101</v>
      </c>
      <c r="D1006" s="2">
        <v>65700</v>
      </c>
      <c r="E1006" s="14">
        <v>1.68</v>
      </c>
      <c r="F1006" s="6">
        <f t="shared" si="29"/>
        <v>6.7020570000000002E-4</v>
      </c>
      <c r="G1006" s="5">
        <f>C1006*C1006*D1006/E1006*B1006*10^-12</f>
        <v>0.18590229535714287</v>
      </c>
      <c r="H1006" s="7" t="s">
        <v>69</v>
      </c>
      <c r="K1006" s="7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1:20">
      <c r="A1007" s="7" t="s">
        <v>76</v>
      </c>
      <c r="B1007" s="2">
        <v>514</v>
      </c>
      <c r="C1007" s="1">
        <v>-111.34</v>
      </c>
      <c r="D1007" s="2">
        <v>60944</v>
      </c>
      <c r="E1007" s="14">
        <v>1.6539999999999999</v>
      </c>
      <c r="F1007" s="6">
        <f t="shared" si="29"/>
        <v>7.5549812224640002E-4</v>
      </c>
      <c r="G1007" s="5">
        <f>C1007*C1007*D1007/E1007*B1007*10^-12</f>
        <v>0.23477994850946166</v>
      </c>
      <c r="H1007" s="7" t="s">
        <v>69</v>
      </c>
      <c r="K1007" s="7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1:20">
      <c r="A1008" s="7" t="s">
        <v>76</v>
      </c>
      <c r="B1008" s="2">
        <v>566</v>
      </c>
      <c r="C1008" s="1">
        <v>-119</v>
      </c>
      <c r="D1008" s="2">
        <v>56800</v>
      </c>
      <c r="E1008" s="14">
        <v>1.67</v>
      </c>
      <c r="F1008" s="6">
        <f t="shared" si="29"/>
        <v>8.0434479999999997E-4</v>
      </c>
      <c r="G1008" s="5">
        <v>0.27100000000000002</v>
      </c>
      <c r="H1008" s="7" t="s">
        <v>69</v>
      </c>
      <c r="K1008" s="7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1:28">
      <c r="A1009" s="7" t="s">
        <v>76</v>
      </c>
      <c r="B1009" s="2">
        <v>613</v>
      </c>
      <c r="C1009" s="1">
        <v>-126</v>
      </c>
      <c r="D1009" s="2">
        <v>52780</v>
      </c>
      <c r="E1009" s="14">
        <v>1.7</v>
      </c>
      <c r="F1009" s="6">
        <f t="shared" si="29"/>
        <v>8.3793528000000001E-4</v>
      </c>
      <c r="G1009" s="5">
        <f>C1009*C1009*D1009/E1009*B1009*10^-12</f>
        <v>0.30214960390588236</v>
      </c>
      <c r="H1009" s="7" t="s">
        <v>69</v>
      </c>
      <c r="K1009" s="7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1:28">
      <c r="A1010" s="7" t="s">
        <v>76</v>
      </c>
      <c r="B1010" s="2">
        <v>663</v>
      </c>
      <c r="C1010" s="1">
        <v>-132.5</v>
      </c>
      <c r="D1010" s="2">
        <v>49306</v>
      </c>
      <c r="E1010" s="14">
        <v>1.64</v>
      </c>
      <c r="F1010" s="6">
        <f t="shared" si="29"/>
        <v>8.6562846250000001E-4</v>
      </c>
      <c r="G1010" s="5">
        <f>C1010*C1010*D1010/E1010*B1010*10^-12</f>
        <v>0.34994614063262192</v>
      </c>
      <c r="H1010" s="7" t="s">
        <v>69</v>
      </c>
      <c r="K1010" s="7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1:28">
      <c r="A1011" s="7" t="s">
        <v>76</v>
      </c>
      <c r="B1011" s="2">
        <v>809</v>
      </c>
      <c r="C1011" s="1">
        <v>-135.5</v>
      </c>
      <c r="D1011" s="2">
        <v>41600</v>
      </c>
      <c r="E1011" s="14">
        <v>1.64</v>
      </c>
      <c r="F1011" s="6">
        <f t="shared" si="29"/>
        <v>7.6378639999999994E-4</v>
      </c>
      <c r="G1011" s="5">
        <f>C1011*C1011*D1011/E1011*B1011*10^-12</f>
        <v>0.37677024243902441</v>
      </c>
      <c r="H1011" s="7" t="s">
        <v>69</v>
      </c>
      <c r="K1011" s="7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1:28">
      <c r="A1012" s="7" t="s">
        <v>76</v>
      </c>
      <c r="B1012" s="2">
        <v>711</v>
      </c>
      <c r="C1012" s="1">
        <v>-139.1</v>
      </c>
      <c r="D1012" s="2">
        <v>46254</v>
      </c>
      <c r="E1012" s="14">
        <v>1.6659999999999999</v>
      </c>
      <c r="F1012" s="6">
        <f t="shared" ref="F1012:F1027" si="30">C1012*C1012*D1012*10^-12</f>
        <v>8.9495985773999987E-4</v>
      </c>
      <c r="G1012" s="5">
        <v>0.378</v>
      </c>
      <c r="H1012" s="7" t="s">
        <v>69</v>
      </c>
      <c r="K1012" s="7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1:28">
      <c r="A1013" s="7" t="s">
        <v>76</v>
      </c>
      <c r="B1013" s="2">
        <v>760</v>
      </c>
      <c r="C1013" s="1">
        <v>-140</v>
      </c>
      <c r="D1013" s="2">
        <v>43500</v>
      </c>
      <c r="E1013" s="14">
        <v>1.66</v>
      </c>
      <c r="F1013" s="6">
        <f t="shared" si="30"/>
        <v>8.5260000000000002E-4</v>
      </c>
      <c r="G1013" s="5">
        <f>C1013*C1013*D1013/E1013*B1013*10^-12</f>
        <v>0.39034698795180722</v>
      </c>
      <c r="H1013" s="7" t="s">
        <v>69</v>
      </c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28">
      <c r="A1014" s="7" t="s">
        <v>77</v>
      </c>
      <c r="B1014" s="2">
        <v>415</v>
      </c>
      <c r="C1014" s="1">
        <v>-66.2</v>
      </c>
      <c r="D1014" s="2">
        <v>107000</v>
      </c>
      <c r="E1014" s="14">
        <v>1.88</v>
      </c>
      <c r="F1014" s="15">
        <f t="shared" si="30"/>
        <v>4.6892108000000002E-4</v>
      </c>
      <c r="G1014" s="16">
        <f>C1014*C1014*D1014/E1014*B1014*10^-12</f>
        <v>0.10351183414893618</v>
      </c>
      <c r="H1014" s="7" t="s">
        <v>69</v>
      </c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28">
      <c r="A1015" s="7" t="s">
        <v>77</v>
      </c>
      <c r="B1015" s="2">
        <v>465</v>
      </c>
      <c r="C1015" s="1">
        <v>-75.5</v>
      </c>
      <c r="D1015" s="2">
        <v>100000</v>
      </c>
      <c r="E1015" s="14">
        <v>1.87</v>
      </c>
      <c r="F1015" s="6">
        <f t="shared" si="30"/>
        <v>5.7002499999999994E-4</v>
      </c>
      <c r="G1015" s="5">
        <f>C1015*C1015*D1015/E1015*B1015*10^-12</f>
        <v>0.14174418449197859</v>
      </c>
      <c r="H1015" s="7" t="s">
        <v>69</v>
      </c>
      <c r="K1015" s="7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1:28">
      <c r="A1016" s="7" t="s">
        <v>77</v>
      </c>
      <c r="B1016" s="2">
        <v>514</v>
      </c>
      <c r="C1016" s="1">
        <v>-83.1</v>
      </c>
      <c r="D1016" s="2">
        <v>94600</v>
      </c>
      <c r="E1016" s="14">
        <v>1.885</v>
      </c>
      <c r="F1016" s="6">
        <f t="shared" si="30"/>
        <v>6.5327070599999985E-4</v>
      </c>
      <c r="G1016" s="5">
        <f>C1016*C1016*D1016/E1016*B1016*10^-12</f>
        <v>0.17813323229920419</v>
      </c>
      <c r="H1016" s="7" t="s">
        <v>69</v>
      </c>
      <c r="K1016" s="7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1:28">
      <c r="A1017" s="7" t="s">
        <v>77</v>
      </c>
      <c r="B1017" s="2">
        <v>564</v>
      </c>
      <c r="C1017" s="1">
        <v>-91</v>
      </c>
      <c r="D1017" s="2">
        <v>88700</v>
      </c>
      <c r="E1017" s="14">
        <v>1.895</v>
      </c>
      <c r="F1017" s="6">
        <f t="shared" si="30"/>
        <v>7.3452469999999998E-4</v>
      </c>
      <c r="G1017" s="5">
        <f>C1017*C1017*D1017/E1017*B1017*10^-12</f>
        <v>0.21861315609498677</v>
      </c>
      <c r="H1017" s="7" t="s">
        <v>69</v>
      </c>
      <c r="K1017" s="7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1:28">
      <c r="A1018" s="7" t="s">
        <v>77</v>
      </c>
      <c r="B1018" s="2">
        <v>613</v>
      </c>
      <c r="C1018" s="1">
        <v>-97.5</v>
      </c>
      <c r="D1018" s="2">
        <v>84000</v>
      </c>
      <c r="E1018" s="14">
        <v>1.903</v>
      </c>
      <c r="F1018" s="6">
        <f t="shared" si="30"/>
        <v>7.9852500000000002E-4</v>
      </c>
      <c r="G1018" s="5">
        <v>0.255</v>
      </c>
      <c r="H1018" s="7" t="s">
        <v>69</v>
      </c>
      <c r="K1018" s="7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1:28">
      <c r="A1019" s="7" t="s">
        <v>77</v>
      </c>
      <c r="B1019" s="2">
        <v>661</v>
      </c>
      <c r="C1019" s="1">
        <v>-102.5</v>
      </c>
      <c r="D1019" s="2">
        <v>78400</v>
      </c>
      <c r="E1019" s="14">
        <v>1.91</v>
      </c>
      <c r="F1019" s="6">
        <f t="shared" si="30"/>
        <v>8.2368999999999997E-4</v>
      </c>
      <c r="G1019" s="5">
        <v>0.2843</v>
      </c>
      <c r="H1019" s="7" t="s">
        <v>69</v>
      </c>
      <c r="K1019" s="7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1:28">
      <c r="A1020" s="7" t="s">
        <v>77</v>
      </c>
      <c r="B1020" s="2">
        <v>711</v>
      </c>
      <c r="C1020" s="1">
        <v>-108</v>
      </c>
      <c r="D1020" s="2">
        <v>72800</v>
      </c>
      <c r="E1020" s="14">
        <v>1.9139999999999999</v>
      </c>
      <c r="F1020" s="6">
        <f t="shared" si="30"/>
        <v>8.4913920000000002E-4</v>
      </c>
      <c r="G1020" s="5">
        <v>0.313</v>
      </c>
      <c r="H1020" s="7" t="s">
        <v>69</v>
      </c>
      <c r="K1020" s="7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1:28">
      <c r="A1021" s="7" t="s">
        <v>77</v>
      </c>
      <c r="B1021" s="2">
        <v>809</v>
      </c>
      <c r="C1021" s="1">
        <v>-112</v>
      </c>
      <c r="D1021" s="2">
        <v>65700</v>
      </c>
      <c r="E1021" s="14">
        <v>2.0499999999999998</v>
      </c>
      <c r="F1021" s="6">
        <f t="shared" si="30"/>
        <v>8.2414079999999995E-4</v>
      </c>
      <c r="G1021" s="5">
        <v>0.32440000000000002</v>
      </c>
      <c r="H1021" s="7" t="s">
        <v>69</v>
      </c>
      <c r="K1021" s="7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1:28">
      <c r="A1022" s="7" t="s">
        <v>77</v>
      </c>
      <c r="B1022" s="2">
        <v>760</v>
      </c>
      <c r="C1022" s="1">
        <v>-111</v>
      </c>
      <c r="D1022" s="2">
        <v>68550</v>
      </c>
      <c r="E1022" s="14">
        <v>1.9239999999999999</v>
      </c>
      <c r="F1022" s="6">
        <f t="shared" si="30"/>
        <v>8.4460454999999996E-4</v>
      </c>
      <c r="G1022" s="5">
        <v>0.33200000000000002</v>
      </c>
      <c r="H1022" s="7" t="s">
        <v>69</v>
      </c>
      <c r="K1022" s="7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1:28">
      <c r="A1023" s="7" t="s">
        <v>454</v>
      </c>
      <c r="B1023" s="2">
        <v>300</v>
      </c>
      <c r="C1023" s="2">
        <v>211.3</v>
      </c>
      <c r="D1023" s="2">
        <v>69230</v>
      </c>
      <c r="E1023" s="4">
        <v>3.2789999999999999</v>
      </c>
      <c r="F1023" s="3">
        <f t="shared" si="30"/>
        <v>3.0909595787000001E-3</v>
      </c>
      <c r="G1023" s="4">
        <v>0.30299999999999999</v>
      </c>
      <c r="H1023" s="7" t="s">
        <v>455</v>
      </c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1:28">
      <c r="A1024" s="7" t="s">
        <v>454</v>
      </c>
      <c r="B1024" s="2">
        <v>423</v>
      </c>
      <c r="C1024" s="1">
        <v>256.39999999999998</v>
      </c>
      <c r="D1024" s="2">
        <v>38149</v>
      </c>
      <c r="E1024" s="4">
        <v>2.1549999999999998</v>
      </c>
      <c r="F1024" s="3">
        <f t="shared" si="30"/>
        <v>2.5079518830399996E-3</v>
      </c>
      <c r="G1024" s="4">
        <f>C1024*C1024*D1024/E1024*B1024*10^-12</f>
        <v>0.49228011439717856</v>
      </c>
      <c r="H1024" s="7" t="s">
        <v>455</v>
      </c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1:28">
      <c r="A1025" s="7" t="s">
        <v>454</v>
      </c>
      <c r="B1025" s="2">
        <v>573</v>
      </c>
      <c r="C1025" s="1">
        <v>305.2</v>
      </c>
      <c r="D1025" s="2">
        <v>19318</v>
      </c>
      <c r="E1025" s="4">
        <v>1.466</v>
      </c>
      <c r="F1025" s="6">
        <f t="shared" si="30"/>
        <v>1.7994145187199997E-3</v>
      </c>
      <c r="G1025" s="4">
        <v>0.69350000000000001</v>
      </c>
      <c r="H1025" s="7" t="s">
        <v>455</v>
      </c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1:28">
      <c r="A1026" s="7" t="s">
        <v>454</v>
      </c>
      <c r="B1026" s="2">
        <v>723</v>
      </c>
      <c r="C1026" s="1">
        <v>413</v>
      </c>
      <c r="D1026" s="2">
        <v>6500</v>
      </c>
      <c r="E1026" s="4">
        <v>1.032</v>
      </c>
      <c r="F1026" s="6">
        <f t="shared" si="30"/>
        <v>1.1086984999999999E-3</v>
      </c>
      <c r="G1026" s="4">
        <v>0.78800000000000003</v>
      </c>
      <c r="H1026" s="7" t="s">
        <v>455</v>
      </c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1:28">
      <c r="A1027" s="7" t="s">
        <v>454</v>
      </c>
      <c r="B1027" s="2">
        <v>873</v>
      </c>
      <c r="C1027" s="1">
        <v>361</v>
      </c>
      <c r="D1027" s="2">
        <v>5700</v>
      </c>
      <c r="E1027" s="4">
        <v>0.72899999999999998</v>
      </c>
      <c r="F1027" s="6">
        <f t="shared" si="30"/>
        <v>7.4282969999999999E-4</v>
      </c>
      <c r="G1027" s="4">
        <v>0.9113</v>
      </c>
      <c r="H1027" s="7" t="s">
        <v>455</v>
      </c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1:28">
      <c r="A1028" s="7" t="s">
        <v>457</v>
      </c>
      <c r="B1028" s="2">
        <v>300</v>
      </c>
      <c r="C1028" s="2">
        <v>184</v>
      </c>
      <c r="D1028" s="2">
        <v>102724</v>
      </c>
      <c r="E1028" s="4">
        <v>2.37</v>
      </c>
      <c r="F1028" s="3">
        <v>3.4778237439999997E-3</v>
      </c>
      <c r="G1028" s="4">
        <v>0.44023085367088605</v>
      </c>
      <c r="H1028" s="7" t="s">
        <v>455</v>
      </c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1:28">
      <c r="A1029" s="7" t="s">
        <v>457</v>
      </c>
      <c r="B1029" s="2">
        <v>423</v>
      </c>
      <c r="C1029" s="2">
        <v>213</v>
      </c>
      <c r="D1029" s="2">
        <v>54487</v>
      </c>
      <c r="E1029" s="4">
        <v>1.82</v>
      </c>
      <c r="F1029" s="3">
        <v>2.4720207029999999E-3</v>
      </c>
      <c r="G1029" s="4">
        <v>0.57454107547747257</v>
      </c>
      <c r="H1029" s="7" t="s">
        <v>455</v>
      </c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1:28">
      <c r="A1030" s="7" t="s">
        <v>457</v>
      </c>
      <c r="B1030" s="2">
        <v>573</v>
      </c>
      <c r="C1030" s="2">
        <v>250</v>
      </c>
      <c r="D1030" s="2">
        <v>23000</v>
      </c>
      <c r="E1030" s="4">
        <v>1.27</v>
      </c>
      <c r="F1030" s="3">
        <v>1.56E-3</v>
      </c>
      <c r="G1030" s="4">
        <v>0.70384251968503941</v>
      </c>
      <c r="H1030" s="7" t="s">
        <v>455</v>
      </c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1:28">
      <c r="A1031" s="7" t="s">
        <v>457</v>
      </c>
      <c r="B1031" s="2">
        <v>872</v>
      </c>
      <c r="C1031" s="2">
        <v>378</v>
      </c>
      <c r="D1031" s="2">
        <v>6200</v>
      </c>
      <c r="E1031" s="4">
        <v>1</v>
      </c>
      <c r="F1031" s="3">
        <v>8.03E-4</v>
      </c>
      <c r="G1031" s="4">
        <v>0.72</v>
      </c>
      <c r="H1031" s="7" t="s">
        <v>455</v>
      </c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1:28">
      <c r="A1032" s="7" t="s">
        <v>457</v>
      </c>
      <c r="B1032" s="2">
        <v>723</v>
      </c>
      <c r="C1032" s="2">
        <v>377</v>
      </c>
      <c r="D1032" s="2">
        <v>8150</v>
      </c>
      <c r="E1032" s="4">
        <v>0.99</v>
      </c>
      <c r="F1032" s="3">
        <v>1.1583513500000001E-3</v>
      </c>
      <c r="G1032" s="4">
        <v>0.83</v>
      </c>
      <c r="H1032" s="7" t="s">
        <v>455</v>
      </c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1:28">
      <c r="A1033" s="7" t="s">
        <v>458</v>
      </c>
      <c r="B1033" s="2">
        <v>300</v>
      </c>
      <c r="C1033" s="1">
        <v>203.5</v>
      </c>
      <c r="D1033" s="2">
        <v>128084</v>
      </c>
      <c r="E1033" s="4">
        <v>2.2999999999999998</v>
      </c>
      <c r="F1033" s="6">
        <f>C1033*C1033*D1033*10^-12</f>
        <v>5.304246629E-3</v>
      </c>
      <c r="G1033" s="4">
        <v>0.6855</v>
      </c>
      <c r="H1033" s="7" t="s">
        <v>455</v>
      </c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1:28">
      <c r="A1034" s="7" t="s">
        <v>458</v>
      </c>
      <c r="B1034" s="2">
        <v>423</v>
      </c>
      <c r="C1034" s="1">
        <v>242.5</v>
      </c>
      <c r="D1034" s="2">
        <v>73350</v>
      </c>
      <c r="E1034" s="4">
        <v>1.71</v>
      </c>
      <c r="F1034" s="6">
        <v>4.2705E-3</v>
      </c>
      <c r="G1034" s="4">
        <v>1.0538000000000001</v>
      </c>
      <c r="H1034" s="7" t="s">
        <v>455</v>
      </c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1:28">
      <c r="A1035" s="7" t="s">
        <v>458</v>
      </c>
      <c r="B1035" s="2">
        <v>573</v>
      </c>
      <c r="C1035" s="1">
        <v>293.3</v>
      </c>
      <c r="D1035" s="2">
        <v>31650</v>
      </c>
      <c r="E1035" s="4">
        <v>1.2170000000000001</v>
      </c>
      <c r="F1035" s="6">
        <v>2.7100000000000002E-3</v>
      </c>
      <c r="G1035" s="4">
        <v>1.2848999999999999</v>
      </c>
      <c r="H1035" s="7" t="s">
        <v>455</v>
      </c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1:28">
      <c r="A1036" s="7" t="s">
        <v>458</v>
      </c>
      <c r="B1036" s="2">
        <v>723</v>
      </c>
      <c r="C1036" s="1">
        <v>375.4</v>
      </c>
      <c r="D1036" s="2">
        <v>12200</v>
      </c>
      <c r="E1036" s="4">
        <v>0.873</v>
      </c>
      <c r="F1036" s="6">
        <f>C1036*C1036*D1036*10^-12</f>
        <v>1.7192869519999997E-3</v>
      </c>
      <c r="G1036" s="4">
        <f>C1036*C1036*D1036/E1036*B1036*10^-12</f>
        <v>1.423876822790378</v>
      </c>
      <c r="H1036" s="7" t="s">
        <v>455</v>
      </c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1:28">
      <c r="A1037" s="7" t="s">
        <v>458</v>
      </c>
      <c r="B1037" s="2">
        <v>873</v>
      </c>
      <c r="C1037" s="1">
        <v>379.3</v>
      </c>
      <c r="D1037" s="2">
        <v>7500</v>
      </c>
      <c r="E1037" s="4">
        <v>0.628</v>
      </c>
      <c r="F1037" s="6">
        <v>1.1199999999999999E-3</v>
      </c>
      <c r="G1037" s="4">
        <v>1.6425000000000001</v>
      </c>
      <c r="H1037" s="7" t="s">
        <v>455</v>
      </c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1:28">
      <c r="A1038" s="7" t="s">
        <v>459</v>
      </c>
      <c r="B1038" s="2">
        <v>300</v>
      </c>
      <c r="C1038" s="2">
        <v>218</v>
      </c>
      <c r="D1038" s="2">
        <v>88600</v>
      </c>
      <c r="E1038" s="4">
        <v>2.5499999999999998</v>
      </c>
      <c r="F1038" s="3">
        <v>4.2106263999999996E-3</v>
      </c>
      <c r="G1038" s="4">
        <v>0.4953678117647059</v>
      </c>
      <c r="H1038" s="7" t="s">
        <v>455</v>
      </c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1:28">
      <c r="A1039" s="7" t="s">
        <v>459</v>
      </c>
      <c r="B1039" s="2">
        <v>423</v>
      </c>
      <c r="C1039" s="2">
        <v>259</v>
      </c>
      <c r="D1039" s="2">
        <v>47100</v>
      </c>
      <c r="E1039" s="4">
        <v>1.81</v>
      </c>
      <c r="F1039" s="3">
        <v>3.1595150999999999E-3</v>
      </c>
      <c r="G1039" s="4">
        <v>0.7383839156353591</v>
      </c>
      <c r="H1039" s="7" t="s">
        <v>455</v>
      </c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1:28">
      <c r="A1040" s="7" t="s">
        <v>459</v>
      </c>
      <c r="B1040" s="2">
        <v>573</v>
      </c>
      <c r="C1040" s="2">
        <v>305</v>
      </c>
      <c r="D1040" s="2">
        <v>20600</v>
      </c>
      <c r="E1040" s="4">
        <v>1.33</v>
      </c>
      <c r="F1040" s="3">
        <v>1.916315E-3</v>
      </c>
      <c r="G1040" s="4">
        <v>0.82560037218045101</v>
      </c>
      <c r="H1040" s="7" t="s">
        <v>455</v>
      </c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1:28">
      <c r="A1041" s="7" t="s">
        <v>459</v>
      </c>
      <c r="B1041" s="2">
        <v>723</v>
      </c>
      <c r="C1041" s="2">
        <v>370</v>
      </c>
      <c r="D1041" s="2">
        <v>9400</v>
      </c>
      <c r="E1041" s="4">
        <v>1.03</v>
      </c>
      <c r="F1041" s="3">
        <v>1.2949999999999999E-3</v>
      </c>
      <c r="G1041" s="4">
        <v>0.90330075728155335</v>
      </c>
      <c r="H1041" s="7" t="s">
        <v>455</v>
      </c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1:28">
      <c r="A1042" s="7" t="s">
        <v>459</v>
      </c>
      <c r="B1042" s="2">
        <v>873</v>
      </c>
      <c r="C1042" s="2">
        <v>382</v>
      </c>
      <c r="D1042" s="2">
        <v>6730</v>
      </c>
      <c r="E1042" s="4">
        <v>0.67</v>
      </c>
      <c r="F1042" s="3">
        <v>9.8206851999999988E-4</v>
      </c>
      <c r="G1042" s="4">
        <v>1.25</v>
      </c>
      <c r="H1042" s="7" t="s">
        <v>455</v>
      </c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1:28">
      <c r="A1043" s="7" t="s">
        <v>460</v>
      </c>
      <c r="B1043" s="2">
        <v>300</v>
      </c>
      <c r="C1043" s="1">
        <v>215</v>
      </c>
      <c r="D1043" s="2">
        <v>73400</v>
      </c>
      <c r="E1043" s="4">
        <v>2.92</v>
      </c>
      <c r="F1043" s="6">
        <f>C1043*C1043*D1043*10^-12</f>
        <v>3.3929149999999998E-3</v>
      </c>
      <c r="G1043" s="4">
        <f>C1043*C1043*D1043/E1043*B1043*10^-12</f>
        <v>0.34858715753424657</v>
      </c>
      <c r="H1043" s="7" t="s">
        <v>455</v>
      </c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1:28">
      <c r="A1044" s="7" t="s">
        <v>460</v>
      </c>
      <c r="B1044" s="2">
        <v>423</v>
      </c>
      <c r="C1044" s="1">
        <v>252.8</v>
      </c>
      <c r="D1044" s="2">
        <v>41300</v>
      </c>
      <c r="E1044" s="4">
        <v>2.19</v>
      </c>
      <c r="F1044" s="6">
        <v>2.6180000000000001E-3</v>
      </c>
      <c r="G1044" s="4">
        <v>0.50800000000000001</v>
      </c>
      <c r="H1044" s="7" t="s">
        <v>455</v>
      </c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1:28">
      <c r="A1045" s="7" t="s">
        <v>460</v>
      </c>
      <c r="B1045" s="2">
        <v>573</v>
      </c>
      <c r="C1045" s="1">
        <v>300</v>
      </c>
      <c r="D1045" s="2">
        <v>20200</v>
      </c>
      <c r="E1045" s="4">
        <v>1.49</v>
      </c>
      <c r="F1045" s="6">
        <v>1.7623000000000001E-3</v>
      </c>
      <c r="G1045" s="4">
        <v>0.6865</v>
      </c>
      <c r="H1045" s="7" t="s">
        <v>455</v>
      </c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1:28">
      <c r="A1046" s="7" t="s">
        <v>532</v>
      </c>
      <c r="B1046" s="2">
        <v>323</v>
      </c>
      <c r="C1046" s="1">
        <v>226</v>
      </c>
      <c r="D1046" s="2">
        <v>6670</v>
      </c>
      <c r="E1046" s="4">
        <v>0.70599999999999996</v>
      </c>
      <c r="F1046" s="3">
        <v>3.4067692E-4</v>
      </c>
      <c r="G1046" s="4">
        <v>0.15586210362606231</v>
      </c>
      <c r="H1046" s="7" t="s">
        <v>533</v>
      </c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</row>
    <row r="1047" spans="1:28">
      <c r="A1047" s="7" t="s">
        <v>532</v>
      </c>
      <c r="B1047" s="2">
        <v>423</v>
      </c>
      <c r="C1047" s="1">
        <v>247.4</v>
      </c>
      <c r="D1047" s="2">
        <v>5878</v>
      </c>
      <c r="E1047" s="4">
        <v>0.70599999999999996</v>
      </c>
      <c r="F1047" s="3">
        <v>3.5977333528000002E-4</v>
      </c>
      <c r="G1047" s="4">
        <v>0.21555824479240795</v>
      </c>
      <c r="H1047" s="7" t="s">
        <v>533</v>
      </c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</row>
    <row r="1048" spans="1:28">
      <c r="A1048" s="7" t="s">
        <v>532</v>
      </c>
      <c r="B1048" s="2">
        <v>523</v>
      </c>
      <c r="C1048" s="1">
        <v>267</v>
      </c>
      <c r="D1048" s="2">
        <v>5400</v>
      </c>
      <c r="E1048" s="4">
        <v>0.70499999999999996</v>
      </c>
      <c r="F1048" s="3">
        <v>3.8496059999999999E-4</v>
      </c>
      <c r="G1048" s="4">
        <v>0.28558070042553191</v>
      </c>
      <c r="H1048" s="7" t="s">
        <v>533</v>
      </c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</row>
    <row r="1049" spans="1:28">
      <c r="A1049" s="7" t="s">
        <v>532</v>
      </c>
      <c r="B1049" s="2">
        <v>623</v>
      </c>
      <c r="C1049" s="1">
        <v>284</v>
      </c>
      <c r="D1049" s="2">
        <v>5010</v>
      </c>
      <c r="E1049" s="4">
        <v>0.69</v>
      </c>
      <c r="F1049" s="3">
        <v>4.0408655999999999E-4</v>
      </c>
      <c r="G1049" s="4">
        <v>0.38</v>
      </c>
      <c r="H1049" s="7" t="s">
        <v>533</v>
      </c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</row>
    <row r="1050" spans="1:28">
      <c r="A1050" s="7" t="s">
        <v>532</v>
      </c>
      <c r="B1050" s="2">
        <v>723</v>
      </c>
      <c r="C1050" s="1">
        <v>296</v>
      </c>
      <c r="D1050" s="2">
        <v>4880</v>
      </c>
      <c r="E1050" s="4">
        <v>0.68</v>
      </c>
      <c r="F1050" s="3">
        <v>4.2756608E-4</v>
      </c>
      <c r="G1050" s="4">
        <v>0.45460334682352938</v>
      </c>
      <c r="H1050" s="7" t="s">
        <v>533</v>
      </c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</row>
    <row r="1051" spans="1:28">
      <c r="A1051" s="7" t="s">
        <v>532</v>
      </c>
      <c r="B1051" s="2">
        <v>823</v>
      </c>
      <c r="C1051" s="1">
        <v>295</v>
      </c>
      <c r="D1051" s="2">
        <v>5000</v>
      </c>
      <c r="E1051" s="4">
        <v>0.70469999999999999</v>
      </c>
      <c r="F1051" s="3">
        <v>4.3512499999999996E-4</v>
      </c>
      <c r="G1051" s="4">
        <v>0.50817067546473671</v>
      </c>
      <c r="H1051" s="7" t="s">
        <v>533</v>
      </c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</row>
    <row r="1052" spans="1:28">
      <c r="A1052" s="7" t="s">
        <v>363</v>
      </c>
      <c r="B1052" s="2">
        <v>300</v>
      </c>
      <c r="C1052" s="1">
        <v>109</v>
      </c>
      <c r="D1052" s="1">
        <v>1060</v>
      </c>
      <c r="E1052" s="14">
        <v>7.0000000000000007E-2</v>
      </c>
      <c r="F1052" s="6">
        <f t="shared" ref="F1052:F1062" si="31">C1052*C1052*D1052*10^-12</f>
        <v>1.259386E-5</v>
      </c>
      <c r="G1052" s="5">
        <v>5.1999999999999998E-2</v>
      </c>
      <c r="H1052" s="7" t="s">
        <v>362</v>
      </c>
    </row>
    <row r="1053" spans="1:28">
      <c r="A1053" s="7" t="s">
        <v>361</v>
      </c>
      <c r="B1053" s="2">
        <v>300</v>
      </c>
      <c r="C1053" s="1">
        <v>655.45</v>
      </c>
      <c r="D1053" s="1">
        <v>5.3</v>
      </c>
      <c r="E1053" s="14">
        <v>0.22</v>
      </c>
      <c r="F1053" s="6">
        <f t="shared" si="31"/>
        <v>2.2769579232500004E-6</v>
      </c>
      <c r="G1053" s="5">
        <v>2.0999999999999999E-3</v>
      </c>
      <c r="H1053" s="7" t="s">
        <v>362</v>
      </c>
    </row>
    <row r="1054" spans="1:28">
      <c r="A1054" s="7" t="s">
        <v>364</v>
      </c>
      <c r="B1054" s="2">
        <v>300</v>
      </c>
      <c r="C1054" s="1">
        <v>628.70000000000005</v>
      </c>
      <c r="D1054" s="1">
        <v>21.5</v>
      </c>
      <c r="E1054" s="14">
        <v>0.31</v>
      </c>
      <c r="F1054" s="6">
        <f t="shared" si="31"/>
        <v>8.4981693350000005E-6</v>
      </c>
      <c r="G1054" s="5">
        <v>7.1000000000000004E-3</v>
      </c>
      <c r="H1054" s="7" t="s">
        <v>362</v>
      </c>
    </row>
    <row r="1055" spans="1:28">
      <c r="A1055" s="7" t="s">
        <v>365</v>
      </c>
      <c r="B1055" s="2">
        <v>300</v>
      </c>
      <c r="C1055" s="1">
        <v>114.46</v>
      </c>
      <c r="D1055" s="1">
        <v>4340</v>
      </c>
      <c r="E1055" s="14">
        <v>0.33</v>
      </c>
      <c r="F1055" s="6">
        <f t="shared" si="31"/>
        <v>5.6858737543999991E-5</v>
      </c>
      <c r="G1055" s="5">
        <v>4.9000000000000002E-2</v>
      </c>
      <c r="H1055" s="7" t="s">
        <v>362</v>
      </c>
    </row>
    <row r="1056" spans="1:28">
      <c r="A1056" s="7" t="s">
        <v>366</v>
      </c>
      <c r="B1056" s="2">
        <v>300</v>
      </c>
      <c r="C1056" s="1">
        <v>234</v>
      </c>
      <c r="D1056" s="1">
        <v>1380</v>
      </c>
      <c r="E1056" s="14">
        <v>0.15679999999999999</v>
      </c>
      <c r="F1056" s="6">
        <f t="shared" si="31"/>
        <v>7.5563280000000001E-5</v>
      </c>
      <c r="G1056" s="5">
        <v>0.15770000000000001</v>
      </c>
      <c r="H1056" s="7" t="s">
        <v>362</v>
      </c>
    </row>
    <row r="1057" spans="1:24">
      <c r="A1057" s="7" t="s">
        <v>370</v>
      </c>
      <c r="B1057" s="2">
        <v>300</v>
      </c>
      <c r="C1057" s="1">
        <v>327.5</v>
      </c>
      <c r="D1057" s="1">
        <v>828.6</v>
      </c>
      <c r="E1057" s="14">
        <v>0.48</v>
      </c>
      <c r="F1057" s="6">
        <f t="shared" si="31"/>
        <v>8.887252875E-5</v>
      </c>
      <c r="G1057" s="5">
        <f>C1057*C1057*D1057/E1057*B1057*10^-12</f>
        <v>5.5545330468750001E-2</v>
      </c>
      <c r="H1057" s="7" t="s">
        <v>362</v>
      </c>
    </row>
    <row r="1058" spans="1:24">
      <c r="A1058" s="7" t="s">
        <v>367</v>
      </c>
      <c r="B1058" s="2">
        <v>300</v>
      </c>
      <c r="C1058" s="1">
        <v>614.5</v>
      </c>
      <c r="D1058" s="1">
        <v>45</v>
      </c>
      <c r="E1058" s="14">
        <v>0.29099999999999998</v>
      </c>
      <c r="F1058" s="6">
        <f t="shared" si="31"/>
        <v>1.6992461249999999E-5</v>
      </c>
      <c r="G1058" s="5">
        <v>2.6200000000000001E-2</v>
      </c>
      <c r="H1058" s="7" t="s">
        <v>362</v>
      </c>
    </row>
    <row r="1059" spans="1:24">
      <c r="A1059" s="7" t="s">
        <v>368</v>
      </c>
      <c r="B1059" s="2">
        <v>300</v>
      </c>
      <c r="C1059" s="1">
        <v>302.39999999999998</v>
      </c>
      <c r="D1059" s="1">
        <v>1496</v>
      </c>
      <c r="E1059" s="14">
        <v>0.55100000000000005</v>
      </c>
      <c r="F1059" s="6">
        <f t="shared" si="31"/>
        <v>1.3680285695999997E-4</v>
      </c>
      <c r="G1059" s="5">
        <v>7.1999999999999995E-2</v>
      </c>
      <c r="H1059" s="7" t="s">
        <v>362</v>
      </c>
    </row>
    <row r="1060" spans="1:24">
      <c r="A1060" s="7" t="s">
        <v>369</v>
      </c>
      <c r="B1060" s="2">
        <v>300</v>
      </c>
      <c r="C1060" s="1">
        <v>598.79999999999995</v>
      </c>
      <c r="D1060" s="1">
        <v>39.4</v>
      </c>
      <c r="E1060" s="14">
        <v>0.25679999999999997</v>
      </c>
      <c r="F1060" s="6">
        <f t="shared" si="31"/>
        <v>1.4127320735999997E-5</v>
      </c>
      <c r="G1060" s="5">
        <v>1.9300000000000001E-2</v>
      </c>
      <c r="H1060" s="7" t="s">
        <v>362</v>
      </c>
    </row>
    <row r="1061" spans="1:24">
      <c r="A1061" s="7" t="s">
        <v>371</v>
      </c>
      <c r="B1061" s="2">
        <v>300</v>
      </c>
      <c r="C1061" s="1">
        <v>265</v>
      </c>
      <c r="D1061" s="1">
        <v>1518</v>
      </c>
      <c r="E1061" s="14">
        <v>0.42499999999999999</v>
      </c>
      <c r="F1061" s="6">
        <f t="shared" si="31"/>
        <v>1.0660155E-4</v>
      </c>
      <c r="G1061" s="5">
        <v>7.1999999999999995E-2</v>
      </c>
      <c r="H1061" s="7" t="s">
        <v>372</v>
      </c>
    </row>
    <row r="1062" spans="1:24">
      <c r="A1062" s="7" t="s">
        <v>374</v>
      </c>
      <c r="B1062" s="2">
        <v>300</v>
      </c>
      <c r="C1062" s="1">
        <v>600</v>
      </c>
      <c r="D1062" s="1">
        <v>64</v>
      </c>
      <c r="E1062" s="14">
        <v>0.434</v>
      </c>
      <c r="F1062" s="6">
        <f t="shared" si="31"/>
        <v>2.304E-5</v>
      </c>
      <c r="G1062" s="5">
        <v>1.52E-2</v>
      </c>
      <c r="H1062" s="7" t="s">
        <v>362</v>
      </c>
    </row>
    <row r="1063" spans="1:24">
      <c r="A1063" s="7" t="s">
        <v>103</v>
      </c>
      <c r="B1063" s="2">
        <v>323</v>
      </c>
      <c r="C1063" s="1">
        <v>184.7</v>
      </c>
      <c r="D1063" s="2">
        <v>2420</v>
      </c>
      <c r="E1063" s="4">
        <v>0.52629999999999999</v>
      </c>
      <c r="F1063" s="3">
        <v>8.2556097799999992E-5</v>
      </c>
      <c r="G1063" s="4">
        <v>5.066619720577617E-2</v>
      </c>
      <c r="H1063" s="7" t="s">
        <v>104</v>
      </c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</row>
    <row r="1064" spans="1:24">
      <c r="A1064" s="7" t="s">
        <v>103</v>
      </c>
      <c r="B1064" s="2">
        <v>373</v>
      </c>
      <c r="C1064" s="1">
        <v>194</v>
      </c>
      <c r="D1064" s="2">
        <v>2190</v>
      </c>
      <c r="E1064" s="4">
        <v>0.52500000000000002</v>
      </c>
      <c r="F1064" s="3">
        <v>8.2422839999999996E-5</v>
      </c>
      <c r="G1064" s="4">
        <v>5.8559465371428567E-2</v>
      </c>
      <c r="H1064" s="7" t="s">
        <v>104</v>
      </c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</row>
    <row r="1065" spans="1:24">
      <c r="A1065" s="7" t="s">
        <v>103</v>
      </c>
      <c r="B1065" s="2">
        <v>423</v>
      </c>
      <c r="C1065" s="1">
        <v>203.3</v>
      </c>
      <c r="D1065" s="2">
        <v>1910</v>
      </c>
      <c r="E1065" s="4">
        <v>0.48399999999999999</v>
      </c>
      <c r="F1065" s="3">
        <v>7.8941999899999999E-5</v>
      </c>
      <c r="G1065" s="4">
        <v>6.8992698259710758E-2</v>
      </c>
      <c r="H1065" s="7" t="s">
        <v>104</v>
      </c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</row>
    <row r="1066" spans="1:24">
      <c r="A1066" s="7" t="s">
        <v>103</v>
      </c>
      <c r="B1066" s="2">
        <v>473</v>
      </c>
      <c r="C1066" s="1">
        <v>221.49</v>
      </c>
      <c r="D1066" s="2">
        <v>1675</v>
      </c>
      <c r="E1066" s="4">
        <v>0.44500000000000001</v>
      </c>
      <c r="F1066" s="3">
        <v>8.2171848667500001E-5</v>
      </c>
      <c r="G1066" s="4">
        <v>8.7342212179162923E-2</v>
      </c>
      <c r="H1066" s="7" t="s">
        <v>104</v>
      </c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</row>
    <row r="1067" spans="1:24">
      <c r="A1067" s="7" t="s">
        <v>103</v>
      </c>
      <c r="B1067" s="2">
        <v>523</v>
      </c>
      <c r="C1067" s="1">
        <v>255</v>
      </c>
      <c r="D1067" s="2">
        <v>1880</v>
      </c>
      <c r="E1067" s="4">
        <v>0.44</v>
      </c>
      <c r="F1067" s="3">
        <v>1.22247E-4</v>
      </c>
      <c r="G1067" s="4">
        <v>0.14530722954545455</v>
      </c>
      <c r="H1067" s="7" t="s">
        <v>105</v>
      </c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</row>
    <row r="1068" spans="1:24">
      <c r="A1068" s="7" t="s">
        <v>103</v>
      </c>
      <c r="B1068" s="2">
        <v>573</v>
      </c>
      <c r="C1068" s="1">
        <v>293.39999999999998</v>
      </c>
      <c r="D1068" s="2">
        <v>2020</v>
      </c>
      <c r="E1068" s="4">
        <v>0.42499999999999999</v>
      </c>
      <c r="F1068" s="3">
        <v>1.7388879119999997E-4</v>
      </c>
      <c r="G1068" s="4">
        <v>0.23444300554729405</v>
      </c>
      <c r="H1068" s="7" t="s">
        <v>104</v>
      </c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</row>
    <row r="1069" spans="1:24">
      <c r="A1069" s="7" t="s">
        <v>103</v>
      </c>
      <c r="B1069" s="2">
        <v>673</v>
      </c>
      <c r="C1069" s="1">
        <v>331</v>
      </c>
      <c r="D1069" s="2">
        <v>2210</v>
      </c>
      <c r="E1069" s="4">
        <v>0.42799999999999999</v>
      </c>
      <c r="F1069" s="3">
        <v>2.4212980999999999E-4</v>
      </c>
      <c r="G1069" s="4">
        <v>0.38073215450934583</v>
      </c>
      <c r="H1069" s="7" t="s">
        <v>104</v>
      </c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</row>
    <row r="1070" spans="1:24">
      <c r="A1070" s="7" t="s">
        <v>103</v>
      </c>
      <c r="B1070" s="2">
        <v>723</v>
      </c>
      <c r="C1070" s="1">
        <v>333</v>
      </c>
      <c r="D1070" s="2">
        <v>2310</v>
      </c>
      <c r="E1070" s="4">
        <v>0.41099999999999998</v>
      </c>
      <c r="F1070" s="3">
        <v>2.5615358999999999E-4</v>
      </c>
      <c r="G1070" s="4">
        <v>0.45060595029197081</v>
      </c>
      <c r="H1070" s="7" t="s">
        <v>104</v>
      </c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</row>
    <row r="1071" spans="1:24">
      <c r="A1071" s="7" t="s">
        <v>103</v>
      </c>
      <c r="B1071" s="2">
        <v>773</v>
      </c>
      <c r="C1071" s="1">
        <v>335.5</v>
      </c>
      <c r="D1071" s="2">
        <v>2325</v>
      </c>
      <c r="E1071" s="4">
        <v>0.40400000000000003</v>
      </c>
      <c r="F1071" s="3">
        <v>2.6170258125E-4</v>
      </c>
      <c r="G1071" s="4">
        <v>0.50073290917388613</v>
      </c>
      <c r="H1071" s="7" t="s">
        <v>104</v>
      </c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</row>
    <row r="1072" spans="1:24">
      <c r="A1072" s="7" t="s">
        <v>106</v>
      </c>
      <c r="B1072" s="2">
        <v>323</v>
      </c>
      <c r="C1072" s="1">
        <v>223</v>
      </c>
      <c r="D1072" s="2">
        <v>1662</v>
      </c>
      <c r="E1072" s="4">
        <v>0.55200000000000005</v>
      </c>
      <c r="F1072" s="3">
        <v>8.2649597999999997E-5</v>
      </c>
      <c r="G1072" s="4">
        <v>4.8361993032608686E-2</v>
      </c>
      <c r="H1072" s="7" t="s">
        <v>104</v>
      </c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</row>
    <row r="1073" spans="1:24">
      <c r="A1073" s="7" t="s">
        <v>106</v>
      </c>
      <c r="B1073" s="2">
        <v>373</v>
      </c>
      <c r="C1073" s="1">
        <v>235.5</v>
      </c>
      <c r="D1073" s="2">
        <v>1576</v>
      </c>
      <c r="E1073" s="4">
        <v>0.55000000000000004</v>
      </c>
      <c r="F1073" s="3">
        <v>8.7405354000000003E-5</v>
      </c>
      <c r="G1073" s="4">
        <v>5.9276721894545449E-2</v>
      </c>
      <c r="H1073" s="7" t="s">
        <v>104</v>
      </c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</row>
    <row r="1074" spans="1:24">
      <c r="A1074" s="7" t="s">
        <v>106</v>
      </c>
      <c r="B1074" s="2">
        <v>423</v>
      </c>
      <c r="C1074" s="1">
        <v>250</v>
      </c>
      <c r="D1074" s="2">
        <v>1430</v>
      </c>
      <c r="E1074" s="4">
        <v>0.51800000000000002</v>
      </c>
      <c r="F1074" s="3">
        <v>8.9375000000000004E-5</v>
      </c>
      <c r="G1074" s="4">
        <v>7.2983832046332048E-2</v>
      </c>
      <c r="H1074" s="7" t="s">
        <v>104</v>
      </c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</row>
    <row r="1075" spans="1:24">
      <c r="A1075" s="7" t="s">
        <v>106</v>
      </c>
      <c r="B1075" s="2">
        <v>473</v>
      </c>
      <c r="C1075" s="1">
        <v>260.3</v>
      </c>
      <c r="D1075" s="2">
        <v>1470</v>
      </c>
      <c r="E1075" s="4">
        <v>0.497</v>
      </c>
      <c r="F1075" s="3">
        <v>9.9601452300000009E-5</v>
      </c>
      <c r="G1075" s="4">
        <v>9.4791724221126777E-2</v>
      </c>
      <c r="H1075" s="7" t="s">
        <v>104</v>
      </c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</row>
    <row r="1076" spans="1:24">
      <c r="A1076" s="7" t="s">
        <v>106</v>
      </c>
      <c r="B1076" s="2">
        <v>523</v>
      </c>
      <c r="C1076" s="1">
        <v>274</v>
      </c>
      <c r="D1076" s="2">
        <v>1580</v>
      </c>
      <c r="E1076" s="4">
        <v>0.49199999999999999</v>
      </c>
      <c r="F1076" s="3">
        <v>1.1862007999999999E-4</v>
      </c>
      <c r="G1076" s="4">
        <v>0.1260941094308943</v>
      </c>
      <c r="H1076" s="7" t="s">
        <v>104</v>
      </c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</row>
    <row r="1077" spans="1:24">
      <c r="A1077" s="7" t="s">
        <v>106</v>
      </c>
      <c r="B1077" s="2">
        <v>573</v>
      </c>
      <c r="C1077" s="1">
        <v>296.7</v>
      </c>
      <c r="D1077" s="2">
        <v>1649</v>
      </c>
      <c r="E1077" s="4">
        <v>0.48</v>
      </c>
      <c r="F1077" s="3">
        <v>1.4516293760999998E-4</v>
      </c>
      <c r="G1077" s="4">
        <v>0.17328825677193746</v>
      </c>
      <c r="H1077" s="7" t="s">
        <v>104</v>
      </c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</row>
    <row r="1078" spans="1:24">
      <c r="A1078" s="7" t="s">
        <v>106</v>
      </c>
      <c r="B1078" s="2">
        <v>673</v>
      </c>
      <c r="C1078" s="1">
        <v>322.3</v>
      </c>
      <c r="D1078" s="2">
        <v>1934</v>
      </c>
      <c r="E1078" s="4">
        <v>0.48699999999999999</v>
      </c>
      <c r="F1078" s="3">
        <v>2.0089867886000001E-4</v>
      </c>
      <c r="G1078" s="4">
        <v>0.27762794840406574</v>
      </c>
      <c r="H1078" s="7" t="s">
        <v>104</v>
      </c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</row>
    <row r="1079" spans="1:24">
      <c r="A1079" s="7" t="s">
        <v>107</v>
      </c>
      <c r="B1079" s="2">
        <v>323</v>
      </c>
      <c r="C1079" s="1">
        <v>229</v>
      </c>
      <c r="D1079" s="2">
        <v>1623</v>
      </c>
      <c r="E1079" s="4">
        <v>0.57499999999999996</v>
      </c>
      <c r="F1079" s="3">
        <v>8.5111743000000005E-5</v>
      </c>
      <c r="G1079" s="4">
        <v>4.7810596502608695E-2</v>
      </c>
      <c r="H1079" s="7" t="s">
        <v>104</v>
      </c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</row>
    <row r="1080" spans="1:24">
      <c r="A1080" s="7" t="s">
        <v>107</v>
      </c>
      <c r="B1080" s="2">
        <v>373</v>
      </c>
      <c r="C1080" s="1">
        <v>249</v>
      </c>
      <c r="D1080" s="2">
        <v>1565</v>
      </c>
      <c r="E1080" s="4">
        <v>0.56999999999999995</v>
      </c>
      <c r="F1080" s="3">
        <v>9.7031564999999992E-5</v>
      </c>
      <c r="G1080" s="4">
        <v>6.3496094289473684E-2</v>
      </c>
      <c r="H1080" s="7" t="s">
        <v>104</v>
      </c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</row>
    <row r="1081" spans="1:24">
      <c r="A1081" s="7" t="s">
        <v>107</v>
      </c>
      <c r="B1081" s="2">
        <v>423</v>
      </c>
      <c r="C1081" s="1">
        <v>267.8</v>
      </c>
      <c r="D1081" s="2">
        <v>1477</v>
      </c>
      <c r="E1081" s="4">
        <v>0.53800000000000003</v>
      </c>
      <c r="F1081" s="3">
        <v>1.0592577268000002E-4</v>
      </c>
      <c r="G1081" s="4">
        <v>8.3283646549516741E-2</v>
      </c>
      <c r="H1081" s="7" t="s">
        <v>104</v>
      </c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</row>
    <row r="1082" spans="1:24">
      <c r="A1082" s="7" t="s">
        <v>107</v>
      </c>
      <c r="B1082" s="2">
        <v>473</v>
      </c>
      <c r="C1082" s="1">
        <v>275.2</v>
      </c>
      <c r="D1082" s="2">
        <v>1483</v>
      </c>
      <c r="E1082" s="4">
        <v>0.52600000000000002</v>
      </c>
      <c r="F1082" s="3">
        <v>1.1231506431999999E-4</v>
      </c>
      <c r="G1082" s="4">
        <v>0.1009981471926996</v>
      </c>
      <c r="H1082" s="7" t="s">
        <v>104</v>
      </c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</row>
    <row r="1083" spans="1:24">
      <c r="A1083" s="7" t="s">
        <v>107</v>
      </c>
      <c r="B1083" s="2">
        <v>523</v>
      </c>
      <c r="C1083" s="1">
        <v>280.2</v>
      </c>
      <c r="D1083" s="2">
        <v>1596</v>
      </c>
      <c r="E1083" s="4">
        <v>0.52</v>
      </c>
      <c r="F1083" s="3">
        <v>1.2530521583999999E-4</v>
      </c>
      <c r="G1083" s="4">
        <v>0.1260281305467692</v>
      </c>
      <c r="H1083" s="7" t="s">
        <v>104</v>
      </c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</row>
    <row r="1084" spans="1:24">
      <c r="A1084" s="7" t="s">
        <v>107</v>
      </c>
      <c r="B1084" s="2">
        <v>573</v>
      </c>
      <c r="C1084" s="1">
        <v>283.47000000000003</v>
      </c>
      <c r="D1084" s="2">
        <v>1781</v>
      </c>
      <c r="E1084" s="4">
        <v>0.51300000000000001</v>
      </c>
      <c r="F1084" s="3">
        <v>1.4311268404290002E-4</v>
      </c>
      <c r="G1084" s="4">
        <v>0.15985100966195262</v>
      </c>
      <c r="H1084" s="7" t="s">
        <v>104</v>
      </c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</row>
    <row r="1085" spans="1:24">
      <c r="A1085" s="7" t="s">
        <v>107</v>
      </c>
      <c r="B1085" s="2">
        <v>623</v>
      </c>
      <c r="C1085" s="1">
        <v>288.39999999999998</v>
      </c>
      <c r="D1085" s="2">
        <v>1947</v>
      </c>
      <c r="E1085" s="4">
        <v>0.52</v>
      </c>
      <c r="F1085" s="3">
        <v>1.6194086831999995E-4</v>
      </c>
      <c r="G1085" s="4">
        <v>0.19401761723723071</v>
      </c>
      <c r="H1085" s="7" t="s">
        <v>104</v>
      </c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</row>
    <row r="1086" spans="1:24">
      <c r="A1086" s="7" t="s">
        <v>107</v>
      </c>
      <c r="B1086" s="2">
        <v>723</v>
      </c>
      <c r="C1086" s="1">
        <v>313.3</v>
      </c>
      <c r="D1086" s="2">
        <v>2360</v>
      </c>
      <c r="E1086" s="4">
        <v>0.49</v>
      </c>
      <c r="F1086" s="3">
        <v>2.3165026040000003E-4</v>
      </c>
      <c r="G1086" s="4">
        <v>0.34180232299836738</v>
      </c>
      <c r="H1086" s="7" t="s">
        <v>104</v>
      </c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</row>
    <row r="1087" spans="1:24">
      <c r="A1087" s="7" t="s">
        <v>107</v>
      </c>
      <c r="B1087" s="2">
        <v>823</v>
      </c>
      <c r="C1087" s="1">
        <v>340</v>
      </c>
      <c r="D1087" s="2">
        <v>2675</v>
      </c>
      <c r="E1087" s="4">
        <v>0.46800000000000003</v>
      </c>
      <c r="F1087" s="3">
        <v>3.0923000000000002E-4</v>
      </c>
      <c r="G1087" s="4">
        <v>0.54379549145299133</v>
      </c>
      <c r="H1087" s="7" t="s">
        <v>104</v>
      </c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</row>
    <row r="1088" spans="1:24">
      <c r="A1088" s="7" t="s">
        <v>107</v>
      </c>
      <c r="B1088" s="2">
        <v>873</v>
      </c>
      <c r="C1088" s="1">
        <v>343</v>
      </c>
      <c r="D1088" s="2">
        <v>2735</v>
      </c>
      <c r="E1088" s="4">
        <v>0.46600000000000003</v>
      </c>
      <c r="F1088" s="3">
        <v>3.2177001499999997E-4</v>
      </c>
      <c r="G1088" s="4">
        <v>0.6028009079291845</v>
      </c>
      <c r="H1088" s="7" t="s">
        <v>104</v>
      </c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</row>
    <row r="1089" spans="1:24">
      <c r="A1089" s="7" t="s">
        <v>110</v>
      </c>
      <c r="B1089" s="2">
        <v>323</v>
      </c>
      <c r="C1089" s="1">
        <v>159.80000000000001</v>
      </c>
      <c r="D1089" s="2">
        <v>2600</v>
      </c>
      <c r="E1089" s="4">
        <v>0.56000000000000005</v>
      </c>
      <c r="F1089" s="3">
        <v>6.6393704000000019E-5</v>
      </c>
      <c r="G1089" s="4">
        <v>3.8294939985714288E-2</v>
      </c>
      <c r="H1089" s="7" t="s">
        <v>104</v>
      </c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</row>
    <row r="1090" spans="1:24">
      <c r="A1090" s="7" t="s">
        <v>110</v>
      </c>
      <c r="B1090" s="2">
        <v>373</v>
      </c>
      <c r="C1090" s="1">
        <v>178.5</v>
      </c>
      <c r="D1090" s="2">
        <v>2351</v>
      </c>
      <c r="E1090" s="4">
        <v>0.55500000000000005</v>
      </c>
      <c r="F1090" s="3">
        <v>7.4908149749999993E-5</v>
      </c>
      <c r="G1090" s="4">
        <v>5.0343675417567568E-2</v>
      </c>
      <c r="H1090" s="7" t="s">
        <v>104</v>
      </c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</row>
    <row r="1091" spans="1:24">
      <c r="A1091" s="7" t="s">
        <v>110</v>
      </c>
      <c r="B1091" s="2">
        <v>423</v>
      </c>
      <c r="C1091" s="1">
        <v>200</v>
      </c>
      <c r="D1091" s="2">
        <v>2079</v>
      </c>
      <c r="E1091" s="4">
        <v>0.55000000000000004</v>
      </c>
      <c r="F1091" s="3">
        <v>8.3159999999999997E-5</v>
      </c>
      <c r="G1091" s="4">
        <v>6.3957599999999989E-2</v>
      </c>
      <c r="H1091" s="7" t="s">
        <v>104</v>
      </c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</row>
    <row r="1092" spans="1:24">
      <c r="A1092" s="7" t="s">
        <v>110</v>
      </c>
      <c r="B1092" s="2">
        <v>473</v>
      </c>
      <c r="C1092" s="1">
        <v>235</v>
      </c>
      <c r="D1092" s="2">
        <v>1870</v>
      </c>
      <c r="E1092" s="4">
        <v>0.53</v>
      </c>
      <c r="F1092" s="3">
        <v>1.0327075E-4</v>
      </c>
      <c r="G1092" s="4">
        <v>9.2164273113207545E-2</v>
      </c>
      <c r="H1092" s="7" t="s">
        <v>104</v>
      </c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</row>
    <row r="1093" spans="1:24">
      <c r="A1093" s="7" t="s">
        <v>110</v>
      </c>
      <c r="B1093" s="2">
        <v>523</v>
      </c>
      <c r="C1093" s="1">
        <v>266</v>
      </c>
      <c r="D1093" s="2">
        <v>1900</v>
      </c>
      <c r="E1093" s="4">
        <v>0.52</v>
      </c>
      <c r="F1093" s="3">
        <v>1.3443639999999999E-4</v>
      </c>
      <c r="G1093" s="4">
        <v>0.13521199461538461</v>
      </c>
      <c r="H1093" s="7" t="s">
        <v>104</v>
      </c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</row>
    <row r="1094" spans="1:24">
      <c r="A1094" s="7" t="s">
        <v>110</v>
      </c>
      <c r="B1094" s="2">
        <v>573</v>
      </c>
      <c r="C1094" s="1">
        <v>288.39999999999998</v>
      </c>
      <c r="D1094" s="2">
        <v>1934</v>
      </c>
      <c r="E1094" s="4">
        <v>0.504</v>
      </c>
      <c r="F1094" s="3">
        <v>1.6085959903999996E-4</v>
      </c>
      <c r="G1094" s="4">
        <v>0.18288204414666662</v>
      </c>
      <c r="H1094" s="7" t="s">
        <v>104</v>
      </c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</row>
    <row r="1095" spans="1:24">
      <c r="A1095" s="7" t="s">
        <v>110</v>
      </c>
      <c r="B1095" s="2">
        <v>623</v>
      </c>
      <c r="C1095" s="1">
        <v>315.7</v>
      </c>
      <c r="D1095" s="2">
        <v>2030</v>
      </c>
      <c r="E1095" s="4">
        <v>0.495</v>
      </c>
      <c r="F1095" s="3">
        <v>2.023229747E-4</v>
      </c>
      <c r="G1095" s="4">
        <v>0.25464083482444444</v>
      </c>
      <c r="H1095" s="7" t="s">
        <v>104</v>
      </c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</row>
    <row r="1096" spans="1:24">
      <c r="A1096" s="7" t="s">
        <v>110</v>
      </c>
      <c r="B1096" s="2">
        <v>673</v>
      </c>
      <c r="C1096" s="1">
        <v>317.39999999999998</v>
      </c>
      <c r="D1096" s="2">
        <v>2106</v>
      </c>
      <c r="E1096" s="4">
        <v>0.48399999999999999</v>
      </c>
      <c r="F1096" s="3">
        <v>2.1216425255999997E-4</v>
      </c>
      <c r="G1096" s="4">
        <v>0.29501351647289253</v>
      </c>
      <c r="H1096" s="7" t="s">
        <v>104</v>
      </c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</row>
    <row r="1097" spans="1:24">
      <c r="A1097" s="7" t="s">
        <v>110</v>
      </c>
      <c r="B1097" s="2">
        <v>723</v>
      </c>
      <c r="C1097" s="1">
        <v>325</v>
      </c>
      <c r="D1097" s="2">
        <v>2130</v>
      </c>
      <c r="E1097" s="4">
        <v>0.46400000000000002</v>
      </c>
      <c r="F1097" s="3">
        <v>2.2498125E-4</v>
      </c>
      <c r="G1097" s="4">
        <v>0.3505634563577586</v>
      </c>
      <c r="H1097" s="7" t="s">
        <v>104</v>
      </c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</row>
    <row r="1098" spans="1:24">
      <c r="A1098" s="7" t="s">
        <v>110</v>
      </c>
      <c r="B1098" s="2">
        <v>773</v>
      </c>
      <c r="C1098" s="1">
        <v>325.7</v>
      </c>
      <c r="D1098" s="2">
        <v>2200</v>
      </c>
      <c r="E1098" s="4">
        <v>0.45</v>
      </c>
      <c r="F1098" s="3">
        <v>2.3337707799999996E-4</v>
      </c>
      <c r="G1098" s="4">
        <v>0.40088995843111103</v>
      </c>
      <c r="H1098" s="7" t="s">
        <v>104</v>
      </c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</row>
    <row r="1099" spans="1:24">
      <c r="A1099" s="7" t="s">
        <v>110</v>
      </c>
      <c r="B1099" s="2">
        <v>823</v>
      </c>
      <c r="C1099" s="1">
        <v>334.7</v>
      </c>
      <c r="D1099" s="2">
        <v>2500</v>
      </c>
      <c r="E1099" s="4">
        <v>0.435</v>
      </c>
      <c r="F1099" s="3">
        <v>2.8006022500000002E-4</v>
      </c>
      <c r="G1099" s="4">
        <v>0.52986106936781607</v>
      </c>
      <c r="H1099" s="7" t="s">
        <v>104</v>
      </c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</row>
    <row r="1100" spans="1:24">
      <c r="A1100" s="7" t="s">
        <v>110</v>
      </c>
      <c r="B1100" s="2">
        <v>873</v>
      </c>
      <c r="C1100" s="1">
        <v>336</v>
      </c>
      <c r="D1100" s="2">
        <v>2600</v>
      </c>
      <c r="E1100" s="4">
        <v>0.42499999999999999</v>
      </c>
      <c r="F1100" s="3">
        <v>2.9352959999999999E-4</v>
      </c>
      <c r="G1100" s="4">
        <v>0.60294433129411762</v>
      </c>
      <c r="H1100" s="7" t="s">
        <v>104</v>
      </c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</row>
    <row r="1101" spans="1:24">
      <c r="A1101" s="7" t="s">
        <v>132</v>
      </c>
      <c r="B1101" s="2">
        <v>323</v>
      </c>
      <c r="C1101" s="1">
        <v>487.6</v>
      </c>
      <c r="D1101" s="2">
        <v>536</v>
      </c>
      <c r="E1101" s="4">
        <v>0.81200000000000006</v>
      </c>
      <c r="F1101" s="3">
        <v>1.2743601536000001E-4</v>
      </c>
      <c r="G1101" s="4">
        <v>5.0691912513891622E-2</v>
      </c>
      <c r="H1101" s="7" t="s">
        <v>104</v>
      </c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</row>
    <row r="1102" spans="1:24">
      <c r="A1102" s="7" t="s">
        <v>132</v>
      </c>
      <c r="B1102" s="2">
        <v>373</v>
      </c>
      <c r="C1102" s="1">
        <v>463.6</v>
      </c>
      <c r="D1102" s="2">
        <v>497</v>
      </c>
      <c r="E1102" s="4">
        <v>0.72199999999999998</v>
      </c>
      <c r="F1102" s="3">
        <v>1.0681770512E-4</v>
      </c>
      <c r="G1102" s="4">
        <v>5.5184216080000008E-2</v>
      </c>
      <c r="H1102" s="7" t="s">
        <v>104</v>
      </c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</row>
    <row r="1103" spans="1:24">
      <c r="A1103" s="7" t="s">
        <v>132</v>
      </c>
      <c r="B1103" s="2">
        <v>423</v>
      </c>
      <c r="C1103" s="1">
        <v>443</v>
      </c>
      <c r="D1103" s="2">
        <v>500</v>
      </c>
      <c r="E1103" s="4">
        <v>0.65800000000000003</v>
      </c>
      <c r="F1103" s="3">
        <v>9.8124499999999992E-5</v>
      </c>
      <c r="G1103" s="4">
        <v>6.3080035714285707E-2</v>
      </c>
      <c r="H1103" s="7" t="s">
        <v>104</v>
      </c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</row>
    <row r="1104" spans="1:24">
      <c r="A1104" s="7" t="s">
        <v>132</v>
      </c>
      <c r="B1104" s="2">
        <v>473</v>
      </c>
      <c r="C1104" s="1">
        <v>424</v>
      </c>
      <c r="D1104" s="2">
        <v>589</v>
      </c>
      <c r="E1104" s="4">
        <v>0.60860000000000003</v>
      </c>
      <c r="F1104" s="3">
        <v>1.05888064E-4</v>
      </c>
      <c r="G1104" s="4">
        <v>8.2295521314492276E-2</v>
      </c>
      <c r="H1104" s="7" t="s">
        <v>104</v>
      </c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</row>
    <row r="1105" spans="1:24">
      <c r="A1105" s="7" t="s">
        <v>132</v>
      </c>
      <c r="B1105" s="2">
        <v>523</v>
      </c>
      <c r="C1105" s="1">
        <v>408.3</v>
      </c>
      <c r="D1105" s="2">
        <v>848</v>
      </c>
      <c r="E1105" s="4">
        <v>0.56999999999999995</v>
      </c>
      <c r="F1105" s="3">
        <v>1.4136913872E-4</v>
      </c>
      <c r="G1105" s="4">
        <v>0.12971238517642106</v>
      </c>
      <c r="H1105" s="7" t="s">
        <v>104</v>
      </c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</row>
    <row r="1106" spans="1:24">
      <c r="A1106" s="7" t="s">
        <v>132</v>
      </c>
      <c r="B1106" s="2">
        <v>573</v>
      </c>
      <c r="C1106" s="1">
        <v>390</v>
      </c>
      <c r="D1106" s="2">
        <v>1218</v>
      </c>
      <c r="E1106" s="4">
        <v>0.54100000000000004</v>
      </c>
      <c r="F1106" s="3">
        <v>1.8525780000000001E-4</v>
      </c>
      <c r="G1106" s="4">
        <v>0.19621574750462106</v>
      </c>
      <c r="H1106" s="7" t="s">
        <v>104</v>
      </c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</row>
    <row r="1107" spans="1:24">
      <c r="A1107" s="7" t="s">
        <v>132</v>
      </c>
      <c r="B1107" s="2">
        <v>623</v>
      </c>
      <c r="C1107" s="1">
        <v>373.6</v>
      </c>
      <c r="D1107" s="2">
        <v>1550</v>
      </c>
      <c r="E1107" s="4">
        <v>0.51600000000000001</v>
      </c>
      <c r="F1107" s="3">
        <v>2.1634428800000003E-4</v>
      </c>
      <c r="G1107" s="4">
        <v>0.26120637872868219</v>
      </c>
      <c r="H1107" s="7" t="s">
        <v>104</v>
      </c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</row>
    <row r="1108" spans="1:24">
      <c r="A1108" s="7" t="s">
        <v>132</v>
      </c>
      <c r="B1108" s="2">
        <v>673</v>
      </c>
      <c r="C1108" s="1">
        <v>363</v>
      </c>
      <c r="D1108" s="2">
        <v>1800</v>
      </c>
      <c r="E1108" s="4">
        <v>0.49299999999999999</v>
      </c>
      <c r="F1108" s="3">
        <v>2.371842E-4</v>
      </c>
      <c r="G1108" s="4">
        <v>0.3237828937119675</v>
      </c>
      <c r="H1108" s="7" t="s">
        <v>104</v>
      </c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</row>
    <row r="1109" spans="1:24">
      <c r="A1109" s="7" t="s">
        <v>132</v>
      </c>
      <c r="B1109" s="2">
        <v>723</v>
      </c>
      <c r="C1109" s="1">
        <v>350</v>
      </c>
      <c r="D1109" s="2">
        <v>2000</v>
      </c>
      <c r="E1109" s="4">
        <v>0.47799999999999998</v>
      </c>
      <c r="F1109" s="3">
        <v>2.4499999999999999E-4</v>
      </c>
      <c r="G1109" s="4">
        <v>0.37057531380753139</v>
      </c>
      <c r="H1109" s="7" t="s">
        <v>104</v>
      </c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</row>
    <row r="1110" spans="1:24">
      <c r="A1110" s="7" t="s">
        <v>132</v>
      </c>
      <c r="B1110" s="2">
        <v>873</v>
      </c>
      <c r="C1110" s="1">
        <v>326.39999999999998</v>
      </c>
      <c r="D1110" s="2">
        <v>2450</v>
      </c>
      <c r="E1110" s="4">
        <v>0.437</v>
      </c>
      <c r="F1110" s="3">
        <v>2.6101555199999998E-4</v>
      </c>
      <c r="G1110" s="4">
        <v>0.52143381440732262</v>
      </c>
      <c r="H1110" s="7" t="s">
        <v>104</v>
      </c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</row>
    <row r="1111" spans="1:24">
      <c r="A1111" s="7" t="s">
        <v>127</v>
      </c>
      <c r="B1111" s="9">
        <v>373</v>
      </c>
      <c r="C1111" s="1">
        <v>-143.4</v>
      </c>
      <c r="D1111" s="2">
        <v>107500</v>
      </c>
      <c r="E1111" s="14">
        <v>0.9</v>
      </c>
      <c r="F1111" s="6">
        <f t="shared" ref="F1111:F1134" si="32">C1111*C1111*D1111*10^-12</f>
        <v>2.2105826999999998E-3</v>
      </c>
      <c r="G1111" s="5">
        <f>C1111*C1111*D1111/E1111*B1111*10^-12</f>
        <v>0.91616371899999993</v>
      </c>
      <c r="H1111" s="7" t="s">
        <v>128</v>
      </c>
    </row>
    <row r="1112" spans="1:24">
      <c r="A1112" s="7" t="s">
        <v>127</v>
      </c>
      <c r="B1112" s="9">
        <v>473</v>
      </c>
      <c r="C1112" s="1">
        <v>-156.80000000000001</v>
      </c>
      <c r="D1112" s="2">
        <v>77300</v>
      </c>
      <c r="E1112" s="14">
        <v>0.9587</v>
      </c>
      <c r="F1112" s="6">
        <f t="shared" si="32"/>
        <v>1.9005163520000004E-3</v>
      </c>
      <c r="G1112" s="5">
        <f>C1112*C1112*D1112/E1112*B1112*10^-12</f>
        <v>0.93767000573276327</v>
      </c>
      <c r="H1112" s="7" t="s">
        <v>128</v>
      </c>
    </row>
    <row r="1113" spans="1:24">
      <c r="A1113" s="7" t="s">
        <v>127</v>
      </c>
      <c r="B1113" s="9">
        <v>498</v>
      </c>
      <c r="C1113" s="1">
        <v>-158.16</v>
      </c>
      <c r="D1113" s="2">
        <v>72257</v>
      </c>
      <c r="E1113" s="14">
        <v>0.93859999999999999</v>
      </c>
      <c r="F1113" s="6">
        <f t="shared" si="32"/>
        <v>1.8074789116991998E-3</v>
      </c>
      <c r="G1113" s="5">
        <f>C1113*C1113*D1113/E1113*B1113*10^-12</f>
        <v>0.95900756235478535</v>
      </c>
      <c r="H1113" s="7" t="s">
        <v>128</v>
      </c>
    </row>
    <row r="1114" spans="1:24">
      <c r="A1114" s="7" t="s">
        <v>127</v>
      </c>
      <c r="B1114" s="9">
        <v>398</v>
      </c>
      <c r="C1114" s="1">
        <v>-147.44</v>
      </c>
      <c r="D1114" s="2">
        <v>98421</v>
      </c>
      <c r="E1114" s="14">
        <v>0.84150000000000003</v>
      </c>
      <c r="F1114" s="6">
        <f t="shared" si="32"/>
        <v>2.1395301838656E-3</v>
      </c>
      <c r="G1114" s="5">
        <f>C1114*C1114*D1114/E1114*B1114*10^-12</f>
        <v>1.0119227726423157</v>
      </c>
      <c r="H1114" s="7" t="s">
        <v>128</v>
      </c>
    </row>
    <row r="1115" spans="1:24">
      <c r="A1115" s="7" t="s">
        <v>127</v>
      </c>
      <c r="B1115" s="9">
        <v>458</v>
      </c>
      <c r="C1115" s="1">
        <v>-155.03</v>
      </c>
      <c r="D1115" s="2">
        <v>83333</v>
      </c>
      <c r="E1115" s="14">
        <v>0.86819999999999997</v>
      </c>
      <c r="F1115" s="6">
        <f t="shared" si="32"/>
        <v>2.0028503968997002E-3</v>
      </c>
      <c r="G1115" s="5">
        <v>1.038</v>
      </c>
      <c r="H1115" s="7" t="s">
        <v>128</v>
      </c>
    </row>
    <row r="1116" spans="1:24">
      <c r="A1116" s="7" t="s">
        <v>127</v>
      </c>
      <c r="B1116" s="9">
        <v>423</v>
      </c>
      <c r="C1116" s="1">
        <v>-151.80000000000001</v>
      </c>
      <c r="D1116" s="2">
        <v>90500</v>
      </c>
      <c r="E1116" s="14">
        <v>0.755</v>
      </c>
      <c r="F1116" s="6">
        <f t="shared" si="32"/>
        <v>2.0854132200000004E-3</v>
      </c>
      <c r="G1116" s="5">
        <f>C1116*C1116*D1116/E1116*B1116*10^-12</f>
        <v>1.1683838305430465</v>
      </c>
      <c r="H1116" s="7" t="s">
        <v>128</v>
      </c>
    </row>
    <row r="1117" spans="1:24">
      <c r="A1117" s="7" t="s">
        <v>176</v>
      </c>
      <c r="B1117" s="9">
        <v>498</v>
      </c>
      <c r="C1117" s="1">
        <v>-154.63</v>
      </c>
      <c r="D1117" s="2">
        <v>59028</v>
      </c>
      <c r="E1117" s="14">
        <v>0.67</v>
      </c>
      <c r="F1117" s="6">
        <f t="shared" si="32"/>
        <v>1.4113852693331996E-3</v>
      </c>
      <c r="G1117" s="5">
        <f>C1117*C1117*D1117/E1117*B1117*10^-12</f>
        <v>1.0490594986984081</v>
      </c>
      <c r="H1117" s="7" t="s">
        <v>128</v>
      </c>
    </row>
    <row r="1118" spans="1:24">
      <c r="A1118" s="7" t="s">
        <v>176</v>
      </c>
      <c r="B1118" s="9">
        <v>373</v>
      </c>
      <c r="C1118" s="1">
        <v>-141.19999999999999</v>
      </c>
      <c r="D1118" s="2">
        <v>84083</v>
      </c>
      <c r="E1118" s="14">
        <v>0.57699999999999996</v>
      </c>
      <c r="F1118" s="6">
        <f t="shared" si="32"/>
        <v>1.6763997675199995E-3</v>
      </c>
      <c r="G1118" s="5">
        <f>C1118*C1118*D1118/E1118*B1118*10^-12</f>
        <v>1.0837038358491504</v>
      </c>
      <c r="H1118" s="7" t="s">
        <v>128</v>
      </c>
    </row>
    <row r="1119" spans="1:24">
      <c r="A1119" s="7" t="s">
        <v>176</v>
      </c>
      <c r="B1119" s="9">
        <v>458</v>
      </c>
      <c r="C1119" s="1">
        <v>-152.58000000000001</v>
      </c>
      <c r="D1119" s="2">
        <v>67400</v>
      </c>
      <c r="E1119" s="14">
        <v>0.56599999999999995</v>
      </c>
      <c r="F1119" s="6">
        <f t="shared" si="32"/>
        <v>1.5691162413600001E-3</v>
      </c>
      <c r="G1119" s="5">
        <v>1.242</v>
      </c>
      <c r="H1119" s="7" t="s">
        <v>128</v>
      </c>
    </row>
    <row r="1120" spans="1:24">
      <c r="A1120" s="7" t="s">
        <v>176</v>
      </c>
      <c r="B1120" s="9">
        <v>473</v>
      </c>
      <c r="C1120" s="1">
        <v>-155.03</v>
      </c>
      <c r="D1120" s="2">
        <v>63090</v>
      </c>
      <c r="E1120" s="14">
        <v>0.56930000000000003</v>
      </c>
      <c r="F1120" s="6">
        <f t="shared" si="32"/>
        <v>1.5163240437810002E-3</v>
      </c>
      <c r="G1120" s="5">
        <f>C1120*C1120*D1120/E1120*B1120*10^-12</f>
        <v>1.2598300943411436</v>
      </c>
      <c r="H1120" s="7" t="s">
        <v>128</v>
      </c>
    </row>
    <row r="1121" spans="1:13">
      <c r="A1121" s="7" t="s">
        <v>176</v>
      </c>
      <c r="B1121" s="9">
        <v>423</v>
      </c>
      <c r="C1121" s="1">
        <v>-150.18</v>
      </c>
      <c r="D1121" s="2">
        <v>72257</v>
      </c>
      <c r="E1121" s="14">
        <v>0.53859999999999997</v>
      </c>
      <c r="F1121" s="6">
        <f t="shared" si="32"/>
        <v>1.6296867191268002E-3</v>
      </c>
      <c r="G1121" s="5">
        <f>C1121*C1121*D1121/E1121*B1121*10^-12</f>
        <v>1.2799062053298118</v>
      </c>
      <c r="H1121" s="7" t="s">
        <v>128</v>
      </c>
    </row>
    <row r="1122" spans="1:13">
      <c r="A1122" s="7" t="s">
        <v>176</v>
      </c>
      <c r="B1122" s="9">
        <v>398</v>
      </c>
      <c r="C1122" s="1">
        <v>-146.5</v>
      </c>
      <c r="D1122" s="2">
        <v>77900</v>
      </c>
      <c r="E1122" s="14">
        <v>0.51400000000000001</v>
      </c>
      <c r="F1122" s="6">
        <f t="shared" si="32"/>
        <v>1.6719092750000001E-3</v>
      </c>
      <c r="G1122" s="5">
        <v>1.2929999999999999</v>
      </c>
      <c r="H1122" s="7" t="s">
        <v>128</v>
      </c>
    </row>
    <row r="1123" spans="1:13">
      <c r="A1123" s="7" t="s">
        <v>426</v>
      </c>
      <c r="B1123" s="9">
        <v>373</v>
      </c>
      <c r="C1123" s="1">
        <v>-142.6</v>
      </c>
      <c r="D1123" s="2">
        <v>74600</v>
      </c>
      <c r="E1123" s="14">
        <v>0.73399999999999999</v>
      </c>
      <c r="F1123" s="6">
        <f t="shared" si="32"/>
        <v>1.5169730959999996E-3</v>
      </c>
      <c r="G1123" s="5">
        <v>0.76600000000000001</v>
      </c>
      <c r="H1123" s="7" t="s">
        <v>128</v>
      </c>
    </row>
    <row r="1124" spans="1:13">
      <c r="A1124" s="7" t="s">
        <v>426</v>
      </c>
      <c r="B1124" s="9">
        <v>498</v>
      </c>
      <c r="C1124" s="1">
        <v>-155.80000000000001</v>
      </c>
      <c r="D1124" s="2">
        <v>52300</v>
      </c>
      <c r="E1124" s="14">
        <v>0.81</v>
      </c>
      <c r="F1124" s="6">
        <f t="shared" si="32"/>
        <v>1.2695113720000001E-3</v>
      </c>
      <c r="G1124" s="5">
        <f>C1124*C1124*D1124/E1124*B1124*10^-12</f>
        <v>0.78051439908148157</v>
      </c>
      <c r="H1124" s="7" t="s">
        <v>427</v>
      </c>
    </row>
    <row r="1125" spans="1:13">
      <c r="A1125" s="7" t="s">
        <v>426</v>
      </c>
      <c r="B1125" s="9">
        <v>473</v>
      </c>
      <c r="C1125" s="1">
        <v>-155.80000000000001</v>
      </c>
      <c r="D1125" s="2">
        <v>55600</v>
      </c>
      <c r="E1125" s="14">
        <v>0.73640000000000005</v>
      </c>
      <c r="F1125" s="6">
        <f t="shared" si="32"/>
        <v>1.3496143840000003E-3</v>
      </c>
      <c r="G1125" s="5">
        <f>C1125*C1125*D1125/E1125*B1125*10^-12</f>
        <v>0.86687615919608918</v>
      </c>
      <c r="H1125" s="7" t="s">
        <v>128</v>
      </c>
    </row>
    <row r="1126" spans="1:13">
      <c r="A1126" s="7" t="s">
        <v>426</v>
      </c>
      <c r="B1126" s="9">
        <v>458</v>
      </c>
      <c r="C1126" s="1">
        <v>-154.80000000000001</v>
      </c>
      <c r="D1126" s="2">
        <v>56600</v>
      </c>
      <c r="E1126" s="14">
        <v>0.69</v>
      </c>
      <c r="F1126" s="6">
        <f t="shared" si="32"/>
        <v>1.3563080640000003E-3</v>
      </c>
      <c r="G1126" s="5">
        <v>0.92</v>
      </c>
      <c r="H1126" s="7" t="s">
        <v>128</v>
      </c>
    </row>
    <row r="1127" spans="1:13">
      <c r="A1127" s="7" t="s">
        <v>426</v>
      </c>
      <c r="B1127" s="9">
        <v>398</v>
      </c>
      <c r="C1127" s="1">
        <v>-147.69999999999999</v>
      </c>
      <c r="D1127" s="2">
        <v>69000</v>
      </c>
      <c r="E1127" s="14">
        <v>0.6</v>
      </c>
      <c r="F1127" s="6">
        <f t="shared" si="32"/>
        <v>1.5052550099999998E-3</v>
      </c>
      <c r="G1127" s="5">
        <v>0.99299999999999999</v>
      </c>
      <c r="H1127" s="7" t="s">
        <v>128</v>
      </c>
    </row>
    <row r="1128" spans="1:13">
      <c r="A1128" s="7" t="s">
        <v>426</v>
      </c>
      <c r="B1128" s="9">
        <v>423</v>
      </c>
      <c r="C1128" s="1">
        <v>-152.27000000000001</v>
      </c>
      <c r="D1128" s="2">
        <v>64000</v>
      </c>
      <c r="E1128" s="14">
        <v>0.621</v>
      </c>
      <c r="F1128" s="6">
        <f t="shared" si="32"/>
        <v>1.4839137856000003E-3</v>
      </c>
      <c r="G1128" s="5">
        <f>C1128*C1128*D1128/E1128*B1128*10^-12</f>
        <v>1.0107818539594204</v>
      </c>
      <c r="H1128" s="7" t="s">
        <v>128</v>
      </c>
    </row>
    <row r="1129" spans="1:13">
      <c r="A1129" s="7" t="s">
        <v>536</v>
      </c>
      <c r="B1129" s="9">
        <v>498</v>
      </c>
      <c r="C1129" s="1">
        <v>-152.33000000000001</v>
      </c>
      <c r="D1129" s="2">
        <v>59045</v>
      </c>
      <c r="E1129" s="14">
        <v>0.82899999999999996</v>
      </c>
      <c r="F1129" s="6">
        <f t="shared" si="32"/>
        <v>1.3701055044005E-3</v>
      </c>
      <c r="G1129" s="5">
        <v>0.82699999999999996</v>
      </c>
      <c r="H1129" s="7" t="s">
        <v>128</v>
      </c>
    </row>
    <row r="1130" spans="1:13">
      <c r="A1130" s="7" t="s">
        <v>536</v>
      </c>
      <c r="B1130" s="9">
        <v>473</v>
      </c>
      <c r="C1130" s="1">
        <v>-152.13</v>
      </c>
      <c r="D1130" s="2">
        <v>62334</v>
      </c>
      <c r="E1130" s="14">
        <v>0.753</v>
      </c>
      <c r="F1130" s="6">
        <f t="shared" si="32"/>
        <v>1.4426292291245999E-3</v>
      </c>
      <c r="G1130" s="5">
        <f>C1130*C1130*D1130/E1130*B1130*10^-12</f>
        <v>0.90619339359354012</v>
      </c>
      <c r="H1130" s="7" t="s">
        <v>128</v>
      </c>
    </row>
    <row r="1131" spans="1:13">
      <c r="A1131" s="7" t="s">
        <v>536</v>
      </c>
      <c r="B1131" s="9">
        <v>458</v>
      </c>
      <c r="C1131" s="1">
        <v>-150</v>
      </c>
      <c r="D1131" s="2">
        <v>66600</v>
      </c>
      <c r="E1131" s="14">
        <v>0.74</v>
      </c>
      <c r="F1131" s="6">
        <f t="shared" si="32"/>
        <v>1.4985E-3</v>
      </c>
      <c r="G1131" s="5">
        <v>0.92500000000000004</v>
      </c>
      <c r="H1131" s="7" t="s">
        <v>128</v>
      </c>
    </row>
    <row r="1132" spans="1:13">
      <c r="A1132" s="7" t="s">
        <v>536</v>
      </c>
      <c r="B1132" s="9">
        <v>373</v>
      </c>
      <c r="C1132" s="1">
        <v>-138.4</v>
      </c>
      <c r="D1132" s="2">
        <v>84900</v>
      </c>
      <c r="E1132" s="14">
        <v>0.63100000000000001</v>
      </c>
      <c r="F1132" s="6">
        <f t="shared" si="32"/>
        <v>1.6262221439999999E-3</v>
      </c>
      <c r="G1132" s="5">
        <v>0.96299999999999997</v>
      </c>
      <c r="H1132" s="7" t="s">
        <v>128</v>
      </c>
    </row>
    <row r="1133" spans="1:13">
      <c r="A1133" s="7" t="s">
        <v>536</v>
      </c>
      <c r="B1133" s="9">
        <v>398</v>
      </c>
      <c r="C1133" s="1">
        <v>-143.30000000000001</v>
      </c>
      <c r="D1133" s="2">
        <v>78100</v>
      </c>
      <c r="E1133" s="14">
        <v>0.59599999999999997</v>
      </c>
      <c r="F1133" s="6">
        <f t="shared" si="32"/>
        <v>1.6037749090000001E-3</v>
      </c>
      <c r="G1133" s="5">
        <f>C1133*C1133*D1133/E1133*B1133*10^-12</f>
        <v>1.070977204332215</v>
      </c>
      <c r="H1133" s="7" t="s">
        <v>128</v>
      </c>
    </row>
    <row r="1134" spans="1:13">
      <c r="A1134" s="7" t="s">
        <v>536</v>
      </c>
      <c r="B1134" s="9">
        <v>423</v>
      </c>
      <c r="C1134" s="1">
        <v>-147.4</v>
      </c>
      <c r="D1134" s="2">
        <v>72086</v>
      </c>
      <c r="E1134" s="14">
        <v>0.57999999999999996</v>
      </c>
      <c r="F1134" s="6">
        <f t="shared" si="32"/>
        <v>1.56619522136E-3</v>
      </c>
      <c r="G1134" s="5">
        <f>C1134*C1134*D1134/E1134*B1134*10^-12</f>
        <v>1.1422423769573793</v>
      </c>
      <c r="H1134" s="7" t="s">
        <v>128</v>
      </c>
    </row>
    <row r="1135" spans="1:13">
      <c r="A1135" s="7" t="s">
        <v>240</v>
      </c>
      <c r="B1135" s="2">
        <v>350</v>
      </c>
      <c r="C1135" s="1">
        <v>57</v>
      </c>
      <c r="D1135" s="2">
        <v>97400</v>
      </c>
      <c r="E1135" s="4">
        <v>1.63</v>
      </c>
      <c r="F1135" s="3">
        <v>3.1645259999999999E-4</v>
      </c>
      <c r="G1135" s="4">
        <v>6.7949944785276079E-2</v>
      </c>
      <c r="H1135" s="7" t="s">
        <v>241</v>
      </c>
      <c r="K1135" s="7"/>
      <c r="L1135" s="7"/>
      <c r="M1135" s="7"/>
    </row>
    <row r="1136" spans="1:13">
      <c r="A1136" s="7" t="s">
        <v>240</v>
      </c>
      <c r="B1136" s="2">
        <v>400</v>
      </c>
      <c r="C1136" s="1">
        <v>65</v>
      </c>
      <c r="D1136" s="2">
        <v>89800</v>
      </c>
      <c r="E1136" s="4">
        <v>1.5820000000000001</v>
      </c>
      <c r="F1136" s="3">
        <v>3.7940499999999998E-4</v>
      </c>
      <c r="G1136" s="4">
        <v>9.5930467762326166E-2</v>
      </c>
      <c r="H1136" s="7" t="s">
        <v>241</v>
      </c>
      <c r="K1136" s="7"/>
      <c r="L1136" s="7"/>
      <c r="M1136" s="7"/>
    </row>
    <row r="1137" spans="1:16">
      <c r="A1137" s="7" t="s">
        <v>240</v>
      </c>
      <c r="B1137" s="2">
        <v>500</v>
      </c>
      <c r="C1137" s="1">
        <v>82</v>
      </c>
      <c r="D1137" s="2">
        <v>73200</v>
      </c>
      <c r="E1137" s="4">
        <v>1.52</v>
      </c>
      <c r="F1137" s="3">
        <v>4.9219680000000003E-4</v>
      </c>
      <c r="G1137" s="4">
        <v>0.16190684210526315</v>
      </c>
      <c r="H1137" s="7" t="s">
        <v>241</v>
      </c>
      <c r="K1137" s="7"/>
      <c r="L1137" s="7"/>
      <c r="M1137" s="7"/>
    </row>
    <row r="1138" spans="1:16">
      <c r="A1138" s="7" t="s">
        <v>242</v>
      </c>
      <c r="B1138" s="2">
        <v>350</v>
      </c>
      <c r="C1138" s="1">
        <v>68.3</v>
      </c>
      <c r="D1138" s="2">
        <v>57975</v>
      </c>
      <c r="E1138" s="4">
        <v>1.3069999999999999</v>
      </c>
      <c r="F1138" s="3">
        <v>2.7044699774999995E-4</v>
      </c>
      <c r="G1138" s="4">
        <v>7.242268493687834E-2</v>
      </c>
      <c r="H1138" s="7" t="s">
        <v>241</v>
      </c>
      <c r="K1138" s="7"/>
      <c r="L1138" s="7"/>
      <c r="M1138" s="7"/>
    </row>
    <row r="1139" spans="1:16">
      <c r="A1139" s="7" t="s">
        <v>242</v>
      </c>
      <c r="B1139" s="2">
        <v>400</v>
      </c>
      <c r="C1139" s="1">
        <v>78</v>
      </c>
      <c r="D1139" s="2">
        <v>54300</v>
      </c>
      <c r="E1139" s="4">
        <v>1.26</v>
      </c>
      <c r="F1139" s="3">
        <v>3.303612E-4</v>
      </c>
      <c r="G1139" s="4">
        <v>0.10487657142857143</v>
      </c>
      <c r="H1139" s="7" t="s">
        <v>241</v>
      </c>
      <c r="K1139" s="7"/>
      <c r="L1139" s="7"/>
      <c r="M1139" s="7"/>
    </row>
    <row r="1140" spans="1:16">
      <c r="A1140" s="7" t="s">
        <v>242</v>
      </c>
      <c r="B1140" s="2">
        <v>500</v>
      </c>
      <c r="C1140" s="1">
        <v>97</v>
      </c>
      <c r="D1140" s="2">
        <v>47000</v>
      </c>
      <c r="E1140" s="4">
        <v>1.2</v>
      </c>
      <c r="F1140" s="3">
        <v>4.42223E-4</v>
      </c>
      <c r="G1140" s="4">
        <v>0.18425958333333334</v>
      </c>
      <c r="H1140" s="7" t="s">
        <v>241</v>
      </c>
      <c r="K1140" s="7"/>
      <c r="L1140" s="7"/>
      <c r="M1140" s="7"/>
    </row>
    <row r="1141" spans="1:16">
      <c r="A1141" s="7" t="s">
        <v>243</v>
      </c>
      <c r="B1141" s="2">
        <v>350</v>
      </c>
      <c r="C1141" s="1">
        <v>85</v>
      </c>
      <c r="D1141" s="2">
        <v>32250</v>
      </c>
      <c r="E1141" s="4">
        <v>1.0349999999999999</v>
      </c>
      <c r="F1141" s="3">
        <v>2.3300624999999999E-4</v>
      </c>
      <c r="G1141" s="4">
        <v>7.8794384057971026E-2</v>
      </c>
      <c r="H1141" s="7" t="s">
        <v>241</v>
      </c>
      <c r="K1141" s="7"/>
      <c r="L1141" s="7"/>
      <c r="M1141" s="7"/>
    </row>
    <row r="1142" spans="1:16">
      <c r="A1142" s="7" t="s">
        <v>243</v>
      </c>
      <c r="B1142" s="2">
        <v>400</v>
      </c>
      <c r="C1142" s="1">
        <v>96</v>
      </c>
      <c r="D1142" s="2">
        <v>30740</v>
      </c>
      <c r="E1142" s="4">
        <v>0.98199999999999998</v>
      </c>
      <c r="F1142" s="3">
        <v>2.8329983999999999E-4</v>
      </c>
      <c r="G1142" s="4">
        <v>0.11539708350305498</v>
      </c>
      <c r="H1142" s="7" t="s">
        <v>241</v>
      </c>
      <c r="K1142" s="7"/>
      <c r="L1142" s="7"/>
      <c r="M1142" s="7"/>
    </row>
    <row r="1143" spans="1:16">
      <c r="A1143" s="7" t="s">
        <v>243</v>
      </c>
      <c r="B1143" s="2">
        <v>500</v>
      </c>
      <c r="C1143" s="1">
        <v>121.6</v>
      </c>
      <c r="D1143" s="2">
        <v>27600</v>
      </c>
      <c r="E1143" s="4">
        <v>0.92479999999999996</v>
      </c>
      <c r="F1143" s="3">
        <v>4.0810905599999997E-4</v>
      </c>
      <c r="G1143" s="4">
        <v>0.22064719723183393</v>
      </c>
      <c r="H1143" s="7" t="s">
        <v>241</v>
      </c>
      <c r="K1143" s="7"/>
      <c r="L1143" s="7"/>
      <c r="M1143" s="7"/>
    </row>
    <row r="1144" spans="1:16">
      <c r="A1144" s="7" t="s">
        <v>244</v>
      </c>
      <c r="B1144" s="2">
        <v>350</v>
      </c>
      <c r="C1144" s="1">
        <v>127</v>
      </c>
      <c r="D1144" s="2">
        <v>7375</v>
      </c>
      <c r="E1144" s="4">
        <v>0.79200000000000004</v>
      </c>
      <c r="F1144" s="3">
        <v>1.18951375E-4</v>
      </c>
      <c r="G1144" s="4">
        <v>5.2566895517676765E-2</v>
      </c>
      <c r="H1144" s="7" t="s">
        <v>241</v>
      </c>
      <c r="K1144" s="7"/>
      <c r="L1144" s="7"/>
      <c r="M1144" s="7"/>
    </row>
    <row r="1145" spans="1:16">
      <c r="A1145" s="7" t="s">
        <v>244</v>
      </c>
      <c r="B1145" s="2">
        <v>400</v>
      </c>
      <c r="C1145" s="1">
        <v>143.69999999999999</v>
      </c>
      <c r="D1145" s="2">
        <v>7600</v>
      </c>
      <c r="E1145" s="4">
        <v>0.73450000000000004</v>
      </c>
      <c r="F1145" s="3">
        <v>1.5693764399999998E-4</v>
      </c>
      <c r="G1145" s="4">
        <v>8.5466382028590845E-2</v>
      </c>
      <c r="H1145" s="7" t="s">
        <v>241</v>
      </c>
      <c r="K1145" s="7"/>
      <c r="L1145" s="7"/>
      <c r="M1145" s="7"/>
    </row>
    <row r="1146" spans="1:16">
      <c r="A1146" s="7" t="s">
        <v>244</v>
      </c>
      <c r="B1146" s="2">
        <v>500</v>
      </c>
      <c r="C1146" s="1">
        <v>177</v>
      </c>
      <c r="D1146" s="2">
        <v>7940</v>
      </c>
      <c r="E1146" s="4">
        <v>0.67479999999999996</v>
      </c>
      <c r="F1146" s="3">
        <v>2.4875225999999997E-4</v>
      </c>
      <c r="G1146" s="4">
        <v>0.18431554534676944</v>
      </c>
      <c r="H1146" s="7" t="s">
        <v>241</v>
      </c>
      <c r="K1146" s="7"/>
      <c r="L1146" s="7"/>
      <c r="M1146" s="7"/>
    </row>
    <row r="1147" spans="1:16">
      <c r="A1147" s="7" t="s">
        <v>539</v>
      </c>
      <c r="B1147" s="9">
        <v>323</v>
      </c>
      <c r="C1147" s="1">
        <v>31.58</v>
      </c>
      <c r="D1147" s="2">
        <v>28782</v>
      </c>
      <c r="E1147" s="14">
        <v>0.88660000000000005</v>
      </c>
      <c r="F1147" s="6">
        <f t="shared" ref="F1147:F1154" si="33">C1147*C1147*D1147*10^-12</f>
        <v>2.8704184984799998E-5</v>
      </c>
      <c r="G1147" s="5">
        <f t="shared" ref="G1147:G1154" si="34">C1147*C1147*D1147/E1147*B1147*10^-12</f>
        <v>1.0457310794146628E-2</v>
      </c>
      <c r="H1147" s="7" t="s">
        <v>540</v>
      </c>
      <c r="K1147" s="7"/>
      <c r="L1147" s="7"/>
      <c r="M1147" s="7"/>
      <c r="N1147" s="7"/>
      <c r="O1147" s="7"/>
      <c r="P1147" s="7"/>
    </row>
    <row r="1148" spans="1:16">
      <c r="A1148" s="7" t="s">
        <v>539</v>
      </c>
      <c r="B1148" s="9">
        <v>473</v>
      </c>
      <c r="C1148" s="1">
        <v>40.729999999999997</v>
      </c>
      <c r="D1148" s="2">
        <v>28800</v>
      </c>
      <c r="E1148" s="14">
        <v>0.84719999999999995</v>
      </c>
      <c r="F1148" s="6">
        <f t="shared" si="33"/>
        <v>4.7777267519999995E-5</v>
      </c>
      <c r="G1148" s="5">
        <f t="shared" si="34"/>
        <v>2.6674513145609067E-2</v>
      </c>
      <c r="H1148" s="7" t="s">
        <v>540</v>
      </c>
      <c r="K1148" s="7"/>
      <c r="L1148" s="7"/>
      <c r="M1148" s="7"/>
      <c r="N1148" s="7"/>
      <c r="O1148" s="7"/>
      <c r="P1148" s="7"/>
    </row>
    <row r="1149" spans="1:16">
      <c r="A1149" s="7" t="s">
        <v>539</v>
      </c>
      <c r="B1149" s="9">
        <v>573</v>
      </c>
      <c r="C1149" s="1">
        <v>48.55</v>
      </c>
      <c r="D1149" s="2">
        <v>27725</v>
      </c>
      <c r="E1149" s="14">
        <v>0.85648000000000002</v>
      </c>
      <c r="F1149" s="6">
        <f t="shared" si="33"/>
        <v>6.5350666812499981E-5</v>
      </c>
      <c r="G1149" s="5">
        <f t="shared" si="34"/>
        <v>4.3720731463154409E-2</v>
      </c>
      <c r="H1149" s="7" t="s">
        <v>540</v>
      </c>
      <c r="K1149" s="7"/>
      <c r="L1149" s="7"/>
      <c r="M1149" s="7"/>
      <c r="N1149" s="7"/>
      <c r="O1149" s="7"/>
      <c r="P1149" s="7"/>
    </row>
    <row r="1150" spans="1:16">
      <c r="A1150" s="7" t="s">
        <v>539</v>
      </c>
      <c r="B1150" s="9">
        <v>673</v>
      </c>
      <c r="C1150" s="1">
        <v>52.14</v>
      </c>
      <c r="D1150" s="2">
        <v>29695</v>
      </c>
      <c r="E1150" s="14">
        <v>0.88200000000000001</v>
      </c>
      <c r="F1150" s="6">
        <f t="shared" si="33"/>
        <v>8.0728221222000005E-5</v>
      </c>
      <c r="G1150" s="5">
        <f t="shared" si="34"/>
        <v>6.159874476463266E-2</v>
      </c>
      <c r="H1150" s="7" t="s">
        <v>540</v>
      </c>
      <c r="K1150" s="7"/>
      <c r="L1150" s="7"/>
      <c r="M1150" s="7"/>
      <c r="N1150" s="7"/>
      <c r="O1150" s="7"/>
      <c r="P1150" s="7"/>
    </row>
    <row r="1151" spans="1:16">
      <c r="A1151" s="7" t="s">
        <v>539</v>
      </c>
      <c r="B1151" s="9">
        <v>1023</v>
      </c>
      <c r="C1151" s="1">
        <v>57.74</v>
      </c>
      <c r="D1151" s="2">
        <v>38935</v>
      </c>
      <c r="E1151" s="14">
        <v>1.5926</v>
      </c>
      <c r="F1151" s="6">
        <f t="shared" si="33"/>
        <v>1.29805692406E-4</v>
      </c>
      <c r="G1151" s="5">
        <f t="shared" si="34"/>
        <v>8.3380147765501691E-2</v>
      </c>
      <c r="H1151" s="7" t="s">
        <v>540</v>
      </c>
      <c r="K1151" s="7"/>
      <c r="L1151" s="7"/>
      <c r="M1151" s="7"/>
      <c r="N1151" s="7"/>
      <c r="O1151" s="7"/>
      <c r="P1151" s="7"/>
    </row>
    <row r="1152" spans="1:16">
      <c r="A1152" s="7" t="s">
        <v>539</v>
      </c>
      <c r="B1152" s="9">
        <v>773</v>
      </c>
      <c r="C1152" s="1">
        <v>56.54</v>
      </c>
      <c r="D1152" s="2">
        <v>31707</v>
      </c>
      <c r="E1152" s="14">
        <v>0.91439999999999999</v>
      </c>
      <c r="F1152" s="6">
        <f t="shared" si="33"/>
        <v>1.013600371212E-4</v>
      </c>
      <c r="G1152" s="5">
        <f t="shared" si="34"/>
        <v>8.5686033130673217E-2</v>
      </c>
      <c r="H1152" s="7" t="s">
        <v>540</v>
      </c>
      <c r="K1152" s="7"/>
      <c r="L1152" s="7"/>
      <c r="M1152" s="7"/>
      <c r="N1152" s="7"/>
      <c r="O1152" s="7"/>
      <c r="P1152" s="7"/>
    </row>
    <row r="1153" spans="1:20">
      <c r="A1153" s="7" t="s">
        <v>539</v>
      </c>
      <c r="B1153" s="9">
        <v>973</v>
      </c>
      <c r="C1153" s="1">
        <v>59.49</v>
      </c>
      <c r="D1153" s="2">
        <v>37440</v>
      </c>
      <c r="E1153" s="14">
        <v>1.2869999999999999</v>
      </c>
      <c r="F1153" s="6">
        <f t="shared" si="33"/>
        <v>1.3250241014400001E-4</v>
      </c>
      <c r="G1153" s="5">
        <f t="shared" si="34"/>
        <v>0.10017470479418183</v>
      </c>
      <c r="H1153" s="7" t="s">
        <v>540</v>
      </c>
      <c r="K1153" s="7"/>
      <c r="L1153" s="7"/>
      <c r="M1153" s="7"/>
      <c r="N1153" s="7"/>
      <c r="O1153" s="7"/>
      <c r="P1153" s="7"/>
    </row>
    <row r="1154" spans="1:20">
      <c r="A1154" s="7" t="s">
        <v>539</v>
      </c>
      <c r="B1154" s="9">
        <v>873</v>
      </c>
      <c r="C1154" s="1">
        <v>60.17</v>
      </c>
      <c r="D1154" s="2">
        <v>33669</v>
      </c>
      <c r="E1154" s="14">
        <v>1</v>
      </c>
      <c r="F1154" s="6">
        <f t="shared" si="33"/>
        <v>1.2189622063410001E-4</v>
      </c>
      <c r="G1154" s="5">
        <f t="shared" si="34"/>
        <v>0.1064154006135693</v>
      </c>
      <c r="H1154" s="7" t="s">
        <v>540</v>
      </c>
      <c r="K1154" s="7"/>
      <c r="L1154" s="7"/>
      <c r="M1154" s="7"/>
      <c r="N1154" s="7"/>
      <c r="O1154" s="7"/>
      <c r="P1154" s="7"/>
    </row>
    <row r="1155" spans="1:20">
      <c r="A1155" s="7" t="s">
        <v>115</v>
      </c>
      <c r="B1155" s="2">
        <v>323</v>
      </c>
      <c r="C1155" s="2">
        <v>-508</v>
      </c>
      <c r="D1155" s="2">
        <v>444</v>
      </c>
      <c r="E1155" s="4">
        <v>0.71599999999999997</v>
      </c>
      <c r="F1155" s="3">
        <v>1.14580416E-4</v>
      </c>
      <c r="G1155" s="4">
        <v>5.1689210011173187E-2</v>
      </c>
      <c r="H1155" s="17" t="s">
        <v>116</v>
      </c>
      <c r="I1155" s="17"/>
      <c r="J1155" s="17"/>
      <c r="K1155" s="17"/>
      <c r="L1155" s="17"/>
      <c r="M1155" s="17"/>
      <c r="N1155" s="17"/>
      <c r="O1155" s="7"/>
      <c r="Q1155" s="17"/>
      <c r="S1155" s="17"/>
      <c r="T1155" s="17"/>
    </row>
    <row r="1156" spans="1:20">
      <c r="A1156" s="7" t="s">
        <v>115</v>
      </c>
      <c r="B1156" s="2">
        <v>423</v>
      </c>
      <c r="C1156" s="1">
        <v>-529.70000000000005</v>
      </c>
      <c r="D1156" s="2">
        <v>379</v>
      </c>
      <c r="E1156" s="4">
        <v>0.60799999999999998</v>
      </c>
      <c r="F1156" s="3">
        <v>1.0634061211000002E-4</v>
      </c>
      <c r="G1156" s="4">
        <v>7.3983682438371723E-2</v>
      </c>
      <c r="H1156" s="17" t="s">
        <v>116</v>
      </c>
      <c r="I1156" s="17"/>
      <c r="J1156" s="17"/>
      <c r="K1156" s="17"/>
      <c r="L1156" s="17"/>
      <c r="M1156" s="17"/>
      <c r="N1156" s="17"/>
      <c r="O1156" s="7"/>
      <c r="Q1156" s="17"/>
      <c r="S1156" s="17"/>
      <c r="T1156" s="17"/>
    </row>
    <row r="1157" spans="1:20">
      <c r="A1157" s="7" t="s">
        <v>115</v>
      </c>
      <c r="B1157" s="2">
        <v>523</v>
      </c>
      <c r="C1157" s="2">
        <v>-553</v>
      </c>
      <c r="D1157" s="2">
        <v>292</v>
      </c>
      <c r="E1157" s="4">
        <v>0.55000000000000004</v>
      </c>
      <c r="F1157" s="3">
        <v>8.9296228000000004E-5</v>
      </c>
      <c r="G1157" s="4">
        <v>8.49125949890909E-2</v>
      </c>
      <c r="H1157" s="17" t="s">
        <v>117</v>
      </c>
      <c r="I1157" s="17"/>
      <c r="J1157" s="17"/>
      <c r="K1157" s="17"/>
      <c r="L1157" s="17"/>
      <c r="M1157" s="17"/>
      <c r="N1157" s="17"/>
      <c r="O1157" s="7"/>
      <c r="Q1157" s="17"/>
      <c r="S1157" s="17"/>
      <c r="T1157" s="17"/>
    </row>
    <row r="1158" spans="1:20">
      <c r="A1158" s="7" t="s">
        <v>115</v>
      </c>
      <c r="B1158" s="2">
        <v>623</v>
      </c>
      <c r="C1158" s="2">
        <v>-561</v>
      </c>
      <c r="D1158" s="2">
        <v>268</v>
      </c>
      <c r="E1158" s="4">
        <v>0.51</v>
      </c>
      <c r="F1158" s="3">
        <v>8.4345228000000003E-5</v>
      </c>
      <c r="G1158" s="4">
        <v>0.1030334844</v>
      </c>
      <c r="H1158" s="17" t="s">
        <v>116</v>
      </c>
      <c r="I1158" s="17"/>
      <c r="J1158" s="17"/>
      <c r="K1158" s="17"/>
      <c r="L1158" s="17"/>
      <c r="M1158" s="17"/>
      <c r="N1158" s="17"/>
      <c r="O1158" s="7"/>
      <c r="Q1158" s="17"/>
      <c r="S1158" s="17"/>
      <c r="T1158" s="17"/>
    </row>
    <row r="1159" spans="1:20">
      <c r="A1159" s="7" t="s">
        <v>115</v>
      </c>
      <c r="B1159" s="2">
        <v>723</v>
      </c>
      <c r="C1159" s="2">
        <v>-536</v>
      </c>
      <c r="D1159" s="2">
        <v>419</v>
      </c>
      <c r="E1159" s="4">
        <v>0.48</v>
      </c>
      <c r="F1159" s="3">
        <v>1.20377024E-4</v>
      </c>
      <c r="G1159" s="4">
        <v>0.18131789239999999</v>
      </c>
      <c r="H1159" s="17" t="s">
        <v>116</v>
      </c>
      <c r="I1159" s="17"/>
      <c r="J1159" s="17"/>
      <c r="K1159" s="17"/>
      <c r="L1159" s="17"/>
      <c r="M1159" s="17"/>
      <c r="N1159" s="17"/>
      <c r="O1159" s="7"/>
      <c r="Q1159" s="17"/>
      <c r="S1159" s="17"/>
      <c r="T1159" s="17"/>
    </row>
    <row r="1160" spans="1:20">
      <c r="A1160" s="7" t="s">
        <v>118</v>
      </c>
      <c r="B1160" s="2">
        <v>323</v>
      </c>
      <c r="C1160" s="2">
        <v>-439</v>
      </c>
      <c r="D1160" s="2">
        <v>938</v>
      </c>
      <c r="E1160" s="4">
        <v>0.77</v>
      </c>
      <c r="F1160" s="3">
        <f>C1160*C1160*D1160*10^-12</f>
        <v>1.80772298E-4</v>
      </c>
      <c r="G1160" s="4">
        <f>C1160*C1160*D1160/E1160*B1160*10^-12</f>
        <v>7.5830457472727278E-2</v>
      </c>
      <c r="H1160" s="17" t="s">
        <v>116</v>
      </c>
      <c r="I1160" s="17"/>
      <c r="J1160" s="17"/>
      <c r="K1160" s="17"/>
      <c r="L1160" s="17"/>
      <c r="M1160" s="17"/>
      <c r="N1160" s="17"/>
      <c r="O1160" s="7"/>
      <c r="Q1160" s="17"/>
      <c r="S1160" s="17"/>
      <c r="T1160" s="17"/>
    </row>
    <row r="1161" spans="1:20">
      <c r="A1161" s="7" t="s">
        <v>118</v>
      </c>
      <c r="B1161" s="2">
        <v>423</v>
      </c>
      <c r="C1161" s="2">
        <v>-470</v>
      </c>
      <c r="D1161" s="2">
        <v>718</v>
      </c>
      <c r="E1161" s="4">
        <v>0.64</v>
      </c>
      <c r="F1161" s="3">
        <v>1.5860620000000001E-4</v>
      </c>
      <c r="G1161" s="4">
        <v>0.10482878531249999</v>
      </c>
      <c r="H1161" s="17" t="s">
        <v>116</v>
      </c>
      <c r="I1161" s="17"/>
      <c r="J1161" s="17"/>
      <c r="K1161" s="17"/>
      <c r="L1161" s="17"/>
      <c r="M1161" s="17"/>
      <c r="N1161" s="17"/>
      <c r="O1161" s="7"/>
      <c r="Q1161" s="17"/>
      <c r="S1161" s="17"/>
      <c r="T1161" s="17"/>
    </row>
    <row r="1162" spans="1:20">
      <c r="A1162" s="7" t="s">
        <v>118</v>
      </c>
      <c r="B1162" s="2">
        <v>523</v>
      </c>
      <c r="C1162" s="2">
        <v>-508</v>
      </c>
      <c r="D1162" s="2">
        <v>530</v>
      </c>
      <c r="E1162" s="4">
        <v>0.56999999999999995</v>
      </c>
      <c r="F1162" s="3">
        <v>1.3677392000000001E-4</v>
      </c>
      <c r="G1162" s="4">
        <v>0.12549607045614036</v>
      </c>
      <c r="H1162" s="17" t="s">
        <v>116</v>
      </c>
      <c r="I1162" s="17"/>
      <c r="J1162" s="17"/>
      <c r="K1162" s="17"/>
      <c r="L1162" s="17"/>
      <c r="M1162" s="17"/>
      <c r="N1162" s="17"/>
      <c r="O1162" s="7"/>
      <c r="Q1162" s="17"/>
      <c r="S1162" s="17"/>
      <c r="T1162" s="17"/>
    </row>
    <row r="1163" spans="1:20">
      <c r="A1163" s="7" t="s">
        <v>118</v>
      </c>
      <c r="B1163" s="2">
        <v>623</v>
      </c>
      <c r="C1163" s="2">
        <v>-516</v>
      </c>
      <c r="D1163" s="2">
        <v>403</v>
      </c>
      <c r="E1163" s="4">
        <v>0.53</v>
      </c>
      <c r="F1163" s="3">
        <v>1.07301168E-4</v>
      </c>
      <c r="G1163" s="4">
        <v>0.12612948615849054</v>
      </c>
      <c r="H1163" s="17" t="s">
        <v>116</v>
      </c>
      <c r="I1163" s="17"/>
      <c r="J1163" s="17"/>
      <c r="K1163" s="17"/>
      <c r="L1163" s="17"/>
      <c r="M1163" s="17"/>
      <c r="N1163" s="17"/>
      <c r="O1163" s="7"/>
      <c r="Q1163" s="17"/>
      <c r="S1163" s="17"/>
      <c r="T1163" s="17"/>
    </row>
    <row r="1164" spans="1:20">
      <c r="A1164" s="7" t="s">
        <v>118</v>
      </c>
      <c r="B1164" s="2">
        <v>723</v>
      </c>
      <c r="C1164" s="2">
        <v>-495</v>
      </c>
      <c r="D1164" s="2">
        <v>547</v>
      </c>
      <c r="E1164" s="4">
        <v>0.51</v>
      </c>
      <c r="F1164" s="3">
        <f>C1164*C1164*D1164*10^-12</f>
        <v>1.34028675E-4</v>
      </c>
      <c r="G1164" s="4">
        <f>C1164*C1164*D1164/E1164*B1164*10^-12</f>
        <v>0.19000535691176471</v>
      </c>
      <c r="H1164" s="17" t="s">
        <v>116</v>
      </c>
      <c r="I1164" s="17"/>
      <c r="J1164" s="17"/>
      <c r="K1164" s="17"/>
      <c r="L1164" s="17"/>
      <c r="M1164" s="17"/>
      <c r="N1164" s="17"/>
      <c r="O1164" s="7"/>
      <c r="Q1164" s="17"/>
      <c r="S1164" s="17"/>
      <c r="T1164" s="17"/>
    </row>
    <row r="1165" spans="1:20">
      <c r="A1165" s="7" t="s">
        <v>119</v>
      </c>
      <c r="B1165" s="2">
        <v>323</v>
      </c>
      <c r="C1165" s="2">
        <v>-461</v>
      </c>
      <c r="D1165" s="2">
        <v>623</v>
      </c>
      <c r="E1165" s="4">
        <v>0.81469999999999998</v>
      </c>
      <c r="F1165" s="3">
        <v>1.3240058299999999E-4</v>
      </c>
      <c r="G1165" s="4">
        <v>5.2492191369829383E-2</v>
      </c>
      <c r="H1165" s="17" t="s">
        <v>116</v>
      </c>
      <c r="I1165" s="17"/>
      <c r="J1165" s="17"/>
      <c r="K1165" s="17"/>
      <c r="L1165" s="17"/>
      <c r="M1165" s="17"/>
      <c r="N1165" s="17"/>
      <c r="O1165" s="7"/>
      <c r="Q1165" s="17"/>
      <c r="S1165" s="17"/>
      <c r="T1165" s="17"/>
    </row>
    <row r="1166" spans="1:20">
      <c r="A1166" s="7" t="s">
        <v>119</v>
      </c>
      <c r="B1166" s="2">
        <v>423</v>
      </c>
      <c r="C1166" s="2">
        <v>-476</v>
      </c>
      <c r="D1166" s="2">
        <v>562</v>
      </c>
      <c r="E1166" s="4">
        <v>0.66</v>
      </c>
      <c r="F1166" s="3">
        <v>1.2733571199999999E-4</v>
      </c>
      <c r="G1166" s="4">
        <v>8.1610615418181806E-2</v>
      </c>
      <c r="H1166" s="17" t="s">
        <v>116</v>
      </c>
      <c r="I1166" s="17"/>
      <c r="J1166" s="17"/>
      <c r="K1166" s="17"/>
      <c r="L1166" s="17"/>
      <c r="M1166" s="17"/>
      <c r="N1166" s="17"/>
      <c r="O1166" s="7"/>
      <c r="Q1166" s="17"/>
      <c r="S1166" s="17"/>
      <c r="T1166" s="17"/>
    </row>
    <row r="1167" spans="1:20">
      <c r="A1167" s="7" t="s">
        <v>119</v>
      </c>
      <c r="B1167" s="2">
        <v>523</v>
      </c>
      <c r="C1167" s="2">
        <v>-483</v>
      </c>
      <c r="D1167" s="2">
        <v>464</v>
      </c>
      <c r="E1167" s="4">
        <v>0.58499999999999996</v>
      </c>
      <c r="F1167" s="3">
        <f>C1167*C1167*D1167*10^-12</f>
        <v>1.08246096E-4</v>
      </c>
      <c r="G1167" s="4">
        <f>C1167*C1167*D1167/E1167*B1167*10^-12</f>
        <v>9.6773860184615382E-2</v>
      </c>
      <c r="H1167" s="17" t="s">
        <v>116</v>
      </c>
      <c r="I1167" s="17"/>
      <c r="J1167" s="17"/>
      <c r="K1167" s="17"/>
      <c r="L1167" s="17"/>
      <c r="M1167" s="17"/>
      <c r="N1167" s="17"/>
      <c r="O1167" s="7"/>
      <c r="Q1167" s="17"/>
      <c r="S1167" s="17"/>
      <c r="T1167" s="17"/>
    </row>
    <row r="1168" spans="1:20">
      <c r="A1168" s="7" t="s">
        <v>119</v>
      </c>
      <c r="B1168" s="2">
        <v>623</v>
      </c>
      <c r="C1168" s="2">
        <v>-518</v>
      </c>
      <c r="D1168" s="2">
        <v>373</v>
      </c>
      <c r="E1168" s="4">
        <v>0.55000000000000004</v>
      </c>
      <c r="F1168" s="3">
        <v>1.00084852E-4</v>
      </c>
      <c r="G1168" s="4">
        <v>0.11336884144727272</v>
      </c>
      <c r="H1168" s="17" t="s">
        <v>116</v>
      </c>
      <c r="I1168" s="17"/>
      <c r="J1168" s="17"/>
      <c r="K1168" s="17"/>
      <c r="L1168" s="17"/>
      <c r="M1168" s="17"/>
      <c r="N1168" s="17"/>
      <c r="O1168" s="7"/>
      <c r="Q1168" s="17"/>
      <c r="S1168" s="17"/>
      <c r="T1168" s="17"/>
    </row>
    <row r="1169" spans="1:28">
      <c r="A1169" s="7" t="s">
        <v>119</v>
      </c>
      <c r="B1169" s="2">
        <v>723</v>
      </c>
      <c r="C1169" s="2">
        <v>-475</v>
      </c>
      <c r="D1169" s="2">
        <v>470</v>
      </c>
      <c r="E1169" s="4">
        <v>0.52</v>
      </c>
      <c r="F1169" s="3">
        <v>1.06720625E-4</v>
      </c>
      <c r="G1169" s="4">
        <v>0.14838271514423076</v>
      </c>
      <c r="H1169" s="17" t="s">
        <v>116</v>
      </c>
      <c r="I1169" s="17"/>
      <c r="J1169" s="17"/>
      <c r="K1169" s="17"/>
      <c r="L1169" s="17"/>
      <c r="M1169" s="17"/>
      <c r="N1169" s="17"/>
      <c r="O1169" s="7"/>
      <c r="Q1169" s="17"/>
      <c r="S1169" s="17"/>
      <c r="T1169" s="17"/>
    </row>
    <row r="1170" spans="1:28">
      <c r="A1170" s="7" t="s">
        <v>120</v>
      </c>
      <c r="B1170" s="2">
        <v>323</v>
      </c>
      <c r="C1170" s="1">
        <v>-664.1</v>
      </c>
      <c r="D1170" s="1">
        <v>4</v>
      </c>
      <c r="E1170" s="4">
        <v>0.71</v>
      </c>
      <c r="F1170" s="3">
        <f>C1170*C1170*D1170*10^-12</f>
        <v>1.7641152400000002E-6</v>
      </c>
      <c r="G1170" s="4">
        <f>C1170*C1170*D1170/E1170*B1170*10^-12</f>
        <v>8.025482007323944E-4</v>
      </c>
      <c r="H1170" s="17" t="s">
        <v>116</v>
      </c>
      <c r="I1170" s="17"/>
      <c r="J1170" s="17"/>
      <c r="K1170" s="17"/>
      <c r="L1170" s="17"/>
      <c r="M1170" s="17"/>
      <c r="N1170" s="17"/>
      <c r="O1170" s="7"/>
      <c r="Q1170" s="17"/>
      <c r="S1170" s="17"/>
      <c r="T1170" s="17"/>
    </row>
    <row r="1171" spans="1:28">
      <c r="A1171" s="7" t="s">
        <v>120</v>
      </c>
      <c r="B1171" s="2">
        <v>423</v>
      </c>
      <c r="C1171" s="2">
        <v>-641</v>
      </c>
      <c r="D1171" s="1">
        <v>33.5</v>
      </c>
      <c r="E1171" s="4">
        <v>0.57599999999999996</v>
      </c>
      <c r="F1171" s="3">
        <f>C1171*C1171*D1171*10^-12</f>
        <v>1.37645135E-5</v>
      </c>
      <c r="G1171" s="4">
        <f>C1171*C1171*D1171/E1171*B1171*10^-12</f>
        <v>1.0108314601562501E-2</v>
      </c>
      <c r="H1171" s="17" t="s">
        <v>116</v>
      </c>
      <c r="I1171" s="17"/>
      <c r="J1171" s="17"/>
      <c r="K1171" s="17"/>
      <c r="L1171" s="17"/>
      <c r="M1171" s="17"/>
      <c r="N1171" s="17"/>
      <c r="O1171" s="7"/>
      <c r="Q1171" s="17"/>
      <c r="S1171" s="17"/>
      <c r="T1171" s="17"/>
    </row>
    <row r="1172" spans="1:28">
      <c r="A1172" s="7" t="s">
        <v>120</v>
      </c>
      <c r="B1172" s="2">
        <v>523</v>
      </c>
      <c r="C1172" s="2">
        <v>-627</v>
      </c>
      <c r="D1172" s="1">
        <v>72.400000000000006</v>
      </c>
      <c r="E1172" s="4">
        <v>0.505</v>
      </c>
      <c r="F1172" s="3">
        <f>C1172*C1172*D1172*10^-12</f>
        <v>2.84625396E-5</v>
      </c>
      <c r="G1172" s="4">
        <f>C1172*C1172*D1172/E1172*B1172*10^-12</f>
        <v>2.9477045961980201E-2</v>
      </c>
      <c r="H1172" s="17" t="s">
        <v>116</v>
      </c>
      <c r="I1172" s="17"/>
      <c r="J1172" s="17"/>
      <c r="K1172" s="17"/>
      <c r="L1172" s="17"/>
      <c r="M1172" s="17"/>
      <c r="N1172" s="17"/>
      <c r="O1172" s="7"/>
      <c r="Q1172" s="17"/>
      <c r="S1172" s="17"/>
      <c r="T1172" s="17"/>
    </row>
    <row r="1173" spans="1:28">
      <c r="A1173" s="7" t="s">
        <v>120</v>
      </c>
      <c r="B1173" s="2">
        <v>623</v>
      </c>
      <c r="C1173" s="2">
        <v>-601</v>
      </c>
      <c r="D1173" s="2">
        <v>83</v>
      </c>
      <c r="E1173" s="4">
        <v>0.47</v>
      </c>
      <c r="F1173" s="3">
        <f>C1173*C1173*D1173*10^-12</f>
        <v>2.9979683E-5</v>
      </c>
      <c r="G1173" s="4">
        <f>C1173*C1173*D1173/E1173*B1173*10^-12</f>
        <v>3.9739026614893626E-2</v>
      </c>
      <c r="H1173" s="17" t="s">
        <v>116</v>
      </c>
      <c r="I1173" s="17"/>
      <c r="J1173" s="17"/>
      <c r="K1173" s="17"/>
      <c r="L1173" s="17"/>
      <c r="M1173" s="17"/>
      <c r="N1173" s="17"/>
      <c r="O1173" s="7"/>
      <c r="Q1173" s="17"/>
      <c r="S1173" s="17"/>
      <c r="T1173" s="17"/>
    </row>
    <row r="1174" spans="1:28">
      <c r="A1174" s="7" t="s">
        <v>120</v>
      </c>
      <c r="B1174" s="2">
        <v>723</v>
      </c>
      <c r="C1174" s="2">
        <v>-501</v>
      </c>
      <c r="D1174" s="2">
        <v>346</v>
      </c>
      <c r="E1174" s="4">
        <v>0.44</v>
      </c>
      <c r="F1174" s="3">
        <v>8.6846346000000001E-5</v>
      </c>
      <c r="G1174" s="4">
        <v>0.14270433672272725</v>
      </c>
      <c r="H1174" s="17" t="s">
        <v>116</v>
      </c>
      <c r="I1174" s="17"/>
      <c r="J1174" s="17"/>
      <c r="K1174" s="17"/>
      <c r="L1174" s="17"/>
      <c r="M1174" s="17"/>
      <c r="N1174" s="17"/>
      <c r="O1174" s="7"/>
      <c r="Q1174" s="17"/>
      <c r="S1174" s="17"/>
      <c r="T1174" s="17"/>
    </row>
    <row r="1175" spans="1:28">
      <c r="A1175" s="7" t="s">
        <v>247</v>
      </c>
      <c r="B1175" s="2">
        <v>323</v>
      </c>
      <c r="C1175" s="1">
        <v>91.2</v>
      </c>
      <c r="D1175" s="2">
        <v>123060</v>
      </c>
      <c r="E1175" s="4">
        <v>3.9952237552531722</v>
      </c>
      <c r="F1175" s="3">
        <v>1.0235441664E-3</v>
      </c>
      <c r="G1175" s="4">
        <v>8.2750000000000004E-2</v>
      </c>
      <c r="H1175" s="7" t="s">
        <v>248</v>
      </c>
      <c r="I1175" s="17"/>
      <c r="J1175" s="17"/>
      <c r="K1175" s="17"/>
      <c r="L1175" s="17"/>
      <c r="M1175" s="17"/>
      <c r="N1175" s="17"/>
      <c r="O1175" s="17"/>
      <c r="P1175" s="17"/>
      <c r="Q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</row>
    <row r="1176" spans="1:28">
      <c r="A1176" s="7" t="s">
        <v>250</v>
      </c>
      <c r="B1176" s="2">
        <v>323</v>
      </c>
      <c r="C1176" s="1">
        <v>105.3</v>
      </c>
      <c r="D1176" s="2">
        <v>100816</v>
      </c>
      <c r="E1176" s="4">
        <v>3.8824491688722578</v>
      </c>
      <c r="F1176" s="3">
        <v>1.11785688144E-3</v>
      </c>
      <c r="G1176" s="4">
        <v>9.2999999999999999E-2</v>
      </c>
      <c r="H1176" s="7" t="s">
        <v>248</v>
      </c>
      <c r="I1176" s="17"/>
      <c r="J1176" s="17"/>
      <c r="K1176" s="17"/>
      <c r="L1176" s="17"/>
      <c r="M1176" s="17"/>
      <c r="N1176" s="17"/>
      <c r="O1176" s="17"/>
      <c r="P1176" s="17"/>
      <c r="Q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</row>
    <row r="1177" spans="1:28">
      <c r="A1177" s="7" t="s">
        <v>251</v>
      </c>
      <c r="B1177" s="1">
        <v>323</v>
      </c>
      <c r="C1177" s="1">
        <v>132.44999999999999</v>
      </c>
      <c r="D1177" s="2">
        <v>58163</v>
      </c>
      <c r="E1177" s="4">
        <v>3.4438268586585425</v>
      </c>
      <c r="F1177" s="3">
        <v>1.0203536544074999E-3</v>
      </c>
      <c r="G1177" s="4">
        <v>9.5699999999999993E-2</v>
      </c>
      <c r="H1177" s="7" t="s">
        <v>248</v>
      </c>
      <c r="I1177" s="17"/>
      <c r="J1177" s="17"/>
      <c r="K1177" s="17"/>
      <c r="L1177" s="17"/>
      <c r="M1177" s="17"/>
      <c r="N1177" s="17"/>
      <c r="O1177" s="17"/>
      <c r="P1177" s="17"/>
      <c r="Q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</row>
    <row r="1178" spans="1:28">
      <c r="A1178" s="7" t="s">
        <v>255</v>
      </c>
      <c r="B1178" s="2">
        <v>323</v>
      </c>
      <c r="C1178" s="1">
        <v>192</v>
      </c>
      <c r="D1178" s="2">
        <v>22857</v>
      </c>
      <c r="E1178" s="4">
        <v>3.4277071121410581</v>
      </c>
      <c r="F1178" s="3">
        <v>8.4260044799999993E-4</v>
      </c>
      <c r="G1178" s="4">
        <v>7.9399999999999998E-2</v>
      </c>
      <c r="H1178" s="7" t="s">
        <v>248</v>
      </c>
      <c r="I1178" s="17"/>
      <c r="J1178" s="17"/>
      <c r="K1178" s="17"/>
      <c r="L1178" s="17"/>
      <c r="M1178" s="17"/>
      <c r="N1178" s="17"/>
      <c r="O1178" s="17"/>
      <c r="P1178" s="17"/>
      <c r="Q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</row>
    <row r="1179" spans="1:28">
      <c r="A1179" s="7" t="s">
        <v>261</v>
      </c>
      <c r="B1179" s="2">
        <v>323</v>
      </c>
      <c r="C1179" s="1">
        <v>497</v>
      </c>
      <c r="D1179" s="2">
        <v>1650</v>
      </c>
      <c r="E1179" s="4">
        <v>4.205860912140575</v>
      </c>
      <c r="F1179" s="3">
        <v>4.0756484999999998E-4</v>
      </c>
      <c r="G1179" s="4">
        <v>3.1300000000000001E-2</v>
      </c>
      <c r="H1179" s="7" t="s">
        <v>248</v>
      </c>
      <c r="I1179" s="17"/>
      <c r="J1179" s="17"/>
      <c r="K1179" s="17"/>
      <c r="L1179" s="17"/>
      <c r="M1179" s="17"/>
      <c r="N1179" s="17"/>
      <c r="O1179" s="17"/>
      <c r="P1179" s="17"/>
      <c r="Q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</row>
    <row r="1180" spans="1:28">
      <c r="A1180" s="7" t="s">
        <v>121</v>
      </c>
      <c r="B1180" s="9">
        <v>323</v>
      </c>
      <c r="C1180" s="1">
        <v>-167.4</v>
      </c>
      <c r="D1180" s="2">
        <v>52250</v>
      </c>
      <c r="E1180" s="14">
        <v>0.98</v>
      </c>
      <c r="F1180" s="6">
        <f>C1180*C1180*D1180*10^-12</f>
        <v>1.4641892099999999E-3</v>
      </c>
      <c r="G1180" s="5">
        <v>0.503</v>
      </c>
      <c r="H1180" s="7" t="s">
        <v>122</v>
      </c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7"/>
      <c r="W1180" s="17"/>
      <c r="X1180" s="17"/>
    </row>
    <row r="1181" spans="1:28">
      <c r="A1181" s="7" t="s">
        <v>121</v>
      </c>
      <c r="B1181" s="9">
        <v>373</v>
      </c>
      <c r="C1181" s="1">
        <v>-176.4</v>
      </c>
      <c r="D1181" s="2">
        <v>47800</v>
      </c>
      <c r="E1181" s="14">
        <v>0.96</v>
      </c>
      <c r="F1181" s="6">
        <f>C1181*C1181*D1181*10^-12</f>
        <v>1.4873906880000002E-3</v>
      </c>
      <c r="G1181" s="5">
        <v>0.57299999999999995</v>
      </c>
      <c r="H1181" s="7" t="s">
        <v>122</v>
      </c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7"/>
      <c r="W1181" s="17"/>
      <c r="X1181" s="17"/>
    </row>
    <row r="1182" spans="1:28">
      <c r="A1182" s="7" t="s">
        <v>121</v>
      </c>
      <c r="B1182" s="9">
        <v>423</v>
      </c>
      <c r="C1182" s="1">
        <v>-184.7</v>
      </c>
      <c r="D1182" s="2">
        <v>43460</v>
      </c>
      <c r="E1182" s="14">
        <v>0.92500000000000004</v>
      </c>
      <c r="F1182" s="6">
        <v>1.4840000000000001E-3</v>
      </c>
      <c r="G1182" s="5">
        <v>0.67300000000000004</v>
      </c>
      <c r="H1182" s="7" t="s">
        <v>122</v>
      </c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7"/>
      <c r="W1182" s="17"/>
      <c r="X1182" s="17"/>
    </row>
    <row r="1183" spans="1:28">
      <c r="A1183" s="7" t="s">
        <v>121</v>
      </c>
      <c r="B1183" s="9">
        <v>573</v>
      </c>
      <c r="C1183" s="1">
        <v>-185</v>
      </c>
      <c r="D1183" s="2">
        <v>33000</v>
      </c>
      <c r="E1183" s="14">
        <v>0.93220000000000003</v>
      </c>
      <c r="F1183" s="6">
        <v>1.1299999999999999E-3</v>
      </c>
      <c r="G1183" s="5">
        <v>0.70599999999999996</v>
      </c>
      <c r="H1183" s="7" t="s">
        <v>122</v>
      </c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7"/>
      <c r="W1183" s="17"/>
      <c r="X1183" s="17"/>
    </row>
    <row r="1184" spans="1:28">
      <c r="A1184" s="7" t="s">
        <v>121</v>
      </c>
      <c r="B1184" s="9">
        <v>473</v>
      </c>
      <c r="C1184" s="1">
        <v>-188.14</v>
      </c>
      <c r="D1184" s="2">
        <v>39450</v>
      </c>
      <c r="E1184" s="14">
        <v>0.90800000000000003</v>
      </c>
      <c r="F1184" s="6">
        <v>1.4E-3</v>
      </c>
      <c r="G1184" s="5">
        <v>0.751</v>
      </c>
      <c r="H1184" s="7" t="s">
        <v>122</v>
      </c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7"/>
      <c r="W1184" s="17"/>
      <c r="X1184" s="17"/>
    </row>
    <row r="1185" spans="1:24">
      <c r="A1185" s="7" t="s">
        <v>121</v>
      </c>
      <c r="B1185" s="9">
        <v>523</v>
      </c>
      <c r="C1185" s="1">
        <v>-189.44</v>
      </c>
      <c r="D1185" s="2">
        <v>35850</v>
      </c>
      <c r="E1185" s="14">
        <v>0.90700000000000003</v>
      </c>
      <c r="F1185" s="6">
        <v>1.2899999999999999E-3</v>
      </c>
      <c r="G1185" s="5">
        <v>0.76</v>
      </c>
      <c r="H1185" s="7" t="s">
        <v>122</v>
      </c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7"/>
      <c r="W1185" s="17"/>
      <c r="X1185" s="17"/>
    </row>
    <row r="1186" spans="1:24">
      <c r="A1186" s="7" t="s">
        <v>123</v>
      </c>
      <c r="B1186" s="9">
        <v>323</v>
      </c>
      <c r="C1186" s="1">
        <v>-148.69999999999999</v>
      </c>
      <c r="D1186" s="2">
        <v>60000</v>
      </c>
      <c r="E1186" s="14">
        <v>1.0529999999999999</v>
      </c>
      <c r="F1186" s="6">
        <v>1.335E-3</v>
      </c>
      <c r="G1186" s="5">
        <v>0.42</v>
      </c>
      <c r="H1186" s="7" t="s">
        <v>122</v>
      </c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7"/>
      <c r="W1186" s="17"/>
      <c r="X1186" s="17"/>
    </row>
    <row r="1187" spans="1:24">
      <c r="A1187" s="7" t="s">
        <v>123</v>
      </c>
      <c r="B1187" s="9">
        <v>373</v>
      </c>
      <c r="C1187" s="1">
        <v>-158.4</v>
      </c>
      <c r="D1187" s="2">
        <v>54400</v>
      </c>
      <c r="E1187" s="14">
        <v>1.014</v>
      </c>
      <c r="F1187" s="6">
        <f t="shared" ref="F1187:F1193" si="35">C1187*C1187*D1187*10^-12</f>
        <v>1.3649264639999999E-3</v>
      </c>
      <c r="G1187" s="5">
        <v>0.4904</v>
      </c>
      <c r="H1187" s="7" t="s">
        <v>122</v>
      </c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7"/>
      <c r="W1187" s="17"/>
      <c r="X1187" s="17"/>
    </row>
    <row r="1188" spans="1:24">
      <c r="A1188" s="7" t="s">
        <v>123</v>
      </c>
      <c r="B1188" s="9">
        <v>423</v>
      </c>
      <c r="C1188" s="1">
        <v>-165.6</v>
      </c>
      <c r="D1188" s="2">
        <v>49100</v>
      </c>
      <c r="E1188" s="14">
        <v>0.98099999999999998</v>
      </c>
      <c r="F1188" s="6">
        <f t="shared" si="35"/>
        <v>1.3464869759999998E-3</v>
      </c>
      <c r="G1188" s="5">
        <v>0.58099999999999996</v>
      </c>
      <c r="H1188" s="7" t="s">
        <v>122</v>
      </c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7"/>
      <c r="W1188" s="17"/>
      <c r="X1188" s="17"/>
    </row>
    <row r="1189" spans="1:24">
      <c r="A1189" s="7" t="s">
        <v>123</v>
      </c>
      <c r="B1189" s="9">
        <v>473</v>
      </c>
      <c r="C1189" s="1">
        <v>-173.77</v>
      </c>
      <c r="D1189" s="2">
        <v>44173</v>
      </c>
      <c r="E1189" s="14">
        <v>0.96299999999999997</v>
      </c>
      <c r="F1189" s="6">
        <f t="shared" si="35"/>
        <v>1.3338484778317003E-3</v>
      </c>
      <c r="G1189" s="5">
        <v>0.65100000000000002</v>
      </c>
      <c r="H1189" s="7" t="s">
        <v>122</v>
      </c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7"/>
      <c r="W1189" s="17"/>
      <c r="X1189" s="17"/>
    </row>
    <row r="1190" spans="1:24">
      <c r="A1190" s="7" t="s">
        <v>123</v>
      </c>
      <c r="B1190" s="9">
        <v>523</v>
      </c>
      <c r="C1190" s="1">
        <v>-176</v>
      </c>
      <c r="D1190" s="2">
        <v>39210</v>
      </c>
      <c r="E1190" s="14">
        <v>0.96</v>
      </c>
      <c r="F1190" s="6">
        <f t="shared" si="35"/>
        <v>1.2145689599999999E-3</v>
      </c>
      <c r="G1190" s="5">
        <v>0.67</v>
      </c>
      <c r="H1190" s="7" t="s">
        <v>122</v>
      </c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7"/>
      <c r="W1190" s="17"/>
      <c r="X1190" s="17"/>
    </row>
    <row r="1191" spans="1:24">
      <c r="A1191" s="7" t="s">
        <v>124</v>
      </c>
      <c r="B1191" s="9">
        <v>323</v>
      </c>
      <c r="C1191" s="1">
        <v>-151.5</v>
      </c>
      <c r="D1191" s="2">
        <v>65612</v>
      </c>
      <c r="E1191" s="14">
        <v>1.149</v>
      </c>
      <c r="F1191" s="6">
        <f t="shared" si="35"/>
        <v>1.5059430269999999E-3</v>
      </c>
      <c r="G1191" s="5">
        <v>0.45200000000000001</v>
      </c>
      <c r="H1191" s="7" t="s">
        <v>122</v>
      </c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7"/>
      <c r="W1191" s="17"/>
      <c r="X1191" s="17"/>
    </row>
    <row r="1192" spans="1:24">
      <c r="A1192" s="7" t="s">
        <v>124</v>
      </c>
      <c r="B1192" s="9">
        <v>373</v>
      </c>
      <c r="C1192" s="1">
        <v>-158.80000000000001</v>
      </c>
      <c r="D1192" s="2">
        <v>60000</v>
      </c>
      <c r="E1192" s="14">
        <v>1.1140000000000001</v>
      </c>
      <c r="F1192" s="6">
        <f t="shared" si="35"/>
        <v>1.5130464000000002E-3</v>
      </c>
      <c r="G1192" s="5">
        <v>0.53500000000000003</v>
      </c>
      <c r="H1192" s="7" t="s">
        <v>122</v>
      </c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7"/>
      <c r="W1192" s="17"/>
      <c r="X1192" s="17"/>
    </row>
    <row r="1193" spans="1:24">
      <c r="A1193" s="7" t="s">
        <v>124</v>
      </c>
      <c r="B1193" s="9">
        <v>423</v>
      </c>
      <c r="C1193" s="1">
        <v>-169.9</v>
      </c>
      <c r="D1193" s="2">
        <v>53950</v>
      </c>
      <c r="E1193" s="14">
        <v>1.07</v>
      </c>
      <c r="F1193" s="6">
        <f t="shared" si="35"/>
        <v>1.5573212394999999E-3</v>
      </c>
      <c r="G1193" s="5">
        <v>0.63660000000000005</v>
      </c>
      <c r="H1193" s="7" t="s">
        <v>122</v>
      </c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7"/>
      <c r="W1193" s="17"/>
      <c r="X1193" s="17"/>
    </row>
    <row r="1194" spans="1:24">
      <c r="A1194" s="7" t="s">
        <v>124</v>
      </c>
      <c r="B1194" s="9">
        <v>573</v>
      </c>
      <c r="C1194" s="1">
        <v>-176.4</v>
      </c>
      <c r="D1194" s="2">
        <v>40000</v>
      </c>
      <c r="E1194" s="14">
        <v>1.081</v>
      </c>
      <c r="F1194" s="6">
        <v>1.24E-3</v>
      </c>
      <c r="G1194" s="5">
        <v>0.64900000000000002</v>
      </c>
      <c r="H1194" s="7" t="s">
        <v>122</v>
      </c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7"/>
      <c r="W1194" s="17"/>
      <c r="X1194" s="17"/>
    </row>
    <row r="1195" spans="1:24">
      <c r="A1195" s="7" t="s">
        <v>124</v>
      </c>
      <c r="B1195" s="9">
        <v>473</v>
      </c>
      <c r="C1195" s="1">
        <v>-174.5</v>
      </c>
      <c r="D1195" s="2">
        <v>48490</v>
      </c>
      <c r="E1195" s="14">
        <v>1.0535000000000001</v>
      </c>
      <c r="F1195" s="6">
        <f t="shared" ref="F1195:F1207" si="36">C1195*C1195*D1195*10^-12</f>
        <v>1.4765326224999999E-3</v>
      </c>
      <c r="G1195" s="5">
        <v>0.68799999999999994</v>
      </c>
      <c r="H1195" s="7" t="s">
        <v>122</v>
      </c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7"/>
      <c r="W1195" s="17"/>
      <c r="X1195" s="17"/>
    </row>
    <row r="1196" spans="1:24">
      <c r="A1196" s="7" t="s">
        <v>124</v>
      </c>
      <c r="B1196" s="9">
        <v>523</v>
      </c>
      <c r="C1196" s="1">
        <v>-179.5</v>
      </c>
      <c r="D1196" s="2">
        <v>43500</v>
      </c>
      <c r="E1196" s="14">
        <v>1.0549999999999999</v>
      </c>
      <c r="F1196" s="6">
        <f t="shared" si="36"/>
        <v>1.4015808749999999E-3</v>
      </c>
      <c r="G1196" s="5">
        <v>0.7</v>
      </c>
      <c r="H1196" s="7" t="s">
        <v>122</v>
      </c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7"/>
      <c r="W1196" s="17"/>
      <c r="X1196" s="17"/>
    </row>
    <row r="1197" spans="1:24">
      <c r="A1197" s="7" t="s">
        <v>125</v>
      </c>
      <c r="B1197" s="9">
        <v>323</v>
      </c>
      <c r="C1197" s="1">
        <v>-135.13999999999999</v>
      </c>
      <c r="D1197" s="2">
        <v>88489</v>
      </c>
      <c r="E1197" s="14">
        <v>1.1964999999999999</v>
      </c>
      <c r="F1197" s="6">
        <f t="shared" si="36"/>
        <v>1.6160586435843994E-3</v>
      </c>
      <c r="G1197" s="5">
        <v>0.44600000000000001</v>
      </c>
      <c r="H1197" s="7" t="s">
        <v>122</v>
      </c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7"/>
      <c r="W1197" s="17"/>
      <c r="X1197" s="17"/>
    </row>
    <row r="1198" spans="1:24">
      <c r="A1198" s="7" t="s">
        <v>125</v>
      </c>
      <c r="B1198" s="9">
        <v>373</v>
      </c>
      <c r="C1198" s="1">
        <v>-145.27000000000001</v>
      </c>
      <c r="D1198" s="2">
        <v>79275</v>
      </c>
      <c r="E1198" s="14">
        <v>1.173</v>
      </c>
      <c r="F1198" s="6">
        <f t="shared" si="36"/>
        <v>1.6729698866475003E-3</v>
      </c>
      <c r="G1198" s="5">
        <v>0.53</v>
      </c>
      <c r="H1198" s="7" t="s">
        <v>122</v>
      </c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7"/>
      <c r="W1198" s="17"/>
      <c r="X1198" s="17"/>
    </row>
    <row r="1199" spans="1:24">
      <c r="A1199" s="7" t="s">
        <v>125</v>
      </c>
      <c r="B1199" s="9">
        <v>573</v>
      </c>
      <c r="C1199" s="1">
        <v>-149</v>
      </c>
      <c r="D1199" s="2">
        <v>52029</v>
      </c>
      <c r="E1199" s="14">
        <v>1.2270000000000001</v>
      </c>
      <c r="F1199" s="6">
        <f t="shared" si="36"/>
        <v>1.155095829E-3</v>
      </c>
      <c r="G1199" s="5">
        <v>0.56000000000000005</v>
      </c>
      <c r="H1199" s="7" t="s">
        <v>122</v>
      </c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7"/>
      <c r="W1199" s="17"/>
      <c r="X1199" s="17"/>
    </row>
    <row r="1200" spans="1:24">
      <c r="A1200" s="7" t="s">
        <v>125</v>
      </c>
      <c r="B1200" s="9">
        <v>423</v>
      </c>
      <c r="C1200" s="1">
        <v>-152.4</v>
      </c>
      <c r="D1200" s="2">
        <v>70435</v>
      </c>
      <c r="E1200" s="14">
        <v>1.1499999999999999</v>
      </c>
      <c r="F1200" s="6">
        <f t="shared" si="36"/>
        <v>1.6359064056000001E-3</v>
      </c>
      <c r="G1200" s="5">
        <v>0.59899999999999998</v>
      </c>
      <c r="H1200" s="7" t="s">
        <v>122</v>
      </c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7"/>
      <c r="W1200" s="17"/>
      <c r="X1200" s="17"/>
    </row>
    <row r="1201" spans="1:24">
      <c r="A1201" s="7" t="s">
        <v>125</v>
      </c>
      <c r="B1201" s="9">
        <v>523</v>
      </c>
      <c r="C1201" s="1">
        <v>-157.6</v>
      </c>
      <c r="D1201" s="2">
        <v>56812</v>
      </c>
      <c r="E1201" s="14">
        <v>1.1679999999999999</v>
      </c>
      <c r="F1201" s="6">
        <f t="shared" si="36"/>
        <v>1.4110828211199998E-3</v>
      </c>
      <c r="G1201" s="5">
        <v>0.62819999999999998</v>
      </c>
      <c r="H1201" s="7" t="s">
        <v>122</v>
      </c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7"/>
      <c r="W1201" s="17"/>
      <c r="X1201" s="17"/>
    </row>
    <row r="1202" spans="1:24">
      <c r="A1202" s="7" t="s">
        <v>125</v>
      </c>
      <c r="B1202" s="9">
        <v>473</v>
      </c>
      <c r="C1202" s="1">
        <v>-156.63999999999999</v>
      </c>
      <c r="D1202" s="2">
        <v>62900</v>
      </c>
      <c r="E1202" s="14">
        <v>1.139</v>
      </c>
      <c r="F1202" s="6">
        <f t="shared" si="36"/>
        <v>1.5433200358399997E-3</v>
      </c>
      <c r="G1202" s="5">
        <f>C1202*C1202*D1202/E1202*B1202*10^-12</f>
        <v>0.64090463296955213</v>
      </c>
      <c r="H1202" s="7" t="s">
        <v>122</v>
      </c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7"/>
      <c r="W1202" s="17"/>
      <c r="X1202" s="17"/>
    </row>
    <row r="1203" spans="1:24">
      <c r="A1203" s="7" t="s">
        <v>126</v>
      </c>
      <c r="B1203" s="9">
        <v>323</v>
      </c>
      <c r="C1203" s="1">
        <v>-132.19999999999999</v>
      </c>
      <c r="D1203" s="2">
        <v>107200</v>
      </c>
      <c r="E1203" s="14">
        <v>1.33</v>
      </c>
      <c r="F1203" s="6">
        <f t="shared" si="36"/>
        <v>1.8735172479999996E-3</v>
      </c>
      <c r="G1203" s="5">
        <v>0.46</v>
      </c>
      <c r="H1203" s="7" t="s">
        <v>122</v>
      </c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7"/>
      <c r="W1203" s="17"/>
      <c r="X1203" s="17"/>
    </row>
    <row r="1204" spans="1:24">
      <c r="A1204" s="7" t="s">
        <v>126</v>
      </c>
      <c r="B1204" s="9">
        <v>573</v>
      </c>
      <c r="C1204" s="1">
        <v>-145.19999999999999</v>
      </c>
      <c r="D1204" s="2">
        <v>60700</v>
      </c>
      <c r="E1204" s="14">
        <v>1.4196</v>
      </c>
      <c r="F1204" s="6">
        <f t="shared" si="36"/>
        <v>1.2797405279999998E-3</v>
      </c>
      <c r="G1204" s="5">
        <v>0.50600000000000001</v>
      </c>
      <c r="H1204" s="7" t="s">
        <v>122</v>
      </c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7"/>
      <c r="W1204" s="17"/>
      <c r="X1204" s="17"/>
    </row>
    <row r="1205" spans="1:24">
      <c r="A1205" s="7" t="s">
        <v>126</v>
      </c>
      <c r="B1205" s="9">
        <v>373</v>
      </c>
      <c r="C1205" s="1">
        <v>-140.4</v>
      </c>
      <c r="D1205" s="2">
        <v>95400</v>
      </c>
      <c r="E1205" s="14">
        <v>1.3049999999999999</v>
      </c>
      <c r="F1205" s="6">
        <f t="shared" si="36"/>
        <v>1.880540064E-3</v>
      </c>
      <c r="G1205" s="5">
        <v>0.54</v>
      </c>
      <c r="H1205" s="7" t="s">
        <v>122</v>
      </c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7"/>
      <c r="W1205" s="17"/>
      <c r="X1205" s="17"/>
    </row>
    <row r="1206" spans="1:24">
      <c r="A1206" s="7" t="s">
        <v>126</v>
      </c>
      <c r="B1206" s="9">
        <v>423</v>
      </c>
      <c r="C1206" s="1">
        <v>-148.9</v>
      </c>
      <c r="D1206" s="2">
        <v>83320</v>
      </c>
      <c r="E1206" s="14">
        <v>1.286</v>
      </c>
      <c r="F1206" s="6">
        <f t="shared" si="36"/>
        <v>1.8473052172000002E-3</v>
      </c>
      <c r="G1206" s="5">
        <f>C1206*C1206*D1206/E1206*B1206*10^-12</f>
        <v>0.60762838792814944</v>
      </c>
      <c r="H1206" s="7" t="s">
        <v>122</v>
      </c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7"/>
      <c r="W1206" s="17"/>
      <c r="X1206" s="17"/>
    </row>
    <row r="1207" spans="1:24">
      <c r="A1207" s="7" t="s">
        <v>126</v>
      </c>
      <c r="B1207" s="9">
        <v>523</v>
      </c>
      <c r="C1207" s="1">
        <v>-151.80000000000001</v>
      </c>
      <c r="D1207" s="2">
        <v>66050</v>
      </c>
      <c r="E1207" s="14">
        <v>1.3149999999999999</v>
      </c>
      <c r="F1207" s="6">
        <f t="shared" si="36"/>
        <v>1.5220060020000002E-3</v>
      </c>
      <c r="G1207" s="5">
        <v>0.61</v>
      </c>
      <c r="H1207" s="7" t="s">
        <v>122</v>
      </c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7"/>
      <c r="W1207" s="17"/>
      <c r="X1207" s="17"/>
    </row>
    <row r="1208" spans="1:24">
      <c r="A1208" s="7" t="s">
        <v>126</v>
      </c>
      <c r="B1208" s="9">
        <v>473</v>
      </c>
      <c r="C1208" s="1">
        <v>-153</v>
      </c>
      <c r="D1208" s="2">
        <v>73550</v>
      </c>
      <c r="E1208" s="14">
        <v>1.27</v>
      </c>
      <c r="F1208" s="6">
        <v>1.73E-3</v>
      </c>
      <c r="G1208" s="5">
        <v>0.65</v>
      </c>
      <c r="H1208" s="7" t="s">
        <v>122</v>
      </c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7"/>
      <c r="W1208" s="17"/>
      <c r="X1208" s="17"/>
    </row>
    <row r="1209" spans="1:24">
      <c r="A1209" s="7" t="s">
        <v>189</v>
      </c>
      <c r="B1209" s="2">
        <v>50</v>
      </c>
      <c r="C1209" s="1">
        <v>-23.46</v>
      </c>
      <c r="D1209" s="2">
        <v>11616</v>
      </c>
      <c r="E1209" s="4">
        <v>1.22</v>
      </c>
      <c r="F1209" s="3">
        <v>6.3931165056000007E-6</v>
      </c>
      <c r="G1209" s="4">
        <v>2.6201297154098362E-4</v>
      </c>
      <c r="H1209" s="7" t="s">
        <v>190</v>
      </c>
      <c r="I1209" s="17"/>
    </row>
    <row r="1210" spans="1:24">
      <c r="A1210" s="7" t="s">
        <v>189</v>
      </c>
      <c r="B1210" s="2">
        <v>100</v>
      </c>
      <c r="C1210" s="1">
        <v>-36.35</v>
      </c>
      <c r="D1210" s="2">
        <v>17934</v>
      </c>
      <c r="E1210" s="4">
        <v>3.06</v>
      </c>
      <c r="F1210" s="3">
        <v>2.3696597715000001E-5</v>
      </c>
      <c r="G1210" s="4">
        <v>7.7439861813725485E-4</v>
      </c>
      <c r="H1210" s="7" t="s">
        <v>190</v>
      </c>
      <c r="I1210" s="17"/>
    </row>
    <row r="1211" spans="1:24">
      <c r="A1211" s="7" t="s">
        <v>189</v>
      </c>
      <c r="B1211" s="2">
        <v>150</v>
      </c>
      <c r="C1211" s="1">
        <v>-45.2</v>
      </c>
      <c r="D1211" s="2">
        <v>24147</v>
      </c>
      <c r="E1211" s="4">
        <v>4.194</v>
      </c>
      <c r="F1211" s="3">
        <v>4.9333286880000004E-5</v>
      </c>
      <c r="G1211" s="4">
        <v>1.7644237081545064E-3</v>
      </c>
      <c r="H1211" s="7" t="s">
        <v>190</v>
      </c>
      <c r="I1211" s="17"/>
    </row>
    <row r="1212" spans="1:24">
      <c r="A1212" s="7" t="s">
        <v>189</v>
      </c>
      <c r="B1212" s="2">
        <v>200</v>
      </c>
      <c r="C1212" s="1">
        <v>-52.3</v>
      </c>
      <c r="D1212" s="2">
        <v>29773</v>
      </c>
      <c r="E1212" s="4">
        <v>4.5940000000000003</v>
      </c>
      <c r="F1212" s="3">
        <v>8.1437789169999992E-5</v>
      </c>
      <c r="G1212" s="4">
        <v>3.5453978741837172E-3</v>
      </c>
      <c r="H1212" s="7" t="s">
        <v>190</v>
      </c>
      <c r="I1212" s="17"/>
    </row>
    <row r="1213" spans="1:24">
      <c r="A1213" s="7" t="s">
        <v>189</v>
      </c>
      <c r="B1213" s="2">
        <v>250</v>
      </c>
      <c r="C1213" s="1">
        <v>-56.8</v>
      </c>
      <c r="D1213" s="2">
        <v>34457</v>
      </c>
      <c r="E1213" s="4">
        <v>4.3879999999999999</v>
      </c>
      <c r="F1213" s="3">
        <v>1.1116655167999999E-4</v>
      </c>
      <c r="G1213" s="4">
        <v>6.3335546763901539E-3</v>
      </c>
      <c r="H1213" s="7" t="s">
        <v>190</v>
      </c>
      <c r="I1213" s="17"/>
    </row>
    <row r="1214" spans="1:24">
      <c r="A1214" s="7" t="s">
        <v>189</v>
      </c>
      <c r="B1214" s="2">
        <v>275</v>
      </c>
      <c r="C1214" s="1">
        <v>-46.4</v>
      </c>
      <c r="D1214" s="2">
        <v>33713</v>
      </c>
      <c r="E1214" s="4">
        <v>2.681</v>
      </c>
      <c r="F1214" s="3">
        <v>7.2582740480000007E-5</v>
      </c>
      <c r="G1214" s="4">
        <v>7.4450778187243561E-3</v>
      </c>
      <c r="H1214" s="7" t="s">
        <v>190</v>
      </c>
      <c r="I1214" s="17"/>
    </row>
    <row r="1215" spans="1:24">
      <c r="A1215" s="7" t="s">
        <v>189</v>
      </c>
      <c r="B1215" s="2">
        <v>300</v>
      </c>
      <c r="C1215" s="1">
        <v>-48.65</v>
      </c>
      <c r="D1215" s="2">
        <v>35660</v>
      </c>
      <c r="E1215" s="4">
        <v>2.75</v>
      </c>
      <c r="F1215" s="3">
        <v>8.440089034999999E-5</v>
      </c>
      <c r="G1215" s="4">
        <v>9.2073698563636362E-3</v>
      </c>
      <c r="H1215" s="7" t="s">
        <v>190</v>
      </c>
      <c r="I1215" s="17"/>
    </row>
    <row r="1216" spans="1:24">
      <c r="A1216" s="7" t="s">
        <v>387</v>
      </c>
      <c r="B1216" s="2">
        <v>323</v>
      </c>
      <c r="C1216" s="1">
        <v>75</v>
      </c>
      <c r="D1216" s="2">
        <v>36600</v>
      </c>
      <c r="E1216" s="4">
        <v>2.0099999999999998</v>
      </c>
      <c r="F1216" s="3">
        <v>2.05875E-4</v>
      </c>
      <c r="G1216" s="4">
        <v>3.3083395522388058E-2</v>
      </c>
      <c r="H1216" s="7" t="s">
        <v>388</v>
      </c>
      <c r="I1216" s="17"/>
      <c r="L1216" s="17"/>
      <c r="N1216" s="7"/>
    </row>
    <row r="1217" spans="1:14">
      <c r="A1217" s="7" t="s">
        <v>387</v>
      </c>
      <c r="B1217" s="2">
        <v>373</v>
      </c>
      <c r="C1217" s="1">
        <v>89</v>
      </c>
      <c r="D1217" s="2">
        <v>39000</v>
      </c>
      <c r="E1217" s="4">
        <v>1.84</v>
      </c>
      <c r="F1217" s="3">
        <v>3.08919E-4</v>
      </c>
      <c r="G1217" s="4">
        <v>6.2623253804347828E-2</v>
      </c>
      <c r="H1217" s="7" t="s">
        <v>388</v>
      </c>
      <c r="I1217" s="17"/>
      <c r="L1217" s="17"/>
      <c r="N1217" s="7"/>
    </row>
    <row r="1218" spans="1:14">
      <c r="A1218" s="7" t="s">
        <v>387</v>
      </c>
      <c r="B1218" s="2">
        <v>473</v>
      </c>
      <c r="C1218" s="1">
        <v>109</v>
      </c>
      <c r="D1218" s="2">
        <v>41000</v>
      </c>
      <c r="E1218" s="4">
        <v>1.556</v>
      </c>
      <c r="F1218" s="3">
        <v>4.8712099999999997E-4</v>
      </c>
      <c r="G1218" s="4">
        <v>0.1480772705655527</v>
      </c>
      <c r="H1218" s="7" t="s">
        <v>389</v>
      </c>
      <c r="I1218" s="17"/>
      <c r="L1218" s="17"/>
      <c r="N1218" s="7"/>
    </row>
    <row r="1219" spans="1:14">
      <c r="A1219" s="7" t="s">
        <v>387</v>
      </c>
      <c r="B1219" s="2">
        <v>573</v>
      </c>
      <c r="C1219" s="1">
        <v>126</v>
      </c>
      <c r="D1219" s="2">
        <v>37200</v>
      </c>
      <c r="E1219" s="4">
        <v>1.345</v>
      </c>
      <c r="F1219" s="3">
        <v>5.9058720000000002E-4</v>
      </c>
      <c r="G1219" s="4">
        <v>0.25160332014869891</v>
      </c>
      <c r="H1219" s="7" t="s">
        <v>388</v>
      </c>
      <c r="I1219" s="17"/>
      <c r="L1219" s="17"/>
      <c r="N1219" s="7"/>
    </row>
    <row r="1220" spans="1:14">
      <c r="A1220" s="7" t="s">
        <v>387</v>
      </c>
      <c r="B1220" s="2">
        <v>673</v>
      </c>
      <c r="C1220" s="1">
        <v>142</v>
      </c>
      <c r="D1220" s="2">
        <v>33500</v>
      </c>
      <c r="E1220" s="4">
        <v>1.21</v>
      </c>
      <c r="F1220" s="3">
        <v>6.7549400000000001E-4</v>
      </c>
      <c r="G1220" s="4">
        <v>0.37570864628099176</v>
      </c>
      <c r="H1220" s="7" t="s">
        <v>388</v>
      </c>
      <c r="I1220" s="17"/>
      <c r="L1220" s="17"/>
      <c r="N1220" s="7"/>
    </row>
    <row r="1221" spans="1:14">
      <c r="A1221" s="7" t="s">
        <v>390</v>
      </c>
      <c r="B1221" s="2">
        <v>323</v>
      </c>
      <c r="C1221" s="1">
        <v>100</v>
      </c>
      <c r="D1221" s="2">
        <v>24000</v>
      </c>
      <c r="E1221" s="4">
        <v>1.73</v>
      </c>
      <c r="F1221" s="3">
        <v>2.4000000000000001E-4</v>
      </c>
      <c r="G1221" s="4">
        <v>4.4809248554913292E-2</v>
      </c>
      <c r="H1221" s="7" t="s">
        <v>388</v>
      </c>
      <c r="I1221" s="17"/>
      <c r="L1221" s="17"/>
      <c r="N1221" s="7"/>
    </row>
    <row r="1222" spans="1:14">
      <c r="A1222" s="7" t="s">
        <v>390</v>
      </c>
      <c r="B1222" s="2">
        <v>373</v>
      </c>
      <c r="C1222" s="1">
        <v>107.8</v>
      </c>
      <c r="D1222" s="2">
        <v>26523</v>
      </c>
      <c r="E1222" s="4">
        <v>1.5629999999999999</v>
      </c>
      <c r="F1222" s="3">
        <v>3.0821953931999999E-4</v>
      </c>
      <c r="G1222" s="4">
        <v>7.3554630944568142E-2</v>
      </c>
      <c r="H1222" s="7" t="s">
        <v>388</v>
      </c>
      <c r="I1222" s="17"/>
      <c r="L1222" s="17"/>
      <c r="N1222" s="7"/>
    </row>
    <row r="1223" spans="1:14">
      <c r="A1223" s="7" t="s">
        <v>390</v>
      </c>
      <c r="B1223" s="2">
        <v>473</v>
      </c>
      <c r="C1223" s="1">
        <v>134</v>
      </c>
      <c r="D1223" s="2">
        <v>29134</v>
      </c>
      <c r="E1223" s="4">
        <v>1.3</v>
      </c>
      <c r="F1223" s="3">
        <v>5.2313010400000003E-4</v>
      </c>
      <c r="G1223" s="4">
        <v>0.19033887630153845</v>
      </c>
      <c r="H1223" s="7" t="s">
        <v>388</v>
      </c>
      <c r="I1223" s="17"/>
      <c r="L1223" s="17"/>
      <c r="N1223" s="7"/>
    </row>
    <row r="1224" spans="1:14">
      <c r="A1224" s="7" t="s">
        <v>390</v>
      </c>
      <c r="B1224" s="2">
        <v>573</v>
      </c>
      <c r="C1224" s="1">
        <v>152</v>
      </c>
      <c r="D1224" s="2">
        <v>28300</v>
      </c>
      <c r="E1224" s="4">
        <v>1.1100000000000001</v>
      </c>
      <c r="F1224" s="3">
        <v>6.5384319999999994E-4</v>
      </c>
      <c r="G1224" s="4">
        <v>0.3375244627027027</v>
      </c>
      <c r="H1224" s="7" t="s">
        <v>388</v>
      </c>
      <c r="I1224" s="17"/>
      <c r="L1224" s="17"/>
      <c r="N1224" s="7"/>
    </row>
    <row r="1225" spans="1:14">
      <c r="A1225" s="7" t="s">
        <v>390</v>
      </c>
      <c r="B1225" s="2">
        <v>673</v>
      </c>
      <c r="C1225" s="1">
        <v>171</v>
      </c>
      <c r="D1225" s="2">
        <v>24000</v>
      </c>
      <c r="E1225" s="4">
        <v>1</v>
      </c>
      <c r="F1225" s="3">
        <v>7.01784E-4</v>
      </c>
      <c r="G1225" s="4">
        <v>0.472300632</v>
      </c>
      <c r="H1225" s="7" t="s">
        <v>388</v>
      </c>
      <c r="I1225" s="17"/>
      <c r="L1225" s="17"/>
      <c r="N1225" s="7"/>
    </row>
    <row r="1226" spans="1:14">
      <c r="A1226" s="7" t="s">
        <v>391</v>
      </c>
      <c r="B1226" s="2">
        <v>323</v>
      </c>
      <c r="C1226" s="1">
        <v>123.48</v>
      </c>
      <c r="D1226" s="2">
        <v>13097</v>
      </c>
      <c r="E1226" s="4">
        <v>1.514</v>
      </c>
      <c r="F1226" s="3">
        <v>1.996940243088E-4</v>
      </c>
      <c r="G1226" s="4">
        <v>4.2603150496527339E-2</v>
      </c>
      <c r="H1226" s="7" t="s">
        <v>388</v>
      </c>
      <c r="I1226" s="17"/>
      <c r="L1226" s="17"/>
      <c r="N1226" s="7"/>
    </row>
    <row r="1227" spans="1:14">
      <c r="A1227" s="7" t="s">
        <v>391</v>
      </c>
      <c r="B1227" s="2">
        <v>370</v>
      </c>
      <c r="C1227" s="2">
        <v>139</v>
      </c>
      <c r="D1227" s="2">
        <v>16444</v>
      </c>
      <c r="E1227" s="4">
        <v>1.379</v>
      </c>
      <c r="F1227" s="3">
        <v>3.1771452399999999E-4</v>
      </c>
      <c r="G1227" s="4">
        <v>8.5246101435823063E-2</v>
      </c>
      <c r="H1227" s="7" t="s">
        <v>388</v>
      </c>
      <c r="I1227" s="17"/>
      <c r="L1227" s="17"/>
      <c r="N1227" s="7"/>
    </row>
    <row r="1228" spans="1:14">
      <c r="A1228" s="7" t="s">
        <v>391</v>
      </c>
      <c r="B1228" s="2">
        <v>468</v>
      </c>
      <c r="C1228" s="1">
        <v>164</v>
      </c>
      <c r="D1228" s="2">
        <v>17660</v>
      </c>
      <c r="E1228" s="4">
        <v>1.1559999999999999</v>
      </c>
      <c r="F1228" s="3">
        <v>4.7498335999999997E-4</v>
      </c>
      <c r="G1228" s="4">
        <v>0.19229430145328719</v>
      </c>
      <c r="H1228" s="7" t="s">
        <v>388</v>
      </c>
      <c r="I1228" s="17"/>
      <c r="L1228" s="17"/>
      <c r="N1228" s="7"/>
    </row>
    <row r="1229" spans="1:14">
      <c r="A1229" s="7" t="s">
        <v>391</v>
      </c>
      <c r="B1229" s="2">
        <v>565</v>
      </c>
      <c r="C1229" s="1">
        <v>190</v>
      </c>
      <c r="D1229" s="2">
        <v>15500</v>
      </c>
      <c r="E1229" s="4">
        <v>0.98</v>
      </c>
      <c r="F1229" s="3">
        <v>5.5955000000000002E-4</v>
      </c>
      <c r="G1229" s="4">
        <v>0.32259770408163263</v>
      </c>
      <c r="H1229" s="7" t="s">
        <v>388</v>
      </c>
      <c r="I1229" s="17"/>
      <c r="L1229" s="17"/>
      <c r="N1229" s="7"/>
    </row>
    <row r="1230" spans="1:14">
      <c r="A1230" s="7" t="s">
        <v>391</v>
      </c>
      <c r="B1230" s="2">
        <v>663</v>
      </c>
      <c r="C1230" s="1">
        <v>213</v>
      </c>
      <c r="D1230" s="2">
        <v>12375</v>
      </c>
      <c r="E1230" s="4">
        <v>0.86499999999999999</v>
      </c>
      <c r="F1230" s="3">
        <v>5.61441375E-4</v>
      </c>
      <c r="G1230" s="4">
        <v>0.43033020997109828</v>
      </c>
      <c r="H1230" s="7" t="s">
        <v>388</v>
      </c>
      <c r="I1230" s="17"/>
      <c r="L1230" s="17"/>
      <c r="N1230" s="7"/>
    </row>
    <row r="1231" spans="1:14">
      <c r="A1231" s="7" t="s">
        <v>172</v>
      </c>
      <c r="B1231" s="2">
        <v>321</v>
      </c>
      <c r="C1231" s="1">
        <v>-252.3</v>
      </c>
      <c r="D1231" s="2">
        <v>5400</v>
      </c>
      <c r="E1231" s="4">
        <v>4.6920000000000002</v>
      </c>
      <c r="F1231" s="3">
        <v>3.4373856600000008E-4</v>
      </c>
      <c r="G1231" s="4">
        <v>2.3516641024296677E-2</v>
      </c>
      <c r="H1231" s="7" t="s">
        <v>173</v>
      </c>
      <c r="I1231" s="17"/>
    </row>
    <row r="1232" spans="1:14">
      <c r="A1232" s="7" t="s">
        <v>172</v>
      </c>
      <c r="B1232" s="2">
        <v>538</v>
      </c>
      <c r="C1232" s="1">
        <v>-257</v>
      </c>
      <c r="D1232" s="2">
        <v>2600</v>
      </c>
      <c r="E1232" s="4">
        <v>3.67</v>
      </c>
      <c r="F1232" s="3">
        <v>1.7172739999999999E-4</v>
      </c>
      <c r="G1232" s="4">
        <v>2.517420741144414E-2</v>
      </c>
      <c r="H1232" s="7" t="s">
        <v>173</v>
      </c>
      <c r="I1232" s="17"/>
    </row>
    <row r="1233" spans="1:9">
      <c r="A1233" s="7" t="s">
        <v>172</v>
      </c>
      <c r="B1233" s="2">
        <v>432</v>
      </c>
      <c r="C1233" s="1">
        <v>-259</v>
      </c>
      <c r="D1233" s="2">
        <v>3600</v>
      </c>
      <c r="E1233" s="4">
        <v>4.03</v>
      </c>
      <c r="F1233" s="3">
        <v>2.414916E-4</v>
      </c>
      <c r="G1233" s="4">
        <v>2.5886940744416869E-2</v>
      </c>
      <c r="H1233" s="7" t="s">
        <v>173</v>
      </c>
      <c r="I1233" s="17"/>
    </row>
    <row r="1234" spans="1:9">
      <c r="A1234" s="7" t="s">
        <v>172</v>
      </c>
      <c r="B1234" s="2">
        <v>640</v>
      </c>
      <c r="C1234" s="1">
        <v>-264</v>
      </c>
      <c r="D1234" s="2">
        <v>2450</v>
      </c>
      <c r="E1234" s="4">
        <v>3.46</v>
      </c>
      <c r="F1234" s="3">
        <v>1.7075519999999999E-4</v>
      </c>
      <c r="G1234" s="4">
        <v>3.1584776878612719E-2</v>
      </c>
      <c r="H1234" s="7" t="s">
        <v>173</v>
      </c>
      <c r="I1234" s="17"/>
    </row>
    <row r="1235" spans="1:9">
      <c r="A1235" s="7" t="s">
        <v>172</v>
      </c>
      <c r="B1235" s="2">
        <v>740</v>
      </c>
      <c r="C1235" s="1">
        <v>-280</v>
      </c>
      <c r="D1235" s="2">
        <v>2450</v>
      </c>
      <c r="E1235" s="4">
        <v>3.35</v>
      </c>
      <c r="F1235" s="3">
        <v>1.9207999999999999E-4</v>
      </c>
      <c r="G1235" s="4">
        <v>4.2429611940298505E-2</v>
      </c>
      <c r="H1235" s="7" t="s">
        <v>173</v>
      </c>
      <c r="I1235" s="17"/>
    </row>
    <row r="1236" spans="1:9">
      <c r="A1236" s="7" t="s">
        <v>172</v>
      </c>
      <c r="B1236" s="2">
        <v>840</v>
      </c>
      <c r="C1236" s="1">
        <v>-295.3</v>
      </c>
      <c r="D1236" s="2">
        <v>2150</v>
      </c>
      <c r="E1236" s="4">
        <v>3.14</v>
      </c>
      <c r="F1236" s="3">
        <v>1.8748449350000003E-4</v>
      </c>
      <c r="G1236" s="4">
        <v>5.0155087433121026E-2</v>
      </c>
      <c r="H1236" s="7" t="s">
        <v>173</v>
      </c>
      <c r="I1236" s="17"/>
    </row>
    <row r="1237" spans="1:9">
      <c r="A1237" s="7" t="s">
        <v>172</v>
      </c>
      <c r="B1237" s="2">
        <v>1016</v>
      </c>
      <c r="C1237" s="1">
        <v>-369</v>
      </c>
      <c r="D1237" s="2">
        <v>1400</v>
      </c>
      <c r="E1237" s="4">
        <v>2.75</v>
      </c>
      <c r="F1237" s="3">
        <v>1.9062539999999999E-4</v>
      </c>
      <c r="G1237" s="4">
        <v>7.0427420509090913E-2</v>
      </c>
      <c r="H1237" s="7" t="s">
        <v>173</v>
      </c>
      <c r="I1237" s="17"/>
    </row>
    <row r="1238" spans="1:9">
      <c r="A1238" s="7" t="s">
        <v>349</v>
      </c>
      <c r="B1238" s="2">
        <v>432</v>
      </c>
      <c r="C1238" s="1">
        <v>-86</v>
      </c>
      <c r="D1238" s="2">
        <v>115100</v>
      </c>
      <c r="E1238" s="4">
        <v>3.85</v>
      </c>
      <c r="F1238" s="3">
        <v>8.5127960000000002E-4</v>
      </c>
      <c r="G1238" s="4">
        <v>0.105</v>
      </c>
      <c r="H1238" s="7" t="s">
        <v>173</v>
      </c>
      <c r="I1238" s="17"/>
    </row>
    <row r="1239" spans="1:9">
      <c r="A1239" s="7" t="s">
        <v>349</v>
      </c>
      <c r="B1239" s="2">
        <v>538</v>
      </c>
      <c r="C1239" s="1">
        <v>-107</v>
      </c>
      <c r="D1239" s="2">
        <v>73120</v>
      </c>
      <c r="E1239" s="4">
        <v>3.496</v>
      </c>
      <c r="F1239" s="3">
        <v>8.3715088E-4</v>
      </c>
      <c r="G1239" s="4">
        <v>0.13500000000000001</v>
      </c>
      <c r="H1239" s="7" t="s">
        <v>173</v>
      </c>
      <c r="I1239" s="17"/>
    </row>
    <row r="1240" spans="1:9">
      <c r="A1240" s="7" t="s">
        <v>349</v>
      </c>
      <c r="B1240" s="2">
        <v>640</v>
      </c>
      <c r="C1240" s="1">
        <v>-126</v>
      </c>
      <c r="D1240" s="2">
        <v>48925</v>
      </c>
      <c r="E1240" s="4">
        <v>3.21</v>
      </c>
      <c r="F1240" s="3">
        <v>7.7673329999999993E-4</v>
      </c>
      <c r="G1240" s="4">
        <v>0.15486271401869159</v>
      </c>
      <c r="H1240" s="7" t="s">
        <v>173</v>
      </c>
      <c r="I1240" s="17"/>
    </row>
    <row r="1241" spans="1:9">
      <c r="A1241" s="7" t="s">
        <v>349</v>
      </c>
      <c r="B1241" s="2">
        <v>740</v>
      </c>
      <c r="C1241" s="1">
        <v>-143.44999999999999</v>
      </c>
      <c r="D1241" s="2">
        <v>35484</v>
      </c>
      <c r="E1241" s="4">
        <v>3.04</v>
      </c>
      <c r="F1241" s="3">
        <v>7.3018629230999985E-4</v>
      </c>
      <c r="G1241" s="4">
        <v>0.17774271589124993</v>
      </c>
      <c r="H1241" s="7" t="s">
        <v>350</v>
      </c>
      <c r="I1241" s="17"/>
    </row>
    <row r="1242" spans="1:9">
      <c r="A1242" s="7" t="s">
        <v>351</v>
      </c>
      <c r="B1242" s="2">
        <v>538</v>
      </c>
      <c r="C1242" s="1">
        <v>-129.4</v>
      </c>
      <c r="D1242" s="2">
        <v>26340</v>
      </c>
      <c r="E1242" s="4">
        <v>3.5</v>
      </c>
      <c r="F1242" s="3">
        <v>4.4104644240000005E-4</v>
      </c>
      <c r="G1242" s="4">
        <v>6.7795138860342857E-2</v>
      </c>
      <c r="H1242" s="7" t="s">
        <v>173</v>
      </c>
      <c r="I1242" s="17"/>
    </row>
    <row r="1243" spans="1:9">
      <c r="A1243" s="7" t="s">
        <v>351</v>
      </c>
      <c r="B1243" s="2">
        <v>640</v>
      </c>
      <c r="C1243" s="1">
        <v>-145.80000000000001</v>
      </c>
      <c r="D1243" s="2">
        <v>19900</v>
      </c>
      <c r="E1243" s="4">
        <v>3.238</v>
      </c>
      <c r="F1243" s="3">
        <v>4.2302703600000005E-4</v>
      </c>
      <c r="G1243" s="4">
        <v>8.3612508659666476E-2</v>
      </c>
      <c r="H1243" s="7" t="s">
        <v>173</v>
      </c>
      <c r="I1243" s="17"/>
    </row>
    <row r="1244" spans="1:9">
      <c r="A1244" s="7" t="s">
        <v>351</v>
      </c>
      <c r="B1244" s="2">
        <v>740</v>
      </c>
      <c r="C1244" s="1">
        <v>-163</v>
      </c>
      <c r="D1244" s="2">
        <v>14520</v>
      </c>
      <c r="E1244" s="4">
        <v>3.028</v>
      </c>
      <c r="F1244" s="3">
        <v>3.8578187999999998E-4</v>
      </c>
      <c r="G1244" s="4">
        <v>9.4279587582562746E-2</v>
      </c>
      <c r="H1244" s="7" t="s">
        <v>173</v>
      </c>
      <c r="I1244" s="17"/>
    </row>
    <row r="1245" spans="1:9">
      <c r="A1245" s="7" t="s">
        <v>351</v>
      </c>
      <c r="B1245" s="2">
        <v>840</v>
      </c>
      <c r="C1245" s="1">
        <v>-184</v>
      </c>
      <c r="D1245" s="2">
        <v>12000</v>
      </c>
      <c r="E1245" s="4">
        <v>2.94</v>
      </c>
      <c r="F1245" s="3">
        <v>4.06272E-4</v>
      </c>
      <c r="G1245" s="4">
        <v>0.1160777142857143</v>
      </c>
      <c r="H1245" s="7" t="s">
        <v>173</v>
      </c>
      <c r="I1245" s="17"/>
    </row>
    <row r="1246" spans="1:9">
      <c r="A1246" s="7" t="s">
        <v>354</v>
      </c>
      <c r="B1246" s="2">
        <v>321</v>
      </c>
      <c r="C1246" s="1">
        <v>-48</v>
      </c>
      <c r="D1246" s="2">
        <v>245200</v>
      </c>
      <c r="E1246" s="4">
        <v>4.0629999999999997</v>
      </c>
      <c r="F1246" s="3">
        <v>5.6494079999999994E-4</v>
      </c>
      <c r="G1246" s="4">
        <v>4.4633521240462715E-2</v>
      </c>
      <c r="H1246" s="7" t="s">
        <v>173</v>
      </c>
      <c r="I1246" s="17"/>
    </row>
    <row r="1247" spans="1:9">
      <c r="A1247" s="7" t="s">
        <v>354</v>
      </c>
      <c r="B1247" s="2">
        <v>432</v>
      </c>
      <c r="C1247" s="1">
        <v>-66</v>
      </c>
      <c r="D1247" s="2">
        <v>151000</v>
      </c>
      <c r="E1247" s="4">
        <v>3.66</v>
      </c>
      <c r="F1247" s="3">
        <v>6.5775600000000001E-4</v>
      </c>
      <c r="G1247" s="4">
        <v>7.7636773770491802E-2</v>
      </c>
      <c r="H1247" s="7" t="s">
        <v>350</v>
      </c>
      <c r="I1247" s="17"/>
    </row>
    <row r="1248" spans="1:9">
      <c r="A1248" s="7" t="s">
        <v>354</v>
      </c>
      <c r="B1248" s="2">
        <v>538</v>
      </c>
      <c r="C1248" s="1">
        <v>-86</v>
      </c>
      <c r="D1248" s="2">
        <v>97300</v>
      </c>
      <c r="E1248" s="4">
        <v>3.3</v>
      </c>
      <c r="F1248" s="3">
        <v>7.1963080000000002E-4</v>
      </c>
      <c r="G1248" s="4">
        <v>0.11732162739393941</v>
      </c>
      <c r="H1248" s="7" t="s">
        <v>173</v>
      </c>
      <c r="I1248" s="17"/>
    </row>
    <row r="1249" spans="1:14">
      <c r="A1249" s="7" t="s">
        <v>354</v>
      </c>
      <c r="B1249" s="2">
        <v>640</v>
      </c>
      <c r="C1249" s="1">
        <v>-105.5</v>
      </c>
      <c r="D1249" s="2">
        <v>66500</v>
      </c>
      <c r="E1249" s="4">
        <v>3.07</v>
      </c>
      <c r="F1249" s="3">
        <v>7.4016162500000003E-4</v>
      </c>
      <c r="G1249" s="4">
        <v>0.1543007947882736</v>
      </c>
      <c r="H1249" s="7" t="s">
        <v>173</v>
      </c>
      <c r="I1249" s="17"/>
    </row>
    <row r="1250" spans="1:14">
      <c r="A1250" s="7" t="s">
        <v>354</v>
      </c>
      <c r="B1250" s="2">
        <v>740</v>
      </c>
      <c r="C1250" s="1">
        <v>-126.6</v>
      </c>
      <c r="D1250" s="2">
        <v>47311</v>
      </c>
      <c r="E1250" s="4">
        <v>2.9649999999999999</v>
      </c>
      <c r="F1250" s="3">
        <v>7.5827989115999979E-4</v>
      </c>
      <c r="G1250" s="4">
        <v>0.18925029324060705</v>
      </c>
      <c r="H1250" s="7" t="s">
        <v>173</v>
      </c>
      <c r="I1250" s="17"/>
    </row>
    <row r="1251" spans="1:14">
      <c r="A1251" s="7" t="s">
        <v>354</v>
      </c>
      <c r="B1251" s="2">
        <v>840</v>
      </c>
      <c r="C1251" s="1">
        <v>-146.30000000000001</v>
      </c>
      <c r="D1251" s="2">
        <v>36560</v>
      </c>
      <c r="E1251" s="4">
        <v>2.9</v>
      </c>
      <c r="F1251" s="3">
        <v>7.8251890640000004E-4</v>
      </c>
      <c r="G1251" s="4">
        <v>0.22666064875034486</v>
      </c>
      <c r="H1251" s="7" t="s">
        <v>173</v>
      </c>
      <c r="I1251" s="17"/>
    </row>
    <row r="1252" spans="1:14">
      <c r="A1252" s="7" t="s">
        <v>354</v>
      </c>
      <c r="B1252" s="2">
        <v>1016</v>
      </c>
      <c r="C1252" s="1">
        <v>-185</v>
      </c>
      <c r="D1252" s="2">
        <v>26000</v>
      </c>
      <c r="E1252" s="4">
        <v>2.65</v>
      </c>
      <c r="F1252" s="3">
        <v>8.8984999999999997E-4</v>
      </c>
      <c r="G1252" s="4">
        <v>0.34116513207547167</v>
      </c>
      <c r="H1252" s="7" t="s">
        <v>173</v>
      </c>
      <c r="I1252" s="17"/>
    </row>
    <row r="1253" spans="1:14">
      <c r="A1253" s="7" t="s">
        <v>355</v>
      </c>
      <c r="B1253" s="2">
        <v>321</v>
      </c>
      <c r="C1253" s="1">
        <v>-52</v>
      </c>
      <c r="D1253" s="2">
        <v>339247</v>
      </c>
      <c r="E1253" s="4">
        <v>4.2729999999999997</v>
      </c>
      <c r="F1253" s="3">
        <v>9.1732388799999997E-4</v>
      </c>
      <c r="G1253" s="4">
        <v>6.8911998139012401E-2</v>
      </c>
      <c r="H1253" s="7" t="s">
        <v>173</v>
      </c>
      <c r="I1253" s="17"/>
    </row>
    <row r="1254" spans="1:14">
      <c r="A1254" s="7" t="s">
        <v>355</v>
      </c>
      <c r="B1254" s="2">
        <v>432</v>
      </c>
      <c r="C1254" s="1">
        <v>-72</v>
      </c>
      <c r="D1254" s="2">
        <v>192473</v>
      </c>
      <c r="E1254" s="4">
        <v>3.7759999999999998</v>
      </c>
      <c r="F1254" s="3">
        <v>9.9778003200000007E-4</v>
      </c>
      <c r="G1254" s="4">
        <v>0.11415280027118645</v>
      </c>
      <c r="H1254" s="7" t="s">
        <v>173</v>
      </c>
      <c r="I1254" s="17"/>
    </row>
    <row r="1255" spans="1:14">
      <c r="A1255" s="7" t="s">
        <v>355</v>
      </c>
      <c r="B1255" s="2">
        <v>538</v>
      </c>
      <c r="C1255" s="1">
        <v>-92</v>
      </c>
      <c r="D1255" s="2">
        <v>118800</v>
      </c>
      <c r="E1255" s="4">
        <v>3.41</v>
      </c>
      <c r="F1255" s="3">
        <v>1.0055232E-3</v>
      </c>
      <c r="G1255" s="4">
        <v>0.15864266322580645</v>
      </c>
      <c r="H1255" s="7" t="s">
        <v>173</v>
      </c>
      <c r="I1255" s="17"/>
    </row>
    <row r="1256" spans="1:14">
      <c r="A1256" s="7" t="s">
        <v>355</v>
      </c>
      <c r="B1256" s="2">
        <v>740</v>
      </c>
      <c r="C1256" s="1">
        <v>-132.69999999999999</v>
      </c>
      <c r="D1256" s="2">
        <v>54840</v>
      </c>
      <c r="E1256" s="4">
        <v>2.9580000000000002</v>
      </c>
      <c r="F1256" s="3">
        <v>9.6569346359999986E-4</v>
      </c>
      <c r="G1256" s="4">
        <v>0.24158660008924945</v>
      </c>
      <c r="H1256" s="7" t="s">
        <v>173</v>
      </c>
      <c r="I1256" s="17"/>
    </row>
    <row r="1257" spans="1:14">
      <c r="A1257" s="7" t="s">
        <v>355</v>
      </c>
      <c r="B1257" s="2">
        <v>840</v>
      </c>
      <c r="C1257" s="1">
        <v>-153</v>
      </c>
      <c r="D1257" s="2">
        <v>40322</v>
      </c>
      <c r="E1257" s="4">
        <v>2.8460000000000001</v>
      </c>
      <c r="F1257" s="3">
        <v>9.43897698E-4</v>
      </c>
      <c r="G1257" s="4">
        <v>0.27859243370344339</v>
      </c>
      <c r="H1257" s="7" t="s">
        <v>173</v>
      </c>
      <c r="I1257" s="17"/>
    </row>
    <row r="1258" spans="1:14">
      <c r="A1258" s="7" t="s">
        <v>355</v>
      </c>
      <c r="B1258" s="2">
        <v>1016</v>
      </c>
      <c r="C1258" s="1">
        <v>-200</v>
      </c>
      <c r="D1258" s="2">
        <v>26000</v>
      </c>
      <c r="E1258" s="4">
        <v>2.61</v>
      </c>
      <c r="F1258" s="3">
        <v>1.0399999999999999E-3</v>
      </c>
      <c r="G1258" s="4">
        <v>0.40484291187739463</v>
      </c>
      <c r="H1258" s="7" t="s">
        <v>173</v>
      </c>
      <c r="I1258" s="17"/>
    </row>
    <row r="1259" spans="1:14">
      <c r="A1259" s="7" t="s">
        <v>587</v>
      </c>
      <c r="B1259" s="2">
        <v>323</v>
      </c>
      <c r="C1259" s="1">
        <v>146.30000000000001</v>
      </c>
      <c r="D1259" s="2">
        <v>26580</v>
      </c>
      <c r="E1259" s="4">
        <v>0.86199999999999999</v>
      </c>
      <c r="F1259" s="3">
        <v>5.6891008020000002E-4</v>
      </c>
      <c r="G1259" s="4">
        <v>0.21317628295197216</v>
      </c>
      <c r="H1259" s="7" t="s">
        <v>586</v>
      </c>
      <c r="I1259" s="17"/>
      <c r="L1259" s="17"/>
      <c r="N1259" s="7"/>
    </row>
    <row r="1260" spans="1:14">
      <c r="A1260" s="7" t="s">
        <v>587</v>
      </c>
      <c r="B1260" s="2">
        <v>348</v>
      </c>
      <c r="C1260" s="1">
        <v>153.80000000000001</v>
      </c>
      <c r="D1260" s="2">
        <v>25400</v>
      </c>
      <c r="E1260" s="4">
        <v>0.85</v>
      </c>
      <c r="F1260" s="3">
        <v>6.0082277600000003E-4</v>
      </c>
      <c r="G1260" s="4">
        <v>0.24598391299764705</v>
      </c>
      <c r="H1260" s="7" t="s">
        <v>586</v>
      </c>
      <c r="I1260" s="17"/>
      <c r="L1260" s="17"/>
      <c r="N1260" s="7"/>
    </row>
    <row r="1261" spans="1:14">
      <c r="A1261" s="7" t="s">
        <v>587</v>
      </c>
      <c r="B1261" s="2">
        <v>373</v>
      </c>
      <c r="C1261" s="1">
        <v>155.80000000000001</v>
      </c>
      <c r="D1261" s="2">
        <v>24528</v>
      </c>
      <c r="E1261" s="4">
        <v>0.84299999999999997</v>
      </c>
      <c r="F1261" s="3">
        <v>5.9538384192000008E-4</v>
      </c>
      <c r="G1261" s="4">
        <v>0.26343792768227764</v>
      </c>
      <c r="H1261" s="7" t="s">
        <v>586</v>
      </c>
      <c r="I1261" s="17"/>
      <c r="L1261" s="17"/>
      <c r="N1261" s="7"/>
    </row>
    <row r="1262" spans="1:14">
      <c r="A1262" s="7" t="s">
        <v>587</v>
      </c>
      <c r="B1262" s="2">
        <v>398</v>
      </c>
      <c r="C1262" s="1">
        <v>163.19999999999999</v>
      </c>
      <c r="D1262" s="2">
        <v>24034</v>
      </c>
      <c r="E1262" s="4">
        <v>0.83</v>
      </c>
      <c r="F1262" s="3">
        <v>6.4012732415999994E-4</v>
      </c>
      <c r="G1262" s="4">
        <v>0.30695262050081928</v>
      </c>
      <c r="H1262" s="7" t="s">
        <v>586</v>
      </c>
      <c r="I1262" s="17"/>
      <c r="L1262" s="17"/>
      <c r="N1262" s="7"/>
    </row>
    <row r="1263" spans="1:14">
      <c r="A1263" s="7" t="s">
        <v>587</v>
      </c>
      <c r="B1263" s="2">
        <v>448</v>
      </c>
      <c r="C1263" s="1">
        <v>177.3</v>
      </c>
      <c r="D1263" s="2">
        <v>23100</v>
      </c>
      <c r="E1263" s="4">
        <v>0.81</v>
      </c>
      <c r="F1263" s="3">
        <v>7.261551990000001E-4</v>
      </c>
      <c r="G1263" s="4">
        <v>0.40162657920000006</v>
      </c>
      <c r="H1263" s="7" t="s">
        <v>586</v>
      </c>
      <c r="I1263" s="17"/>
      <c r="L1263" s="17"/>
      <c r="N1263" s="7"/>
    </row>
    <row r="1264" spans="1:14">
      <c r="A1264" s="7" t="s">
        <v>587</v>
      </c>
      <c r="B1264" s="2">
        <v>473</v>
      </c>
      <c r="C1264" s="1">
        <v>182.3</v>
      </c>
      <c r="D1264" s="2">
        <v>22700</v>
      </c>
      <c r="E1264" s="4">
        <v>0.80500000000000005</v>
      </c>
      <c r="F1264" s="3">
        <v>7.5439568300000003E-4</v>
      </c>
      <c r="G1264" s="4">
        <v>0.44326603485590055</v>
      </c>
      <c r="H1264" s="7" t="s">
        <v>586</v>
      </c>
      <c r="I1264" s="17"/>
      <c r="L1264" s="17"/>
      <c r="N1264" s="7"/>
    </row>
    <row r="1265" spans="1:14">
      <c r="A1265" s="7" t="s">
        <v>588</v>
      </c>
      <c r="B1265" s="2">
        <v>323</v>
      </c>
      <c r="C1265" s="1">
        <v>135</v>
      </c>
      <c r="D1265" s="2">
        <v>38540</v>
      </c>
      <c r="E1265" s="4">
        <v>0.84199999999999997</v>
      </c>
      <c r="F1265" s="3">
        <v>7.0239149999999997E-4</v>
      </c>
      <c r="G1265" s="4">
        <v>0.26944472030878858</v>
      </c>
      <c r="H1265" s="7" t="s">
        <v>589</v>
      </c>
      <c r="I1265" s="17"/>
      <c r="L1265" s="17"/>
      <c r="N1265" s="7"/>
    </row>
    <row r="1266" spans="1:14">
      <c r="A1266" s="7" t="s">
        <v>588</v>
      </c>
      <c r="B1266" s="2">
        <v>373</v>
      </c>
      <c r="C1266" s="1">
        <v>136.19999999999999</v>
      </c>
      <c r="D1266" s="2">
        <v>34540</v>
      </c>
      <c r="E1266" s="4">
        <v>0.82399999999999995</v>
      </c>
      <c r="F1266" s="3">
        <v>6.4073219759999992E-4</v>
      </c>
      <c r="G1266" s="4">
        <v>0.29004018168058243</v>
      </c>
      <c r="H1266" s="7" t="s">
        <v>586</v>
      </c>
      <c r="I1266" s="17"/>
      <c r="L1266" s="17"/>
      <c r="N1266" s="7"/>
    </row>
    <row r="1267" spans="1:14">
      <c r="A1267" s="7" t="s">
        <v>588</v>
      </c>
      <c r="B1267" s="2">
        <v>423</v>
      </c>
      <c r="C1267" s="1">
        <v>151.30000000000001</v>
      </c>
      <c r="D1267" s="2">
        <v>31920</v>
      </c>
      <c r="E1267" s="4">
        <v>0.81</v>
      </c>
      <c r="F1267" s="3">
        <v>7.3070274480000006E-4</v>
      </c>
      <c r="G1267" s="4">
        <v>0.38158921117333333</v>
      </c>
      <c r="H1267" s="7" t="s">
        <v>586</v>
      </c>
      <c r="I1267" s="17"/>
      <c r="L1267" s="17"/>
      <c r="N1267" s="7"/>
    </row>
    <row r="1268" spans="1:14">
      <c r="A1268" s="7" t="s">
        <v>585</v>
      </c>
      <c r="B1268" s="2">
        <v>323</v>
      </c>
      <c r="C1268" s="1">
        <v>156.30000000000001</v>
      </c>
      <c r="D1268" s="2">
        <v>13216</v>
      </c>
      <c r="E1268" s="4">
        <v>0.88700000000000001</v>
      </c>
      <c r="F1268" s="3">
        <v>3.2286278304000001E-4</v>
      </c>
      <c r="G1268" s="4">
        <v>0.11757010025019167</v>
      </c>
      <c r="H1268" s="7" t="s">
        <v>586</v>
      </c>
      <c r="I1268" s="17"/>
      <c r="L1268" s="17"/>
      <c r="N1268" s="7"/>
    </row>
    <row r="1269" spans="1:14">
      <c r="A1269" s="7" t="s">
        <v>585</v>
      </c>
      <c r="B1269" s="2">
        <v>373</v>
      </c>
      <c r="C1269" s="1">
        <v>175</v>
      </c>
      <c r="D1269" s="2">
        <v>13095</v>
      </c>
      <c r="E1269" s="4">
        <v>0.83499999999999996</v>
      </c>
      <c r="F1269" s="3">
        <v>4.01034375E-4</v>
      </c>
      <c r="G1269" s="4">
        <v>0.17914469685628745</v>
      </c>
      <c r="H1269" s="7" t="s">
        <v>586</v>
      </c>
      <c r="I1269" s="17"/>
      <c r="L1269" s="17"/>
      <c r="N1269" s="7"/>
    </row>
    <row r="1270" spans="1:14">
      <c r="A1270" s="7" t="s">
        <v>585</v>
      </c>
      <c r="B1270" s="2">
        <v>423</v>
      </c>
      <c r="C1270" s="1">
        <v>187.5</v>
      </c>
      <c r="D1270" s="2">
        <v>13143</v>
      </c>
      <c r="E1270" s="4">
        <v>0.82</v>
      </c>
      <c r="F1270" s="3">
        <v>4.6205859375000001E-4</v>
      </c>
      <c r="G1270" s="4">
        <v>0.23835461604420732</v>
      </c>
      <c r="H1270" s="7" t="s">
        <v>586</v>
      </c>
      <c r="I1270" s="17"/>
      <c r="L1270" s="17"/>
      <c r="N1270" s="7"/>
    </row>
    <row r="1271" spans="1:14">
      <c r="A1271" s="7" t="s">
        <v>585</v>
      </c>
      <c r="B1271" s="2">
        <v>473</v>
      </c>
      <c r="C1271" s="1">
        <v>202</v>
      </c>
      <c r="D1271" s="2">
        <v>13120</v>
      </c>
      <c r="E1271" s="4">
        <v>0.81399999999999995</v>
      </c>
      <c r="F1271" s="3">
        <v>5.3534847999999998E-4</v>
      </c>
      <c r="G1271" s="4">
        <v>0.31108087351351354</v>
      </c>
      <c r="H1271" s="7" t="s">
        <v>586</v>
      </c>
      <c r="I1271" s="17"/>
      <c r="L1271" s="17"/>
      <c r="N1271" s="7"/>
    </row>
    <row r="1272" spans="1:14">
      <c r="A1272" s="7" t="s">
        <v>6</v>
      </c>
      <c r="B1272" s="2">
        <v>423</v>
      </c>
      <c r="C1272" s="1">
        <v>-1</v>
      </c>
      <c r="D1272" s="2">
        <v>16247</v>
      </c>
      <c r="E1272" s="4">
        <v>1.5549999999999999</v>
      </c>
      <c r="F1272" s="3">
        <v>1.6247E-8</v>
      </c>
      <c r="G1272" s="4">
        <v>4.4196019292604505E-6</v>
      </c>
      <c r="H1272" s="7" t="s">
        <v>7</v>
      </c>
      <c r="I1272" s="17"/>
      <c r="L1272" s="17"/>
    </row>
    <row r="1273" spans="1:14">
      <c r="A1273" s="7" t="s">
        <v>6</v>
      </c>
      <c r="B1273" s="2">
        <v>473</v>
      </c>
      <c r="C1273" s="1">
        <v>-17.600000000000001</v>
      </c>
      <c r="D1273" s="2">
        <v>17208</v>
      </c>
      <c r="E1273" s="4">
        <v>1.456</v>
      </c>
      <c r="F1273" s="3">
        <v>5.3303500800000008E-6</v>
      </c>
      <c r="G1273" s="4">
        <v>1.7316315850549454E-3</v>
      </c>
      <c r="H1273" s="7" t="s">
        <v>7</v>
      </c>
      <c r="I1273" s="17"/>
      <c r="L1273" s="17"/>
    </row>
    <row r="1274" spans="1:14">
      <c r="A1274" s="7" t="s">
        <v>6</v>
      </c>
      <c r="B1274" s="2">
        <v>373</v>
      </c>
      <c r="C1274" s="1">
        <v>20.8</v>
      </c>
      <c r="D1274" s="2">
        <v>18406</v>
      </c>
      <c r="E1274" s="4">
        <v>1.663</v>
      </c>
      <c r="F1274" s="3">
        <v>7.9631718400000014E-6</v>
      </c>
      <c r="G1274" s="4">
        <v>1.7860872497414311E-3</v>
      </c>
      <c r="H1274" s="7" t="s">
        <v>7</v>
      </c>
      <c r="I1274" s="17"/>
      <c r="L1274" s="17"/>
    </row>
    <row r="1275" spans="1:14">
      <c r="A1275" s="7" t="s">
        <v>6</v>
      </c>
      <c r="B1275" s="2">
        <v>523</v>
      </c>
      <c r="C1275" s="1">
        <v>-68.8</v>
      </c>
      <c r="D1275" s="2">
        <v>17450</v>
      </c>
      <c r="E1275" s="4">
        <v>1.3779999999999999</v>
      </c>
      <c r="F1275" s="3">
        <v>8.2598528000000002E-5</v>
      </c>
      <c r="G1275" s="4">
        <v>3.134907847895501E-2</v>
      </c>
      <c r="H1275" s="7" t="s">
        <v>7</v>
      </c>
      <c r="I1275" s="17"/>
      <c r="L1275" s="17"/>
    </row>
    <row r="1276" spans="1:14">
      <c r="A1276" s="7" t="s">
        <v>6</v>
      </c>
      <c r="B1276" s="2">
        <v>573</v>
      </c>
      <c r="C1276" s="1">
        <v>-120</v>
      </c>
      <c r="D1276" s="2">
        <v>18400</v>
      </c>
      <c r="E1276" s="4">
        <v>1.34</v>
      </c>
      <c r="F1276" s="3">
        <v>2.6496000000000001E-4</v>
      </c>
      <c r="G1276" s="4">
        <v>0.11330005970149253</v>
      </c>
      <c r="H1276" s="7" t="s">
        <v>7</v>
      </c>
      <c r="I1276" s="17"/>
      <c r="L1276" s="17"/>
    </row>
    <row r="1277" spans="1:14">
      <c r="A1277" s="7" t="s">
        <v>6</v>
      </c>
      <c r="B1277" s="2">
        <v>623</v>
      </c>
      <c r="C1277" s="1">
        <v>-145.6</v>
      </c>
      <c r="D1277" s="2">
        <v>24032</v>
      </c>
      <c r="E1277" s="4">
        <v>1.34</v>
      </c>
      <c r="F1277" s="3">
        <v>5.0946301951999991E-4</v>
      </c>
      <c r="G1277" s="4">
        <v>0.23686228444847757</v>
      </c>
      <c r="H1277" s="7" t="s">
        <v>7</v>
      </c>
      <c r="I1277" s="17"/>
      <c r="L1277" s="17"/>
    </row>
    <row r="1278" spans="1:14">
      <c r="A1278" s="7" t="s">
        <v>6</v>
      </c>
      <c r="B1278" s="2">
        <v>673</v>
      </c>
      <c r="C1278" s="1">
        <v>-143</v>
      </c>
      <c r="D1278" s="2">
        <v>37000</v>
      </c>
      <c r="E1278" s="4">
        <v>1.367</v>
      </c>
      <c r="F1278" s="3">
        <v>7.5661299999999995E-4</v>
      </c>
      <c r="G1278" s="4">
        <v>0.3724949151426481</v>
      </c>
      <c r="H1278" s="7" t="s">
        <v>7</v>
      </c>
      <c r="I1278" s="17"/>
      <c r="L1278" s="17"/>
    </row>
    <row r="1279" spans="1:14">
      <c r="A1279" s="7" t="s">
        <v>8</v>
      </c>
      <c r="B1279" s="2">
        <v>423</v>
      </c>
      <c r="C1279" s="1">
        <v>1.6</v>
      </c>
      <c r="D1279" s="2">
        <v>29875</v>
      </c>
      <c r="E1279" s="4">
        <v>1.633</v>
      </c>
      <c r="F1279" s="3">
        <v>7.6480000000000007E-8</v>
      </c>
      <c r="G1279" s="4">
        <v>1.9810802204531544E-5</v>
      </c>
      <c r="H1279" s="7" t="s">
        <v>7</v>
      </c>
      <c r="I1279" s="17"/>
      <c r="L1279" s="17"/>
    </row>
    <row r="1280" spans="1:14">
      <c r="A1280" s="7" t="s">
        <v>8</v>
      </c>
      <c r="B1280" s="2">
        <v>373</v>
      </c>
      <c r="C1280" s="1">
        <v>4.8</v>
      </c>
      <c r="D1280" s="2">
        <v>31795</v>
      </c>
      <c r="E1280" s="4">
        <v>1.7250000000000001</v>
      </c>
      <c r="F1280" s="3">
        <v>7.3255679999999987E-7</v>
      </c>
      <c r="G1280" s="4">
        <v>1.5840213704347824E-4</v>
      </c>
      <c r="H1280" s="7" t="s">
        <v>7</v>
      </c>
      <c r="I1280" s="17"/>
      <c r="L1280" s="17"/>
    </row>
    <row r="1281" spans="1:12">
      <c r="A1281" s="7" t="s">
        <v>8</v>
      </c>
      <c r="B1281" s="2">
        <v>473</v>
      </c>
      <c r="C1281" s="1">
        <v>-14.4</v>
      </c>
      <c r="D1281" s="2">
        <v>29250</v>
      </c>
      <c r="E1281" s="4">
        <v>1.5549999999999999</v>
      </c>
      <c r="F1281" s="3">
        <v>6.0652799999999996E-6</v>
      </c>
      <c r="G1281" s="4">
        <v>1.8449372604501606E-3</v>
      </c>
      <c r="H1281" s="7" t="s">
        <v>7</v>
      </c>
      <c r="I1281" s="17"/>
      <c r="L1281" s="17"/>
    </row>
    <row r="1282" spans="1:12">
      <c r="A1282" s="7" t="s">
        <v>8</v>
      </c>
      <c r="B1282" s="2">
        <v>523</v>
      </c>
      <c r="C1282" s="1">
        <v>-49.6</v>
      </c>
      <c r="D1282" s="2">
        <v>26110</v>
      </c>
      <c r="E1282" s="4">
        <v>1.474</v>
      </c>
      <c r="F1282" s="3">
        <v>6.4234777600000011E-5</v>
      </c>
      <c r="G1282" s="4">
        <v>2.2791579840434197E-2</v>
      </c>
      <c r="H1282" s="7" t="s">
        <v>7</v>
      </c>
      <c r="I1282" s="17"/>
      <c r="L1282" s="17"/>
    </row>
    <row r="1283" spans="1:12">
      <c r="A1283" s="7" t="s">
        <v>8</v>
      </c>
      <c r="B1283" s="2">
        <v>573</v>
      </c>
      <c r="C1283" s="1">
        <v>-100</v>
      </c>
      <c r="D1283" s="2">
        <v>24288</v>
      </c>
      <c r="E1283" s="4">
        <v>1.4219999999999999</v>
      </c>
      <c r="F1283" s="3">
        <v>2.4288000000000001E-4</v>
      </c>
      <c r="G1283" s="4">
        <v>9.7869367088607606E-2</v>
      </c>
      <c r="H1283" s="7" t="s">
        <v>7</v>
      </c>
      <c r="I1283" s="17"/>
      <c r="L1283" s="17"/>
    </row>
    <row r="1284" spans="1:12">
      <c r="A1284" s="7" t="s">
        <v>8</v>
      </c>
      <c r="B1284" s="2">
        <v>623</v>
      </c>
      <c r="C1284" s="1">
        <v>-136</v>
      </c>
      <c r="D1284" s="2">
        <v>31140</v>
      </c>
      <c r="E1284" s="4">
        <v>1.4</v>
      </c>
      <c r="F1284" s="3">
        <v>5.7596543999999998E-4</v>
      </c>
      <c r="G1284" s="4">
        <v>0.25630462080000005</v>
      </c>
      <c r="H1284" s="7" t="s">
        <v>7</v>
      </c>
      <c r="I1284" s="17"/>
      <c r="L1284" s="17"/>
    </row>
    <row r="1285" spans="1:12">
      <c r="A1285" s="7" t="s">
        <v>8</v>
      </c>
      <c r="B1285" s="2">
        <v>673</v>
      </c>
      <c r="C1285" s="1">
        <v>-133</v>
      </c>
      <c r="D1285" s="2">
        <v>42000</v>
      </c>
      <c r="E1285" s="4">
        <v>1.4430000000000001</v>
      </c>
      <c r="F1285" s="3">
        <v>7.4293799999999995E-4</v>
      </c>
      <c r="G1285" s="4">
        <v>0.34649845738045731</v>
      </c>
      <c r="H1285" s="7" t="s">
        <v>7</v>
      </c>
      <c r="I1285" s="17"/>
      <c r="L1285" s="17"/>
    </row>
    <row r="1286" spans="1:12">
      <c r="A1286" s="7" t="s">
        <v>9</v>
      </c>
      <c r="B1286" s="2">
        <v>573</v>
      </c>
      <c r="C1286" s="1">
        <v>-190.4</v>
      </c>
      <c r="D1286" s="2">
        <v>13350</v>
      </c>
      <c r="E1286" s="4">
        <v>1.6539999999999999</v>
      </c>
      <c r="F1286" s="3">
        <v>4.8396633600000007E-4</v>
      </c>
      <c r="G1286" s="4">
        <v>0.16</v>
      </c>
      <c r="H1286" s="7" t="s">
        <v>7</v>
      </c>
      <c r="I1286" s="17"/>
      <c r="L1286" s="17"/>
    </row>
    <row r="1287" spans="1:12">
      <c r="A1287" s="7" t="s">
        <v>9</v>
      </c>
      <c r="B1287" s="2">
        <v>623</v>
      </c>
      <c r="C1287" s="1">
        <v>-200</v>
      </c>
      <c r="D1287" s="2">
        <v>22500</v>
      </c>
      <c r="E1287" s="4">
        <v>1.6659999999999999</v>
      </c>
      <c r="F1287" s="3">
        <v>8.9999999999999998E-4</v>
      </c>
      <c r="G1287" s="4">
        <v>0.33655462184873952</v>
      </c>
      <c r="H1287" s="7" t="s">
        <v>7</v>
      </c>
      <c r="I1287" s="17"/>
      <c r="L1287" s="17"/>
    </row>
    <row r="1288" spans="1:12">
      <c r="A1288" s="7" t="s">
        <v>9</v>
      </c>
      <c r="B1288" s="2">
        <v>673</v>
      </c>
      <c r="C1288" s="1">
        <v>-198</v>
      </c>
      <c r="D1288" s="2">
        <v>27700</v>
      </c>
      <c r="E1288" s="4">
        <v>1.7</v>
      </c>
      <c r="F1288" s="3">
        <v>1.0859508000000001E-3</v>
      </c>
      <c r="G1288" s="4">
        <v>0.42</v>
      </c>
      <c r="H1288" s="7" t="s">
        <v>7</v>
      </c>
      <c r="I1288" s="17"/>
      <c r="L1288" s="17"/>
    </row>
    <row r="1289" spans="1:12">
      <c r="A1289" s="7" t="s">
        <v>10</v>
      </c>
      <c r="B1289" s="2">
        <v>373</v>
      </c>
      <c r="C1289" s="1">
        <v>-336</v>
      </c>
      <c r="D1289" s="2">
        <v>4080</v>
      </c>
      <c r="E1289" s="4">
        <v>0.91700000000000004</v>
      </c>
      <c r="F1289" s="3">
        <v>4.6061567999999999E-4</v>
      </c>
      <c r="G1289" s="4">
        <v>0.18736057648854962</v>
      </c>
      <c r="H1289" s="7" t="s">
        <v>7</v>
      </c>
      <c r="I1289" s="17"/>
      <c r="L1289" s="17"/>
    </row>
    <row r="1290" spans="1:12">
      <c r="A1290" s="7" t="s">
        <v>10</v>
      </c>
      <c r="B1290" s="2">
        <v>423</v>
      </c>
      <c r="C1290" s="1">
        <v>-337</v>
      </c>
      <c r="D1290" s="2">
        <v>4608</v>
      </c>
      <c r="E1290" s="4">
        <v>0.85550000000000004</v>
      </c>
      <c r="F1290" s="3">
        <v>5.2332595200000004E-4</v>
      </c>
      <c r="G1290" s="4">
        <v>0.25875730882057274</v>
      </c>
      <c r="H1290" s="7" t="s">
        <v>7</v>
      </c>
      <c r="I1290" s="17"/>
      <c r="L1290" s="17"/>
    </row>
    <row r="1291" spans="1:12">
      <c r="A1291" s="7" t="s">
        <v>10</v>
      </c>
      <c r="B1291" s="2">
        <v>473</v>
      </c>
      <c r="C1291" s="1">
        <v>-315</v>
      </c>
      <c r="D1291" s="2">
        <v>6900</v>
      </c>
      <c r="E1291" s="4">
        <v>0.81</v>
      </c>
      <c r="F1291" s="3">
        <v>6.4999999999999997E-4</v>
      </c>
      <c r="G1291" s="4">
        <v>0.37956790123456785</v>
      </c>
      <c r="H1291" s="7" t="s">
        <v>7</v>
      </c>
      <c r="I1291" s="17"/>
      <c r="L1291" s="17"/>
    </row>
    <row r="1292" spans="1:12">
      <c r="A1292" s="7" t="s">
        <v>10</v>
      </c>
      <c r="B1292" s="2">
        <v>523</v>
      </c>
      <c r="C1292" s="1">
        <v>-294</v>
      </c>
      <c r="D1292" s="2">
        <v>8800</v>
      </c>
      <c r="E1292" s="4">
        <v>0.76</v>
      </c>
      <c r="F1292" s="3">
        <v>7.6063680000000003E-4</v>
      </c>
      <c r="G1292" s="4">
        <v>0.52343821894736842</v>
      </c>
      <c r="H1292" s="7" t="s">
        <v>7</v>
      </c>
      <c r="I1292" s="17"/>
      <c r="L1292" s="17"/>
    </row>
    <row r="1293" spans="1:12">
      <c r="A1293" s="7" t="s">
        <v>10</v>
      </c>
      <c r="B1293" s="2">
        <v>573</v>
      </c>
      <c r="C1293" s="1">
        <v>-273.60000000000002</v>
      </c>
      <c r="D1293" s="2">
        <v>12228</v>
      </c>
      <c r="E1293" s="4">
        <v>0.73460000000000003</v>
      </c>
      <c r="F1293" s="3">
        <v>9.1535090688000013E-4</v>
      </c>
      <c r="G1293" s="4">
        <v>0.71398866000849448</v>
      </c>
      <c r="H1293" s="7" t="s">
        <v>7</v>
      </c>
      <c r="I1293" s="17"/>
      <c r="L1293" s="17"/>
    </row>
    <row r="1294" spans="1:12">
      <c r="A1294" s="7" t="s">
        <v>10</v>
      </c>
      <c r="B1294" s="2">
        <v>623</v>
      </c>
      <c r="C1294" s="1">
        <v>-260</v>
      </c>
      <c r="D1294" s="2">
        <v>16000</v>
      </c>
      <c r="E1294" s="4">
        <v>0.72</v>
      </c>
      <c r="F1294" s="3">
        <v>1.0816000000000001E-3</v>
      </c>
      <c r="G1294" s="4">
        <v>0.93588444444444441</v>
      </c>
      <c r="H1294" s="7" t="s">
        <v>7</v>
      </c>
      <c r="I1294" s="17"/>
      <c r="L1294" s="17"/>
    </row>
    <row r="1295" spans="1:12">
      <c r="A1295" s="7" t="s">
        <v>10</v>
      </c>
      <c r="B1295" s="2">
        <v>673</v>
      </c>
      <c r="C1295" s="1">
        <v>-242</v>
      </c>
      <c r="D1295" s="2">
        <v>19116</v>
      </c>
      <c r="E1295" s="4">
        <v>0.70099999999999996</v>
      </c>
      <c r="F1295" s="3">
        <v>1.1195094239999999E-3</v>
      </c>
      <c r="G1295" s="4">
        <v>1.0747929277489301</v>
      </c>
      <c r="H1295" s="7" t="s">
        <v>7</v>
      </c>
      <c r="I1295" s="17"/>
      <c r="L1295" s="17"/>
    </row>
    <row r="1296" spans="1:12">
      <c r="A1296" s="7" t="s">
        <v>14</v>
      </c>
      <c r="B1296" s="2">
        <v>373</v>
      </c>
      <c r="C1296" s="1">
        <v>-372.8</v>
      </c>
      <c r="D1296" s="2">
        <v>1872</v>
      </c>
      <c r="E1296" s="4">
        <v>1.038</v>
      </c>
      <c r="F1296" s="3">
        <v>2.6017026047999998E-4</v>
      </c>
      <c r="G1296" s="4">
        <v>9.349085468115606E-2</v>
      </c>
      <c r="H1296" s="7" t="s">
        <v>15</v>
      </c>
      <c r="I1296" s="17"/>
      <c r="L1296" s="17"/>
    </row>
    <row r="1297" spans="1:12">
      <c r="A1297" s="7" t="s">
        <v>14</v>
      </c>
      <c r="B1297" s="2">
        <v>423</v>
      </c>
      <c r="C1297" s="1">
        <v>-360</v>
      </c>
      <c r="D1297" s="2">
        <v>3168</v>
      </c>
      <c r="E1297" s="4">
        <v>0.95499999999999996</v>
      </c>
      <c r="F1297" s="3">
        <v>4.105728E-4</v>
      </c>
      <c r="G1297" s="4">
        <v>0.18185580565445025</v>
      </c>
      <c r="H1297" s="7" t="s">
        <v>15</v>
      </c>
      <c r="I1297" s="17"/>
      <c r="L1297" s="17"/>
    </row>
    <row r="1298" spans="1:12">
      <c r="A1298" s="7" t="s">
        <v>14</v>
      </c>
      <c r="B1298" s="2">
        <v>473</v>
      </c>
      <c r="C1298" s="1">
        <v>-320</v>
      </c>
      <c r="D1298" s="2">
        <v>5800</v>
      </c>
      <c r="E1298" s="4">
        <v>0.91</v>
      </c>
      <c r="F1298" s="3">
        <f>C1298*C1298*D1298*10^-12</f>
        <v>5.9391999999999995E-4</v>
      </c>
      <c r="G1298" s="4">
        <f>F1298/E1298*B1298</f>
        <v>0.30870786813186807</v>
      </c>
      <c r="H1298" s="7" t="s">
        <v>15</v>
      </c>
      <c r="I1298" s="17"/>
      <c r="L1298" s="17"/>
    </row>
    <row r="1299" spans="1:12">
      <c r="A1299" s="7" t="s">
        <v>14</v>
      </c>
      <c r="B1299" s="2">
        <v>523</v>
      </c>
      <c r="C1299" s="1">
        <v>-296</v>
      </c>
      <c r="D1299" s="2">
        <v>8625</v>
      </c>
      <c r="E1299" s="4">
        <v>0.85799999999999998</v>
      </c>
      <c r="F1299" s="3">
        <v>7.5568800000000002E-4</v>
      </c>
      <c r="G1299" s="4">
        <v>0.46063499300699301</v>
      </c>
      <c r="H1299" s="7" t="s">
        <v>15</v>
      </c>
      <c r="I1299" s="17"/>
      <c r="L1299" s="17"/>
    </row>
    <row r="1300" spans="1:12">
      <c r="A1300" s="7" t="s">
        <v>16</v>
      </c>
      <c r="B1300" s="2">
        <v>573</v>
      </c>
      <c r="C1300" s="1">
        <v>324.8</v>
      </c>
      <c r="D1300" s="2">
        <v>3050</v>
      </c>
      <c r="E1300" s="4">
        <v>0.93600000000000005</v>
      </c>
      <c r="F1300" s="3">
        <v>3.2175987200000001E-4</v>
      </c>
      <c r="G1300" s="4">
        <v>0.19697479343589744</v>
      </c>
      <c r="H1300" s="7" t="s">
        <v>15</v>
      </c>
      <c r="I1300" s="17"/>
      <c r="L1300" s="17"/>
    </row>
    <row r="1301" spans="1:12">
      <c r="A1301" s="7" t="s">
        <v>16</v>
      </c>
      <c r="B1301" s="2">
        <v>623</v>
      </c>
      <c r="C1301" s="1">
        <v>326.39999999999998</v>
      </c>
      <c r="D1301" s="2">
        <v>3940</v>
      </c>
      <c r="E1301" s="4">
        <v>0.90800000000000003</v>
      </c>
      <c r="F1301" s="3">
        <v>4.1975562239999998E-4</v>
      </c>
      <c r="G1301" s="4">
        <v>0.28800413299030836</v>
      </c>
      <c r="H1301" s="7" t="s">
        <v>15</v>
      </c>
      <c r="I1301" s="17"/>
      <c r="L1301" s="17"/>
    </row>
    <row r="1302" spans="1:12">
      <c r="A1302" s="7" t="s">
        <v>16</v>
      </c>
      <c r="B1302" s="2">
        <v>673</v>
      </c>
      <c r="C1302" s="1">
        <v>312</v>
      </c>
      <c r="D1302" s="2">
        <v>4500</v>
      </c>
      <c r="E1302" s="4">
        <v>0.96199999999999997</v>
      </c>
      <c r="F1302" s="3">
        <v>4.3804800000000002E-4</v>
      </c>
      <c r="G1302" s="4">
        <v>0.30645145945945945</v>
      </c>
      <c r="H1302" s="7" t="s">
        <v>15</v>
      </c>
      <c r="I1302" s="17"/>
      <c r="L1302" s="17"/>
    </row>
    <row r="1303" spans="1:12">
      <c r="A1303" s="7" t="s">
        <v>16</v>
      </c>
      <c r="B1303" s="2">
        <v>373</v>
      </c>
      <c r="C1303" s="1">
        <v>320</v>
      </c>
      <c r="D1303" s="2">
        <v>5000</v>
      </c>
      <c r="E1303" s="4">
        <v>1.1100000000000001</v>
      </c>
      <c r="F1303" s="3">
        <v>5.1199999999999998E-4</v>
      </c>
      <c r="G1303" s="4">
        <v>0.187</v>
      </c>
      <c r="H1303" s="7" t="s">
        <v>15</v>
      </c>
      <c r="I1303" s="17"/>
      <c r="L1303" s="17"/>
    </row>
    <row r="1304" spans="1:12">
      <c r="A1304" s="7" t="s">
        <v>16</v>
      </c>
      <c r="B1304" s="2">
        <v>423</v>
      </c>
      <c r="C1304" s="1">
        <v>360</v>
      </c>
      <c r="D1304" s="2">
        <v>4350</v>
      </c>
      <c r="E1304" s="4">
        <v>1.048</v>
      </c>
      <c r="F1304" s="3">
        <v>5.6375999999999996E-4</v>
      </c>
      <c r="G1304" s="4">
        <v>0.22754816793893126</v>
      </c>
      <c r="H1304" s="7" t="s">
        <v>15</v>
      </c>
      <c r="I1304" s="17"/>
      <c r="L1304" s="17"/>
    </row>
    <row r="1305" spans="1:12">
      <c r="A1305" s="7" t="s">
        <v>16</v>
      </c>
      <c r="B1305" s="2">
        <v>473</v>
      </c>
      <c r="C1305" s="1">
        <v>340</v>
      </c>
      <c r="D1305" s="2">
        <v>3015</v>
      </c>
      <c r="E1305" s="4">
        <v>1.48</v>
      </c>
      <c r="F1305" s="3">
        <v>3.4853400000000001E-4</v>
      </c>
      <c r="G1305" s="4">
        <v>0.11138958243243244</v>
      </c>
      <c r="H1305" s="7" t="s">
        <v>15</v>
      </c>
      <c r="I1305" s="17"/>
      <c r="L1305" s="17"/>
    </row>
    <row r="1306" spans="1:12">
      <c r="A1306" s="7" t="s">
        <v>16</v>
      </c>
      <c r="B1306" s="2">
        <v>523</v>
      </c>
      <c r="C1306" s="1">
        <v>320</v>
      </c>
      <c r="D1306" s="2">
        <v>2685</v>
      </c>
      <c r="E1306" s="4">
        <v>0.96799999999999997</v>
      </c>
      <c r="F1306" s="3">
        <v>2.74944E-4</v>
      </c>
      <c r="G1306" s="4">
        <v>0.14854928925619837</v>
      </c>
      <c r="H1306" s="7" t="s">
        <v>15</v>
      </c>
      <c r="I1306" s="17"/>
      <c r="L1306" s="17"/>
    </row>
    <row r="1307" spans="1:12">
      <c r="A1307" s="7" t="s">
        <v>17</v>
      </c>
      <c r="B1307" s="2">
        <v>523</v>
      </c>
      <c r="C1307" s="1">
        <v>280</v>
      </c>
      <c r="D1307" s="2">
        <v>1583</v>
      </c>
      <c r="E1307" s="4">
        <v>1.01</v>
      </c>
      <c r="F1307" s="3">
        <v>1.241072E-4</v>
      </c>
      <c r="G1307" s="4">
        <v>6.4265411485148513E-2</v>
      </c>
      <c r="H1307" s="7" t="s">
        <v>15</v>
      </c>
      <c r="I1307" s="17"/>
      <c r="L1307" s="17"/>
    </row>
    <row r="1308" spans="1:12">
      <c r="A1308" s="7" t="s">
        <v>17</v>
      </c>
      <c r="B1308" s="2">
        <v>473</v>
      </c>
      <c r="C1308" s="1">
        <v>344</v>
      </c>
      <c r="D1308" s="2">
        <v>1547</v>
      </c>
      <c r="E1308" s="4">
        <v>1.05</v>
      </c>
      <c r="F1308" s="3">
        <v>1.83065792E-4</v>
      </c>
      <c r="G1308" s="4">
        <v>8.2466780586666649E-2</v>
      </c>
      <c r="H1308" s="7" t="s">
        <v>15</v>
      </c>
      <c r="I1308" s="17"/>
      <c r="L1308" s="17"/>
    </row>
    <row r="1309" spans="1:12">
      <c r="A1309" s="7" t="s">
        <v>17</v>
      </c>
      <c r="B1309" s="2">
        <v>573</v>
      </c>
      <c r="C1309" s="1">
        <v>289.60000000000002</v>
      </c>
      <c r="D1309" s="2">
        <v>2112</v>
      </c>
      <c r="E1309" s="4">
        <v>0.95469999999999999</v>
      </c>
      <c r="F1309" s="3">
        <v>1.7712955392000006E-4</v>
      </c>
      <c r="G1309" s="4">
        <v>0.10631112851802664</v>
      </c>
      <c r="H1309" s="7" t="s">
        <v>15</v>
      </c>
      <c r="I1309" s="17"/>
      <c r="L1309" s="17"/>
    </row>
    <row r="1310" spans="1:12">
      <c r="A1310" s="7" t="s">
        <v>17</v>
      </c>
      <c r="B1310" s="2">
        <v>373</v>
      </c>
      <c r="C1310" s="1">
        <v>404.8</v>
      </c>
      <c r="D1310" s="2">
        <v>2315</v>
      </c>
      <c r="E1310" s="4">
        <v>1.0900000000000001</v>
      </c>
      <c r="F1310" s="3">
        <v>3.7934293760000004E-4</v>
      </c>
      <c r="G1310" s="4">
        <v>0.12981184928880735</v>
      </c>
      <c r="H1310" s="7" t="s">
        <v>15</v>
      </c>
      <c r="I1310" s="17"/>
      <c r="L1310" s="17"/>
    </row>
    <row r="1311" spans="1:12">
      <c r="A1311" s="7" t="s">
        <v>17</v>
      </c>
      <c r="B1311" s="2">
        <v>423</v>
      </c>
      <c r="C1311" s="1">
        <v>438.5</v>
      </c>
      <c r="D1311" s="2">
        <v>1800</v>
      </c>
      <c r="E1311" s="4">
        <v>1.06</v>
      </c>
      <c r="F1311" s="3">
        <v>3.4610804999999999E-4</v>
      </c>
      <c r="G1311" s="4">
        <v>0.13811670297169812</v>
      </c>
      <c r="H1311" s="7" t="s">
        <v>15</v>
      </c>
      <c r="I1311" s="17"/>
      <c r="L1311" s="17"/>
    </row>
    <row r="1312" spans="1:12">
      <c r="A1312" s="7" t="s">
        <v>17</v>
      </c>
      <c r="B1312" s="2">
        <v>623</v>
      </c>
      <c r="C1312" s="1">
        <v>316.8</v>
      </c>
      <c r="D1312" s="2">
        <v>3147</v>
      </c>
      <c r="E1312" s="4">
        <v>0.92</v>
      </c>
      <c r="F1312" s="3">
        <v>3.1583996928000001E-4</v>
      </c>
      <c r="G1312" s="4">
        <v>0.21387858789286959</v>
      </c>
      <c r="H1312" s="7" t="s">
        <v>15</v>
      </c>
      <c r="I1312" s="17"/>
      <c r="L1312" s="17"/>
    </row>
    <row r="1313" spans="1:20">
      <c r="A1313" s="7" t="s">
        <v>17</v>
      </c>
      <c r="B1313" s="2">
        <v>673</v>
      </c>
      <c r="C1313" s="1">
        <v>305</v>
      </c>
      <c r="D1313" s="2">
        <v>4350</v>
      </c>
      <c r="E1313" s="4">
        <v>0.95</v>
      </c>
      <c r="F1313" s="3">
        <v>4.0465875E-4</v>
      </c>
      <c r="G1313" s="4">
        <v>0.28000000000000003</v>
      </c>
      <c r="H1313" s="7" t="s">
        <v>15</v>
      </c>
      <c r="I1313" s="17"/>
      <c r="L1313" s="17"/>
    </row>
    <row r="1314" spans="1:20">
      <c r="A1314" s="7" t="s">
        <v>18</v>
      </c>
      <c r="B1314" s="2">
        <v>623</v>
      </c>
      <c r="C1314" s="1">
        <v>40</v>
      </c>
      <c r="D1314" s="2">
        <v>1670</v>
      </c>
      <c r="E1314" s="4">
        <v>1.05</v>
      </c>
      <c r="F1314" s="3">
        <v>2.672E-6</v>
      </c>
      <c r="G1314" s="4">
        <v>1.5853866666666666E-3</v>
      </c>
      <c r="H1314" s="7" t="s">
        <v>15</v>
      </c>
      <c r="I1314" s="17"/>
      <c r="L1314" s="17"/>
    </row>
    <row r="1315" spans="1:20">
      <c r="A1315" s="7" t="s">
        <v>18</v>
      </c>
      <c r="B1315" s="2">
        <v>473</v>
      </c>
      <c r="C1315" s="1">
        <v>-99.2</v>
      </c>
      <c r="D1315" s="2">
        <v>733</v>
      </c>
      <c r="E1315" s="4">
        <v>0.99299999999999999</v>
      </c>
      <c r="F1315" s="3">
        <v>7.213189120000001E-6</v>
      </c>
      <c r="G1315" s="4">
        <v>3.4358896815307157E-3</v>
      </c>
      <c r="H1315" s="7" t="s">
        <v>15</v>
      </c>
      <c r="I1315" s="17"/>
      <c r="L1315" s="17"/>
    </row>
    <row r="1316" spans="1:20">
      <c r="A1316" s="7" t="s">
        <v>18</v>
      </c>
      <c r="B1316" s="2">
        <v>573</v>
      </c>
      <c r="C1316" s="1">
        <v>-91.2</v>
      </c>
      <c r="D1316" s="2">
        <v>1250</v>
      </c>
      <c r="E1316" s="4">
        <v>1.0284</v>
      </c>
      <c r="F1316" s="3">
        <v>1.03968E-5</v>
      </c>
      <c r="G1316" s="4">
        <v>5.7928494749124853E-3</v>
      </c>
      <c r="H1316" s="7" t="s">
        <v>15</v>
      </c>
      <c r="I1316" s="17"/>
      <c r="L1316" s="17"/>
    </row>
    <row r="1317" spans="1:20">
      <c r="A1317" s="7" t="s">
        <v>18</v>
      </c>
      <c r="B1317" s="2">
        <v>423</v>
      </c>
      <c r="C1317" s="1">
        <v>153.6</v>
      </c>
      <c r="D1317" s="2">
        <v>833</v>
      </c>
      <c r="E1317" s="4">
        <v>1</v>
      </c>
      <c r="F1317" s="3">
        <v>1.965293568E-5</v>
      </c>
      <c r="G1317" s="4">
        <v>8.3131917926399998E-3</v>
      </c>
      <c r="H1317" s="7" t="s">
        <v>15</v>
      </c>
      <c r="I1317" s="17"/>
      <c r="L1317" s="17"/>
    </row>
    <row r="1318" spans="1:20">
      <c r="A1318" s="7" t="s">
        <v>18</v>
      </c>
      <c r="B1318" s="2">
        <v>523</v>
      </c>
      <c r="C1318" s="1">
        <v>-171.2</v>
      </c>
      <c r="D1318" s="2">
        <v>913</v>
      </c>
      <c r="E1318" s="4">
        <v>1.01</v>
      </c>
      <c r="F1318" s="3">
        <v>2.6759518719999994E-5</v>
      </c>
      <c r="G1318" s="4">
        <v>1.3856661673821779E-2</v>
      </c>
      <c r="H1318" s="7" t="s">
        <v>15</v>
      </c>
      <c r="I1318" s="17"/>
      <c r="L1318" s="17"/>
    </row>
    <row r="1319" spans="1:20">
      <c r="A1319" s="7" t="s">
        <v>18</v>
      </c>
      <c r="B1319" s="2">
        <v>673</v>
      </c>
      <c r="C1319" s="1">
        <v>140.80000000000001</v>
      </c>
      <c r="D1319" s="2">
        <v>2317</v>
      </c>
      <c r="E1319" s="4">
        <v>1.06</v>
      </c>
      <c r="F1319" s="3">
        <v>4.5933690880000008E-5</v>
      </c>
      <c r="G1319" s="4">
        <v>2.916356034173585E-2</v>
      </c>
      <c r="H1319" s="7" t="s">
        <v>15</v>
      </c>
      <c r="I1319" s="17"/>
      <c r="L1319" s="17"/>
    </row>
    <row r="1320" spans="1:20">
      <c r="A1320" s="7" t="s">
        <v>18</v>
      </c>
      <c r="B1320" s="2">
        <v>373</v>
      </c>
      <c r="C1320" s="1">
        <v>448.78</v>
      </c>
      <c r="D1320" s="1">
        <v>940.25</v>
      </c>
      <c r="E1320" s="4">
        <v>1.044</v>
      </c>
      <c r="F1320" s="3">
        <v>1.8179822592000002E-4</v>
      </c>
      <c r="G1320" s="4">
        <v>0.04</v>
      </c>
      <c r="H1320" s="7" t="s">
        <v>15</v>
      </c>
      <c r="I1320" s="17"/>
      <c r="L1320" s="17"/>
    </row>
    <row r="1321" spans="1:20">
      <c r="A1321" s="7" t="s">
        <v>185</v>
      </c>
      <c r="B1321" s="2">
        <v>320</v>
      </c>
      <c r="C1321" s="1">
        <v>-79.400000000000006</v>
      </c>
      <c r="D1321" s="2">
        <v>555190</v>
      </c>
      <c r="E1321" s="4">
        <v>13.694000000000001</v>
      </c>
      <c r="F1321" s="6">
        <f>C1321*C1321*D1321*10^-12</f>
        <v>3.5001176284000001E-3</v>
      </c>
      <c r="G1321" s="4">
        <f>C1321*C1321*D1321/E1321*B1321*10^-12</f>
        <v>8.1790392952241844E-2</v>
      </c>
      <c r="H1321" s="7" t="s">
        <v>186</v>
      </c>
      <c r="I1321" s="17"/>
      <c r="L1321" s="17"/>
    </row>
    <row r="1322" spans="1:20">
      <c r="A1322" s="7" t="s">
        <v>187</v>
      </c>
      <c r="B1322" s="2">
        <v>320</v>
      </c>
      <c r="C1322" s="1">
        <v>-81.453000000000003</v>
      </c>
      <c r="D1322" s="2">
        <v>584370</v>
      </c>
      <c r="E1322" s="4">
        <v>12.08</v>
      </c>
      <c r="F1322" s="6">
        <f>C1322*C1322*D1322*10^-12</f>
        <v>3.8770560648033301E-3</v>
      </c>
      <c r="G1322" s="4">
        <f>C1322*C1322*D1322/E1322*B1322*10^-12</f>
        <v>0.10270347191531999</v>
      </c>
      <c r="H1322" s="7" t="s">
        <v>186</v>
      </c>
      <c r="I1322" s="17"/>
      <c r="L1322" s="17"/>
    </row>
    <row r="1323" spans="1:20">
      <c r="A1323" s="7" t="s">
        <v>188</v>
      </c>
      <c r="B1323" s="2">
        <v>320</v>
      </c>
      <c r="C1323" s="1">
        <v>-82.28</v>
      </c>
      <c r="D1323" s="2">
        <v>705300</v>
      </c>
      <c r="E1323" s="4">
        <v>14.06</v>
      </c>
      <c r="F1323" s="6">
        <f>C1323*C1323*D1323*10^-12</f>
        <v>4.7748798715200004E-3</v>
      </c>
      <c r="G1323" s="4">
        <v>0.10780000000000001</v>
      </c>
      <c r="H1323" s="7" t="s">
        <v>186</v>
      </c>
      <c r="I1323" s="17"/>
      <c r="L1323" s="17"/>
    </row>
    <row r="1324" spans="1:20">
      <c r="A1324" s="7" t="s">
        <v>35</v>
      </c>
      <c r="B1324" s="2">
        <v>770</v>
      </c>
      <c r="C1324" s="2">
        <v>-20</v>
      </c>
      <c r="D1324" s="2">
        <v>1111</v>
      </c>
      <c r="E1324" s="4">
        <v>0.3</v>
      </c>
      <c r="F1324" s="3">
        <v>4.9999999999999998E-7</v>
      </c>
      <c r="G1324" s="4">
        <v>1.4E-3</v>
      </c>
      <c r="H1324" s="7" t="s">
        <v>36</v>
      </c>
      <c r="I1324" s="17"/>
      <c r="L1324" s="17"/>
    </row>
    <row r="1325" spans="1:20">
      <c r="A1325" s="7" t="s">
        <v>449</v>
      </c>
      <c r="B1325" s="2">
        <v>373</v>
      </c>
      <c r="C1325" s="2">
        <v>391</v>
      </c>
      <c r="D1325" s="2">
        <v>35</v>
      </c>
      <c r="E1325" s="4">
        <v>0.8</v>
      </c>
      <c r="F1325" s="3">
        <v>5.3508349999999996E-6</v>
      </c>
      <c r="G1325" s="4">
        <v>2.49482681875E-3</v>
      </c>
      <c r="H1325" s="7" t="s">
        <v>450</v>
      </c>
      <c r="I1325" s="17"/>
      <c r="L1325" s="17"/>
      <c r="N1325" s="17"/>
      <c r="P1325" s="17"/>
      <c r="R1325" s="17"/>
      <c r="T1325" s="17"/>
    </row>
    <row r="1326" spans="1:20">
      <c r="A1326" s="7" t="s">
        <v>449</v>
      </c>
      <c r="B1326" s="2">
        <v>423</v>
      </c>
      <c r="C1326" s="2">
        <v>440</v>
      </c>
      <c r="D1326" s="2">
        <v>46</v>
      </c>
      <c r="E1326" s="4">
        <v>0.71599999999999997</v>
      </c>
      <c r="F1326" s="3">
        <v>8.9055999999999999E-6</v>
      </c>
      <c r="G1326" s="5">
        <f>C1326*C1326*D1326/E1326*B1326*10^-12</f>
        <v>5.2612692737430168E-3</v>
      </c>
      <c r="H1326" s="7" t="s">
        <v>450</v>
      </c>
      <c r="I1326" s="17"/>
      <c r="L1326" s="17"/>
      <c r="N1326" s="17"/>
      <c r="P1326" s="17"/>
      <c r="R1326" s="17"/>
      <c r="T1326" s="17"/>
    </row>
    <row r="1327" spans="1:20">
      <c r="A1327" s="7" t="s">
        <v>449</v>
      </c>
      <c r="B1327" s="2">
        <v>473</v>
      </c>
      <c r="C1327" s="2">
        <v>472</v>
      </c>
      <c r="D1327" s="2">
        <v>58</v>
      </c>
      <c r="E1327" s="4">
        <v>0.67</v>
      </c>
      <c r="F1327" s="3">
        <v>1.2921472E-5</v>
      </c>
      <c r="G1327" s="4">
        <v>8.0000000000000002E-3</v>
      </c>
      <c r="H1327" s="7" t="s">
        <v>450</v>
      </c>
      <c r="I1327" s="17"/>
      <c r="L1327" s="17"/>
      <c r="N1327" s="17"/>
      <c r="P1327" s="17"/>
      <c r="R1327" s="17"/>
      <c r="T1327" s="17"/>
    </row>
    <row r="1328" spans="1:20">
      <c r="A1328" s="7" t="s">
        <v>449</v>
      </c>
      <c r="B1328" s="2">
        <v>523</v>
      </c>
      <c r="C1328" s="2">
        <v>492</v>
      </c>
      <c r="D1328" s="2">
        <v>70</v>
      </c>
      <c r="E1328" s="4">
        <v>0.63100000000000001</v>
      </c>
      <c r="F1328" s="3">
        <v>1.6944479999999999E-5</v>
      </c>
      <c r="G1328" s="5">
        <f>C1328*C1328*D1328/E1328*B1328*10^-12</f>
        <v>1.4044315435816166E-2</v>
      </c>
      <c r="H1328" s="7" t="s">
        <v>450</v>
      </c>
      <c r="I1328" s="17"/>
      <c r="L1328" s="17"/>
      <c r="N1328" s="17"/>
      <c r="P1328" s="17"/>
      <c r="R1328" s="17"/>
      <c r="T1328" s="17"/>
    </row>
    <row r="1329" spans="1:20">
      <c r="A1329" s="7" t="s">
        <v>449</v>
      </c>
      <c r="B1329" s="2">
        <v>573</v>
      </c>
      <c r="C1329" s="2">
        <v>502</v>
      </c>
      <c r="D1329" s="2">
        <v>90</v>
      </c>
      <c r="E1329" s="4">
        <v>0.62</v>
      </c>
      <c r="F1329" s="3">
        <v>2.2680360000000001E-5</v>
      </c>
      <c r="G1329" s="4">
        <v>1.9E-2</v>
      </c>
      <c r="H1329" s="7" t="s">
        <v>450</v>
      </c>
      <c r="I1329" s="17"/>
      <c r="L1329" s="17"/>
      <c r="N1329" s="17"/>
      <c r="P1329" s="17"/>
      <c r="R1329" s="17"/>
      <c r="T1329" s="17"/>
    </row>
    <row r="1330" spans="1:20">
      <c r="A1330" s="7" t="s">
        <v>449</v>
      </c>
      <c r="B1330" s="2">
        <v>623</v>
      </c>
      <c r="C1330" s="2">
        <v>493</v>
      </c>
      <c r="D1330" s="2">
        <v>125</v>
      </c>
      <c r="E1330" s="4">
        <v>0.62</v>
      </c>
      <c r="F1330" s="3">
        <v>3.0381124999999998E-5</v>
      </c>
      <c r="G1330" s="4">
        <v>2.9000000000000001E-2</v>
      </c>
      <c r="H1330" s="7" t="s">
        <v>450</v>
      </c>
      <c r="I1330" s="17"/>
      <c r="L1330" s="17"/>
      <c r="N1330" s="17"/>
      <c r="P1330" s="17"/>
      <c r="R1330" s="17"/>
      <c r="T1330" s="17"/>
    </row>
    <row r="1331" spans="1:20">
      <c r="A1331" s="7" t="s">
        <v>449</v>
      </c>
      <c r="B1331" s="2">
        <v>673</v>
      </c>
      <c r="C1331" s="2">
        <v>461</v>
      </c>
      <c r="D1331" s="2">
        <v>195</v>
      </c>
      <c r="E1331" s="4">
        <v>0.63</v>
      </c>
      <c r="F1331" s="3">
        <v>4.1441594999999999E-5</v>
      </c>
      <c r="G1331" s="4">
        <v>4.5999999999999999E-2</v>
      </c>
      <c r="H1331" s="7" t="s">
        <v>450</v>
      </c>
      <c r="I1331" s="17"/>
      <c r="L1331" s="17"/>
      <c r="N1331" s="17"/>
      <c r="P1331" s="17"/>
      <c r="R1331" s="17"/>
      <c r="T1331" s="17"/>
    </row>
    <row r="1332" spans="1:20">
      <c r="A1332" s="7" t="s">
        <v>449</v>
      </c>
      <c r="B1332" s="2">
        <v>723</v>
      </c>
      <c r="C1332" s="2">
        <v>425</v>
      </c>
      <c r="D1332" s="2">
        <v>324</v>
      </c>
      <c r="E1332" s="4">
        <v>0.63900000000000001</v>
      </c>
      <c r="F1332" s="3">
        <v>5.8522500000000001E-5</v>
      </c>
      <c r="G1332" s="5">
        <f>C1332*C1332*D1332/E1332*B1332*10^-12</f>
        <v>6.6215598591549296E-2</v>
      </c>
      <c r="H1332" s="7" t="s">
        <v>450</v>
      </c>
      <c r="I1332" s="17"/>
      <c r="L1332" s="17"/>
      <c r="N1332" s="17"/>
      <c r="P1332" s="17"/>
      <c r="R1332" s="17"/>
      <c r="T1332" s="17"/>
    </row>
    <row r="1333" spans="1:20">
      <c r="A1333" s="7" t="s">
        <v>449</v>
      </c>
      <c r="B1333" s="2">
        <v>773</v>
      </c>
      <c r="C1333" s="2">
        <v>378</v>
      </c>
      <c r="D1333" s="2">
        <v>582</v>
      </c>
      <c r="E1333" s="4">
        <v>0.67</v>
      </c>
      <c r="F1333" s="3">
        <v>8.3158487999999994E-5</v>
      </c>
      <c r="G1333" s="4">
        <v>9.8000000000000004E-2</v>
      </c>
      <c r="H1333" s="7" t="s">
        <v>450</v>
      </c>
      <c r="I1333" s="17"/>
      <c r="L1333" s="17"/>
      <c r="N1333" s="17"/>
      <c r="P1333" s="17"/>
      <c r="R1333" s="17"/>
      <c r="T1333" s="17"/>
    </row>
    <row r="1334" spans="1:20">
      <c r="A1334" s="7" t="s">
        <v>461</v>
      </c>
      <c r="B1334" s="2">
        <v>323</v>
      </c>
      <c r="C1334" s="2">
        <v>357</v>
      </c>
      <c r="D1334" s="2">
        <v>117</v>
      </c>
      <c r="E1334" s="4">
        <v>0.88</v>
      </c>
      <c r="F1334" s="3">
        <v>1.4911533E-5</v>
      </c>
      <c r="G1334" s="4">
        <v>6.0000000000000001E-3</v>
      </c>
      <c r="H1334" s="7" t="s">
        <v>450</v>
      </c>
      <c r="I1334" s="17"/>
      <c r="L1334" s="17"/>
      <c r="N1334" s="17"/>
      <c r="P1334" s="17"/>
      <c r="R1334" s="17"/>
      <c r="T1334" s="17"/>
    </row>
    <row r="1335" spans="1:20">
      <c r="A1335" s="7" t="s">
        <v>461</v>
      </c>
      <c r="B1335" s="2">
        <v>373</v>
      </c>
      <c r="C1335" s="2">
        <v>379</v>
      </c>
      <c r="D1335" s="2">
        <v>234</v>
      </c>
      <c r="E1335" s="4">
        <v>0.77</v>
      </c>
      <c r="F1335" s="3">
        <v>3.3611994E-5</v>
      </c>
      <c r="G1335" s="4">
        <v>1.6E-2</v>
      </c>
      <c r="H1335" s="7" t="s">
        <v>450</v>
      </c>
      <c r="I1335" s="17"/>
      <c r="L1335" s="17"/>
      <c r="N1335" s="17"/>
      <c r="P1335" s="17"/>
      <c r="R1335" s="17"/>
      <c r="T1335" s="17"/>
    </row>
    <row r="1336" spans="1:20">
      <c r="A1336" s="7" t="s">
        <v>461</v>
      </c>
      <c r="B1336" s="2">
        <v>423</v>
      </c>
      <c r="C1336" s="2">
        <v>397</v>
      </c>
      <c r="D1336" s="2">
        <v>359</v>
      </c>
      <c r="E1336" s="4">
        <v>0.69</v>
      </c>
      <c r="F1336" s="3">
        <v>5.6581630999999999E-5</v>
      </c>
      <c r="G1336" s="4">
        <v>3.6999999999999998E-2</v>
      </c>
      <c r="H1336" s="7" t="s">
        <v>462</v>
      </c>
      <c r="I1336" s="17"/>
      <c r="L1336" s="17"/>
      <c r="N1336" s="17"/>
      <c r="P1336" s="17"/>
      <c r="R1336" s="17"/>
      <c r="T1336" s="17"/>
    </row>
    <row r="1337" spans="1:20">
      <c r="A1337" s="7" t="s">
        <v>461</v>
      </c>
      <c r="B1337" s="2">
        <v>523</v>
      </c>
      <c r="C1337" s="2">
        <v>371</v>
      </c>
      <c r="D1337" s="2">
        <v>336</v>
      </c>
      <c r="E1337" s="4">
        <v>0.6</v>
      </c>
      <c r="F1337" s="3">
        <v>4.6247376000000001E-5</v>
      </c>
      <c r="G1337" s="4">
        <v>4.0312296079999997E-2</v>
      </c>
      <c r="H1337" s="7" t="s">
        <v>450</v>
      </c>
      <c r="I1337" s="17"/>
      <c r="L1337" s="17"/>
      <c r="N1337" s="17"/>
      <c r="P1337" s="17"/>
      <c r="R1337" s="17"/>
      <c r="T1337" s="17"/>
    </row>
    <row r="1338" spans="1:20">
      <c r="A1338" s="7" t="s">
        <v>461</v>
      </c>
      <c r="B1338" s="2">
        <v>573</v>
      </c>
      <c r="C1338" s="2">
        <v>384</v>
      </c>
      <c r="D1338" s="2">
        <v>328</v>
      </c>
      <c r="E1338" s="4">
        <v>0.62</v>
      </c>
      <c r="F1338" s="3">
        <v>4.8365568000000002E-5</v>
      </c>
      <c r="G1338" s="4">
        <v>4.4699145909677419E-2</v>
      </c>
      <c r="H1338" s="7" t="s">
        <v>450</v>
      </c>
      <c r="I1338" s="17"/>
      <c r="L1338" s="17"/>
      <c r="N1338" s="17"/>
      <c r="P1338" s="17"/>
      <c r="R1338" s="17"/>
      <c r="T1338" s="17"/>
    </row>
    <row r="1339" spans="1:20">
      <c r="A1339" s="7" t="s">
        <v>461</v>
      </c>
      <c r="B1339" s="2">
        <v>473</v>
      </c>
      <c r="C1339" s="2">
        <v>391</v>
      </c>
      <c r="D1339" s="2">
        <v>422</v>
      </c>
      <c r="E1339" s="4">
        <v>0.67</v>
      </c>
      <c r="F1339" s="3">
        <v>6.4515781999999994E-5</v>
      </c>
      <c r="G1339" s="4">
        <v>4.4999999999999998E-2</v>
      </c>
      <c r="H1339" s="7" t="s">
        <v>450</v>
      </c>
      <c r="I1339" s="17"/>
      <c r="L1339" s="17"/>
      <c r="N1339" s="17"/>
      <c r="P1339" s="17"/>
      <c r="R1339" s="17"/>
      <c r="T1339" s="17"/>
    </row>
    <row r="1340" spans="1:20">
      <c r="A1340" s="7" t="s">
        <v>461</v>
      </c>
      <c r="B1340" s="2">
        <v>623</v>
      </c>
      <c r="C1340" s="2">
        <v>384</v>
      </c>
      <c r="D1340" s="2">
        <v>469</v>
      </c>
      <c r="E1340" s="4">
        <v>0.59</v>
      </c>
      <c r="F1340" s="3">
        <v>6.9156864000000003E-5</v>
      </c>
      <c r="G1340" s="4">
        <v>7.3024959783050861E-2</v>
      </c>
      <c r="H1340" s="7" t="s">
        <v>450</v>
      </c>
      <c r="I1340" s="17"/>
      <c r="L1340" s="17"/>
      <c r="N1340" s="17"/>
      <c r="P1340" s="17"/>
      <c r="R1340" s="17"/>
      <c r="T1340" s="17"/>
    </row>
    <row r="1341" spans="1:20">
      <c r="A1341" s="7" t="s">
        <v>461</v>
      </c>
      <c r="B1341" s="2">
        <v>673</v>
      </c>
      <c r="C1341" s="2">
        <v>375</v>
      </c>
      <c r="D1341" s="2">
        <v>777</v>
      </c>
      <c r="E1341" s="4">
        <v>0.51</v>
      </c>
      <c r="F1341" s="3">
        <v>1.09265625E-4</v>
      </c>
      <c r="G1341" s="4">
        <v>0.14418777573529412</v>
      </c>
      <c r="H1341" s="7" t="s">
        <v>450</v>
      </c>
      <c r="I1341" s="17"/>
      <c r="L1341" s="17"/>
      <c r="N1341" s="17"/>
      <c r="P1341" s="17"/>
      <c r="R1341" s="17"/>
      <c r="T1341" s="17"/>
    </row>
    <row r="1342" spans="1:20">
      <c r="A1342" s="7" t="s">
        <v>461</v>
      </c>
      <c r="B1342" s="2">
        <v>723</v>
      </c>
      <c r="C1342" s="2">
        <v>356</v>
      </c>
      <c r="D1342" s="2">
        <v>1324</v>
      </c>
      <c r="E1342" s="4">
        <v>0.57999999999999996</v>
      </c>
      <c r="F1342" s="3">
        <v>1.67798464E-4</v>
      </c>
      <c r="G1342" s="4">
        <v>0.20916946460689656</v>
      </c>
      <c r="H1342" s="7" t="s">
        <v>450</v>
      </c>
      <c r="I1342" s="17"/>
      <c r="L1342" s="17"/>
      <c r="N1342" s="17"/>
      <c r="P1342" s="17"/>
      <c r="R1342" s="17"/>
      <c r="T1342" s="17"/>
    </row>
    <row r="1343" spans="1:20">
      <c r="A1343" s="7" t="s">
        <v>461</v>
      </c>
      <c r="B1343" s="2">
        <v>773</v>
      </c>
      <c r="C1343" s="2">
        <v>325</v>
      </c>
      <c r="D1343" s="2">
        <v>2570</v>
      </c>
      <c r="E1343" s="4">
        <v>0.56000000000000005</v>
      </c>
      <c r="F1343" s="3">
        <v>2.7145624999999997E-4</v>
      </c>
      <c r="G1343" s="4">
        <v>0.37470657366071425</v>
      </c>
      <c r="H1343" s="7" t="s">
        <v>450</v>
      </c>
      <c r="I1343" s="17"/>
      <c r="L1343" s="17"/>
      <c r="N1343" s="17"/>
      <c r="P1343" s="17"/>
      <c r="R1343" s="17"/>
      <c r="T1343" s="17"/>
    </row>
    <row r="1344" spans="1:20">
      <c r="A1344" s="7" t="s">
        <v>454</v>
      </c>
      <c r="B1344" s="2">
        <v>300</v>
      </c>
      <c r="C1344" s="2">
        <v>525</v>
      </c>
      <c r="D1344" s="2">
        <v>0.1</v>
      </c>
      <c r="E1344" s="4">
        <v>1.41</v>
      </c>
      <c r="F1344" s="3">
        <v>2.7562499999999999E-8</v>
      </c>
      <c r="G1344" s="4">
        <v>5.8643617021276592E-6</v>
      </c>
      <c r="H1344" s="7" t="s">
        <v>456</v>
      </c>
      <c r="I1344" s="17"/>
      <c r="L1344" s="17"/>
      <c r="N1344" s="7"/>
      <c r="P1344" s="17"/>
    </row>
    <row r="1345" spans="1:24">
      <c r="A1345" s="7" t="s">
        <v>454</v>
      </c>
      <c r="B1345" s="2">
        <v>400</v>
      </c>
      <c r="C1345" s="2">
        <v>579</v>
      </c>
      <c r="D1345" s="2">
        <v>0.5</v>
      </c>
      <c r="E1345" s="4">
        <v>1.0900000000000001</v>
      </c>
      <c r="F1345" s="3">
        <v>1.676205E-7</v>
      </c>
      <c r="G1345" s="4">
        <v>6.1512110091743112E-5</v>
      </c>
      <c r="H1345" s="7" t="s">
        <v>456</v>
      </c>
      <c r="I1345" s="17"/>
      <c r="L1345" s="17"/>
      <c r="N1345" s="7"/>
      <c r="P1345" s="17"/>
    </row>
    <row r="1346" spans="1:24">
      <c r="A1346" s="7" t="s">
        <v>454</v>
      </c>
      <c r="B1346" s="2">
        <v>500</v>
      </c>
      <c r="C1346" s="2">
        <v>624</v>
      </c>
      <c r="D1346" s="2">
        <v>2.5</v>
      </c>
      <c r="E1346" s="4">
        <v>0.875</v>
      </c>
      <c r="F1346" s="3">
        <v>9.7343999999999991E-7</v>
      </c>
      <c r="G1346" s="4">
        <v>5.5625142857142857E-4</v>
      </c>
      <c r="H1346" s="7" t="s">
        <v>456</v>
      </c>
      <c r="I1346" s="17"/>
      <c r="L1346" s="17"/>
      <c r="N1346" s="7"/>
      <c r="P1346" s="17"/>
    </row>
    <row r="1347" spans="1:24">
      <c r="A1347" s="7" t="s">
        <v>454</v>
      </c>
      <c r="B1347" s="2">
        <v>600</v>
      </c>
      <c r="C1347" s="2">
        <v>653</v>
      </c>
      <c r="D1347" s="2">
        <v>17</v>
      </c>
      <c r="E1347" s="4">
        <v>0.79</v>
      </c>
      <c r="F1347" s="3">
        <v>7.2489530000000002E-6</v>
      </c>
      <c r="G1347" s="4">
        <v>5.505533924050632E-3</v>
      </c>
      <c r="H1347" s="7" t="s">
        <v>456</v>
      </c>
      <c r="I1347" s="17"/>
      <c r="L1347" s="17"/>
      <c r="N1347" s="7"/>
      <c r="P1347" s="17"/>
    </row>
    <row r="1348" spans="1:24">
      <c r="A1348" s="7" t="s">
        <v>454</v>
      </c>
      <c r="B1348" s="2">
        <v>700</v>
      </c>
      <c r="C1348" s="2">
        <v>620</v>
      </c>
      <c r="D1348" s="2">
        <v>80</v>
      </c>
      <c r="E1348" s="4">
        <v>0.754</v>
      </c>
      <c r="F1348" s="3">
        <v>3.0752E-5</v>
      </c>
      <c r="G1348" s="4">
        <v>2.8549602122015915E-2</v>
      </c>
      <c r="H1348" s="7" t="s">
        <v>456</v>
      </c>
      <c r="I1348" s="17"/>
      <c r="L1348" s="17"/>
      <c r="N1348" s="7"/>
      <c r="P1348" s="17"/>
    </row>
    <row r="1349" spans="1:24">
      <c r="A1349" s="7" t="s">
        <v>454</v>
      </c>
      <c r="B1349" s="2">
        <v>800</v>
      </c>
      <c r="C1349" s="2">
        <v>548</v>
      </c>
      <c r="D1349" s="2">
        <v>300</v>
      </c>
      <c r="E1349" s="4">
        <v>0.7</v>
      </c>
      <c r="F1349" s="3">
        <v>9.0091200000000002E-5</v>
      </c>
      <c r="G1349" s="4">
        <v>0.10296137142857144</v>
      </c>
      <c r="H1349" s="7" t="s">
        <v>456</v>
      </c>
      <c r="I1349" s="17"/>
      <c r="L1349" s="17"/>
      <c r="N1349" s="7"/>
      <c r="P1349" s="17"/>
    </row>
    <row r="1350" spans="1:24">
      <c r="A1350" s="7" t="s">
        <v>436</v>
      </c>
      <c r="B1350" s="2">
        <v>323</v>
      </c>
      <c r="C1350" s="1">
        <v>60</v>
      </c>
      <c r="D1350" s="2">
        <v>265500</v>
      </c>
      <c r="E1350" s="4">
        <v>4.2370000000000001</v>
      </c>
      <c r="F1350" s="3">
        <v>9.5580000000000003E-4</v>
      </c>
      <c r="G1350" s="4">
        <v>7.2863677130044838E-2</v>
      </c>
      <c r="H1350" s="7" t="s">
        <v>437</v>
      </c>
      <c r="I1350" s="17"/>
      <c r="L1350" s="17"/>
      <c r="N1350" s="17"/>
      <c r="P1350" s="17"/>
      <c r="R1350" s="17"/>
      <c r="T1350" s="17"/>
      <c r="V1350" s="17"/>
      <c r="X1350" s="17"/>
    </row>
    <row r="1351" spans="1:24">
      <c r="A1351" s="7" t="s">
        <v>436</v>
      </c>
      <c r="B1351" s="2">
        <v>373</v>
      </c>
      <c r="C1351" s="1">
        <v>64</v>
      </c>
      <c r="D1351" s="2">
        <v>240000</v>
      </c>
      <c r="E1351" s="4">
        <v>4.0750000000000002</v>
      </c>
      <c r="F1351" s="3">
        <v>9.8303999999999991E-4</v>
      </c>
      <c r="G1351" s="4">
        <v>8.9981330061349687E-2</v>
      </c>
      <c r="H1351" s="7" t="s">
        <v>437</v>
      </c>
      <c r="I1351" s="17"/>
      <c r="L1351" s="17"/>
      <c r="N1351" s="17"/>
      <c r="P1351" s="17"/>
      <c r="R1351" s="17"/>
      <c r="T1351" s="17"/>
      <c r="V1351" s="17"/>
      <c r="X1351" s="17"/>
    </row>
    <row r="1352" spans="1:24">
      <c r="A1352" s="7" t="s">
        <v>436</v>
      </c>
      <c r="B1352" s="2">
        <v>423</v>
      </c>
      <c r="C1352" s="1">
        <v>72</v>
      </c>
      <c r="D1352" s="2">
        <v>218000</v>
      </c>
      <c r="E1352" s="4">
        <v>4</v>
      </c>
      <c r="F1352" s="3">
        <v>1.130112E-3</v>
      </c>
      <c r="G1352" s="4">
        <v>0.119509344</v>
      </c>
      <c r="H1352" s="7" t="s">
        <v>437</v>
      </c>
      <c r="I1352" s="17"/>
      <c r="L1352" s="17"/>
      <c r="N1352" s="17"/>
      <c r="P1352" s="17"/>
      <c r="R1352" s="17"/>
      <c r="T1352" s="17"/>
      <c r="V1352" s="17"/>
      <c r="X1352" s="17"/>
    </row>
    <row r="1353" spans="1:24">
      <c r="A1353" s="7" t="s">
        <v>436</v>
      </c>
      <c r="B1353" s="2">
        <v>473</v>
      </c>
      <c r="C1353" s="1">
        <v>87.4</v>
      </c>
      <c r="D1353" s="2">
        <v>198000</v>
      </c>
      <c r="E1353" s="4">
        <v>3.85</v>
      </c>
      <c r="F1353" s="3">
        <v>1.5124744800000002E-3</v>
      </c>
      <c r="G1353" s="4">
        <v>0.18581829325714289</v>
      </c>
      <c r="H1353" s="7" t="s">
        <v>437</v>
      </c>
      <c r="I1353" s="17"/>
      <c r="L1353" s="17"/>
      <c r="N1353" s="17"/>
      <c r="P1353" s="17"/>
      <c r="R1353" s="17"/>
      <c r="T1353" s="17"/>
      <c r="V1353" s="17"/>
      <c r="X1353" s="17"/>
    </row>
    <row r="1354" spans="1:24">
      <c r="A1354" s="7" t="s">
        <v>436</v>
      </c>
      <c r="B1354" s="2">
        <v>523</v>
      </c>
      <c r="C1354" s="1">
        <v>94</v>
      </c>
      <c r="D1354" s="2">
        <v>179200</v>
      </c>
      <c r="E1354" s="4">
        <v>3.6560000000000001</v>
      </c>
      <c r="F1354" s="3">
        <v>1.5834111999999999E-3</v>
      </c>
      <c r="G1354" s="4">
        <v>0.2265109566739606</v>
      </c>
      <c r="H1354" s="7" t="s">
        <v>437</v>
      </c>
      <c r="I1354" s="17"/>
      <c r="L1354" s="17"/>
      <c r="N1354" s="17"/>
      <c r="P1354" s="17"/>
      <c r="R1354" s="17"/>
      <c r="T1354" s="17"/>
      <c r="V1354" s="17"/>
      <c r="X1354" s="17"/>
    </row>
    <row r="1355" spans="1:24">
      <c r="A1355" s="7" t="s">
        <v>436</v>
      </c>
      <c r="B1355" s="2">
        <v>623</v>
      </c>
      <c r="C1355" s="1">
        <v>106</v>
      </c>
      <c r="D1355" s="2">
        <v>154760</v>
      </c>
      <c r="E1355" s="4">
        <v>3.3660000000000001</v>
      </c>
      <c r="F1355" s="3">
        <v>1.73888336E-3</v>
      </c>
      <c r="G1355" s="4">
        <v>0.32184323626856798</v>
      </c>
      <c r="H1355" s="7" t="s">
        <v>437</v>
      </c>
      <c r="I1355" s="17"/>
      <c r="L1355" s="17"/>
      <c r="N1355" s="17"/>
      <c r="P1355" s="17"/>
      <c r="R1355" s="17"/>
      <c r="T1355" s="17"/>
      <c r="V1355" s="17"/>
      <c r="X1355" s="17"/>
    </row>
    <row r="1356" spans="1:24">
      <c r="A1356" s="7" t="s">
        <v>436</v>
      </c>
      <c r="B1356" s="2">
        <v>773</v>
      </c>
      <c r="C1356" s="1">
        <v>144</v>
      </c>
      <c r="D1356" s="2">
        <v>100000</v>
      </c>
      <c r="E1356" s="4">
        <v>2.67</v>
      </c>
      <c r="F1356" s="3">
        <v>2.0466999999999998E-3</v>
      </c>
      <c r="G1356" s="4">
        <v>0.59254649999999998</v>
      </c>
      <c r="H1356" s="7" t="s">
        <v>437</v>
      </c>
      <c r="I1356" s="17"/>
      <c r="L1356" s="17"/>
      <c r="N1356" s="17"/>
      <c r="P1356" s="17"/>
      <c r="R1356" s="17"/>
      <c r="T1356" s="17"/>
      <c r="V1356" s="17"/>
      <c r="X1356" s="17"/>
    </row>
    <row r="1357" spans="1:24">
      <c r="A1357" s="7" t="s">
        <v>439</v>
      </c>
      <c r="B1357" s="2">
        <v>323</v>
      </c>
      <c r="C1357" s="2">
        <v>51</v>
      </c>
      <c r="D1357" s="2">
        <v>322000</v>
      </c>
      <c r="E1357" s="4">
        <v>4.3099999999999996</v>
      </c>
      <c r="F1357" s="3">
        <v>8.3752199999999994E-4</v>
      </c>
      <c r="G1357" s="4">
        <v>6.2765569837587007E-2</v>
      </c>
      <c r="H1357" s="7" t="s">
        <v>437</v>
      </c>
      <c r="I1357" s="17"/>
      <c r="L1357" s="17"/>
      <c r="N1357" s="17"/>
      <c r="P1357" s="17"/>
      <c r="R1357" s="17"/>
      <c r="T1357" s="17"/>
      <c r="V1357" s="17"/>
      <c r="X1357" s="17"/>
    </row>
    <row r="1358" spans="1:24">
      <c r="A1358" s="7" t="s">
        <v>439</v>
      </c>
      <c r="B1358" s="2">
        <v>373</v>
      </c>
      <c r="C1358" s="1">
        <v>59.5</v>
      </c>
      <c r="D1358" s="2">
        <v>297000</v>
      </c>
      <c r="E1358" s="4">
        <v>4.226</v>
      </c>
      <c r="F1358" s="3">
        <v>1.0514542499999999E-3</v>
      </c>
      <c r="G1358" s="4">
        <v>9.2804646296734489E-2</v>
      </c>
      <c r="H1358" s="7" t="s">
        <v>437</v>
      </c>
      <c r="I1358" s="17"/>
      <c r="L1358" s="17"/>
      <c r="N1358" s="17"/>
      <c r="P1358" s="17"/>
      <c r="R1358" s="17"/>
      <c r="T1358" s="17"/>
      <c r="V1358" s="17"/>
      <c r="X1358" s="17"/>
    </row>
    <row r="1359" spans="1:24">
      <c r="A1359" s="7" t="s">
        <v>439</v>
      </c>
      <c r="B1359" s="2">
        <v>423</v>
      </c>
      <c r="C1359" s="1">
        <v>63.8</v>
      </c>
      <c r="D1359" s="2">
        <v>267800</v>
      </c>
      <c r="E1359" s="4">
        <v>4.0999999999999996</v>
      </c>
      <c r="F1359" s="3">
        <v>1.090063832E-3</v>
      </c>
      <c r="G1359" s="4">
        <v>0.11246268315512196</v>
      </c>
      <c r="H1359" s="7" t="s">
        <v>437</v>
      </c>
      <c r="I1359" s="17"/>
      <c r="L1359" s="17"/>
      <c r="N1359" s="17"/>
      <c r="P1359" s="17"/>
      <c r="R1359" s="17"/>
      <c r="T1359" s="17"/>
      <c r="V1359" s="17"/>
      <c r="X1359" s="17"/>
    </row>
    <row r="1360" spans="1:24">
      <c r="A1360" s="7" t="s">
        <v>439</v>
      </c>
      <c r="B1360" s="2">
        <v>473</v>
      </c>
      <c r="C1360" s="1">
        <v>75.45</v>
      </c>
      <c r="D1360" s="2">
        <v>240000</v>
      </c>
      <c r="E1360" s="4">
        <v>3.968</v>
      </c>
      <c r="F1360" s="3">
        <v>1.3662486E-3</v>
      </c>
      <c r="G1360" s="4">
        <v>0.16286179128024195</v>
      </c>
      <c r="H1360" s="7" t="s">
        <v>440</v>
      </c>
      <c r="I1360" s="17"/>
      <c r="L1360" s="17"/>
      <c r="N1360" s="17"/>
      <c r="P1360" s="17"/>
      <c r="R1360" s="17"/>
      <c r="T1360" s="17"/>
      <c r="V1360" s="17"/>
      <c r="X1360" s="17"/>
    </row>
    <row r="1361" spans="1:24">
      <c r="A1361" s="7" t="s">
        <v>439</v>
      </c>
      <c r="B1361" s="2">
        <v>523</v>
      </c>
      <c r="C1361" s="1">
        <v>88</v>
      </c>
      <c r="D1361" s="2">
        <v>216000</v>
      </c>
      <c r="E1361" s="4">
        <v>3.7848999999999999</v>
      </c>
      <c r="F1361" s="3">
        <v>1.6727039999999999E-3</v>
      </c>
      <c r="G1361" s="4">
        <v>0.23113535152844197</v>
      </c>
      <c r="H1361" s="7" t="s">
        <v>437</v>
      </c>
      <c r="I1361" s="17"/>
      <c r="L1361" s="17"/>
      <c r="N1361" s="17"/>
      <c r="P1361" s="17"/>
      <c r="R1361" s="17"/>
      <c r="T1361" s="17"/>
      <c r="V1361" s="17"/>
      <c r="X1361" s="17"/>
    </row>
    <row r="1362" spans="1:24">
      <c r="A1362" s="7" t="s">
        <v>439</v>
      </c>
      <c r="B1362" s="2">
        <v>773</v>
      </c>
      <c r="C1362" s="1">
        <v>144</v>
      </c>
      <c r="D1362" s="2">
        <v>116000</v>
      </c>
      <c r="E1362" s="4">
        <v>2.48</v>
      </c>
      <c r="F1362" s="3">
        <v>2.4053759999999999E-3</v>
      </c>
      <c r="G1362" s="4">
        <v>0.74974018064516124</v>
      </c>
      <c r="H1362" s="7" t="s">
        <v>437</v>
      </c>
      <c r="I1362" s="17"/>
      <c r="L1362" s="17"/>
      <c r="N1362" s="17"/>
      <c r="P1362" s="17"/>
      <c r="R1362" s="17"/>
      <c r="T1362" s="17"/>
      <c r="V1362" s="17"/>
      <c r="X1362" s="17"/>
    </row>
    <row r="1363" spans="1:24">
      <c r="A1363" s="7" t="s">
        <v>463</v>
      </c>
      <c r="B1363" s="2">
        <v>323</v>
      </c>
      <c r="C1363" s="1">
        <v>30.4</v>
      </c>
      <c r="D1363" s="2">
        <v>575600</v>
      </c>
      <c r="E1363" s="4">
        <v>10.29</v>
      </c>
      <c r="F1363" s="3">
        <v>5.3194649600000002E-4</v>
      </c>
      <c r="G1363" s="4">
        <v>1.6697640253449952E-2</v>
      </c>
      <c r="H1363" s="7" t="s">
        <v>437</v>
      </c>
      <c r="I1363" s="17"/>
      <c r="L1363" s="17"/>
      <c r="N1363" s="17"/>
      <c r="P1363" s="17"/>
      <c r="R1363" s="17"/>
      <c r="T1363" s="17"/>
      <c r="V1363" s="17"/>
      <c r="X1363" s="17"/>
    </row>
    <row r="1364" spans="1:24">
      <c r="A1364" s="7" t="s">
        <v>463</v>
      </c>
      <c r="B1364" s="2">
        <v>373</v>
      </c>
      <c r="C1364" s="1">
        <v>32.6</v>
      </c>
      <c r="D1364" s="2">
        <v>497600</v>
      </c>
      <c r="E1364" s="4">
        <v>9.84</v>
      </c>
      <c r="F1364" s="3">
        <v>5.2882937599999999E-4</v>
      </c>
      <c r="G1364" s="4">
        <v>2.004607289105691E-2</v>
      </c>
      <c r="H1364" s="7" t="s">
        <v>440</v>
      </c>
      <c r="I1364" s="17"/>
      <c r="L1364" s="17"/>
      <c r="N1364" s="17"/>
      <c r="P1364" s="17"/>
      <c r="R1364" s="17"/>
      <c r="T1364" s="17"/>
      <c r="V1364" s="17"/>
      <c r="X1364" s="17"/>
    </row>
    <row r="1365" spans="1:24">
      <c r="A1365" s="7" t="s">
        <v>463</v>
      </c>
      <c r="B1365" s="2">
        <v>423</v>
      </c>
      <c r="C1365" s="2">
        <v>37</v>
      </c>
      <c r="D1365" s="2">
        <v>431500</v>
      </c>
      <c r="E1365" s="4">
        <v>9.3000000000000007</v>
      </c>
      <c r="F1365" s="3">
        <v>5.9072349999999998E-4</v>
      </c>
      <c r="G1365" s="4">
        <v>2.6868391451612898E-2</v>
      </c>
      <c r="H1365" s="7" t="s">
        <v>437</v>
      </c>
      <c r="I1365" s="17"/>
      <c r="L1365" s="17"/>
      <c r="N1365" s="17"/>
      <c r="P1365" s="17"/>
      <c r="R1365" s="17"/>
      <c r="T1365" s="17"/>
      <c r="V1365" s="17"/>
      <c r="X1365" s="17"/>
    </row>
    <row r="1366" spans="1:24">
      <c r="A1366" s="7" t="s">
        <v>463</v>
      </c>
      <c r="B1366" s="2">
        <v>473</v>
      </c>
      <c r="C1366" s="2">
        <v>42</v>
      </c>
      <c r="D1366" s="2">
        <v>377380</v>
      </c>
      <c r="E1366" s="4">
        <v>8.85</v>
      </c>
      <c r="F1366" s="3">
        <v>6.6569831999999996E-4</v>
      </c>
      <c r="G1366" s="4">
        <v>3.5579130549152543E-2</v>
      </c>
      <c r="H1366" s="7" t="s">
        <v>437</v>
      </c>
      <c r="I1366" s="17"/>
      <c r="L1366" s="17"/>
      <c r="N1366" s="17"/>
      <c r="P1366" s="17"/>
      <c r="R1366" s="17"/>
      <c r="T1366" s="17"/>
      <c r="V1366" s="17"/>
      <c r="X1366" s="17"/>
    </row>
    <row r="1367" spans="1:24">
      <c r="A1367" s="7" t="s">
        <v>463</v>
      </c>
      <c r="B1367" s="2">
        <v>523</v>
      </c>
      <c r="C1367" s="2">
        <v>48</v>
      </c>
      <c r="D1367" s="2">
        <v>330000</v>
      </c>
      <c r="E1367" s="4">
        <v>8.3000000000000007</v>
      </c>
      <c r="F1367" s="3">
        <v>7.6031999999999998E-4</v>
      </c>
      <c r="G1367" s="4">
        <v>4.7909320481927704E-2</v>
      </c>
      <c r="H1367" s="7" t="s">
        <v>437</v>
      </c>
      <c r="I1367" s="17"/>
      <c r="L1367" s="17"/>
      <c r="N1367" s="17"/>
      <c r="P1367" s="17"/>
      <c r="R1367" s="17"/>
      <c r="T1367" s="17"/>
      <c r="V1367" s="17"/>
      <c r="X1367" s="17"/>
    </row>
    <row r="1368" spans="1:24">
      <c r="A1368" s="7" t="s">
        <v>463</v>
      </c>
      <c r="B1368" s="2">
        <v>573</v>
      </c>
      <c r="C1368" s="2">
        <v>54</v>
      </c>
      <c r="D1368" s="2">
        <v>284000</v>
      </c>
      <c r="E1368" s="4">
        <v>7.6660000000000004</v>
      </c>
      <c r="F1368" s="3">
        <v>8.2814399999999995E-4</v>
      </c>
      <c r="G1368" s="4">
        <v>6.1900145056091829E-2</v>
      </c>
      <c r="H1368" s="7" t="s">
        <v>437</v>
      </c>
      <c r="I1368" s="17"/>
      <c r="L1368" s="17"/>
      <c r="N1368" s="17"/>
      <c r="P1368" s="17"/>
      <c r="R1368" s="17"/>
      <c r="T1368" s="17"/>
      <c r="V1368" s="17"/>
      <c r="X1368" s="17"/>
    </row>
    <row r="1369" spans="1:24">
      <c r="A1369" s="7" t="s">
        <v>463</v>
      </c>
      <c r="B1369" s="2">
        <v>623</v>
      </c>
      <c r="C1369" s="2">
        <v>65</v>
      </c>
      <c r="D1369" s="2">
        <v>246430</v>
      </c>
      <c r="E1369" s="4">
        <v>6.9459999999999997</v>
      </c>
      <c r="F1369" s="3">
        <v>1.0411667499999999E-3</v>
      </c>
      <c r="G1369" s="4">
        <v>9.3384233407716677E-2</v>
      </c>
      <c r="H1369" s="7" t="s">
        <v>437</v>
      </c>
      <c r="I1369" s="17"/>
      <c r="L1369" s="17"/>
      <c r="N1369" s="17"/>
      <c r="P1369" s="17"/>
      <c r="R1369" s="17"/>
      <c r="T1369" s="17"/>
      <c r="V1369" s="17"/>
      <c r="X1369" s="17"/>
    </row>
    <row r="1370" spans="1:24">
      <c r="A1370" s="7" t="s">
        <v>463</v>
      </c>
      <c r="B1370" s="2">
        <v>673</v>
      </c>
      <c r="C1370" s="1">
        <v>73.25</v>
      </c>
      <c r="D1370" s="2">
        <v>213100</v>
      </c>
      <c r="E1370" s="4">
        <v>6.2149999999999999</v>
      </c>
      <c r="F1370" s="3">
        <v>1.14340136875E-3</v>
      </c>
      <c r="G1370" s="4">
        <v>0.12381482239239743</v>
      </c>
      <c r="H1370" s="7" t="s">
        <v>437</v>
      </c>
      <c r="I1370" s="17"/>
      <c r="L1370" s="17"/>
      <c r="N1370" s="17"/>
      <c r="P1370" s="17"/>
      <c r="R1370" s="17"/>
      <c r="T1370" s="17"/>
      <c r="V1370" s="17"/>
      <c r="X1370" s="17"/>
    </row>
    <row r="1371" spans="1:24">
      <c r="A1371" s="7" t="s">
        <v>463</v>
      </c>
      <c r="B1371" s="2">
        <v>723</v>
      </c>
      <c r="C1371" s="1">
        <v>83.5</v>
      </c>
      <c r="D1371" s="2">
        <v>182740</v>
      </c>
      <c r="E1371" s="4">
        <v>5.5270000000000001</v>
      </c>
      <c r="F1371" s="3">
        <v>1.274108965E-3</v>
      </c>
      <c r="G1371" s="4">
        <v>0.16666922049846208</v>
      </c>
      <c r="H1371" s="7" t="s">
        <v>437</v>
      </c>
      <c r="I1371" s="17"/>
      <c r="L1371" s="17"/>
      <c r="N1371" s="17"/>
      <c r="P1371" s="17"/>
      <c r="R1371" s="17"/>
      <c r="T1371" s="17"/>
      <c r="V1371" s="17"/>
      <c r="X1371" s="17"/>
    </row>
    <row r="1372" spans="1:24">
      <c r="A1372" s="7" t="s">
        <v>463</v>
      </c>
      <c r="B1372" s="2">
        <v>773</v>
      </c>
      <c r="C1372" s="2">
        <v>100</v>
      </c>
      <c r="D1372" s="2">
        <v>156550</v>
      </c>
      <c r="E1372" s="4">
        <v>4.87</v>
      </c>
      <c r="F1372" s="3">
        <v>1.5655000000000001E-3</v>
      </c>
      <c r="G1372" s="4">
        <v>0.24848696098562628</v>
      </c>
      <c r="H1372" s="7" t="s">
        <v>437</v>
      </c>
      <c r="I1372" s="17"/>
      <c r="L1372" s="17"/>
      <c r="N1372" s="17"/>
      <c r="P1372" s="17"/>
      <c r="R1372" s="17"/>
      <c r="T1372" s="17"/>
      <c r="V1372" s="17"/>
      <c r="X1372" s="17"/>
    </row>
    <row r="1373" spans="1:24">
      <c r="A1373" s="7" t="s">
        <v>575</v>
      </c>
      <c r="B1373" s="2">
        <v>373</v>
      </c>
      <c r="C1373" s="2">
        <v>-65</v>
      </c>
      <c r="D1373" s="2">
        <v>63760</v>
      </c>
      <c r="E1373" s="4">
        <v>5.83</v>
      </c>
      <c r="F1373" s="3">
        <v>2.6938599999999999E-4</v>
      </c>
      <c r="G1373" s="4">
        <v>1.7235159176672381E-2</v>
      </c>
      <c r="H1373" s="7" t="s">
        <v>576</v>
      </c>
      <c r="I1373" s="17"/>
      <c r="L1373" s="17"/>
      <c r="N1373" s="17"/>
      <c r="P1373" s="17"/>
      <c r="R1373" s="17"/>
      <c r="T1373" s="17"/>
      <c r="V1373" s="17"/>
    </row>
    <row r="1374" spans="1:24">
      <c r="A1374" s="7" t="s">
        <v>575</v>
      </c>
      <c r="B1374" s="2">
        <v>473</v>
      </c>
      <c r="C1374" s="2">
        <v>-75</v>
      </c>
      <c r="D1374" s="2">
        <v>54100</v>
      </c>
      <c r="E1374" s="4">
        <v>4.5199999999999996</v>
      </c>
      <c r="F1374" s="3">
        <v>3.043125E-4</v>
      </c>
      <c r="G1374" s="4">
        <v>3.1845091261061949E-2</v>
      </c>
      <c r="H1374" s="7" t="s">
        <v>576</v>
      </c>
      <c r="I1374" s="17"/>
      <c r="L1374" s="17"/>
      <c r="N1374" s="17"/>
      <c r="P1374" s="17"/>
      <c r="R1374" s="17"/>
      <c r="T1374" s="17"/>
      <c r="V1374" s="17"/>
    </row>
    <row r="1375" spans="1:24">
      <c r="A1375" s="7" t="s">
        <v>575</v>
      </c>
      <c r="B1375" s="2">
        <v>573</v>
      </c>
      <c r="C1375" s="2">
        <v>-81</v>
      </c>
      <c r="D1375" s="2">
        <v>50500</v>
      </c>
      <c r="E1375" s="4">
        <v>3.7</v>
      </c>
      <c r="F1375" s="3">
        <v>3.3133049999999997E-4</v>
      </c>
      <c r="G1375" s="4">
        <v>5.1311453108108106E-2</v>
      </c>
      <c r="H1375" s="7" t="s">
        <v>576</v>
      </c>
      <c r="I1375" s="17"/>
      <c r="L1375" s="17"/>
      <c r="N1375" s="17"/>
      <c r="P1375" s="17"/>
      <c r="R1375" s="17"/>
      <c r="T1375" s="17"/>
      <c r="V1375" s="17"/>
    </row>
    <row r="1376" spans="1:24">
      <c r="A1376" s="7" t="s">
        <v>575</v>
      </c>
      <c r="B1376" s="2">
        <v>673</v>
      </c>
      <c r="C1376" s="2">
        <v>-88</v>
      </c>
      <c r="D1376" s="2">
        <v>42350</v>
      </c>
      <c r="E1376" s="4">
        <v>2.67</v>
      </c>
      <c r="F1376" s="3">
        <v>3.2795839999999997E-4</v>
      </c>
      <c r="G1376" s="4">
        <v>8.2665169737827712E-2</v>
      </c>
      <c r="H1376" s="7" t="s">
        <v>576</v>
      </c>
      <c r="I1376" s="17"/>
      <c r="L1376" s="17"/>
      <c r="N1376" s="17"/>
      <c r="P1376" s="17"/>
      <c r="R1376" s="17"/>
      <c r="T1376" s="17"/>
      <c r="V1376" s="17"/>
    </row>
    <row r="1377" spans="1:32">
      <c r="A1377" s="7" t="s">
        <v>577</v>
      </c>
      <c r="B1377" s="2">
        <v>373</v>
      </c>
      <c r="C1377" s="2">
        <v>-68</v>
      </c>
      <c r="D1377" s="2">
        <v>49000</v>
      </c>
      <c r="E1377" s="4">
        <v>7.4</v>
      </c>
      <c r="F1377" s="3">
        <v>2.2657600000000001E-4</v>
      </c>
      <c r="G1377" s="4">
        <v>1.1420655135135134E-2</v>
      </c>
      <c r="H1377" s="7" t="s">
        <v>576</v>
      </c>
      <c r="I1377" s="17"/>
      <c r="L1377" s="17"/>
      <c r="N1377" s="17"/>
      <c r="P1377" s="17"/>
      <c r="R1377" s="17"/>
      <c r="T1377" s="17"/>
      <c r="V1377" s="17"/>
    </row>
    <row r="1378" spans="1:32">
      <c r="A1378" s="7" t="s">
        <v>577</v>
      </c>
      <c r="B1378" s="2">
        <v>473</v>
      </c>
      <c r="C1378" s="2">
        <v>-78</v>
      </c>
      <c r="D1378" s="2">
        <v>45000</v>
      </c>
      <c r="E1378" s="4">
        <v>6.7</v>
      </c>
      <c r="F1378" s="3">
        <v>2.7378E-4</v>
      </c>
      <c r="G1378" s="4">
        <v>1.9328050746268657E-2</v>
      </c>
      <c r="H1378" s="7" t="s">
        <v>576</v>
      </c>
      <c r="I1378" s="17"/>
      <c r="L1378" s="17"/>
      <c r="N1378" s="17"/>
      <c r="P1378" s="17"/>
      <c r="R1378" s="17"/>
      <c r="T1378" s="17"/>
      <c r="V1378" s="17"/>
    </row>
    <row r="1379" spans="1:32">
      <c r="A1379" s="7" t="s">
        <v>577</v>
      </c>
      <c r="B1379" s="2">
        <v>573</v>
      </c>
      <c r="C1379" s="2">
        <v>-85</v>
      </c>
      <c r="D1379" s="2">
        <v>40800</v>
      </c>
      <c r="E1379" s="4">
        <v>5.96</v>
      </c>
      <c r="F1379" s="3">
        <v>2.9478000000000002E-4</v>
      </c>
      <c r="G1379" s="4">
        <v>2.8340426174496641E-2</v>
      </c>
      <c r="H1379" s="7" t="s">
        <v>576</v>
      </c>
      <c r="I1379" s="17"/>
      <c r="L1379" s="17"/>
      <c r="N1379" s="17"/>
      <c r="P1379" s="17"/>
      <c r="R1379" s="17"/>
      <c r="T1379" s="17"/>
      <c r="V1379" s="17"/>
    </row>
    <row r="1380" spans="1:32">
      <c r="A1380" s="7" t="s">
        <v>577</v>
      </c>
      <c r="B1380" s="2">
        <v>673</v>
      </c>
      <c r="C1380" s="2">
        <v>-94</v>
      </c>
      <c r="D1380" s="2">
        <v>37500</v>
      </c>
      <c r="E1380" s="4">
        <v>5.38</v>
      </c>
      <c r="F1380" s="3">
        <v>3.3135E-4</v>
      </c>
      <c r="G1380" s="4">
        <v>5.0999999999999997E-2</v>
      </c>
      <c r="H1380" s="7" t="s">
        <v>576</v>
      </c>
      <c r="I1380" s="17"/>
      <c r="L1380" s="17"/>
      <c r="N1380" s="17"/>
      <c r="P1380" s="17"/>
      <c r="R1380" s="17"/>
      <c r="T1380" s="17"/>
      <c r="V1380" s="17"/>
    </row>
    <row r="1381" spans="1:32">
      <c r="A1381" s="7" t="s">
        <v>379</v>
      </c>
      <c r="B1381" s="9">
        <v>300</v>
      </c>
      <c r="C1381" s="1">
        <v>-120.35</v>
      </c>
      <c r="D1381" s="2">
        <v>203876</v>
      </c>
      <c r="E1381" s="14">
        <v>2.7650000000000001</v>
      </c>
      <c r="F1381" s="6">
        <f t="shared" ref="F1381:F1386" si="37">C1381*C1381*D1381*10^-12</f>
        <v>2.9529649588099999E-3</v>
      </c>
      <c r="G1381" s="5">
        <f t="shared" ref="G1381:G1387" si="38">C1381*C1381*D1381/E1381*B1381*10^-12</f>
        <v>0.32039402808065093</v>
      </c>
      <c r="H1381" s="7" t="s">
        <v>380</v>
      </c>
      <c r="I1381" s="17"/>
      <c r="L1381" s="17"/>
      <c r="N1381" s="17"/>
      <c r="P1381" s="17"/>
      <c r="R1381" s="17"/>
      <c r="T1381" s="17"/>
      <c r="V1381" s="17"/>
      <c r="X1381" s="17"/>
      <c r="Z1381" s="17"/>
      <c r="AB1381" s="17"/>
      <c r="AD1381" s="17"/>
      <c r="AF1381" s="17"/>
    </row>
    <row r="1382" spans="1:32">
      <c r="A1382" s="7" t="s">
        <v>379</v>
      </c>
      <c r="B1382" s="9">
        <v>400</v>
      </c>
      <c r="C1382" s="1">
        <v>-142.9</v>
      </c>
      <c r="D1382" s="2">
        <v>172700</v>
      </c>
      <c r="E1382" s="14">
        <v>2.5455000000000001</v>
      </c>
      <c r="F1382" s="6">
        <f t="shared" si="37"/>
        <v>3.5266048069999998E-3</v>
      </c>
      <c r="G1382" s="5">
        <f t="shared" si="38"/>
        <v>0.55417085947750921</v>
      </c>
      <c r="H1382" s="7" t="s">
        <v>381</v>
      </c>
      <c r="I1382" s="17"/>
      <c r="L1382" s="17"/>
      <c r="N1382" s="17"/>
      <c r="P1382" s="17"/>
      <c r="R1382" s="17"/>
      <c r="T1382" s="17"/>
      <c r="V1382" s="17"/>
      <c r="X1382" s="17"/>
      <c r="Z1382" s="17"/>
      <c r="AB1382" s="17"/>
      <c r="AD1382" s="17"/>
      <c r="AF1382" s="17"/>
    </row>
    <row r="1383" spans="1:32">
      <c r="A1383" s="7" t="s">
        <v>379</v>
      </c>
      <c r="B1383" s="9">
        <v>500</v>
      </c>
      <c r="C1383" s="1">
        <v>-162.80000000000001</v>
      </c>
      <c r="D1383" s="2">
        <v>146100</v>
      </c>
      <c r="E1383" s="14">
        <v>2.3889999999999998</v>
      </c>
      <c r="F1383" s="6">
        <f t="shared" si="37"/>
        <v>3.8722110240000003E-3</v>
      </c>
      <c r="G1383" s="5">
        <f t="shared" si="38"/>
        <v>0.8104250782754292</v>
      </c>
      <c r="H1383" s="7" t="s">
        <v>380</v>
      </c>
      <c r="I1383" s="17"/>
      <c r="L1383" s="17"/>
      <c r="N1383" s="17"/>
      <c r="P1383" s="17"/>
      <c r="R1383" s="17"/>
      <c r="T1383" s="17"/>
      <c r="V1383" s="17"/>
      <c r="X1383" s="17"/>
      <c r="Z1383" s="17"/>
      <c r="AB1383" s="17"/>
      <c r="AD1383" s="17"/>
      <c r="AF1383" s="17"/>
    </row>
    <row r="1384" spans="1:32">
      <c r="A1384" s="7" t="s">
        <v>379</v>
      </c>
      <c r="B1384" s="9">
        <v>600</v>
      </c>
      <c r="C1384" s="1">
        <v>-180.4</v>
      </c>
      <c r="D1384" s="2">
        <v>124603</v>
      </c>
      <c r="E1384" s="14">
        <v>2.298</v>
      </c>
      <c r="F1384" s="6">
        <f t="shared" si="37"/>
        <v>4.0550999684800006E-3</v>
      </c>
      <c r="G1384" s="5">
        <f t="shared" si="38"/>
        <v>1.0587728377232377</v>
      </c>
      <c r="H1384" s="7" t="s">
        <v>380</v>
      </c>
      <c r="I1384" s="17"/>
      <c r="L1384" s="17"/>
      <c r="N1384" s="17"/>
      <c r="P1384" s="17"/>
      <c r="R1384" s="17"/>
      <c r="T1384" s="17"/>
      <c r="V1384" s="17"/>
      <c r="X1384" s="17"/>
      <c r="Z1384" s="17"/>
      <c r="AB1384" s="17"/>
      <c r="AD1384" s="17"/>
      <c r="AF1384" s="17"/>
    </row>
    <row r="1385" spans="1:32">
      <c r="A1385" s="7" t="s">
        <v>379</v>
      </c>
      <c r="B1385" s="9">
        <v>700</v>
      </c>
      <c r="C1385" s="1">
        <v>-198.6</v>
      </c>
      <c r="D1385" s="2">
        <v>105555</v>
      </c>
      <c r="E1385" s="14">
        <v>2.2789999999999999</v>
      </c>
      <c r="F1385" s="6">
        <f t="shared" si="37"/>
        <v>4.1632960877999994E-3</v>
      </c>
      <c r="G1385" s="5">
        <f t="shared" si="38"/>
        <v>1.2787658014304519</v>
      </c>
      <c r="H1385" s="7" t="s">
        <v>380</v>
      </c>
      <c r="I1385" s="17"/>
      <c r="L1385" s="17"/>
      <c r="N1385" s="17"/>
      <c r="P1385" s="17"/>
      <c r="R1385" s="17"/>
      <c r="T1385" s="17"/>
      <c r="V1385" s="17"/>
      <c r="X1385" s="17"/>
      <c r="Z1385" s="17"/>
      <c r="AB1385" s="17"/>
      <c r="AD1385" s="17"/>
      <c r="AF1385" s="17"/>
    </row>
    <row r="1386" spans="1:32">
      <c r="A1386" s="7" t="s">
        <v>379</v>
      </c>
      <c r="B1386" s="9">
        <v>800</v>
      </c>
      <c r="C1386" s="1">
        <v>-216.8</v>
      </c>
      <c r="D1386" s="2">
        <v>89150</v>
      </c>
      <c r="E1386" s="14">
        <v>2.33</v>
      </c>
      <c r="F1386" s="6">
        <f t="shared" si="37"/>
        <v>4.1902496960000007E-3</v>
      </c>
      <c r="G1386" s="5">
        <f t="shared" si="38"/>
        <v>1.4387123419742489</v>
      </c>
      <c r="H1386" s="7" t="s">
        <v>380</v>
      </c>
      <c r="I1386" s="17"/>
      <c r="L1386" s="17"/>
      <c r="N1386" s="17"/>
      <c r="P1386" s="17"/>
      <c r="R1386" s="17"/>
      <c r="T1386" s="17"/>
      <c r="V1386" s="17"/>
      <c r="X1386" s="17"/>
      <c r="Z1386" s="17"/>
      <c r="AB1386" s="17"/>
      <c r="AD1386" s="17"/>
      <c r="AF1386" s="17"/>
    </row>
    <row r="1387" spans="1:32">
      <c r="A1387" s="7" t="s">
        <v>383</v>
      </c>
      <c r="B1387" s="9">
        <v>300</v>
      </c>
      <c r="C1387" s="1">
        <v>-136</v>
      </c>
      <c r="D1387" s="2">
        <v>177000</v>
      </c>
      <c r="E1387" s="14">
        <v>2.6819999999999999</v>
      </c>
      <c r="F1387" s="6">
        <v>3.2850000000000002E-3</v>
      </c>
      <c r="G1387" s="5">
        <f t="shared" si="38"/>
        <v>0.36619597315436236</v>
      </c>
      <c r="H1387" s="7" t="s">
        <v>380</v>
      </c>
      <c r="I1387" s="17"/>
      <c r="L1387" s="17"/>
      <c r="N1387" s="17"/>
      <c r="P1387" s="17"/>
      <c r="R1387" s="17"/>
      <c r="T1387" s="17"/>
      <c r="V1387" s="17"/>
      <c r="X1387" s="17"/>
      <c r="Z1387" s="17"/>
      <c r="AB1387" s="17"/>
      <c r="AD1387" s="17"/>
      <c r="AF1387" s="17"/>
    </row>
    <row r="1388" spans="1:32">
      <c r="A1388" s="7" t="s">
        <v>383</v>
      </c>
      <c r="B1388" s="9">
        <v>400</v>
      </c>
      <c r="C1388" s="1">
        <v>-159</v>
      </c>
      <c r="D1388" s="2">
        <v>146400</v>
      </c>
      <c r="E1388" s="14">
        <v>2.4350000000000001</v>
      </c>
      <c r="F1388" s="6">
        <v>3.7200000000000002E-3</v>
      </c>
      <c r="G1388" s="5">
        <v>0.60880000000000001</v>
      </c>
      <c r="H1388" s="7" t="s">
        <v>380</v>
      </c>
      <c r="I1388" s="17"/>
      <c r="L1388" s="17"/>
      <c r="N1388" s="17"/>
      <c r="P1388" s="17"/>
      <c r="R1388" s="17"/>
      <c r="T1388" s="17"/>
      <c r="V1388" s="17"/>
      <c r="X1388" s="17"/>
      <c r="Z1388" s="17"/>
      <c r="AB1388" s="17"/>
      <c r="AD1388" s="17"/>
      <c r="AF1388" s="17"/>
    </row>
    <row r="1389" spans="1:32">
      <c r="A1389" s="7" t="s">
        <v>383</v>
      </c>
      <c r="B1389" s="9">
        <v>500</v>
      </c>
      <c r="C1389" s="1">
        <v>-179.4</v>
      </c>
      <c r="D1389" s="2">
        <v>123333</v>
      </c>
      <c r="E1389" s="14">
        <v>2.2709999999999999</v>
      </c>
      <c r="F1389" s="6">
        <f>C1389*C1389*D1389*10^-12</f>
        <v>3.9693936718800003E-3</v>
      </c>
      <c r="G1389" s="5">
        <v>0.877</v>
      </c>
      <c r="H1389" s="7" t="s">
        <v>380</v>
      </c>
      <c r="I1389" s="17"/>
      <c r="L1389" s="17"/>
      <c r="N1389" s="17"/>
      <c r="P1389" s="17"/>
      <c r="R1389" s="17"/>
      <c r="T1389" s="17"/>
      <c r="V1389" s="17"/>
      <c r="X1389" s="17"/>
      <c r="Z1389" s="17"/>
      <c r="AB1389" s="17"/>
      <c r="AD1389" s="17"/>
      <c r="AF1389" s="17"/>
    </row>
    <row r="1390" spans="1:32">
      <c r="A1390" s="7" t="s">
        <v>383</v>
      </c>
      <c r="B1390" s="9">
        <v>600</v>
      </c>
      <c r="C1390" s="1">
        <v>-198</v>
      </c>
      <c r="D1390" s="2">
        <v>104100</v>
      </c>
      <c r="E1390" s="14">
        <v>2.19</v>
      </c>
      <c r="F1390" s="6">
        <f>C1390*C1390*D1390*10^-12</f>
        <v>4.0811364000000001E-3</v>
      </c>
      <c r="G1390" s="5">
        <v>1.1200000000000001</v>
      </c>
      <c r="H1390" s="7" t="s">
        <v>380</v>
      </c>
      <c r="I1390" s="17"/>
      <c r="L1390" s="17"/>
      <c r="N1390" s="17"/>
      <c r="P1390" s="17"/>
      <c r="R1390" s="17"/>
      <c r="T1390" s="17"/>
      <c r="V1390" s="17"/>
      <c r="X1390" s="17"/>
      <c r="Z1390" s="17"/>
      <c r="AB1390" s="17"/>
      <c r="AD1390" s="17"/>
      <c r="AF1390" s="17"/>
    </row>
    <row r="1391" spans="1:32">
      <c r="A1391" s="7" t="s">
        <v>383</v>
      </c>
      <c r="B1391" s="9">
        <v>700</v>
      </c>
      <c r="C1391" s="1">
        <v>-213.7</v>
      </c>
      <c r="D1391" s="2">
        <v>88200</v>
      </c>
      <c r="E1391" s="14">
        <v>2.19</v>
      </c>
      <c r="F1391" s="6">
        <f>C1391*C1391*D1391*10^-12</f>
        <v>4.0278902579999991E-3</v>
      </c>
      <c r="G1391" s="5">
        <f t="shared" ref="G1391:G1400" si="39">C1391*C1391*D1391/E1391*B1391*10^-12</f>
        <v>1.2874535071232875</v>
      </c>
      <c r="H1391" s="7" t="s">
        <v>380</v>
      </c>
      <c r="I1391" s="17"/>
      <c r="L1391" s="17"/>
      <c r="N1391" s="17"/>
      <c r="P1391" s="17"/>
      <c r="R1391" s="17"/>
      <c r="T1391" s="17"/>
      <c r="V1391" s="17"/>
      <c r="X1391" s="17"/>
      <c r="Z1391" s="17"/>
      <c r="AB1391" s="17"/>
      <c r="AD1391" s="17"/>
      <c r="AF1391" s="17"/>
    </row>
    <row r="1392" spans="1:32">
      <c r="A1392" s="7" t="s">
        <v>383</v>
      </c>
      <c r="B1392" s="9">
        <v>800</v>
      </c>
      <c r="C1392" s="1">
        <v>-224.48</v>
      </c>
      <c r="D1392" s="2">
        <v>74610</v>
      </c>
      <c r="E1392" s="14">
        <v>2.266</v>
      </c>
      <c r="F1392" s="6">
        <v>3.7799999999999999E-3</v>
      </c>
      <c r="G1392" s="5">
        <f t="shared" si="39"/>
        <v>1.3273407535901145</v>
      </c>
      <c r="H1392" s="7" t="s">
        <v>380</v>
      </c>
      <c r="I1392" s="17"/>
      <c r="L1392" s="17"/>
      <c r="N1392" s="17"/>
      <c r="P1392" s="17"/>
      <c r="R1392" s="17"/>
      <c r="T1392" s="17"/>
      <c r="V1392" s="17"/>
      <c r="X1392" s="17"/>
      <c r="Z1392" s="17"/>
      <c r="AB1392" s="17"/>
      <c r="AD1392" s="17"/>
      <c r="AF1392" s="17"/>
    </row>
    <row r="1393" spans="1:32">
      <c r="A1393" s="7" t="s">
        <v>382</v>
      </c>
      <c r="B1393" s="9">
        <v>300</v>
      </c>
      <c r="C1393" s="1">
        <v>-122</v>
      </c>
      <c r="D1393" s="2">
        <v>185000</v>
      </c>
      <c r="E1393" s="14">
        <v>2.77</v>
      </c>
      <c r="F1393" s="6">
        <f t="shared" ref="F1393:F1403" si="40">C1393*C1393*D1393*10^-12</f>
        <v>2.7535400000000001E-3</v>
      </c>
      <c r="G1393" s="5">
        <f t="shared" si="39"/>
        <v>0.29821732851985561</v>
      </c>
      <c r="H1393" s="7" t="s">
        <v>380</v>
      </c>
      <c r="I1393" s="17"/>
      <c r="L1393" s="17"/>
      <c r="N1393" s="17"/>
      <c r="P1393" s="17"/>
      <c r="R1393" s="17"/>
      <c r="T1393" s="17"/>
      <c r="V1393" s="17"/>
      <c r="X1393" s="17"/>
      <c r="Z1393" s="17"/>
      <c r="AB1393" s="17"/>
      <c r="AD1393" s="17"/>
      <c r="AF1393" s="17"/>
    </row>
    <row r="1394" spans="1:32">
      <c r="A1394" s="7" t="s">
        <v>382</v>
      </c>
      <c r="B1394" s="9">
        <v>400</v>
      </c>
      <c r="C1394" s="1">
        <v>-144.80000000000001</v>
      </c>
      <c r="D1394" s="2">
        <v>154100</v>
      </c>
      <c r="E1394" s="14">
        <v>2.52</v>
      </c>
      <c r="F1394" s="6">
        <f t="shared" si="40"/>
        <v>3.2310208640000003E-3</v>
      </c>
      <c r="G1394" s="5">
        <f t="shared" si="39"/>
        <v>0.51286045460317464</v>
      </c>
      <c r="H1394" s="7" t="s">
        <v>380</v>
      </c>
      <c r="I1394" s="17"/>
      <c r="L1394" s="17"/>
      <c r="N1394" s="17"/>
      <c r="P1394" s="17"/>
      <c r="R1394" s="17"/>
      <c r="T1394" s="17"/>
      <c r="V1394" s="17"/>
      <c r="X1394" s="17"/>
      <c r="Z1394" s="17"/>
      <c r="AB1394" s="17"/>
      <c r="AD1394" s="17"/>
      <c r="AF1394" s="17"/>
    </row>
    <row r="1395" spans="1:32">
      <c r="A1395" s="7" t="s">
        <v>382</v>
      </c>
      <c r="B1395" s="9">
        <v>500</v>
      </c>
      <c r="C1395" s="1">
        <v>-168.1</v>
      </c>
      <c r="D1395" s="2">
        <v>129500</v>
      </c>
      <c r="E1395" s="14">
        <v>2.3650000000000002</v>
      </c>
      <c r="F1395" s="6">
        <f t="shared" si="40"/>
        <v>3.6593604949999993E-3</v>
      </c>
      <c r="G1395" s="5">
        <f t="shared" si="39"/>
        <v>0.77364915327695538</v>
      </c>
      <c r="H1395" s="7" t="s">
        <v>380</v>
      </c>
      <c r="I1395" s="17"/>
      <c r="L1395" s="17"/>
      <c r="N1395" s="17"/>
      <c r="P1395" s="17"/>
      <c r="R1395" s="17"/>
      <c r="T1395" s="17"/>
      <c r="V1395" s="17"/>
      <c r="X1395" s="17"/>
      <c r="Z1395" s="17"/>
      <c r="AB1395" s="17"/>
      <c r="AD1395" s="17"/>
      <c r="AF1395" s="17"/>
    </row>
    <row r="1396" spans="1:32">
      <c r="A1396" s="7" t="s">
        <v>382</v>
      </c>
      <c r="B1396" s="9">
        <v>600</v>
      </c>
      <c r="C1396" s="1">
        <v>-188.1</v>
      </c>
      <c r="D1396" s="2">
        <v>110670</v>
      </c>
      <c r="E1396" s="14">
        <v>2.2854000000000001</v>
      </c>
      <c r="F1396" s="6">
        <f t="shared" si="40"/>
        <v>3.9156827787000005E-3</v>
      </c>
      <c r="G1396" s="5">
        <f t="shared" si="39"/>
        <v>1.0280080805198215</v>
      </c>
      <c r="H1396" s="7" t="s">
        <v>380</v>
      </c>
      <c r="I1396" s="17"/>
      <c r="L1396" s="17"/>
      <c r="N1396" s="17"/>
      <c r="P1396" s="17"/>
      <c r="R1396" s="17"/>
      <c r="T1396" s="17"/>
      <c r="V1396" s="17"/>
      <c r="X1396" s="17"/>
      <c r="Z1396" s="17"/>
      <c r="AB1396" s="17"/>
      <c r="AD1396" s="17"/>
      <c r="AF1396" s="17"/>
    </row>
    <row r="1397" spans="1:32">
      <c r="A1397" s="7" t="s">
        <v>382</v>
      </c>
      <c r="B1397" s="9">
        <v>700</v>
      </c>
      <c r="C1397" s="1">
        <v>-204.1</v>
      </c>
      <c r="D1397" s="2">
        <v>94500</v>
      </c>
      <c r="E1397" s="14">
        <v>2.2730000000000001</v>
      </c>
      <c r="F1397" s="6">
        <f t="shared" si="40"/>
        <v>3.9365685449999997E-3</v>
      </c>
      <c r="G1397" s="5">
        <f t="shared" si="39"/>
        <v>1.2123176337439507</v>
      </c>
      <c r="H1397" s="7" t="s">
        <v>380</v>
      </c>
      <c r="I1397" s="17"/>
      <c r="L1397" s="17"/>
      <c r="N1397" s="17"/>
      <c r="P1397" s="17"/>
      <c r="R1397" s="17"/>
      <c r="T1397" s="17"/>
      <c r="V1397" s="17"/>
      <c r="X1397" s="17"/>
      <c r="Z1397" s="17"/>
      <c r="AB1397" s="17"/>
      <c r="AD1397" s="17"/>
      <c r="AF1397" s="17"/>
    </row>
    <row r="1398" spans="1:32">
      <c r="A1398" s="7" t="s">
        <v>382</v>
      </c>
      <c r="B1398" s="9">
        <v>800</v>
      </c>
      <c r="C1398" s="1">
        <v>-212.94</v>
      </c>
      <c r="D1398" s="2">
        <v>78824</v>
      </c>
      <c r="E1398" s="14">
        <v>2.3079999999999998</v>
      </c>
      <c r="F1398" s="6">
        <f t="shared" si="40"/>
        <v>3.5741515983263999E-3</v>
      </c>
      <c r="G1398" s="5">
        <f t="shared" si="39"/>
        <v>1.2388740375481457</v>
      </c>
      <c r="H1398" s="7" t="s">
        <v>380</v>
      </c>
      <c r="I1398" s="17"/>
      <c r="L1398" s="17"/>
      <c r="N1398" s="17"/>
      <c r="P1398" s="17"/>
      <c r="R1398" s="17"/>
      <c r="T1398" s="17"/>
      <c r="V1398" s="17"/>
      <c r="X1398" s="17"/>
      <c r="Z1398" s="17"/>
      <c r="AB1398" s="17"/>
      <c r="AD1398" s="17"/>
      <c r="AF1398" s="17"/>
    </row>
    <row r="1399" spans="1:32">
      <c r="A1399" s="7" t="s">
        <v>385</v>
      </c>
      <c r="B1399" s="9">
        <v>300</v>
      </c>
      <c r="C1399" s="1">
        <v>-176.84</v>
      </c>
      <c r="D1399" s="2">
        <v>75000</v>
      </c>
      <c r="E1399" s="14">
        <v>2.2633999999999999</v>
      </c>
      <c r="F1399" s="6">
        <f t="shared" si="40"/>
        <v>2.3454289199999999E-3</v>
      </c>
      <c r="G1399" s="5">
        <f t="shared" si="39"/>
        <v>0.31087243792524522</v>
      </c>
      <c r="H1399" s="7" t="s">
        <v>380</v>
      </c>
      <c r="I1399" s="17"/>
      <c r="L1399" s="17"/>
      <c r="N1399" s="17"/>
      <c r="P1399" s="17"/>
      <c r="R1399" s="17"/>
      <c r="T1399" s="17"/>
      <c r="V1399" s="17"/>
      <c r="X1399" s="17"/>
      <c r="Z1399" s="17"/>
      <c r="AB1399" s="17"/>
      <c r="AD1399" s="17"/>
      <c r="AF1399" s="17"/>
    </row>
    <row r="1400" spans="1:32">
      <c r="A1400" s="7" t="s">
        <v>385</v>
      </c>
      <c r="B1400" s="9">
        <v>520</v>
      </c>
      <c r="C1400" s="1">
        <v>-240.2</v>
      </c>
      <c r="D1400" s="2">
        <v>51744</v>
      </c>
      <c r="E1400" s="14">
        <v>1.7746</v>
      </c>
      <c r="F1400" s="6">
        <f t="shared" si="40"/>
        <v>2.9854238937599997E-3</v>
      </c>
      <c r="G1400" s="5">
        <f t="shared" si="39"/>
        <v>0.87480019427206124</v>
      </c>
      <c r="H1400" s="7" t="s">
        <v>380</v>
      </c>
      <c r="I1400" s="17"/>
      <c r="L1400" s="17"/>
      <c r="N1400" s="17"/>
      <c r="P1400" s="17"/>
      <c r="R1400" s="17"/>
      <c r="T1400" s="17"/>
      <c r="V1400" s="17"/>
      <c r="X1400" s="17"/>
      <c r="Z1400" s="17"/>
      <c r="AB1400" s="17"/>
      <c r="AD1400" s="17"/>
      <c r="AF1400" s="17"/>
    </row>
    <row r="1401" spans="1:32">
      <c r="A1401" s="7" t="s">
        <v>385</v>
      </c>
      <c r="B1401" s="9">
        <v>760</v>
      </c>
      <c r="C1401" s="1">
        <v>-262.60000000000002</v>
      </c>
      <c r="D1401" s="2">
        <v>37600</v>
      </c>
      <c r="E1401" s="14">
        <v>2.0350000000000001</v>
      </c>
      <c r="F1401" s="6">
        <f t="shared" si="40"/>
        <v>2.5928493760000006E-3</v>
      </c>
      <c r="G1401" s="5">
        <v>0.97399999999999998</v>
      </c>
      <c r="H1401" s="7" t="s">
        <v>380</v>
      </c>
      <c r="I1401" s="17"/>
      <c r="L1401" s="17"/>
      <c r="N1401" s="17"/>
      <c r="P1401" s="17"/>
      <c r="R1401" s="17"/>
      <c r="T1401" s="17"/>
      <c r="V1401" s="17"/>
      <c r="X1401" s="17"/>
      <c r="Z1401" s="17"/>
      <c r="AB1401" s="17"/>
      <c r="AD1401" s="17"/>
      <c r="AF1401" s="17"/>
    </row>
    <row r="1402" spans="1:32">
      <c r="A1402" s="7" t="s">
        <v>385</v>
      </c>
      <c r="B1402" s="9">
        <v>620</v>
      </c>
      <c r="C1402" s="1">
        <v>-260.8</v>
      </c>
      <c r="D1402" s="2">
        <v>44550</v>
      </c>
      <c r="E1402" s="14">
        <v>1.7430000000000001</v>
      </c>
      <c r="F1402" s="6">
        <f t="shared" si="40"/>
        <v>3.0301413120000001E-3</v>
      </c>
      <c r="G1402" s="5">
        <f>C1402*C1402*D1402/E1402*B1402*10^-12</f>
        <v>1.0778471677796901</v>
      </c>
      <c r="H1402" s="7" t="s">
        <v>380</v>
      </c>
      <c r="I1402" s="17"/>
      <c r="L1402" s="17"/>
      <c r="N1402" s="17"/>
      <c r="P1402" s="17"/>
      <c r="R1402" s="17"/>
      <c r="T1402" s="17"/>
      <c r="V1402" s="17"/>
      <c r="X1402" s="17"/>
      <c r="Z1402" s="17"/>
      <c r="AB1402" s="17"/>
      <c r="AD1402" s="17"/>
      <c r="AF1402" s="17"/>
    </row>
    <row r="1403" spans="1:32">
      <c r="A1403" s="7" t="s">
        <v>384</v>
      </c>
      <c r="B1403" s="9">
        <v>300</v>
      </c>
      <c r="C1403" s="1">
        <v>-155.44</v>
      </c>
      <c r="D1403" s="2">
        <v>127519</v>
      </c>
      <c r="E1403" s="14">
        <v>2.5459999999999998</v>
      </c>
      <c r="F1403" s="6">
        <f t="shared" si="40"/>
        <v>3.0810622542783998E-3</v>
      </c>
      <c r="G1403" s="5">
        <f>C1403*C1403*D1403/E1403*B1403*10^-12</f>
        <v>0.36304739838315792</v>
      </c>
      <c r="H1403" s="7" t="s">
        <v>380</v>
      </c>
      <c r="I1403" s="17"/>
      <c r="L1403" s="17"/>
      <c r="N1403" s="17"/>
      <c r="P1403" s="17"/>
      <c r="R1403" s="17"/>
      <c r="T1403" s="17"/>
      <c r="V1403" s="17"/>
      <c r="X1403" s="17"/>
      <c r="Z1403" s="17"/>
      <c r="AB1403" s="17"/>
      <c r="AD1403" s="17"/>
      <c r="AF1403" s="17"/>
    </row>
    <row r="1404" spans="1:32">
      <c r="A1404" s="7" t="s">
        <v>384</v>
      </c>
      <c r="B1404" s="9">
        <v>400</v>
      </c>
      <c r="C1404" s="1">
        <v>-175.4</v>
      </c>
      <c r="D1404" s="2">
        <v>107170</v>
      </c>
      <c r="E1404" s="14">
        <v>2.2440000000000002</v>
      </c>
      <c r="F1404" s="6">
        <v>3.2850000000000002E-3</v>
      </c>
      <c r="G1404" s="5">
        <f>C1404*C1404*D1404/E1404*B1404*10^-12</f>
        <v>0.58771875172905519</v>
      </c>
      <c r="H1404" s="7" t="s">
        <v>380</v>
      </c>
      <c r="I1404" s="17"/>
      <c r="L1404" s="17"/>
      <c r="N1404" s="17"/>
      <c r="P1404" s="17"/>
      <c r="R1404" s="17"/>
      <c r="T1404" s="17"/>
      <c r="V1404" s="17"/>
      <c r="X1404" s="17"/>
      <c r="Z1404" s="17"/>
      <c r="AB1404" s="17"/>
      <c r="AD1404" s="17"/>
      <c r="AF1404" s="17"/>
    </row>
    <row r="1405" spans="1:32">
      <c r="A1405" s="7" t="s">
        <v>384</v>
      </c>
      <c r="B1405" s="9">
        <v>500</v>
      </c>
      <c r="C1405" s="1">
        <v>-198.6</v>
      </c>
      <c r="D1405" s="2">
        <v>90503</v>
      </c>
      <c r="E1405" s="14">
        <v>2.0537999999999998</v>
      </c>
      <c r="F1405" s="6">
        <f>C1405*C1405*D1405*10^-12</f>
        <v>3.5696157058800002E-3</v>
      </c>
      <c r="G1405" s="5">
        <v>0.87</v>
      </c>
      <c r="H1405" s="7" t="s">
        <v>380</v>
      </c>
      <c r="I1405" s="17"/>
      <c r="L1405" s="17"/>
      <c r="N1405" s="17"/>
      <c r="P1405" s="17"/>
      <c r="R1405" s="17"/>
      <c r="T1405" s="17"/>
      <c r="V1405" s="17"/>
      <c r="X1405" s="17"/>
      <c r="Z1405" s="17"/>
      <c r="AB1405" s="17"/>
      <c r="AD1405" s="17"/>
      <c r="AF1405" s="17"/>
    </row>
    <row r="1406" spans="1:32">
      <c r="A1406" s="7" t="s">
        <v>384</v>
      </c>
      <c r="B1406" s="9">
        <v>600</v>
      </c>
      <c r="C1406" s="1">
        <v>-220.5</v>
      </c>
      <c r="D1406" s="2">
        <v>77300</v>
      </c>
      <c r="E1406" s="14">
        <v>1.9930000000000001</v>
      </c>
      <c r="F1406" s="6">
        <f>C1406*C1406*D1406*10^-12</f>
        <v>3.7583453249999997E-3</v>
      </c>
      <c r="G1406" s="5">
        <f>C1406*C1406*D1406/E1406*B1406*10^-12</f>
        <v>1.1314637205218263</v>
      </c>
      <c r="H1406" s="7" t="s">
        <v>380</v>
      </c>
      <c r="I1406" s="17"/>
      <c r="L1406" s="17"/>
      <c r="N1406" s="17"/>
      <c r="P1406" s="17"/>
      <c r="R1406" s="17"/>
      <c r="T1406" s="17"/>
      <c r="V1406" s="17"/>
      <c r="X1406" s="17"/>
      <c r="Z1406" s="17"/>
      <c r="AB1406" s="17"/>
      <c r="AD1406" s="17"/>
      <c r="AF1406" s="17"/>
    </row>
    <row r="1407" spans="1:32">
      <c r="A1407" s="7" t="s">
        <v>384</v>
      </c>
      <c r="B1407" s="9">
        <v>800</v>
      </c>
      <c r="C1407" s="1">
        <v>-238.8</v>
      </c>
      <c r="D1407" s="2">
        <v>55426</v>
      </c>
      <c r="E1407" s="14">
        <v>2.2029999999999998</v>
      </c>
      <c r="F1407" s="6">
        <f>C1407*C1407*D1407*10^-12</f>
        <v>3.16069203744E-3</v>
      </c>
      <c r="G1407" s="5">
        <f>C1407*C1407*D1407/E1407*B1407*10^-12</f>
        <v>1.1477774080581025</v>
      </c>
      <c r="H1407" s="7" t="s">
        <v>380</v>
      </c>
      <c r="I1407" s="17"/>
      <c r="L1407" s="17"/>
      <c r="N1407" s="17"/>
      <c r="P1407" s="17"/>
      <c r="R1407" s="17"/>
      <c r="T1407" s="17"/>
      <c r="V1407" s="17"/>
      <c r="X1407" s="17"/>
      <c r="Z1407" s="17"/>
      <c r="AB1407" s="17"/>
      <c r="AD1407" s="17"/>
      <c r="AF1407" s="17"/>
    </row>
    <row r="1408" spans="1:32">
      <c r="A1408" s="7" t="s">
        <v>384</v>
      </c>
      <c r="B1408" s="9">
        <v>700</v>
      </c>
      <c r="C1408" s="1">
        <v>-235.6</v>
      </c>
      <c r="D1408" s="2">
        <v>65800</v>
      </c>
      <c r="E1408" s="14">
        <v>2.0379999999999998</v>
      </c>
      <c r="F1408" s="6">
        <f>C1408*C1408*D1408*10^-12</f>
        <v>3.652384288E-3</v>
      </c>
      <c r="G1408" s="5">
        <f>C1408*C1408*D1408/E1408*B1408*10^-12</f>
        <v>1.2544990194308148</v>
      </c>
      <c r="H1408" s="7" t="s">
        <v>380</v>
      </c>
      <c r="I1408" s="17"/>
      <c r="L1408" s="17"/>
      <c r="N1408" s="17"/>
      <c r="P1408" s="17"/>
      <c r="R1408" s="17"/>
      <c r="T1408" s="17"/>
      <c r="V1408" s="17"/>
      <c r="X1408" s="17"/>
      <c r="Z1408" s="17"/>
      <c r="AB1408" s="17"/>
      <c r="AD1408" s="17"/>
      <c r="AF1408" s="17"/>
    </row>
    <row r="1409" spans="1:32">
      <c r="A1409" s="7" t="s">
        <v>386</v>
      </c>
      <c r="B1409" s="9">
        <v>620</v>
      </c>
      <c r="C1409" s="1">
        <v>-204.8</v>
      </c>
      <c r="D1409" s="2">
        <v>5600</v>
      </c>
      <c r="E1409" s="14">
        <v>1.696</v>
      </c>
      <c r="F1409" s="6">
        <v>2.3000000000000001E-4</v>
      </c>
      <c r="G1409" s="5">
        <v>8.4000000000000005E-2</v>
      </c>
      <c r="H1409" s="7" t="s">
        <v>380</v>
      </c>
      <c r="I1409" s="17"/>
      <c r="L1409" s="17"/>
      <c r="N1409" s="17"/>
      <c r="P1409" s="17"/>
      <c r="R1409" s="17"/>
      <c r="T1409" s="17"/>
      <c r="V1409" s="17"/>
      <c r="X1409" s="17"/>
      <c r="Z1409" s="17"/>
      <c r="AB1409" s="17"/>
      <c r="AD1409" s="17"/>
      <c r="AF1409" s="17"/>
    </row>
    <row r="1410" spans="1:32">
      <c r="A1410" s="7" t="s">
        <v>386</v>
      </c>
      <c r="B1410" s="9">
        <v>760</v>
      </c>
      <c r="C1410" s="1">
        <v>-145.5</v>
      </c>
      <c r="D1410" s="2">
        <v>12950</v>
      </c>
      <c r="E1410" s="14">
        <v>2.41</v>
      </c>
      <c r="F1410" s="6">
        <f>C1410*C1410*D1410*10^-12</f>
        <v>2.7415473750000001E-4</v>
      </c>
      <c r="G1410" s="5">
        <v>8.5000000000000006E-2</v>
      </c>
      <c r="H1410" s="7" t="s">
        <v>380</v>
      </c>
      <c r="I1410" s="17"/>
      <c r="L1410" s="17"/>
      <c r="N1410" s="17"/>
      <c r="P1410" s="17"/>
      <c r="R1410" s="17"/>
      <c r="T1410" s="17"/>
      <c r="V1410" s="17"/>
      <c r="X1410" s="17"/>
      <c r="Z1410" s="17"/>
      <c r="AB1410" s="17"/>
      <c r="AD1410" s="17"/>
      <c r="AF1410" s="17"/>
    </row>
    <row r="1411" spans="1:32">
      <c r="A1411" s="7" t="s">
        <v>352</v>
      </c>
      <c r="B1411" s="2">
        <v>373</v>
      </c>
      <c r="C1411" s="1">
        <v>70.739999999999995</v>
      </c>
      <c r="D1411" s="2">
        <v>25688</v>
      </c>
      <c r="E1411" s="4">
        <v>3.6859999999999999</v>
      </c>
      <c r="F1411" s="3">
        <v>1.2854654354879996E-4</v>
      </c>
      <c r="G1411" s="4">
        <v>1.3008101124173195E-2</v>
      </c>
      <c r="H1411" s="7" t="s">
        <v>353</v>
      </c>
      <c r="I1411" s="17"/>
      <c r="L1411" s="17"/>
      <c r="N1411" s="17"/>
      <c r="P1411" s="17"/>
      <c r="R1411" s="17"/>
      <c r="T1411" s="17"/>
    </row>
    <row r="1412" spans="1:32">
      <c r="A1412" s="7" t="s">
        <v>352</v>
      </c>
      <c r="B1412" s="2">
        <v>473</v>
      </c>
      <c r="C1412" s="1">
        <v>84</v>
      </c>
      <c r="D1412" s="2">
        <v>27613</v>
      </c>
      <c r="E1412" s="4">
        <v>3.7160000000000002</v>
      </c>
      <c r="F1412" s="3">
        <v>1.94837328E-4</v>
      </c>
      <c r="G1412" s="4">
        <v>2.480033803659849E-2</v>
      </c>
      <c r="H1412" s="7" t="s">
        <v>353</v>
      </c>
      <c r="I1412" s="17"/>
      <c r="L1412" s="17"/>
      <c r="N1412" s="17"/>
      <c r="P1412" s="17"/>
      <c r="R1412" s="17"/>
      <c r="T1412" s="17"/>
    </row>
    <row r="1413" spans="1:32">
      <c r="A1413" s="7" t="s">
        <v>352</v>
      </c>
      <c r="B1413" s="2">
        <v>573</v>
      </c>
      <c r="C1413" s="1">
        <v>100</v>
      </c>
      <c r="D1413" s="2">
        <v>27600</v>
      </c>
      <c r="E1413" s="4">
        <v>3.657</v>
      </c>
      <c r="F1413" s="3">
        <v>2.7599999999999999E-4</v>
      </c>
      <c r="G1413" s="4">
        <v>4.3245283018867924E-2</v>
      </c>
      <c r="H1413" s="7" t="s">
        <v>353</v>
      </c>
      <c r="I1413" s="17"/>
      <c r="L1413" s="17"/>
      <c r="N1413" s="17"/>
      <c r="P1413" s="17"/>
      <c r="R1413" s="17"/>
      <c r="T1413" s="17"/>
    </row>
    <row r="1414" spans="1:32">
      <c r="A1414" s="7" t="s">
        <v>352</v>
      </c>
      <c r="B1414" s="2">
        <v>773</v>
      </c>
      <c r="C1414" s="1">
        <v>101.6</v>
      </c>
      <c r="D1414" s="2">
        <v>24867</v>
      </c>
      <c r="E1414" s="4">
        <v>4.5</v>
      </c>
      <c r="F1414" s="3">
        <v>2.5669109951999996E-4</v>
      </c>
      <c r="G1414" s="4">
        <v>4.4093826650879998E-2</v>
      </c>
      <c r="H1414" s="7" t="s">
        <v>353</v>
      </c>
      <c r="I1414" s="17"/>
      <c r="L1414" s="17"/>
      <c r="N1414" s="17"/>
      <c r="P1414" s="17"/>
      <c r="R1414" s="17"/>
      <c r="T1414" s="17"/>
    </row>
    <row r="1415" spans="1:32">
      <c r="A1415" s="7" t="s">
        <v>352</v>
      </c>
      <c r="B1415" s="2">
        <v>673</v>
      </c>
      <c r="C1415" s="1">
        <v>113.8</v>
      </c>
      <c r="D1415" s="2">
        <v>26120</v>
      </c>
      <c r="E1415" s="4">
        <v>3.8140000000000001</v>
      </c>
      <c r="F1415" s="3">
        <v>3.3826549279999995E-4</v>
      </c>
      <c r="G1415" s="4">
        <v>5.9688693407026733E-2</v>
      </c>
      <c r="H1415" s="7" t="s">
        <v>353</v>
      </c>
      <c r="I1415" s="17"/>
      <c r="L1415" s="17"/>
      <c r="N1415" s="17"/>
      <c r="P1415" s="17"/>
      <c r="R1415" s="17"/>
      <c r="T1415" s="17"/>
    </row>
    <row r="1416" spans="1:32">
      <c r="A1416" s="7" t="s">
        <v>356</v>
      </c>
      <c r="B1416" s="2">
        <v>373</v>
      </c>
      <c r="C1416" s="1">
        <v>67</v>
      </c>
      <c r="D1416" s="2">
        <v>25735</v>
      </c>
      <c r="E1416" s="4">
        <v>3.85</v>
      </c>
      <c r="F1416" s="3">
        <v>1.15524415E-4</v>
      </c>
      <c r="G1416" s="4">
        <v>1.11923654012987E-2</v>
      </c>
      <c r="H1416" s="7" t="s">
        <v>353</v>
      </c>
      <c r="I1416" s="17"/>
      <c r="L1416" s="17"/>
      <c r="N1416" s="17"/>
      <c r="P1416" s="17"/>
      <c r="R1416" s="17"/>
      <c r="T1416" s="17"/>
    </row>
    <row r="1417" spans="1:32">
      <c r="A1417" s="7" t="s">
        <v>356</v>
      </c>
      <c r="B1417" s="2">
        <v>473</v>
      </c>
      <c r="C1417" s="1">
        <v>80.3</v>
      </c>
      <c r="D1417" s="2">
        <v>26565</v>
      </c>
      <c r="E1417" s="4">
        <v>3.53</v>
      </c>
      <c r="F1417" s="3">
        <v>1.7129351084999998E-4</v>
      </c>
      <c r="G1417" s="4">
        <v>2.2952359952422098E-2</v>
      </c>
      <c r="H1417" s="7" t="s">
        <v>353</v>
      </c>
      <c r="I1417" s="17"/>
      <c r="L1417" s="17"/>
      <c r="N1417" s="17"/>
      <c r="P1417" s="17"/>
      <c r="R1417" s="17"/>
      <c r="T1417" s="17"/>
    </row>
    <row r="1418" spans="1:32">
      <c r="A1418" s="7" t="s">
        <v>356</v>
      </c>
      <c r="B1418" s="2">
        <v>573</v>
      </c>
      <c r="C1418" s="1">
        <v>93</v>
      </c>
      <c r="D1418" s="2">
        <v>26217</v>
      </c>
      <c r="E1418" s="4">
        <v>3.3330000000000002</v>
      </c>
      <c r="F1418" s="3">
        <v>2.2675083299999999E-4</v>
      </c>
      <c r="G1418" s="4">
        <v>3.8982366429342934E-2</v>
      </c>
      <c r="H1418" s="7" t="s">
        <v>353</v>
      </c>
      <c r="I1418" s="17"/>
      <c r="L1418" s="17"/>
      <c r="N1418" s="17"/>
      <c r="P1418" s="17"/>
      <c r="R1418" s="17"/>
      <c r="T1418" s="17"/>
    </row>
    <row r="1419" spans="1:32">
      <c r="A1419" s="7" t="s">
        <v>356</v>
      </c>
      <c r="B1419" s="2">
        <v>673</v>
      </c>
      <c r="C1419" s="1">
        <v>99</v>
      </c>
      <c r="D1419" s="2">
        <v>25362</v>
      </c>
      <c r="E1419" s="4">
        <v>3.58</v>
      </c>
      <c r="F1419" s="3">
        <v>2.4857296199999997E-4</v>
      </c>
      <c r="G1419" s="4">
        <v>4.6728939504469276E-2</v>
      </c>
      <c r="H1419" s="7" t="s">
        <v>353</v>
      </c>
      <c r="I1419" s="17"/>
      <c r="L1419" s="17"/>
      <c r="N1419" s="17"/>
      <c r="P1419" s="17"/>
      <c r="R1419" s="17"/>
      <c r="T1419" s="17"/>
    </row>
    <row r="1420" spans="1:32">
      <c r="A1420" s="7" t="s">
        <v>357</v>
      </c>
      <c r="B1420" s="2">
        <v>373</v>
      </c>
      <c r="C1420" s="1">
        <v>58.5</v>
      </c>
      <c r="D1420" s="2">
        <v>35355</v>
      </c>
      <c r="E1420" s="4">
        <v>2.1859999999999999</v>
      </c>
      <c r="F1420" s="3">
        <v>1.2099364874999999E-4</v>
      </c>
      <c r="G1420" s="4">
        <v>2.0645302371340348E-2</v>
      </c>
      <c r="H1420" s="7" t="s">
        <v>353</v>
      </c>
      <c r="I1420" s="17"/>
      <c r="L1420" s="17"/>
      <c r="N1420" s="17"/>
      <c r="P1420" s="17"/>
      <c r="R1420" s="17"/>
      <c r="T1420" s="17"/>
    </row>
    <row r="1421" spans="1:32">
      <c r="A1421" s="7" t="s">
        <v>357</v>
      </c>
      <c r="B1421" s="2">
        <v>473</v>
      </c>
      <c r="C1421" s="1">
        <v>70.2</v>
      </c>
      <c r="D1421" s="2">
        <v>33898</v>
      </c>
      <c r="E1421" s="4">
        <v>2.1659999999999999</v>
      </c>
      <c r="F1421" s="3">
        <v>1.6705069991999999E-4</v>
      </c>
      <c r="G1421" s="4">
        <v>3.6479677314016613E-2</v>
      </c>
      <c r="H1421" s="7" t="s">
        <v>353</v>
      </c>
      <c r="I1421" s="17"/>
      <c r="L1421" s="17"/>
      <c r="N1421" s="17"/>
      <c r="P1421" s="17"/>
      <c r="R1421" s="17"/>
      <c r="T1421" s="17"/>
    </row>
    <row r="1422" spans="1:32">
      <c r="A1422" s="7" t="s">
        <v>357</v>
      </c>
      <c r="B1422" s="2">
        <v>773</v>
      </c>
      <c r="C1422" s="1">
        <v>92</v>
      </c>
      <c r="D1422" s="2">
        <v>26820</v>
      </c>
      <c r="E1422" s="4">
        <v>3.42</v>
      </c>
      <c r="F1422" s="3">
        <v>2.2700448E-4</v>
      </c>
      <c r="G1422" s="4">
        <v>5.1308322526315786E-2</v>
      </c>
      <c r="H1422" s="7" t="s">
        <v>353</v>
      </c>
      <c r="I1422" s="17"/>
      <c r="L1422" s="17"/>
      <c r="N1422" s="17"/>
      <c r="P1422" s="17"/>
      <c r="R1422" s="17"/>
      <c r="T1422" s="17"/>
    </row>
    <row r="1423" spans="1:32">
      <c r="A1423" s="7" t="s">
        <v>357</v>
      </c>
      <c r="B1423" s="2">
        <v>573</v>
      </c>
      <c r="C1423" s="1">
        <v>86.7</v>
      </c>
      <c r="D1423" s="2">
        <v>30700</v>
      </c>
      <c r="E1423" s="4">
        <v>2.31</v>
      </c>
      <c r="F1423" s="3">
        <v>2.3076852300000001E-4</v>
      </c>
      <c r="G1423" s="4">
        <v>5.7242581679220778E-2</v>
      </c>
      <c r="H1423" s="7" t="s">
        <v>353</v>
      </c>
      <c r="I1423" s="17"/>
      <c r="L1423" s="17"/>
      <c r="N1423" s="17"/>
      <c r="P1423" s="17"/>
      <c r="R1423" s="17"/>
      <c r="T1423" s="17"/>
    </row>
    <row r="1424" spans="1:32">
      <c r="A1424" s="7" t="s">
        <v>357</v>
      </c>
      <c r="B1424" s="2">
        <v>673</v>
      </c>
      <c r="C1424" s="1">
        <v>100</v>
      </c>
      <c r="D1424" s="2">
        <v>28283</v>
      </c>
      <c r="E1424" s="4">
        <v>2.706</v>
      </c>
      <c r="F1424" s="3">
        <v>2.8282999999999997E-4</v>
      </c>
      <c r="G1424" s="4">
        <v>7.0341681448632676E-2</v>
      </c>
      <c r="H1424" s="7" t="s">
        <v>353</v>
      </c>
      <c r="I1424" s="17"/>
      <c r="L1424" s="17"/>
      <c r="N1424" s="17"/>
      <c r="P1424" s="17"/>
      <c r="R1424" s="17"/>
      <c r="T1424" s="17"/>
    </row>
    <row r="1425" spans="1:22">
      <c r="A1425" s="7" t="s">
        <v>358</v>
      </c>
      <c r="B1425" s="2">
        <v>373</v>
      </c>
      <c r="C1425" s="1">
        <v>-177.66</v>
      </c>
      <c r="D1425" s="2">
        <v>33300</v>
      </c>
      <c r="E1425" s="4">
        <v>3.157</v>
      </c>
      <c r="F1425" s="3">
        <v>1.05105041748E-3</v>
      </c>
      <c r="G1425" s="4">
        <v>0.12418175664239467</v>
      </c>
      <c r="H1425" s="7" t="s">
        <v>353</v>
      </c>
      <c r="I1425" s="17"/>
      <c r="L1425" s="17"/>
      <c r="N1425" s="17"/>
      <c r="P1425" s="17"/>
      <c r="R1425" s="17"/>
      <c r="T1425" s="17"/>
    </row>
    <row r="1426" spans="1:22">
      <c r="A1426" s="7" t="s">
        <v>358</v>
      </c>
      <c r="B1426" s="2">
        <v>473</v>
      </c>
      <c r="C1426" s="1">
        <v>-197.3</v>
      </c>
      <c r="D1426" s="2">
        <v>33980</v>
      </c>
      <c r="E1426" s="4">
        <v>4.5199999999999996</v>
      </c>
      <c r="F1426" s="3">
        <v>1.3227493142E-3</v>
      </c>
      <c r="G1426" s="4">
        <v>0.1384204481452655</v>
      </c>
      <c r="H1426" s="7" t="s">
        <v>353</v>
      </c>
      <c r="I1426" s="17"/>
      <c r="L1426" s="17"/>
      <c r="N1426" s="17"/>
      <c r="P1426" s="17"/>
      <c r="R1426" s="17"/>
      <c r="T1426" s="17"/>
    </row>
    <row r="1427" spans="1:22">
      <c r="A1427" s="7" t="s">
        <v>358</v>
      </c>
      <c r="B1427" s="2">
        <v>573</v>
      </c>
      <c r="C1427" s="1">
        <v>-201</v>
      </c>
      <c r="D1427" s="2">
        <v>35088</v>
      </c>
      <c r="E1427" s="4">
        <v>4.46</v>
      </c>
      <c r="F1427" s="3">
        <v>1.417590288E-3</v>
      </c>
      <c r="G1427" s="4">
        <v>0.18212538901883407</v>
      </c>
      <c r="H1427" s="7" t="s">
        <v>353</v>
      </c>
      <c r="I1427" s="17"/>
      <c r="L1427" s="17"/>
      <c r="N1427" s="17"/>
      <c r="P1427" s="17"/>
      <c r="R1427" s="17"/>
      <c r="T1427" s="17"/>
    </row>
    <row r="1428" spans="1:22">
      <c r="A1428" s="7" t="s">
        <v>358</v>
      </c>
      <c r="B1428" s="2">
        <v>773</v>
      </c>
      <c r="C1428" s="1">
        <v>-179</v>
      </c>
      <c r="D1428" s="2">
        <v>41791</v>
      </c>
      <c r="E1428" s="4">
        <v>5.58</v>
      </c>
      <c r="F1428" s="3">
        <v>1.339025431E-3</v>
      </c>
      <c r="G1428" s="4">
        <v>0.18549581687508959</v>
      </c>
      <c r="H1428" s="7" t="s">
        <v>353</v>
      </c>
      <c r="I1428" s="17"/>
      <c r="L1428" s="17"/>
      <c r="N1428" s="17"/>
      <c r="P1428" s="17"/>
      <c r="R1428" s="17"/>
      <c r="T1428" s="17"/>
    </row>
    <row r="1429" spans="1:22">
      <c r="A1429" s="7" t="s">
        <v>359</v>
      </c>
      <c r="B1429" s="2">
        <v>373</v>
      </c>
      <c r="C1429" s="1">
        <v>-64</v>
      </c>
      <c r="D1429" s="2">
        <v>245000</v>
      </c>
      <c r="E1429" s="4">
        <v>5.2647000000000004</v>
      </c>
      <c r="F1429" s="3">
        <v>1.0035199999999999E-3</v>
      </c>
      <c r="G1429" s="4">
        <v>7.1098630501263124E-2</v>
      </c>
      <c r="H1429" s="7" t="s">
        <v>353</v>
      </c>
      <c r="I1429" s="17"/>
      <c r="L1429" s="17"/>
      <c r="N1429" s="17"/>
      <c r="P1429" s="17"/>
      <c r="R1429" s="17"/>
      <c r="T1429" s="17"/>
    </row>
    <row r="1430" spans="1:22">
      <c r="A1430" s="7" t="s">
        <v>360</v>
      </c>
      <c r="B1430" s="2">
        <v>373</v>
      </c>
      <c r="C1430" s="1">
        <v>-15.4</v>
      </c>
      <c r="D1430" s="2">
        <v>358974</v>
      </c>
      <c r="E1430" s="4">
        <v>2.52</v>
      </c>
      <c r="F1430" s="3">
        <v>8.5134273840000007E-5</v>
      </c>
      <c r="G1430" s="4">
        <v>1.2601223865999999E-2</v>
      </c>
      <c r="H1430" s="7" t="s">
        <v>353</v>
      </c>
      <c r="I1430" s="17"/>
      <c r="L1430" s="17"/>
      <c r="N1430" s="17"/>
      <c r="P1430" s="17"/>
      <c r="R1430" s="17"/>
      <c r="T1430" s="17"/>
    </row>
    <row r="1431" spans="1:22">
      <c r="A1431" s="7" t="s">
        <v>373</v>
      </c>
      <c r="B1431" s="2">
        <v>373</v>
      </c>
      <c r="C1431" s="1">
        <v>-89</v>
      </c>
      <c r="D1431" s="2">
        <v>168675</v>
      </c>
      <c r="E1431" s="4">
        <v>3.07</v>
      </c>
      <c r="F1431" s="3">
        <v>1.3360746749999999E-3</v>
      </c>
      <c r="G1431" s="4">
        <v>0.16233089699511402</v>
      </c>
      <c r="H1431" s="7" t="s">
        <v>353</v>
      </c>
      <c r="I1431" s="17"/>
      <c r="L1431" s="17"/>
      <c r="N1431" s="17"/>
      <c r="P1431" s="17"/>
      <c r="R1431" s="17"/>
      <c r="T1431" s="17"/>
    </row>
    <row r="1432" spans="1:22">
      <c r="A1432" s="7" t="s">
        <v>256</v>
      </c>
      <c r="B1432" s="2">
        <v>323</v>
      </c>
      <c r="C1432" s="1">
        <v>230</v>
      </c>
      <c r="D1432" s="2">
        <v>5800</v>
      </c>
      <c r="E1432" s="4">
        <v>2.5219999999999998</v>
      </c>
      <c r="F1432" s="3">
        <v>3.0682000000000002E-4</v>
      </c>
      <c r="G1432" s="4">
        <v>3.9295344964314041E-2</v>
      </c>
      <c r="H1432" s="7" t="s">
        <v>257</v>
      </c>
      <c r="I1432" s="17"/>
      <c r="L1432" s="17"/>
      <c r="N1432" s="17"/>
      <c r="P1432" s="17"/>
      <c r="R1432" s="17"/>
      <c r="T1432" s="17"/>
      <c r="V1432" s="17"/>
    </row>
    <row r="1433" spans="1:22">
      <c r="A1433" s="7" t="s">
        <v>256</v>
      </c>
      <c r="B1433" s="2">
        <v>373</v>
      </c>
      <c r="C1433" s="1">
        <v>250.3</v>
      </c>
      <c r="D1433" s="2">
        <v>6182</v>
      </c>
      <c r="E1433" s="4">
        <v>2</v>
      </c>
      <c r="F1433" s="3">
        <v>3.8730285637999997E-4</v>
      </c>
      <c r="G1433" s="4">
        <v>7.2231982714869997E-2</v>
      </c>
      <c r="H1433" s="7" t="s">
        <v>257</v>
      </c>
      <c r="I1433" s="17"/>
      <c r="L1433" s="17"/>
      <c r="N1433" s="17"/>
      <c r="P1433" s="17"/>
      <c r="R1433" s="17"/>
      <c r="T1433" s="17"/>
      <c r="V1433" s="17"/>
    </row>
    <row r="1434" spans="1:22">
      <c r="A1434" s="7" t="s">
        <v>256</v>
      </c>
      <c r="B1434" s="2">
        <v>423</v>
      </c>
      <c r="C1434" s="1">
        <v>276.2</v>
      </c>
      <c r="D1434" s="2">
        <v>6600</v>
      </c>
      <c r="E1434" s="4">
        <v>1.704</v>
      </c>
      <c r="F1434" s="3">
        <v>5.0349050399999993E-4</v>
      </c>
      <c r="G1434" s="4">
        <v>0.12498619905633801</v>
      </c>
      <c r="H1434" s="7" t="s">
        <v>257</v>
      </c>
      <c r="I1434" s="17"/>
      <c r="L1434" s="17"/>
      <c r="N1434" s="17"/>
      <c r="P1434" s="17"/>
      <c r="R1434" s="17"/>
      <c r="T1434" s="17"/>
      <c r="V1434" s="17"/>
    </row>
    <row r="1435" spans="1:22">
      <c r="A1435" s="7" t="s">
        <v>256</v>
      </c>
      <c r="B1435" s="2">
        <v>473</v>
      </c>
      <c r="C1435" s="1">
        <v>290</v>
      </c>
      <c r="D1435" s="2">
        <v>7000</v>
      </c>
      <c r="E1435" s="4">
        <v>1.42</v>
      </c>
      <c r="F1435" s="3">
        <v>5.8869999999999994E-4</v>
      </c>
      <c r="G1435" s="4">
        <v>0.19609514084507043</v>
      </c>
      <c r="H1435" s="7" t="s">
        <v>257</v>
      </c>
      <c r="I1435" s="17"/>
      <c r="L1435" s="17"/>
      <c r="N1435" s="17"/>
      <c r="P1435" s="17"/>
      <c r="R1435" s="17"/>
      <c r="T1435" s="17"/>
      <c r="V1435" s="17"/>
    </row>
    <row r="1436" spans="1:22">
      <c r="A1436" s="7" t="s">
        <v>256</v>
      </c>
      <c r="B1436" s="2">
        <v>523</v>
      </c>
      <c r="C1436" s="1">
        <v>285</v>
      </c>
      <c r="D1436" s="2">
        <v>8010</v>
      </c>
      <c r="E1436" s="4">
        <v>1.274</v>
      </c>
      <c r="F1436" s="3">
        <v>6.5061224999999993E-4</v>
      </c>
      <c r="G1436" s="4">
        <v>0.26708807437205651</v>
      </c>
      <c r="H1436" s="7" t="s">
        <v>257</v>
      </c>
      <c r="I1436" s="17"/>
      <c r="L1436" s="17"/>
      <c r="N1436" s="17"/>
      <c r="P1436" s="17"/>
      <c r="R1436" s="17"/>
      <c r="T1436" s="17"/>
      <c r="V1436" s="17"/>
    </row>
    <row r="1437" spans="1:22">
      <c r="A1437" s="7" t="s">
        <v>256</v>
      </c>
      <c r="B1437" s="2">
        <v>573</v>
      </c>
      <c r="C1437" s="1">
        <v>277</v>
      </c>
      <c r="D1437" s="2">
        <v>9107</v>
      </c>
      <c r="E1437" s="4">
        <v>1.133</v>
      </c>
      <c r="F1437" s="3">
        <v>6.9877100300000004E-4</v>
      </c>
      <c r="G1437" s="4">
        <v>0.35339433779258606</v>
      </c>
      <c r="H1437" s="7" t="s">
        <v>257</v>
      </c>
      <c r="I1437" s="17"/>
      <c r="L1437" s="17"/>
      <c r="N1437" s="17"/>
      <c r="P1437" s="17"/>
      <c r="R1437" s="17"/>
      <c r="T1437" s="17"/>
      <c r="V1437" s="17"/>
    </row>
    <row r="1438" spans="1:22">
      <c r="A1438" s="7" t="s">
        <v>256</v>
      </c>
      <c r="B1438" s="2">
        <v>623</v>
      </c>
      <c r="C1438" s="1">
        <v>267</v>
      </c>
      <c r="D1438" s="2">
        <v>10000</v>
      </c>
      <c r="E1438" s="4">
        <v>1.03</v>
      </c>
      <c r="F1438" s="3">
        <v>7.1288999999999999E-4</v>
      </c>
      <c r="G1438" s="4">
        <v>0.43119463106796119</v>
      </c>
      <c r="H1438" s="7" t="s">
        <v>257</v>
      </c>
      <c r="I1438" s="17"/>
      <c r="L1438" s="17"/>
      <c r="N1438" s="17"/>
      <c r="P1438" s="17"/>
      <c r="R1438" s="17"/>
      <c r="T1438" s="17"/>
      <c r="V1438" s="17"/>
    </row>
    <row r="1439" spans="1:22">
      <c r="A1439" s="7" t="s">
        <v>258</v>
      </c>
      <c r="B1439" s="2">
        <v>323</v>
      </c>
      <c r="C1439" s="1">
        <v>252</v>
      </c>
      <c r="D1439" s="2">
        <v>5600</v>
      </c>
      <c r="E1439" s="4">
        <v>2.48</v>
      </c>
      <c r="F1439" s="3">
        <v>3.6999999999999999E-4</v>
      </c>
      <c r="G1439" s="4">
        <v>0.05</v>
      </c>
      <c r="H1439" s="7" t="s">
        <v>257</v>
      </c>
      <c r="I1439" s="17"/>
      <c r="L1439" s="17"/>
      <c r="N1439" s="17"/>
      <c r="P1439" s="17"/>
      <c r="R1439" s="17"/>
      <c r="T1439" s="17"/>
      <c r="V1439" s="17"/>
    </row>
    <row r="1440" spans="1:22">
      <c r="A1440" s="7" t="s">
        <v>258</v>
      </c>
      <c r="B1440" s="2">
        <v>373</v>
      </c>
      <c r="C1440" s="1">
        <v>271</v>
      </c>
      <c r="D1440" s="2">
        <v>5900</v>
      </c>
      <c r="E1440" s="4">
        <v>1.95</v>
      </c>
      <c r="F1440" s="3">
        <v>4.4299999999999998E-4</v>
      </c>
      <c r="G1440" s="4">
        <v>8.2882876256410262E-2</v>
      </c>
      <c r="H1440" s="7" t="s">
        <v>257</v>
      </c>
      <c r="I1440" s="17"/>
      <c r="L1440" s="17"/>
      <c r="N1440" s="17"/>
      <c r="P1440" s="17"/>
      <c r="R1440" s="17"/>
      <c r="T1440" s="17"/>
      <c r="V1440" s="17"/>
    </row>
    <row r="1441" spans="1:22">
      <c r="A1441" s="7" t="s">
        <v>258</v>
      </c>
      <c r="B1441" s="2">
        <v>423</v>
      </c>
      <c r="C1441" s="1">
        <v>284</v>
      </c>
      <c r="D1441" s="2">
        <v>6200</v>
      </c>
      <c r="E1441" s="4">
        <v>1.68</v>
      </c>
      <c r="F1441" s="3">
        <v>5.13E-4</v>
      </c>
      <c r="G1441" s="4">
        <v>0.13800000000000001</v>
      </c>
      <c r="H1441" s="7" t="s">
        <v>257</v>
      </c>
      <c r="I1441" s="17"/>
      <c r="L1441" s="17"/>
      <c r="N1441" s="17"/>
      <c r="P1441" s="17"/>
      <c r="R1441" s="17"/>
      <c r="T1441" s="17"/>
      <c r="V1441" s="17"/>
    </row>
    <row r="1442" spans="1:22">
      <c r="A1442" s="7" t="s">
        <v>258</v>
      </c>
      <c r="B1442" s="2">
        <v>473</v>
      </c>
      <c r="C1442" s="1">
        <v>301</v>
      </c>
      <c r="D1442" s="2">
        <v>6700</v>
      </c>
      <c r="E1442" s="4">
        <v>1.41</v>
      </c>
      <c r="F1442" s="3">
        <v>6.0702670000000001E-4</v>
      </c>
      <c r="G1442" s="4">
        <v>0.21</v>
      </c>
      <c r="H1442" s="7" t="s">
        <v>257</v>
      </c>
      <c r="I1442" s="17"/>
      <c r="L1442" s="17"/>
      <c r="N1442" s="17"/>
      <c r="P1442" s="17"/>
      <c r="R1442" s="17"/>
      <c r="T1442" s="17"/>
      <c r="V1442" s="17"/>
    </row>
    <row r="1443" spans="1:22">
      <c r="A1443" s="7" t="s">
        <v>258</v>
      </c>
      <c r="B1443" s="2">
        <v>573</v>
      </c>
      <c r="C1443" s="1">
        <v>288.39999999999998</v>
      </c>
      <c r="D1443" s="2">
        <v>8410</v>
      </c>
      <c r="E1443" s="4">
        <v>1.115</v>
      </c>
      <c r="F1443" s="3">
        <v>6.9949804959999989E-4</v>
      </c>
      <c r="G1443" s="4">
        <v>0.36399999999999999</v>
      </c>
      <c r="H1443" s="7" t="s">
        <v>257</v>
      </c>
      <c r="I1443" s="17"/>
      <c r="L1443" s="17"/>
      <c r="N1443" s="17"/>
      <c r="P1443" s="17"/>
      <c r="R1443" s="17"/>
      <c r="T1443" s="17"/>
      <c r="V1443" s="17"/>
    </row>
    <row r="1444" spans="1:22">
      <c r="A1444" s="7" t="s">
        <v>258</v>
      </c>
      <c r="B1444" s="2">
        <v>623</v>
      </c>
      <c r="C1444" s="1">
        <v>286</v>
      </c>
      <c r="D1444" s="2">
        <v>8950</v>
      </c>
      <c r="E1444" s="4">
        <v>1.01</v>
      </c>
      <c r="F1444" s="3">
        <v>7.3207419999999994E-4</v>
      </c>
      <c r="G1444" s="4">
        <v>0.45156656099009901</v>
      </c>
      <c r="H1444" s="7" t="s">
        <v>257</v>
      </c>
      <c r="I1444" s="17"/>
      <c r="L1444" s="17"/>
      <c r="N1444" s="17"/>
      <c r="P1444" s="17"/>
      <c r="R1444" s="17"/>
      <c r="T1444" s="17"/>
      <c r="V1444" s="17"/>
    </row>
    <row r="1445" spans="1:22">
      <c r="A1445" s="7" t="s">
        <v>259</v>
      </c>
      <c r="B1445" s="2">
        <v>323</v>
      </c>
      <c r="C1445" s="1">
        <v>270</v>
      </c>
      <c r="D1445" s="2">
        <v>4255</v>
      </c>
      <c r="E1445" s="4">
        <v>2.403</v>
      </c>
      <c r="F1445" s="3">
        <v>3.101895E-4</v>
      </c>
      <c r="G1445" s="4">
        <v>4.1694219101123593E-2</v>
      </c>
      <c r="H1445" s="7" t="s">
        <v>257</v>
      </c>
      <c r="I1445" s="17"/>
      <c r="L1445" s="17"/>
      <c r="N1445" s="17"/>
      <c r="P1445" s="17"/>
      <c r="R1445" s="17"/>
      <c r="T1445" s="17"/>
      <c r="V1445" s="17"/>
    </row>
    <row r="1446" spans="1:22">
      <c r="A1446" s="7" t="s">
        <v>259</v>
      </c>
      <c r="B1446" s="2">
        <v>373</v>
      </c>
      <c r="C1446" s="1">
        <v>284.5</v>
      </c>
      <c r="D1446" s="2">
        <v>4444</v>
      </c>
      <c r="E1446" s="4">
        <v>1.92</v>
      </c>
      <c r="F1446" s="3">
        <v>3.59698471E-4</v>
      </c>
      <c r="G1446" s="4">
        <v>6.9878921709895847E-2</v>
      </c>
      <c r="H1446" s="7" t="s">
        <v>257</v>
      </c>
      <c r="I1446" s="17"/>
      <c r="L1446" s="17"/>
      <c r="N1446" s="17"/>
      <c r="P1446" s="17"/>
      <c r="R1446" s="17"/>
      <c r="T1446" s="17"/>
      <c r="V1446" s="17"/>
    </row>
    <row r="1447" spans="1:22">
      <c r="A1447" s="7" t="s">
        <v>259</v>
      </c>
      <c r="B1447" s="2">
        <v>423</v>
      </c>
      <c r="C1447" s="1">
        <v>303</v>
      </c>
      <c r="D1447" s="2">
        <v>4810</v>
      </c>
      <c r="E1447" s="4">
        <v>1.65</v>
      </c>
      <c r="F1447" s="3">
        <v>4.4160129E-4</v>
      </c>
      <c r="G1447" s="4">
        <v>0.11321051252727274</v>
      </c>
      <c r="H1447" s="7" t="s">
        <v>257</v>
      </c>
      <c r="I1447" s="17"/>
      <c r="L1447" s="17"/>
      <c r="N1447" s="17"/>
      <c r="P1447" s="17"/>
      <c r="R1447" s="17"/>
      <c r="T1447" s="17"/>
      <c r="V1447" s="17"/>
    </row>
    <row r="1448" spans="1:22">
      <c r="A1448" s="7" t="s">
        <v>259</v>
      </c>
      <c r="B1448" s="2">
        <v>473</v>
      </c>
      <c r="C1448" s="1">
        <v>324.5</v>
      </c>
      <c r="D1448" s="2">
        <v>5200</v>
      </c>
      <c r="E1448" s="4">
        <v>1.3759999999999999</v>
      </c>
      <c r="F1448" s="3">
        <v>5.4756130000000001E-4</v>
      </c>
      <c r="G1448" s="4">
        <v>0.188224196875</v>
      </c>
      <c r="H1448" s="7" t="s">
        <v>257</v>
      </c>
      <c r="I1448" s="17"/>
      <c r="L1448" s="17"/>
      <c r="N1448" s="17"/>
      <c r="P1448" s="17"/>
      <c r="R1448" s="17"/>
      <c r="T1448" s="17"/>
      <c r="V1448" s="17"/>
    </row>
    <row r="1449" spans="1:22">
      <c r="A1449" s="7" t="s">
        <v>259</v>
      </c>
      <c r="B1449" s="2">
        <v>523</v>
      </c>
      <c r="C1449" s="1">
        <v>317.48</v>
      </c>
      <c r="D1449" s="2">
        <v>5952</v>
      </c>
      <c r="E1449" s="4">
        <v>1.25</v>
      </c>
      <c r="F1449" s="3">
        <v>5.9992321198080003E-4</v>
      </c>
      <c r="G1449" s="4">
        <v>0.25100787189276674</v>
      </c>
      <c r="H1449" s="7" t="s">
        <v>257</v>
      </c>
      <c r="I1449" s="17"/>
      <c r="L1449" s="17"/>
      <c r="N1449" s="17"/>
      <c r="P1449" s="17"/>
      <c r="R1449" s="17"/>
      <c r="T1449" s="17"/>
      <c r="V1449" s="17"/>
    </row>
    <row r="1450" spans="1:22">
      <c r="A1450" s="7" t="s">
        <v>259</v>
      </c>
      <c r="B1450" s="2">
        <v>573</v>
      </c>
      <c r="C1450" s="1">
        <v>310.7</v>
      </c>
      <c r="D1450" s="2">
        <v>7300</v>
      </c>
      <c r="E1450" s="4">
        <v>1.1200000000000001</v>
      </c>
      <c r="F1450" s="3">
        <v>7.0470177699999989E-4</v>
      </c>
      <c r="G1450" s="4">
        <v>0.36053046269732136</v>
      </c>
      <c r="H1450" s="7" t="s">
        <v>257</v>
      </c>
      <c r="I1450" s="17"/>
      <c r="L1450" s="17"/>
      <c r="N1450" s="17"/>
      <c r="P1450" s="17"/>
      <c r="R1450" s="17"/>
      <c r="T1450" s="17"/>
      <c r="V1450" s="17"/>
    </row>
    <row r="1451" spans="1:22">
      <c r="A1451" s="7" t="s">
        <v>262</v>
      </c>
      <c r="B1451" s="2">
        <v>323</v>
      </c>
      <c r="C1451" s="1">
        <v>387</v>
      </c>
      <c r="D1451" s="2">
        <v>2310</v>
      </c>
      <c r="E1451" s="4">
        <v>2.7959999999999998</v>
      </c>
      <c r="F1451" s="3">
        <v>3.4596638999999997E-4</v>
      </c>
      <c r="G1451" s="4">
        <v>3.9966789688841202E-2</v>
      </c>
      <c r="H1451" s="7" t="s">
        <v>257</v>
      </c>
      <c r="I1451" s="17"/>
      <c r="L1451" s="17"/>
      <c r="N1451" s="17"/>
      <c r="P1451" s="17"/>
      <c r="R1451" s="17"/>
      <c r="T1451" s="17"/>
      <c r="V1451" s="17"/>
    </row>
    <row r="1452" spans="1:22">
      <c r="A1452" s="7" t="s">
        <v>262</v>
      </c>
      <c r="B1452" s="2">
        <v>423</v>
      </c>
      <c r="C1452" s="1">
        <v>368</v>
      </c>
      <c r="D1452" s="2">
        <v>3100</v>
      </c>
      <c r="E1452" s="4">
        <v>1.845</v>
      </c>
      <c r="F1452" s="3">
        <v>4.0999999999999999E-4</v>
      </c>
      <c r="G1452" s="4">
        <v>9.6250130731707323E-2</v>
      </c>
      <c r="H1452" s="7" t="s">
        <v>257</v>
      </c>
      <c r="I1452" s="17"/>
      <c r="L1452" s="17"/>
      <c r="N1452" s="17"/>
      <c r="P1452" s="17"/>
      <c r="R1452" s="17"/>
      <c r="T1452" s="17"/>
      <c r="V1452" s="17"/>
    </row>
    <row r="1453" spans="1:22">
      <c r="A1453" s="7" t="s">
        <v>262</v>
      </c>
      <c r="B1453" s="2">
        <v>473</v>
      </c>
      <c r="C1453" s="1">
        <v>351</v>
      </c>
      <c r="D1453" s="2">
        <v>3600</v>
      </c>
      <c r="E1453" s="4">
        <v>1.5349999999999999</v>
      </c>
      <c r="F1453" s="3">
        <v>4.4352360000000002E-4</v>
      </c>
      <c r="G1453" s="4">
        <v>0.13666883570032573</v>
      </c>
      <c r="H1453" s="7" t="s">
        <v>257</v>
      </c>
      <c r="I1453" s="17"/>
      <c r="L1453" s="17"/>
      <c r="N1453" s="17"/>
      <c r="P1453" s="17"/>
      <c r="R1453" s="17"/>
      <c r="T1453" s="17"/>
      <c r="V1453" s="17"/>
    </row>
    <row r="1454" spans="1:22">
      <c r="A1454" s="7" t="s">
        <v>262</v>
      </c>
      <c r="B1454" s="2">
        <v>523</v>
      </c>
      <c r="C1454" s="1">
        <v>340</v>
      </c>
      <c r="D1454" s="2">
        <v>4000</v>
      </c>
      <c r="E1454" s="4">
        <v>1.389</v>
      </c>
      <c r="F1454" s="3">
        <v>4.6239999999999996E-4</v>
      </c>
      <c r="G1454" s="4">
        <v>0.17410741540676744</v>
      </c>
      <c r="H1454" s="7" t="s">
        <v>257</v>
      </c>
      <c r="I1454" s="17"/>
      <c r="L1454" s="17"/>
      <c r="N1454" s="17"/>
      <c r="P1454" s="17"/>
      <c r="R1454" s="17"/>
      <c r="T1454" s="17"/>
      <c r="V1454" s="17"/>
    </row>
    <row r="1455" spans="1:22">
      <c r="A1455" s="7" t="s">
        <v>262</v>
      </c>
      <c r="B1455" s="2">
        <v>573</v>
      </c>
      <c r="C1455" s="1">
        <v>320</v>
      </c>
      <c r="D1455" s="2">
        <v>4700</v>
      </c>
      <c r="E1455" s="4">
        <v>1.204</v>
      </c>
      <c r="F1455" s="3">
        <v>4.8128E-4</v>
      </c>
      <c r="G1455" s="4">
        <v>0.229047707641196</v>
      </c>
      <c r="H1455" s="7" t="s">
        <v>257</v>
      </c>
      <c r="I1455" s="17"/>
      <c r="L1455" s="17"/>
      <c r="N1455" s="17"/>
      <c r="P1455" s="17"/>
      <c r="R1455" s="17"/>
      <c r="T1455" s="17"/>
      <c r="V1455" s="17"/>
    </row>
    <row r="1456" spans="1:22">
      <c r="A1456" s="7" t="s">
        <v>262</v>
      </c>
      <c r="B1456" s="2">
        <v>623</v>
      </c>
      <c r="C1456" s="1">
        <v>303</v>
      </c>
      <c r="D1456" s="2">
        <v>5650</v>
      </c>
      <c r="E1456" s="4">
        <v>1.1000000000000001</v>
      </c>
      <c r="F1456" s="3">
        <v>5.1000000000000004E-4</v>
      </c>
      <c r="G1456" s="4">
        <v>0.28000000000000003</v>
      </c>
      <c r="H1456" s="7" t="s">
        <v>257</v>
      </c>
      <c r="I1456" s="17"/>
      <c r="L1456" s="17"/>
      <c r="N1456" s="17"/>
      <c r="P1456" s="17"/>
      <c r="R1456" s="17"/>
      <c r="T1456" s="17"/>
      <c r="V1456" s="17"/>
    </row>
    <row r="1457" spans="1:22">
      <c r="A1457" s="7" t="s">
        <v>445</v>
      </c>
      <c r="B1457" s="2">
        <v>323</v>
      </c>
      <c r="C1457" s="1">
        <v>47</v>
      </c>
      <c r="D1457" s="2">
        <v>353200</v>
      </c>
      <c r="E1457" s="4">
        <v>4.1749999999999998</v>
      </c>
      <c r="F1457" s="3">
        <v>7.802188E-4</v>
      </c>
      <c r="G1457" s="4">
        <v>6.036183770059881E-2</v>
      </c>
      <c r="H1457" s="7" t="s">
        <v>446</v>
      </c>
      <c r="I1457" s="17"/>
      <c r="L1457" s="17"/>
      <c r="P1457" s="17"/>
      <c r="R1457" s="17"/>
      <c r="T1457" s="17"/>
      <c r="V1457" s="17"/>
    </row>
    <row r="1458" spans="1:22">
      <c r="A1458" s="7" t="s">
        <v>445</v>
      </c>
      <c r="B1458" s="2">
        <v>423</v>
      </c>
      <c r="C1458" s="1">
        <v>71.400000000000006</v>
      </c>
      <c r="D1458" s="2">
        <v>231645</v>
      </c>
      <c r="E1458" s="4">
        <v>3.5</v>
      </c>
      <c r="F1458" s="3">
        <v>1.1809169442000003E-3</v>
      </c>
      <c r="G1458" s="4">
        <v>0.14272224782760004</v>
      </c>
      <c r="H1458" s="7" t="s">
        <v>446</v>
      </c>
      <c r="I1458" s="17"/>
      <c r="L1458" s="17"/>
      <c r="P1458" s="17"/>
      <c r="R1458" s="17"/>
      <c r="T1458" s="17"/>
      <c r="V1458" s="17"/>
    </row>
    <row r="1459" spans="1:22">
      <c r="A1459" s="7" t="s">
        <v>445</v>
      </c>
      <c r="B1459" s="2">
        <v>523</v>
      </c>
      <c r="C1459" s="1">
        <v>107</v>
      </c>
      <c r="D1459" s="2">
        <v>149480</v>
      </c>
      <c r="E1459" s="4">
        <v>2.83</v>
      </c>
      <c r="F1459" s="3">
        <v>1.7113965199999999E-3</v>
      </c>
      <c r="G1459" s="4">
        <v>0.3</v>
      </c>
      <c r="H1459" s="7" t="s">
        <v>446</v>
      </c>
      <c r="I1459" s="17"/>
      <c r="L1459" s="17"/>
      <c r="P1459" s="17"/>
      <c r="R1459" s="17"/>
      <c r="T1459" s="17"/>
      <c r="V1459" s="17"/>
    </row>
    <row r="1460" spans="1:22">
      <c r="A1460" s="7" t="s">
        <v>445</v>
      </c>
      <c r="B1460" s="2">
        <v>623</v>
      </c>
      <c r="C1460" s="1">
        <v>150</v>
      </c>
      <c r="D1460" s="2">
        <v>73420</v>
      </c>
      <c r="E1460" s="4">
        <v>2.2450000000000001</v>
      </c>
      <c r="F1460" s="3">
        <v>1.6519499999999999E-3</v>
      </c>
      <c r="G1460" s="4">
        <v>0.48</v>
      </c>
      <c r="H1460" s="7" t="s">
        <v>446</v>
      </c>
      <c r="I1460" s="17"/>
      <c r="L1460" s="17"/>
      <c r="P1460" s="17"/>
      <c r="R1460" s="17"/>
      <c r="T1460" s="17"/>
      <c r="V1460" s="17"/>
    </row>
    <row r="1461" spans="1:22">
      <c r="A1461" s="7" t="s">
        <v>445</v>
      </c>
      <c r="B1461" s="2">
        <v>723</v>
      </c>
      <c r="C1461" s="1">
        <v>185</v>
      </c>
      <c r="D1461" s="2">
        <v>50000</v>
      </c>
      <c r="E1461" s="4">
        <v>2</v>
      </c>
      <c r="F1461" s="3">
        <v>1.7112499999999999E-3</v>
      </c>
      <c r="G1461" s="4">
        <v>0.61861687499999995</v>
      </c>
      <c r="H1461" s="7" t="s">
        <v>446</v>
      </c>
      <c r="I1461" s="17"/>
      <c r="L1461" s="17"/>
      <c r="P1461" s="17"/>
      <c r="R1461" s="17"/>
      <c r="T1461" s="17"/>
      <c r="V1461" s="17"/>
    </row>
    <row r="1462" spans="1:22">
      <c r="A1462" s="7" t="s">
        <v>448</v>
      </c>
      <c r="B1462" s="2">
        <v>323</v>
      </c>
      <c r="C1462" s="1">
        <v>24.86</v>
      </c>
      <c r="D1462" s="2">
        <v>462025</v>
      </c>
      <c r="E1462" s="4">
        <v>5</v>
      </c>
      <c r="F1462" s="3">
        <v>2.8554050569E-4</v>
      </c>
      <c r="G1462" s="4">
        <v>1.8445916667573996E-2</v>
      </c>
      <c r="H1462" s="7" t="s">
        <v>446</v>
      </c>
      <c r="I1462" s="17"/>
      <c r="L1462" s="17"/>
      <c r="P1462" s="17"/>
      <c r="R1462" s="17"/>
      <c r="T1462" s="17"/>
      <c r="V1462" s="17"/>
    </row>
    <row r="1463" spans="1:22">
      <c r="A1463" s="7" t="s">
        <v>448</v>
      </c>
      <c r="B1463" s="2">
        <v>423</v>
      </c>
      <c r="C1463" s="1">
        <v>40.86</v>
      </c>
      <c r="D1463" s="2">
        <v>321520</v>
      </c>
      <c r="E1463" s="4">
        <v>4.1546000000000003</v>
      </c>
      <c r="F1463" s="3">
        <v>5.3679037219199997E-4</v>
      </c>
      <c r="G1463" s="4">
        <v>5.4653234351614115E-2</v>
      </c>
      <c r="H1463" s="7" t="s">
        <v>446</v>
      </c>
      <c r="I1463" s="17"/>
      <c r="L1463" s="17"/>
      <c r="P1463" s="17"/>
      <c r="R1463" s="17"/>
      <c r="T1463" s="17"/>
      <c r="V1463" s="17"/>
    </row>
    <row r="1464" spans="1:22">
      <c r="A1464" s="7" t="s">
        <v>448</v>
      </c>
      <c r="B1464" s="2">
        <v>523</v>
      </c>
      <c r="C1464" s="1">
        <v>66</v>
      </c>
      <c r="D1464" s="2">
        <v>213924</v>
      </c>
      <c r="E1464" s="4">
        <v>3.33</v>
      </c>
      <c r="F1464" s="3">
        <v>9.3185294399999996E-4</v>
      </c>
      <c r="G1464" s="4">
        <v>0.1463540809945946</v>
      </c>
      <c r="H1464" s="7" t="s">
        <v>446</v>
      </c>
      <c r="I1464" s="17"/>
      <c r="L1464" s="17"/>
      <c r="P1464" s="17"/>
      <c r="R1464" s="17"/>
      <c r="T1464" s="17"/>
      <c r="V1464" s="17"/>
    </row>
    <row r="1465" spans="1:22">
      <c r="A1465" s="7" t="s">
        <v>448</v>
      </c>
      <c r="B1465" s="2">
        <v>623</v>
      </c>
      <c r="C1465" s="1">
        <v>101.7</v>
      </c>
      <c r="D1465" s="2">
        <v>129114</v>
      </c>
      <c r="E1465" s="4">
        <v>2.536</v>
      </c>
      <c r="F1465" s="3">
        <v>1.3354118994600003E-3</v>
      </c>
      <c r="G1465" s="4">
        <v>0.32806057309289438</v>
      </c>
      <c r="H1465" s="7" t="s">
        <v>446</v>
      </c>
      <c r="I1465" s="17"/>
      <c r="L1465" s="17"/>
      <c r="P1465" s="17"/>
      <c r="R1465" s="17"/>
      <c r="T1465" s="17"/>
      <c r="V1465" s="17"/>
    </row>
    <row r="1466" spans="1:22">
      <c r="A1466" s="7" t="s">
        <v>448</v>
      </c>
      <c r="B1466" s="2">
        <v>723</v>
      </c>
      <c r="C1466" s="1">
        <v>142.30000000000001</v>
      </c>
      <c r="D1466" s="2">
        <v>76000</v>
      </c>
      <c r="E1466" s="4">
        <v>2.09</v>
      </c>
      <c r="F1466" s="3">
        <v>1.5389460400000003E-3</v>
      </c>
      <c r="G1466" s="4">
        <v>0.55000000000000004</v>
      </c>
      <c r="H1466" s="7" t="s">
        <v>446</v>
      </c>
      <c r="I1466" s="17"/>
      <c r="L1466" s="17"/>
      <c r="P1466" s="17"/>
      <c r="R1466" s="17"/>
      <c r="T1466" s="17"/>
      <c r="V1466" s="17"/>
    </row>
    <row r="1467" spans="1:22">
      <c r="A1467" s="7" t="s">
        <v>451</v>
      </c>
      <c r="B1467" s="2">
        <v>323</v>
      </c>
      <c r="C1467" s="1">
        <v>20.3</v>
      </c>
      <c r="D1467" s="2">
        <v>560700</v>
      </c>
      <c r="E1467" s="4">
        <v>6.1520000000000001</v>
      </c>
      <c r="F1467" s="3">
        <v>2.3105886300000002E-4</v>
      </c>
      <c r="G1467" s="4">
        <v>1.2131341474154749E-2</v>
      </c>
      <c r="H1467" s="7" t="s">
        <v>446</v>
      </c>
      <c r="I1467" s="17"/>
      <c r="L1467" s="17"/>
      <c r="P1467" s="17"/>
      <c r="R1467" s="17"/>
      <c r="T1467" s="17"/>
      <c r="V1467" s="17"/>
    </row>
    <row r="1468" spans="1:22">
      <c r="A1468" s="7" t="s">
        <v>451</v>
      </c>
      <c r="B1468" s="2">
        <v>423</v>
      </c>
      <c r="C1468" s="1">
        <v>32</v>
      </c>
      <c r="D1468" s="2">
        <v>400000</v>
      </c>
      <c r="E1468" s="4">
        <v>5.3239999999999998</v>
      </c>
      <c r="F1468" s="3">
        <v>4.0959999999999998E-4</v>
      </c>
      <c r="G1468" s="4">
        <v>3.254335086401202E-2</v>
      </c>
      <c r="H1468" s="7" t="s">
        <v>446</v>
      </c>
      <c r="I1468" s="17"/>
      <c r="L1468" s="17"/>
      <c r="P1468" s="17"/>
      <c r="R1468" s="17"/>
      <c r="T1468" s="17"/>
      <c r="V1468" s="17"/>
    </row>
    <row r="1469" spans="1:22">
      <c r="A1469" s="7" t="s">
        <v>451</v>
      </c>
      <c r="B1469" s="2">
        <v>523</v>
      </c>
      <c r="C1469" s="1">
        <v>53</v>
      </c>
      <c r="D1469" s="2">
        <v>278500</v>
      </c>
      <c r="E1469" s="4">
        <v>4.34</v>
      </c>
      <c r="F1469" s="3">
        <v>7.8230650000000004E-4</v>
      </c>
      <c r="G1469" s="4">
        <v>9.4273340898617511E-2</v>
      </c>
      <c r="H1469" s="7" t="s">
        <v>446</v>
      </c>
      <c r="I1469" s="17"/>
      <c r="L1469" s="17"/>
      <c r="P1469" s="17"/>
      <c r="R1469" s="17"/>
      <c r="T1469" s="17"/>
      <c r="V1469" s="17"/>
    </row>
    <row r="1470" spans="1:22">
      <c r="A1470" s="7" t="s">
        <v>451</v>
      </c>
      <c r="B1470" s="2">
        <v>623</v>
      </c>
      <c r="C1470" s="1">
        <v>85.43</v>
      </c>
      <c r="D1470" s="2">
        <v>178500</v>
      </c>
      <c r="E1470" s="4">
        <v>3.35</v>
      </c>
      <c r="F1470" s="3">
        <v>1.3027438546500004E-3</v>
      </c>
      <c r="G1470" s="4">
        <v>0.24227146908864183</v>
      </c>
      <c r="H1470" s="7" t="s">
        <v>446</v>
      </c>
      <c r="I1470" s="17"/>
      <c r="L1470" s="17"/>
      <c r="P1470" s="17"/>
      <c r="R1470" s="17"/>
      <c r="T1470" s="17"/>
      <c r="V1470" s="17"/>
    </row>
    <row r="1471" spans="1:22">
      <c r="A1471" s="7" t="s">
        <v>451</v>
      </c>
      <c r="B1471" s="2">
        <v>723</v>
      </c>
      <c r="C1471" s="1">
        <v>123</v>
      </c>
      <c r="D1471" s="2">
        <v>107600</v>
      </c>
      <c r="E1471" s="4">
        <v>2.6</v>
      </c>
      <c r="F1471" s="3">
        <v>1.6278803999999999E-3</v>
      </c>
      <c r="G1471" s="4">
        <v>0.45267597276923077</v>
      </c>
      <c r="H1471" s="7" t="s">
        <v>446</v>
      </c>
      <c r="I1471" s="17"/>
      <c r="L1471" s="17"/>
      <c r="P1471" s="17"/>
      <c r="R1471" s="17"/>
      <c r="T1471" s="17"/>
      <c r="V1471" s="17"/>
    </row>
    <row r="1472" spans="1:22">
      <c r="A1472" s="7" t="s">
        <v>213</v>
      </c>
      <c r="B1472" s="2">
        <v>300</v>
      </c>
      <c r="C1472" s="1">
        <v>41.4</v>
      </c>
      <c r="D1472" s="2">
        <v>271000</v>
      </c>
      <c r="E1472" s="4">
        <v>2.35</v>
      </c>
      <c r="F1472" s="3">
        <v>4.6448315999999992E-4</v>
      </c>
      <c r="G1472" s="4">
        <v>5.9295722553191474E-2</v>
      </c>
      <c r="H1472" s="7" t="s">
        <v>214</v>
      </c>
      <c r="I1472" s="17"/>
      <c r="L1472" s="17"/>
      <c r="P1472" s="17"/>
      <c r="R1472" s="17"/>
      <c r="T1472" s="17"/>
      <c r="V1472" s="17"/>
    </row>
    <row r="1473" spans="1:22">
      <c r="A1473" s="7" t="s">
        <v>213</v>
      </c>
      <c r="B1473" s="2">
        <v>400</v>
      </c>
      <c r="C1473" s="1">
        <v>47.8</v>
      </c>
      <c r="D1473" s="2">
        <v>260000</v>
      </c>
      <c r="E1473" s="4">
        <v>2.33</v>
      </c>
      <c r="F1473" s="3">
        <v>5.9405839999999988E-4</v>
      </c>
      <c r="G1473" s="4">
        <v>0.10198427467811155</v>
      </c>
      <c r="H1473" s="7" t="s">
        <v>214</v>
      </c>
      <c r="I1473" s="17"/>
      <c r="L1473" s="17"/>
      <c r="P1473" s="17"/>
      <c r="R1473" s="17"/>
      <c r="T1473" s="17"/>
      <c r="V1473" s="17"/>
    </row>
    <row r="1474" spans="1:22">
      <c r="A1474" s="7" t="s">
        <v>213</v>
      </c>
      <c r="B1474" s="2">
        <v>500</v>
      </c>
      <c r="C1474" s="2">
        <v>56</v>
      </c>
      <c r="D1474" s="2">
        <v>228400</v>
      </c>
      <c r="E1474" s="4">
        <v>2.0699999999999998</v>
      </c>
      <c r="F1474" s="3">
        <v>7.1626239999999998E-4</v>
      </c>
      <c r="G1474" s="4">
        <v>0.17301024154589373</v>
      </c>
      <c r="H1474" s="7" t="s">
        <v>214</v>
      </c>
      <c r="I1474" s="17"/>
      <c r="L1474" s="17"/>
      <c r="P1474" s="17"/>
      <c r="R1474" s="17"/>
      <c r="T1474" s="17"/>
      <c r="V1474" s="17"/>
    </row>
    <row r="1475" spans="1:22">
      <c r="A1475" s="7" t="s">
        <v>213</v>
      </c>
      <c r="B1475" s="2">
        <v>600</v>
      </c>
      <c r="C1475" s="2">
        <v>68</v>
      </c>
      <c r="D1475" s="2">
        <v>150000</v>
      </c>
      <c r="E1475" s="4">
        <v>1.34</v>
      </c>
      <c r="F1475" s="3">
        <v>6.9359999999999995E-4</v>
      </c>
      <c r="G1475" s="4">
        <v>0.3105671641791044</v>
      </c>
      <c r="H1475" s="7" t="s">
        <v>214</v>
      </c>
      <c r="I1475" s="17"/>
      <c r="L1475" s="17"/>
      <c r="P1475" s="17"/>
      <c r="R1475" s="17"/>
      <c r="T1475" s="17"/>
      <c r="V1475" s="17"/>
    </row>
    <row r="1476" spans="1:22">
      <c r="A1476" s="7" t="s">
        <v>213</v>
      </c>
      <c r="B1476" s="2">
        <v>700</v>
      </c>
      <c r="C1476" s="2">
        <v>99</v>
      </c>
      <c r="D1476" s="2">
        <v>55000</v>
      </c>
      <c r="E1476" s="4">
        <v>0.59489999999999998</v>
      </c>
      <c r="F1476" s="3">
        <v>5.3905499999999998E-4</v>
      </c>
      <c r="G1476" s="4">
        <v>0.63428895612708014</v>
      </c>
      <c r="H1476" s="7" t="s">
        <v>214</v>
      </c>
      <c r="I1476" s="17"/>
      <c r="L1476" s="17"/>
      <c r="P1476" s="17"/>
      <c r="R1476" s="17"/>
      <c r="T1476" s="17"/>
      <c r="V1476" s="17"/>
    </row>
    <row r="1477" spans="1:22">
      <c r="A1477" s="7" t="s">
        <v>213</v>
      </c>
      <c r="B1477" s="2">
        <v>800</v>
      </c>
      <c r="C1477" s="2">
        <v>117</v>
      </c>
      <c r="D1477" s="2">
        <v>43560</v>
      </c>
      <c r="E1477" s="4">
        <v>0.66</v>
      </c>
      <c r="F1477" s="3">
        <v>5.9629284000000001E-4</v>
      </c>
      <c r="G1477" s="4">
        <v>0.72277919999999996</v>
      </c>
      <c r="H1477" s="7" t="s">
        <v>214</v>
      </c>
      <c r="I1477" s="17"/>
      <c r="L1477" s="17"/>
      <c r="P1477" s="17"/>
      <c r="R1477" s="17"/>
      <c r="T1477" s="17"/>
      <c r="V1477" s="17"/>
    </row>
    <row r="1478" spans="1:22">
      <c r="A1478" s="7" t="s">
        <v>213</v>
      </c>
      <c r="B1478" s="2">
        <v>900</v>
      </c>
      <c r="C1478" s="2">
        <v>145</v>
      </c>
      <c r="D1478" s="2">
        <v>31000</v>
      </c>
      <c r="E1478" s="4">
        <v>0.61</v>
      </c>
      <c r="F1478" s="3">
        <v>6.5177499999999995E-4</v>
      </c>
      <c r="G1478" s="4">
        <v>0.9616352459016394</v>
      </c>
      <c r="H1478" s="7" t="s">
        <v>214</v>
      </c>
      <c r="I1478" s="17"/>
      <c r="L1478" s="17"/>
      <c r="P1478" s="17"/>
      <c r="R1478" s="17"/>
      <c r="T1478" s="17"/>
      <c r="V1478" s="17"/>
    </row>
    <row r="1479" spans="1:22">
      <c r="A1479" s="7" t="s">
        <v>219</v>
      </c>
      <c r="B1479" s="2">
        <v>300</v>
      </c>
      <c r="C1479" s="1">
        <v>41.7</v>
      </c>
      <c r="D1479" s="2">
        <v>233000</v>
      </c>
      <c r="E1479" s="4">
        <v>2.2599999999999998</v>
      </c>
      <c r="F1479" s="3">
        <v>4.0516137000000006E-4</v>
      </c>
      <c r="G1479" s="4">
        <v>5.3782482743362843E-2</v>
      </c>
      <c r="H1479" s="7" t="s">
        <v>214</v>
      </c>
      <c r="I1479" s="17"/>
      <c r="L1479" s="17"/>
      <c r="P1479" s="17"/>
      <c r="R1479" s="17"/>
      <c r="T1479" s="17"/>
      <c r="V1479" s="17"/>
    </row>
    <row r="1480" spans="1:22">
      <c r="A1480" s="7" t="s">
        <v>219</v>
      </c>
      <c r="B1480" s="2">
        <v>400</v>
      </c>
      <c r="C1480" s="2">
        <v>50</v>
      </c>
      <c r="D1480" s="2">
        <v>221778</v>
      </c>
      <c r="E1480" s="4">
        <v>2.2400000000000002</v>
      </c>
      <c r="F1480" s="3">
        <v>5.5444499999999998E-4</v>
      </c>
      <c r="G1480" s="4">
        <v>9.9008035714285708E-2</v>
      </c>
      <c r="H1480" s="7" t="s">
        <v>214</v>
      </c>
      <c r="I1480" s="17"/>
      <c r="L1480" s="17"/>
      <c r="P1480" s="17"/>
      <c r="R1480" s="17"/>
      <c r="T1480" s="17"/>
      <c r="V1480" s="17"/>
    </row>
    <row r="1481" spans="1:22">
      <c r="A1481" s="7" t="s">
        <v>219</v>
      </c>
      <c r="B1481" s="2">
        <v>500</v>
      </c>
      <c r="C1481" s="2">
        <v>57</v>
      </c>
      <c r="D1481" s="2">
        <v>203556</v>
      </c>
      <c r="E1481" s="4">
        <v>2.06</v>
      </c>
      <c r="F1481" s="3">
        <v>6.6135344400000001E-4</v>
      </c>
      <c r="G1481" s="4">
        <v>0.16052268058252425</v>
      </c>
      <c r="H1481" s="7" t="s">
        <v>214</v>
      </c>
      <c r="I1481" s="17"/>
      <c r="L1481" s="17"/>
      <c r="P1481" s="17"/>
      <c r="R1481" s="17"/>
      <c r="T1481" s="17"/>
      <c r="V1481" s="17"/>
    </row>
    <row r="1482" spans="1:22">
      <c r="A1482" s="7" t="s">
        <v>219</v>
      </c>
      <c r="B1482" s="2">
        <v>600</v>
      </c>
      <c r="C1482" s="2">
        <v>65</v>
      </c>
      <c r="D1482" s="2">
        <v>168000</v>
      </c>
      <c r="E1482" s="4">
        <v>1.64</v>
      </c>
      <c r="F1482" s="3">
        <v>7.0980000000000001E-4</v>
      </c>
      <c r="G1482" s="4">
        <v>0.2596829268292683</v>
      </c>
      <c r="H1482" s="7" t="s">
        <v>214</v>
      </c>
      <c r="I1482" s="17"/>
      <c r="L1482" s="17"/>
      <c r="P1482" s="17"/>
      <c r="R1482" s="17"/>
      <c r="T1482" s="17"/>
      <c r="V1482" s="17"/>
    </row>
    <row r="1483" spans="1:22">
      <c r="A1483" s="7" t="s">
        <v>219</v>
      </c>
      <c r="B1483" s="2">
        <v>700</v>
      </c>
      <c r="C1483" s="2">
        <v>85</v>
      </c>
      <c r="D1483" s="2">
        <v>72000</v>
      </c>
      <c r="E1483" s="4">
        <v>0.68</v>
      </c>
      <c r="F1483" s="3">
        <v>5.2019999999999996E-4</v>
      </c>
      <c r="G1483" s="4">
        <v>0.53549999999999998</v>
      </c>
      <c r="H1483" s="7" t="s">
        <v>214</v>
      </c>
      <c r="I1483" s="17"/>
      <c r="L1483" s="17"/>
      <c r="P1483" s="17"/>
      <c r="R1483" s="17"/>
      <c r="T1483" s="17"/>
      <c r="V1483" s="17"/>
    </row>
    <row r="1484" spans="1:22">
      <c r="A1484" s="7" t="s">
        <v>219</v>
      </c>
      <c r="B1484" s="2">
        <v>800</v>
      </c>
      <c r="C1484" s="2">
        <v>104</v>
      </c>
      <c r="D1484" s="2">
        <v>50000</v>
      </c>
      <c r="E1484" s="4">
        <v>0.75</v>
      </c>
      <c r="F1484" s="3">
        <v>5.4080000000000003E-4</v>
      </c>
      <c r="G1484" s="4">
        <v>0.57685333333333333</v>
      </c>
      <c r="H1484" s="7" t="s">
        <v>214</v>
      </c>
      <c r="I1484" s="17"/>
      <c r="L1484" s="17"/>
      <c r="P1484" s="17"/>
      <c r="R1484" s="17"/>
      <c r="T1484" s="17"/>
      <c r="V1484" s="17"/>
    </row>
    <row r="1485" spans="1:22">
      <c r="A1485" s="7" t="s">
        <v>219</v>
      </c>
      <c r="B1485" s="2">
        <v>900</v>
      </c>
      <c r="C1485" s="2">
        <v>133</v>
      </c>
      <c r="D1485" s="2">
        <v>35000</v>
      </c>
      <c r="E1485" s="4">
        <v>0.66</v>
      </c>
      <c r="F1485" s="3">
        <v>6.1911499999999994E-4</v>
      </c>
      <c r="G1485" s="4">
        <v>0.84424772727272712</v>
      </c>
      <c r="H1485" s="7" t="s">
        <v>214</v>
      </c>
      <c r="I1485" s="17"/>
      <c r="L1485" s="17"/>
      <c r="P1485" s="17"/>
      <c r="R1485" s="17"/>
      <c r="T1485" s="17"/>
      <c r="V1485" s="17"/>
    </row>
    <row r="1486" spans="1:22">
      <c r="A1486" s="7" t="s">
        <v>238</v>
      </c>
      <c r="B1486" s="2">
        <v>300</v>
      </c>
      <c r="C1486" s="1">
        <v>39.299999999999997</v>
      </c>
      <c r="D1486" s="2">
        <v>293000</v>
      </c>
      <c r="E1486" s="4">
        <v>2.56</v>
      </c>
      <c r="F1486" s="3">
        <v>4.5253556999999995E-4</v>
      </c>
      <c r="G1486" s="4">
        <v>5.3031512109374991E-2</v>
      </c>
      <c r="H1486" s="7" t="s">
        <v>214</v>
      </c>
      <c r="I1486" s="17"/>
      <c r="L1486" s="17"/>
      <c r="P1486" s="17"/>
      <c r="R1486" s="17"/>
      <c r="T1486" s="17"/>
      <c r="V1486" s="17"/>
    </row>
    <row r="1487" spans="1:22">
      <c r="A1487" s="7" t="s">
        <v>238</v>
      </c>
      <c r="B1487" s="2">
        <v>400</v>
      </c>
      <c r="C1487" s="1">
        <v>48.6</v>
      </c>
      <c r="D1487" s="2">
        <v>244890</v>
      </c>
      <c r="E1487" s="4">
        <v>2.38</v>
      </c>
      <c r="F1487" s="3">
        <v>5.7842038439999996E-4</v>
      </c>
      <c r="G1487" s="4">
        <v>9.721350998319328E-2</v>
      </c>
      <c r="H1487" s="7" t="s">
        <v>239</v>
      </c>
      <c r="I1487" s="17"/>
      <c r="L1487" s="17"/>
      <c r="P1487" s="17"/>
      <c r="R1487" s="17"/>
      <c r="T1487" s="17"/>
      <c r="V1487" s="17"/>
    </row>
    <row r="1488" spans="1:22">
      <c r="A1488" s="7" t="s">
        <v>238</v>
      </c>
      <c r="B1488" s="2">
        <v>500</v>
      </c>
      <c r="C1488" s="1">
        <v>56.2</v>
      </c>
      <c r="D1488" s="2">
        <v>216000</v>
      </c>
      <c r="E1488" s="4">
        <v>2.1800000000000002</v>
      </c>
      <c r="F1488" s="3">
        <v>6.8222304000000009E-4</v>
      </c>
      <c r="G1488" s="4">
        <v>0.15647317431192664</v>
      </c>
      <c r="H1488" s="7" t="s">
        <v>214</v>
      </c>
      <c r="I1488" s="17"/>
      <c r="L1488" s="17"/>
      <c r="P1488" s="17"/>
      <c r="R1488" s="17"/>
      <c r="T1488" s="17"/>
      <c r="V1488" s="17"/>
    </row>
    <row r="1489" spans="1:28">
      <c r="A1489" s="7" t="s">
        <v>238</v>
      </c>
      <c r="B1489" s="2">
        <v>600</v>
      </c>
      <c r="C1489" s="1">
        <v>61.4</v>
      </c>
      <c r="D1489" s="2">
        <v>184000</v>
      </c>
      <c r="E1489" s="4">
        <v>1.74</v>
      </c>
      <c r="F1489" s="3">
        <v>6.9367264000000004E-4</v>
      </c>
      <c r="G1489" s="4">
        <v>0.2391974620689655</v>
      </c>
      <c r="H1489" s="7" t="s">
        <v>214</v>
      </c>
      <c r="I1489" s="17"/>
      <c r="L1489" s="17"/>
      <c r="P1489" s="17"/>
      <c r="R1489" s="17"/>
      <c r="T1489" s="17"/>
      <c r="V1489" s="17"/>
    </row>
    <row r="1490" spans="1:28">
      <c r="A1490" s="7" t="s">
        <v>238</v>
      </c>
      <c r="B1490" s="2">
        <v>800</v>
      </c>
      <c r="C1490" s="2">
        <v>101</v>
      </c>
      <c r="D1490" s="2">
        <v>46667</v>
      </c>
      <c r="E1490" s="4">
        <v>0.7</v>
      </c>
      <c r="F1490" s="3">
        <v>4.76050067E-4</v>
      </c>
      <c r="G1490" s="4">
        <v>0.54405721942857144</v>
      </c>
      <c r="H1490" s="7" t="s">
        <v>214</v>
      </c>
      <c r="I1490" s="17"/>
      <c r="L1490" s="17"/>
      <c r="P1490" s="17"/>
      <c r="R1490" s="17"/>
      <c r="T1490" s="17"/>
      <c r="V1490" s="17"/>
    </row>
    <row r="1491" spans="1:28">
      <c r="A1491" s="7" t="s">
        <v>238</v>
      </c>
      <c r="B1491" s="2">
        <v>700</v>
      </c>
      <c r="C1491" s="1">
        <v>84</v>
      </c>
      <c r="D1491" s="2">
        <v>74222</v>
      </c>
      <c r="E1491" s="4">
        <v>0.62</v>
      </c>
      <c r="F1491" s="3">
        <v>5.2371043199999994E-4</v>
      </c>
      <c r="G1491" s="4">
        <v>0.59128597161290319</v>
      </c>
      <c r="H1491" s="7" t="s">
        <v>214</v>
      </c>
      <c r="I1491" s="17"/>
      <c r="L1491" s="17"/>
      <c r="P1491" s="17"/>
      <c r="R1491" s="17"/>
      <c r="T1491" s="17"/>
      <c r="V1491" s="17"/>
    </row>
    <row r="1492" spans="1:28">
      <c r="A1492" s="7" t="s">
        <v>238</v>
      </c>
      <c r="B1492" s="2">
        <v>900</v>
      </c>
      <c r="C1492" s="1">
        <v>124.2</v>
      </c>
      <c r="D1492" s="2">
        <v>33333</v>
      </c>
      <c r="E1492" s="4">
        <v>0.62</v>
      </c>
      <c r="F1492" s="3">
        <v>5.1418285812000004E-4</v>
      </c>
      <c r="G1492" s="4">
        <v>0.74639447146451621</v>
      </c>
      <c r="H1492" s="7" t="s">
        <v>214</v>
      </c>
      <c r="I1492" s="17"/>
      <c r="L1492" s="17"/>
      <c r="P1492" s="17"/>
      <c r="R1492" s="17"/>
      <c r="T1492" s="17"/>
      <c r="V1492" s="17"/>
    </row>
    <row r="1493" spans="1:28">
      <c r="A1493" s="7" t="s">
        <v>183</v>
      </c>
      <c r="B1493" s="2">
        <v>523</v>
      </c>
      <c r="C1493" s="2">
        <v>25.6</v>
      </c>
      <c r="D1493" s="2">
        <v>4400</v>
      </c>
      <c r="E1493" s="4">
        <v>4.79</v>
      </c>
      <c r="F1493" s="3">
        <v>2.8835840000000002E-6</v>
      </c>
      <c r="G1493" s="4">
        <v>3.1484643674321508E-4</v>
      </c>
      <c r="H1493" s="7" t="s">
        <v>184</v>
      </c>
      <c r="I1493" s="17"/>
      <c r="L1493" s="17"/>
      <c r="P1493" s="17"/>
      <c r="T1493" s="17"/>
      <c r="V1493" s="17"/>
      <c r="X1493" s="17"/>
      <c r="Z1493" s="17"/>
      <c r="AB1493" s="17"/>
    </row>
    <row r="1494" spans="1:28">
      <c r="A1494" s="7" t="s">
        <v>183</v>
      </c>
      <c r="B1494" s="2">
        <v>473</v>
      </c>
      <c r="C1494" s="2">
        <v>-105</v>
      </c>
      <c r="D1494" s="2">
        <v>3125</v>
      </c>
      <c r="E1494" s="4">
        <v>5.0999999999999996</v>
      </c>
      <c r="F1494" s="3">
        <v>3.4453124999999999E-5</v>
      </c>
      <c r="G1494" s="4">
        <v>3.1953584558823533E-3</v>
      </c>
      <c r="H1494" s="7" t="s">
        <v>184</v>
      </c>
      <c r="I1494" s="17"/>
      <c r="L1494" s="17"/>
      <c r="P1494" s="17"/>
      <c r="T1494" s="17"/>
      <c r="V1494" s="17"/>
      <c r="X1494" s="17"/>
      <c r="Z1494" s="17"/>
      <c r="AB1494" s="17"/>
    </row>
    <row r="1495" spans="1:28">
      <c r="A1495" s="7" t="s">
        <v>183</v>
      </c>
      <c r="B1495" s="2">
        <v>323</v>
      </c>
      <c r="C1495" s="2">
        <v>-224</v>
      </c>
      <c r="D1495" s="2">
        <v>3571</v>
      </c>
      <c r="E1495" s="4">
        <v>6.9</v>
      </c>
      <c r="F1495" s="3">
        <v>1.7917849599999999E-4</v>
      </c>
      <c r="G1495" s="4">
        <v>8.3876310446376803E-3</v>
      </c>
      <c r="H1495" s="7" t="s">
        <v>184</v>
      </c>
      <c r="I1495" s="17"/>
      <c r="L1495" s="17"/>
      <c r="P1495" s="17"/>
      <c r="T1495" s="17"/>
      <c r="V1495" s="17"/>
      <c r="X1495" s="17"/>
      <c r="Z1495" s="17"/>
      <c r="AB1495" s="17"/>
    </row>
    <row r="1496" spans="1:28">
      <c r="A1496" s="7" t="s">
        <v>183</v>
      </c>
      <c r="B1496" s="2">
        <v>373</v>
      </c>
      <c r="C1496" s="2">
        <v>-218</v>
      </c>
      <c r="D1496" s="2">
        <v>3125</v>
      </c>
      <c r="E1496" s="4">
        <v>6.1</v>
      </c>
      <c r="F1496" s="3">
        <v>1.4851249999999998E-4</v>
      </c>
      <c r="G1496" s="4">
        <v>9.0811741803278698E-3</v>
      </c>
      <c r="H1496" s="7" t="s">
        <v>184</v>
      </c>
      <c r="I1496" s="17"/>
      <c r="L1496" s="17"/>
      <c r="P1496" s="17"/>
      <c r="T1496" s="17"/>
      <c r="V1496" s="17"/>
      <c r="X1496" s="17"/>
      <c r="Z1496" s="17"/>
      <c r="AB1496" s="17"/>
    </row>
    <row r="1497" spans="1:28">
      <c r="A1497" s="7" t="s">
        <v>183</v>
      </c>
      <c r="B1497" s="2">
        <v>423</v>
      </c>
      <c r="C1497" s="2">
        <v>-200</v>
      </c>
      <c r="D1497" s="2">
        <v>2941</v>
      </c>
      <c r="E1497" s="4">
        <v>5.4</v>
      </c>
      <c r="F1497" s="3">
        <v>1.1763999999999999E-4</v>
      </c>
      <c r="G1497" s="4">
        <v>9.2151333333333318E-3</v>
      </c>
      <c r="H1497" s="7" t="s">
        <v>184</v>
      </c>
      <c r="I1497" s="17"/>
      <c r="L1497" s="17"/>
      <c r="P1497" s="17"/>
      <c r="T1497" s="17"/>
      <c r="V1497" s="17"/>
      <c r="X1497" s="17"/>
      <c r="Z1497" s="17"/>
      <c r="AB1497" s="17"/>
    </row>
    <row r="1498" spans="1:28">
      <c r="A1498" s="7" t="s">
        <v>183</v>
      </c>
      <c r="B1498" s="2">
        <v>573</v>
      </c>
      <c r="C1498" s="2">
        <v>117</v>
      </c>
      <c r="D1498" s="2">
        <v>6250</v>
      </c>
      <c r="E1498" s="4">
        <v>4.5</v>
      </c>
      <c r="F1498" s="3">
        <v>8.5556249999999996E-5</v>
      </c>
      <c r="G1498" s="4">
        <v>1.08941625E-2</v>
      </c>
      <c r="H1498" s="7" t="s">
        <v>184</v>
      </c>
      <c r="I1498" s="17"/>
      <c r="L1498" s="17"/>
      <c r="P1498" s="17"/>
      <c r="T1498" s="17"/>
      <c r="V1498" s="17"/>
      <c r="X1498" s="17"/>
      <c r="Z1498" s="17"/>
      <c r="AB1498" s="17"/>
    </row>
    <row r="1499" spans="1:28">
      <c r="A1499" s="7" t="s">
        <v>183</v>
      </c>
      <c r="B1499" s="2">
        <v>623</v>
      </c>
      <c r="C1499" s="2">
        <v>150</v>
      </c>
      <c r="D1499" s="2">
        <v>10526</v>
      </c>
      <c r="E1499" s="4">
        <v>4.3</v>
      </c>
      <c r="F1499" s="3">
        <v>2.3683499999999999E-4</v>
      </c>
      <c r="G1499" s="4">
        <v>3.4313536046511633E-2</v>
      </c>
      <c r="H1499" s="7" t="s">
        <v>184</v>
      </c>
      <c r="I1499" s="17"/>
      <c r="L1499" s="17"/>
      <c r="P1499" s="17"/>
      <c r="T1499" s="17"/>
      <c r="V1499" s="17"/>
      <c r="X1499" s="17"/>
      <c r="Z1499" s="17"/>
      <c r="AB1499" s="17"/>
    </row>
    <row r="1500" spans="1:28">
      <c r="A1500" s="7" t="s">
        <v>183</v>
      </c>
      <c r="B1500" s="2">
        <v>673</v>
      </c>
      <c r="C1500" s="2">
        <v>139</v>
      </c>
      <c r="D1500" s="2">
        <v>15385</v>
      </c>
      <c r="E1500" s="4">
        <v>4.4000000000000004</v>
      </c>
      <c r="F1500" s="3">
        <v>2.9725358499999997E-4</v>
      </c>
      <c r="G1500" s="4">
        <v>4.5466286978409085E-2</v>
      </c>
      <c r="H1500" s="7" t="s">
        <v>184</v>
      </c>
      <c r="I1500" s="17"/>
      <c r="L1500" s="17"/>
      <c r="P1500" s="17"/>
      <c r="T1500" s="17"/>
      <c r="V1500" s="17"/>
      <c r="X1500" s="17"/>
      <c r="Z1500" s="17"/>
      <c r="AB1500" s="17"/>
    </row>
    <row r="1501" spans="1:28">
      <c r="A1501" s="7" t="s">
        <v>183</v>
      </c>
      <c r="B1501" s="2">
        <v>723</v>
      </c>
      <c r="C1501" s="2">
        <v>137</v>
      </c>
      <c r="D1501" s="2">
        <v>16129</v>
      </c>
      <c r="E1501" s="4">
        <v>4.4000000000000004</v>
      </c>
      <c r="F1501" s="3">
        <v>3.0272520100000001E-4</v>
      </c>
      <c r="G1501" s="4">
        <v>4.9743254618863635E-2</v>
      </c>
      <c r="H1501" s="7" t="s">
        <v>184</v>
      </c>
      <c r="I1501" s="17"/>
      <c r="L1501" s="17"/>
      <c r="P1501" s="17"/>
      <c r="T1501" s="17"/>
      <c r="V1501" s="17"/>
      <c r="X1501" s="17"/>
      <c r="Z1501" s="17"/>
      <c r="AB1501" s="17"/>
    </row>
    <row r="1502" spans="1:28">
      <c r="A1502" s="7" t="s">
        <v>24</v>
      </c>
      <c r="B1502" s="9">
        <v>500</v>
      </c>
      <c r="C1502" s="1">
        <v>13.04</v>
      </c>
      <c r="D1502" s="2">
        <v>202768</v>
      </c>
      <c r="E1502" s="14">
        <v>3.8809999999999998</v>
      </c>
      <c r="F1502" s="6">
        <f t="shared" ref="F1502:F1565" si="41">C1502*C1502*D1502*10^-12</f>
        <v>3.4478995148799998E-5</v>
      </c>
      <c r="G1502" s="5">
        <f>C1502*C1502*D1502/E1502*B1502*10^-12</f>
        <v>4.4420246262303533E-3</v>
      </c>
      <c r="H1502" s="7" t="s">
        <v>25</v>
      </c>
      <c r="I1502" s="17"/>
      <c r="L1502" s="17"/>
      <c r="P1502" s="17"/>
      <c r="R1502" s="17"/>
      <c r="T1502" s="17"/>
      <c r="V1502" s="17"/>
      <c r="X1502" s="17"/>
      <c r="Z1502" s="17"/>
    </row>
    <row r="1503" spans="1:28">
      <c r="A1503" s="7" t="s">
        <v>24</v>
      </c>
      <c r="B1503" s="9">
        <v>600</v>
      </c>
      <c r="C1503" s="1">
        <v>17.649999999999999</v>
      </c>
      <c r="D1503" s="2">
        <v>195675</v>
      </c>
      <c r="E1503" s="14">
        <v>4</v>
      </c>
      <c r="F1503" s="6">
        <f t="shared" si="41"/>
        <v>6.0957165187499983E-5</v>
      </c>
      <c r="G1503" s="5">
        <f>C1503*C1503*D1503/E1503*B1503*10^-12</f>
        <v>9.1435747781249983E-3</v>
      </c>
      <c r="H1503" s="7" t="s">
        <v>25</v>
      </c>
      <c r="I1503" s="17"/>
      <c r="L1503" s="17"/>
      <c r="P1503" s="17"/>
      <c r="R1503" s="17"/>
      <c r="T1503" s="17"/>
      <c r="V1503" s="17"/>
      <c r="X1503" s="17"/>
      <c r="Z1503" s="17"/>
    </row>
    <row r="1504" spans="1:28">
      <c r="A1504" s="7" t="s">
        <v>24</v>
      </c>
      <c r="B1504" s="9">
        <v>700</v>
      </c>
      <c r="C1504" s="1">
        <v>21.47</v>
      </c>
      <c r="D1504" s="2">
        <v>189200</v>
      </c>
      <c r="E1504" s="14">
        <v>4.1143999999999998</v>
      </c>
      <c r="F1504" s="6">
        <f t="shared" si="41"/>
        <v>8.7213802279999982E-5</v>
      </c>
      <c r="G1504" s="5">
        <f>C1504*C1504*D1504/E1504*B1504*10^-12</f>
        <v>1.483804724771534E-2</v>
      </c>
      <c r="H1504" s="7" t="s">
        <v>25</v>
      </c>
      <c r="I1504" s="17"/>
      <c r="L1504" s="17"/>
      <c r="P1504" s="17"/>
      <c r="R1504" s="17"/>
      <c r="T1504" s="17"/>
      <c r="V1504" s="17"/>
      <c r="X1504" s="17"/>
      <c r="Z1504" s="17"/>
    </row>
    <row r="1505" spans="1:26">
      <c r="A1505" s="7" t="s">
        <v>24</v>
      </c>
      <c r="B1505" s="9">
        <v>800</v>
      </c>
      <c r="C1505" s="1">
        <v>24.56</v>
      </c>
      <c r="D1505" s="2">
        <v>182699</v>
      </c>
      <c r="E1505" s="14">
        <v>4.2076000000000002</v>
      </c>
      <c r="F1505" s="6">
        <f t="shared" si="41"/>
        <v>1.1020286752639999E-4</v>
      </c>
      <c r="G1505" s="5">
        <f>C1505*C1505*D1505/E1505*B1505*10^-12</f>
        <v>2.0953107239547481E-2</v>
      </c>
      <c r="H1505" s="7" t="s">
        <v>25</v>
      </c>
      <c r="I1505" s="17"/>
      <c r="L1505" s="17"/>
      <c r="P1505" s="17"/>
      <c r="R1505" s="17"/>
      <c r="T1505" s="17"/>
      <c r="V1505" s="17"/>
      <c r="X1505" s="17"/>
      <c r="Z1505" s="17"/>
    </row>
    <row r="1506" spans="1:26">
      <c r="A1506" s="7" t="s">
        <v>49</v>
      </c>
      <c r="B1506" s="9">
        <v>400</v>
      </c>
      <c r="C1506" s="1">
        <v>6.11</v>
      </c>
      <c r="D1506" s="2">
        <v>169860</v>
      </c>
      <c r="E1506" s="14">
        <v>3.9438</v>
      </c>
      <c r="F1506" s="6">
        <f t="shared" si="41"/>
        <v>6.3412305060000007E-6</v>
      </c>
      <c r="G1506" s="5">
        <v>7.2999999999999996E-4</v>
      </c>
      <c r="H1506" s="7" t="s">
        <v>25</v>
      </c>
      <c r="I1506" s="17"/>
      <c r="L1506" s="17"/>
      <c r="P1506" s="17"/>
      <c r="R1506" s="17"/>
      <c r="T1506" s="17"/>
      <c r="V1506" s="17"/>
      <c r="X1506" s="17"/>
      <c r="Z1506" s="17"/>
    </row>
    <row r="1507" spans="1:26">
      <c r="A1507" s="7" t="s">
        <v>49</v>
      </c>
      <c r="B1507" s="9">
        <v>500</v>
      </c>
      <c r="C1507" s="1">
        <v>13.7</v>
      </c>
      <c r="D1507" s="2">
        <v>168000</v>
      </c>
      <c r="E1507" s="14">
        <v>3.99</v>
      </c>
      <c r="F1507" s="6">
        <f t="shared" si="41"/>
        <v>3.1531919999999997E-5</v>
      </c>
      <c r="G1507" s="5">
        <f>C1507*C1507*D1507/E1507*B1507*10^-12</f>
        <v>3.9513684210526305E-3</v>
      </c>
      <c r="H1507" s="7" t="s">
        <v>25</v>
      </c>
      <c r="I1507" s="17"/>
      <c r="L1507" s="17"/>
      <c r="P1507" s="17"/>
      <c r="R1507" s="17"/>
      <c r="T1507" s="17"/>
      <c r="V1507" s="17"/>
      <c r="X1507" s="17"/>
      <c r="Z1507" s="17"/>
    </row>
    <row r="1508" spans="1:26">
      <c r="A1508" s="7" t="s">
        <v>49</v>
      </c>
      <c r="B1508" s="9">
        <v>600</v>
      </c>
      <c r="C1508" s="1">
        <v>19.59</v>
      </c>
      <c r="D1508" s="2">
        <v>169800</v>
      </c>
      <c r="E1508" s="14">
        <v>4.17</v>
      </c>
      <c r="F1508" s="6">
        <f t="shared" si="41"/>
        <v>6.5163823380000004E-5</v>
      </c>
      <c r="G1508" s="5">
        <f>C1508*C1508*D1508/E1508*B1508*10^-12</f>
        <v>9.3760896949640297E-3</v>
      </c>
      <c r="H1508" s="7" t="s">
        <v>25</v>
      </c>
      <c r="I1508" s="17"/>
      <c r="L1508" s="17"/>
      <c r="P1508" s="17"/>
      <c r="R1508" s="17"/>
      <c r="T1508" s="17"/>
      <c r="V1508" s="17"/>
      <c r="X1508" s="17"/>
      <c r="Z1508" s="17"/>
    </row>
    <row r="1509" spans="1:26">
      <c r="A1509" s="7" t="s">
        <v>49</v>
      </c>
      <c r="B1509" s="9">
        <v>700</v>
      </c>
      <c r="C1509" s="1">
        <v>25.53</v>
      </c>
      <c r="D1509" s="2">
        <v>170069</v>
      </c>
      <c r="E1509" s="14">
        <v>4.3982999999999999</v>
      </c>
      <c r="F1509" s="6">
        <f t="shared" si="41"/>
        <v>1.1084772588210001E-4</v>
      </c>
      <c r="G1509" s="5">
        <v>1.7600000000000001E-2</v>
      </c>
      <c r="H1509" s="7" t="s">
        <v>25</v>
      </c>
      <c r="I1509" s="17"/>
      <c r="L1509" s="17"/>
      <c r="P1509" s="17"/>
      <c r="R1509" s="17"/>
      <c r="T1509" s="17"/>
      <c r="V1509" s="17"/>
      <c r="X1509" s="17"/>
      <c r="Z1509" s="17"/>
    </row>
    <row r="1510" spans="1:26">
      <c r="A1510" s="7" t="s">
        <v>49</v>
      </c>
      <c r="B1510" s="9">
        <v>800</v>
      </c>
      <c r="C1510" s="1">
        <v>34</v>
      </c>
      <c r="D1510" s="2">
        <v>168200</v>
      </c>
      <c r="E1510" s="14">
        <v>4.5126999999999997</v>
      </c>
      <c r="F1510" s="6">
        <f t="shared" si="41"/>
        <v>1.9443919999999999E-4</v>
      </c>
      <c r="G1510" s="5">
        <f>C1510*C1510*D1510/E1510*B1510*10^-12</f>
        <v>3.4469687770071138E-2</v>
      </c>
      <c r="H1510" s="7" t="s">
        <v>25</v>
      </c>
      <c r="I1510" s="17"/>
      <c r="L1510" s="17"/>
      <c r="P1510" s="17"/>
      <c r="R1510" s="17"/>
      <c r="T1510" s="17"/>
      <c r="V1510" s="17"/>
      <c r="X1510" s="17"/>
      <c r="Z1510" s="17"/>
    </row>
    <row r="1511" spans="1:26">
      <c r="A1511" s="7" t="s">
        <v>221</v>
      </c>
      <c r="B1511" s="9">
        <v>500</v>
      </c>
      <c r="C1511" s="1">
        <v>3.24</v>
      </c>
      <c r="D1511" s="2">
        <v>214200</v>
      </c>
      <c r="E1511" s="14">
        <v>3.31</v>
      </c>
      <c r="F1511" s="6">
        <f t="shared" si="41"/>
        <v>2.2485859200000005E-6</v>
      </c>
      <c r="G1511" s="5">
        <f>C1511*C1511*D1511/E1511*B1511*10^-12</f>
        <v>3.3966554682779459E-4</v>
      </c>
      <c r="H1511" s="7" t="s">
        <v>25</v>
      </c>
      <c r="I1511" s="17"/>
      <c r="L1511" s="17"/>
      <c r="P1511" s="17"/>
      <c r="R1511" s="17"/>
      <c r="T1511" s="17"/>
      <c r="V1511" s="17"/>
      <c r="X1511" s="17"/>
      <c r="Z1511" s="17"/>
    </row>
    <row r="1512" spans="1:26">
      <c r="A1512" s="7" t="s">
        <v>273</v>
      </c>
      <c r="B1512" s="9">
        <v>400</v>
      </c>
      <c r="C1512" s="1">
        <v>-2.33</v>
      </c>
      <c r="D1512" s="2">
        <v>200346</v>
      </c>
      <c r="E1512" s="14">
        <v>3.661</v>
      </c>
      <c r="F1512" s="6">
        <f t="shared" si="41"/>
        <v>1.0876583994E-6</v>
      </c>
      <c r="G1512" s="5">
        <f>C1512*C1512*D1512/E1512*B1512*10^-12</f>
        <v>1.1883730121824638E-4</v>
      </c>
      <c r="H1512" s="7" t="s">
        <v>25</v>
      </c>
      <c r="I1512" s="17"/>
      <c r="L1512" s="17"/>
      <c r="P1512" s="17"/>
      <c r="R1512" s="17"/>
      <c r="T1512" s="17"/>
      <c r="V1512" s="17"/>
      <c r="X1512" s="17"/>
      <c r="Z1512" s="17"/>
    </row>
    <row r="1513" spans="1:26">
      <c r="A1513" s="7" t="s">
        <v>273</v>
      </c>
      <c r="B1513" s="9">
        <v>500</v>
      </c>
      <c r="C1513" s="1">
        <v>4.2</v>
      </c>
      <c r="D1513" s="2">
        <v>186200</v>
      </c>
      <c r="E1513" s="14">
        <v>3.6524999999999999</v>
      </c>
      <c r="F1513" s="6">
        <f t="shared" si="41"/>
        <v>3.2845679999999998E-6</v>
      </c>
      <c r="G1513" s="5">
        <v>4.6000000000000001E-4</v>
      </c>
      <c r="H1513" s="7" t="s">
        <v>25</v>
      </c>
      <c r="I1513" s="17"/>
      <c r="L1513" s="17"/>
      <c r="P1513" s="17"/>
      <c r="R1513" s="17"/>
      <c r="T1513" s="17"/>
      <c r="V1513" s="17"/>
      <c r="X1513" s="17"/>
      <c r="Z1513" s="17"/>
    </row>
    <row r="1514" spans="1:26">
      <c r="A1514" s="7" t="s">
        <v>273</v>
      </c>
      <c r="B1514" s="9">
        <v>600</v>
      </c>
      <c r="C1514" s="1">
        <v>11.52</v>
      </c>
      <c r="D1514" s="2">
        <v>178000</v>
      </c>
      <c r="E1514" s="14">
        <v>3.64</v>
      </c>
      <c r="F1514" s="6">
        <f t="shared" si="41"/>
        <v>2.3622451199999999E-5</v>
      </c>
      <c r="G1514" s="5">
        <f t="shared" ref="G1514:G1577" si="42">C1514*C1514*D1514/E1514*B1514*10^-12</f>
        <v>3.8938106373626368E-3</v>
      </c>
      <c r="H1514" s="7" t="s">
        <v>25</v>
      </c>
      <c r="I1514" s="17"/>
      <c r="L1514" s="17"/>
      <c r="P1514" s="17"/>
      <c r="R1514" s="17"/>
      <c r="T1514" s="17"/>
      <c r="V1514" s="17"/>
      <c r="X1514" s="17"/>
      <c r="Z1514" s="17"/>
    </row>
    <row r="1515" spans="1:26">
      <c r="A1515" s="7" t="s">
        <v>273</v>
      </c>
      <c r="B1515" s="9">
        <v>700</v>
      </c>
      <c r="C1515" s="1">
        <v>18.48</v>
      </c>
      <c r="D1515" s="2">
        <v>174048</v>
      </c>
      <c r="E1515" s="14">
        <v>3.9449000000000001</v>
      </c>
      <c r="F1515" s="6">
        <f t="shared" si="41"/>
        <v>5.9439202099200003E-5</v>
      </c>
      <c r="G1515" s="5">
        <f t="shared" si="42"/>
        <v>1.0547147321716646E-2</v>
      </c>
      <c r="H1515" s="7" t="s">
        <v>25</v>
      </c>
      <c r="I1515" s="17"/>
      <c r="L1515" s="17"/>
      <c r="P1515" s="17"/>
      <c r="R1515" s="17"/>
      <c r="T1515" s="17"/>
      <c r="V1515" s="17"/>
      <c r="X1515" s="17"/>
      <c r="Z1515" s="17"/>
    </row>
    <row r="1516" spans="1:26">
      <c r="A1516" s="7" t="s">
        <v>273</v>
      </c>
      <c r="B1516" s="9">
        <v>800</v>
      </c>
      <c r="C1516" s="1">
        <v>23.92</v>
      </c>
      <c r="D1516" s="2">
        <v>172400</v>
      </c>
      <c r="E1516" s="14">
        <v>4.165</v>
      </c>
      <c r="F1516" s="6">
        <f t="shared" si="41"/>
        <v>9.8641487360000006E-5</v>
      </c>
      <c r="G1516" s="5">
        <f t="shared" si="42"/>
        <v>1.8946744270828333E-2</v>
      </c>
      <c r="H1516" s="7" t="s">
        <v>25</v>
      </c>
      <c r="I1516" s="17"/>
      <c r="L1516" s="17"/>
      <c r="P1516" s="17"/>
      <c r="R1516" s="17"/>
      <c r="T1516" s="17"/>
      <c r="V1516" s="17"/>
      <c r="X1516" s="17"/>
      <c r="Z1516" s="17"/>
    </row>
    <row r="1517" spans="1:26">
      <c r="A1517" s="7" t="s">
        <v>39</v>
      </c>
      <c r="B1517" s="2">
        <v>300</v>
      </c>
      <c r="C1517" s="1">
        <v>302</v>
      </c>
      <c r="D1517" s="1">
        <v>4080</v>
      </c>
      <c r="E1517" s="14">
        <v>0.6</v>
      </c>
      <c r="F1517" s="6">
        <f t="shared" si="41"/>
        <v>3.7211231999999999E-4</v>
      </c>
      <c r="G1517" s="5">
        <f t="shared" si="42"/>
        <v>0.18605616</v>
      </c>
      <c r="H1517" s="7" t="s">
        <v>40</v>
      </c>
      <c r="I1517" s="17"/>
      <c r="L1517" s="17"/>
      <c r="P1517" s="17"/>
      <c r="R1517" s="17"/>
      <c r="T1517" s="17"/>
      <c r="V1517" s="17"/>
      <c r="X1517" s="17"/>
    </row>
    <row r="1518" spans="1:26">
      <c r="A1518" s="7" t="s">
        <v>39</v>
      </c>
      <c r="B1518" s="2">
        <v>350</v>
      </c>
      <c r="C1518" s="1">
        <v>317.7</v>
      </c>
      <c r="D1518" s="1">
        <v>6074</v>
      </c>
      <c r="E1518" s="14">
        <v>0.64400000000000002</v>
      </c>
      <c r="F1518" s="6">
        <f t="shared" si="41"/>
        <v>6.1306880345999995E-4</v>
      </c>
      <c r="G1518" s="5">
        <f t="shared" si="42"/>
        <v>0.33318956709782599</v>
      </c>
      <c r="H1518" s="7" t="s">
        <v>40</v>
      </c>
      <c r="I1518" s="17"/>
      <c r="L1518" s="17"/>
      <c r="P1518" s="17"/>
      <c r="R1518" s="17"/>
      <c r="T1518" s="17"/>
      <c r="V1518" s="17"/>
      <c r="X1518" s="17"/>
    </row>
    <row r="1519" spans="1:26">
      <c r="A1519" s="7" t="s">
        <v>39</v>
      </c>
      <c r="B1519" s="2">
        <v>400</v>
      </c>
      <c r="C1519" s="1">
        <v>329</v>
      </c>
      <c r="D1519" s="1">
        <v>6298</v>
      </c>
      <c r="E1519" s="14">
        <v>0.68</v>
      </c>
      <c r="F1519" s="6">
        <f t="shared" si="41"/>
        <v>6.8170181800000004E-4</v>
      </c>
      <c r="G1519" s="5">
        <f t="shared" si="42"/>
        <v>0.40100106941176467</v>
      </c>
      <c r="H1519" s="7" t="s">
        <v>40</v>
      </c>
      <c r="I1519" s="17"/>
      <c r="L1519" s="17"/>
      <c r="P1519" s="17"/>
      <c r="R1519" s="17"/>
      <c r="T1519" s="17"/>
      <c r="V1519" s="17"/>
      <c r="X1519" s="17"/>
    </row>
    <row r="1520" spans="1:26">
      <c r="A1520" s="7" t="s">
        <v>41</v>
      </c>
      <c r="B1520" s="2">
        <v>300</v>
      </c>
      <c r="C1520" s="1">
        <v>329</v>
      </c>
      <c r="D1520" s="1">
        <v>2735</v>
      </c>
      <c r="E1520" s="14">
        <v>0.56999999999999995</v>
      </c>
      <c r="F1520" s="6">
        <f t="shared" si="41"/>
        <v>2.9603913500000001E-4</v>
      </c>
      <c r="G1520" s="5">
        <f t="shared" si="42"/>
        <v>0.15581007105263159</v>
      </c>
      <c r="H1520" s="7" t="s">
        <v>40</v>
      </c>
      <c r="I1520" s="17"/>
      <c r="L1520" s="17"/>
      <c r="P1520" s="17"/>
      <c r="R1520" s="17"/>
      <c r="T1520" s="17"/>
      <c r="V1520" s="17"/>
      <c r="X1520" s="17"/>
    </row>
    <row r="1521" spans="1:24">
      <c r="A1521" s="7" t="s">
        <v>41</v>
      </c>
      <c r="B1521" s="2">
        <v>350</v>
      </c>
      <c r="C1521" s="1">
        <v>334</v>
      </c>
      <c r="D1521" s="1">
        <v>4265</v>
      </c>
      <c r="E1521" s="14">
        <v>0.58799999999999997</v>
      </c>
      <c r="F1521" s="6">
        <f t="shared" si="41"/>
        <v>4.7578634000000001E-4</v>
      </c>
      <c r="G1521" s="5">
        <f t="shared" si="42"/>
        <v>0.2832061547619048</v>
      </c>
      <c r="H1521" s="7" t="s">
        <v>40</v>
      </c>
      <c r="I1521" s="17"/>
      <c r="L1521" s="17"/>
      <c r="P1521" s="17"/>
      <c r="R1521" s="17"/>
      <c r="T1521" s="17"/>
      <c r="V1521" s="17"/>
      <c r="X1521" s="17"/>
    </row>
    <row r="1522" spans="1:24">
      <c r="A1522" s="7" t="s">
        <v>41</v>
      </c>
      <c r="B1522" s="2">
        <v>400</v>
      </c>
      <c r="C1522" s="1">
        <v>340</v>
      </c>
      <c r="D1522" s="1">
        <v>5497</v>
      </c>
      <c r="E1522" s="14">
        <v>0.65800000000000003</v>
      </c>
      <c r="F1522" s="6">
        <f t="shared" si="41"/>
        <v>6.3545319999999998E-4</v>
      </c>
      <c r="G1522" s="5">
        <f t="shared" si="42"/>
        <v>0.3862937386018237</v>
      </c>
      <c r="H1522" s="7" t="s">
        <v>40</v>
      </c>
      <c r="I1522" s="17"/>
      <c r="L1522" s="17"/>
      <c r="P1522" s="17"/>
      <c r="R1522" s="17"/>
      <c r="T1522" s="17"/>
      <c r="V1522" s="17"/>
      <c r="X1522" s="17"/>
    </row>
    <row r="1523" spans="1:24">
      <c r="A1523" s="7" t="s">
        <v>42</v>
      </c>
      <c r="B1523" s="2">
        <v>300</v>
      </c>
      <c r="C1523" s="1">
        <v>377.3</v>
      </c>
      <c r="D1523" s="1">
        <v>1560</v>
      </c>
      <c r="E1523" s="14">
        <v>0.54769999999999996</v>
      </c>
      <c r="F1523" s="6">
        <f t="shared" si="41"/>
        <v>2.2207425239999999E-4</v>
      </c>
      <c r="G1523" s="5">
        <f t="shared" si="42"/>
        <v>0.12164008712798978</v>
      </c>
      <c r="H1523" s="7" t="s">
        <v>40</v>
      </c>
      <c r="I1523" s="17"/>
      <c r="L1523" s="17"/>
      <c r="P1523" s="17"/>
      <c r="R1523" s="17"/>
      <c r="T1523" s="17"/>
      <c r="V1523" s="17"/>
      <c r="X1523" s="17"/>
    </row>
    <row r="1524" spans="1:24">
      <c r="A1524" s="7" t="s">
        <v>42</v>
      </c>
      <c r="B1524" s="2">
        <v>350</v>
      </c>
      <c r="C1524" s="1">
        <v>376.7</v>
      </c>
      <c r="D1524" s="1">
        <v>2221</v>
      </c>
      <c r="E1524" s="14">
        <v>0.55300000000000005</v>
      </c>
      <c r="F1524" s="6">
        <f t="shared" si="41"/>
        <v>3.1516631868999992E-4</v>
      </c>
      <c r="G1524" s="5">
        <f t="shared" si="42"/>
        <v>0.19947235360126575</v>
      </c>
      <c r="H1524" s="7" t="s">
        <v>40</v>
      </c>
      <c r="I1524" s="17"/>
      <c r="L1524" s="17"/>
      <c r="P1524" s="17"/>
      <c r="R1524" s="17"/>
      <c r="T1524" s="17"/>
      <c r="V1524" s="17"/>
      <c r="X1524" s="17"/>
    </row>
    <row r="1525" spans="1:24">
      <c r="A1525" s="7" t="s">
        <v>42</v>
      </c>
      <c r="B1525" s="2">
        <v>400</v>
      </c>
      <c r="C1525" s="1">
        <v>358.44</v>
      </c>
      <c r="D1525" s="1">
        <v>4756</v>
      </c>
      <c r="E1525" s="14">
        <v>0.60899999999999999</v>
      </c>
      <c r="F1525" s="6">
        <f t="shared" si="41"/>
        <v>6.1104723500159986E-4</v>
      </c>
      <c r="G1525" s="5">
        <f t="shared" si="42"/>
        <v>0.40134465353142851</v>
      </c>
      <c r="H1525" s="7" t="s">
        <v>40</v>
      </c>
      <c r="I1525" s="17"/>
      <c r="L1525" s="17"/>
      <c r="P1525" s="17"/>
      <c r="R1525" s="17"/>
      <c r="T1525" s="17"/>
      <c r="V1525" s="17"/>
      <c r="X1525" s="17"/>
    </row>
    <row r="1526" spans="1:24">
      <c r="A1526" s="7" t="s">
        <v>43</v>
      </c>
      <c r="B1526" s="2">
        <v>300</v>
      </c>
      <c r="C1526" s="1">
        <v>421.85</v>
      </c>
      <c r="D1526" s="1">
        <v>930</v>
      </c>
      <c r="E1526" s="14">
        <v>0.51700000000000002</v>
      </c>
      <c r="F1526" s="6">
        <f t="shared" si="41"/>
        <v>1.6550040292500002E-4</v>
      </c>
      <c r="G1526" s="5">
        <f t="shared" si="42"/>
        <v>9.6035050053191476E-2</v>
      </c>
      <c r="H1526" s="7" t="s">
        <v>40</v>
      </c>
      <c r="I1526" s="17"/>
      <c r="L1526" s="17"/>
      <c r="P1526" s="17"/>
      <c r="R1526" s="17"/>
      <c r="T1526" s="17"/>
      <c r="V1526" s="17"/>
      <c r="X1526" s="17"/>
    </row>
    <row r="1527" spans="1:24">
      <c r="A1527" s="7" t="s">
        <v>43</v>
      </c>
      <c r="B1527" s="2">
        <v>350</v>
      </c>
      <c r="C1527" s="1">
        <v>423.18</v>
      </c>
      <c r="D1527" s="1">
        <v>1301</v>
      </c>
      <c r="E1527" s="14">
        <v>0.53400000000000003</v>
      </c>
      <c r="F1527" s="6">
        <f t="shared" si="41"/>
        <v>2.3298478743239998E-4</v>
      </c>
      <c r="G1527" s="5">
        <f t="shared" si="42"/>
        <v>0.15270538502123593</v>
      </c>
      <c r="H1527" s="7" t="s">
        <v>40</v>
      </c>
      <c r="I1527" s="17"/>
      <c r="L1527" s="17"/>
      <c r="P1527" s="17"/>
      <c r="R1527" s="17"/>
      <c r="T1527" s="17"/>
      <c r="V1527" s="17"/>
      <c r="X1527" s="17"/>
    </row>
    <row r="1528" spans="1:24">
      <c r="A1528" s="7" t="s">
        <v>43</v>
      </c>
      <c r="B1528" s="2">
        <v>400</v>
      </c>
      <c r="C1528" s="1">
        <v>375.5</v>
      </c>
      <c r="D1528" s="1">
        <v>3723</v>
      </c>
      <c r="E1528" s="14">
        <v>0.59540000000000004</v>
      </c>
      <c r="F1528" s="6">
        <f t="shared" si="41"/>
        <v>5.2494393075000001E-4</v>
      </c>
      <c r="G1528" s="5">
        <f t="shared" si="42"/>
        <v>0.3526663962042324</v>
      </c>
      <c r="H1528" s="7" t="s">
        <v>40</v>
      </c>
      <c r="I1528" s="17"/>
      <c r="L1528" s="17"/>
      <c r="P1528" s="17"/>
      <c r="R1528" s="17"/>
      <c r="T1528" s="17"/>
      <c r="V1528" s="17"/>
      <c r="X1528" s="17"/>
    </row>
    <row r="1529" spans="1:24">
      <c r="A1529" s="7" t="s">
        <v>43</v>
      </c>
      <c r="B1529" s="2">
        <v>450</v>
      </c>
      <c r="C1529" s="1">
        <v>371.43</v>
      </c>
      <c r="D1529" s="1">
        <v>4864</v>
      </c>
      <c r="E1529" s="14">
        <v>0.61699999999999999</v>
      </c>
      <c r="F1529" s="6">
        <f t="shared" si="41"/>
        <v>6.7103863119359988E-4</v>
      </c>
      <c r="G1529" s="5">
        <f t="shared" si="42"/>
        <v>0.4894122917943598</v>
      </c>
      <c r="H1529" s="7" t="s">
        <v>40</v>
      </c>
      <c r="I1529" s="17"/>
      <c r="L1529" s="17"/>
      <c r="P1529" s="17"/>
      <c r="R1529" s="17"/>
      <c r="T1529" s="17"/>
      <c r="V1529" s="17"/>
      <c r="X1529" s="17"/>
    </row>
    <row r="1530" spans="1:24">
      <c r="A1530" s="7" t="s">
        <v>44</v>
      </c>
      <c r="B1530" s="2">
        <v>300</v>
      </c>
      <c r="C1530" s="1">
        <v>484.2</v>
      </c>
      <c r="D1530" s="1">
        <v>471.2</v>
      </c>
      <c r="E1530" s="14">
        <v>0.504</v>
      </c>
      <c r="F1530" s="6">
        <f t="shared" si="41"/>
        <v>1.1047267036799998E-4</v>
      </c>
      <c r="G1530" s="5">
        <f t="shared" si="42"/>
        <v>6.5757541885714282E-2</v>
      </c>
      <c r="H1530" s="7" t="s">
        <v>40</v>
      </c>
      <c r="I1530" s="17"/>
      <c r="L1530" s="17"/>
      <c r="P1530" s="17"/>
      <c r="R1530" s="17"/>
      <c r="T1530" s="17"/>
      <c r="V1530" s="17"/>
      <c r="X1530" s="17"/>
    </row>
    <row r="1531" spans="1:24">
      <c r="A1531" s="7" t="s">
        <v>44</v>
      </c>
      <c r="B1531" s="2">
        <v>350</v>
      </c>
      <c r="C1531" s="1">
        <v>493.4</v>
      </c>
      <c r="D1531" s="1">
        <v>696</v>
      </c>
      <c r="E1531" s="14">
        <v>0.52700000000000002</v>
      </c>
      <c r="F1531" s="6">
        <f t="shared" si="41"/>
        <v>1.6943671775999998E-4</v>
      </c>
      <c r="G1531" s="5">
        <f t="shared" si="42"/>
        <v>0.11252912944212523</v>
      </c>
      <c r="H1531" s="7" t="s">
        <v>40</v>
      </c>
      <c r="I1531" s="17"/>
      <c r="L1531" s="17"/>
      <c r="P1531" s="17"/>
      <c r="R1531" s="17"/>
      <c r="T1531" s="17"/>
      <c r="V1531" s="17"/>
      <c r="X1531" s="17"/>
    </row>
    <row r="1532" spans="1:24">
      <c r="A1532" s="7" t="s">
        <v>44</v>
      </c>
      <c r="B1532" s="2">
        <v>400</v>
      </c>
      <c r="C1532" s="1">
        <v>453.95</v>
      </c>
      <c r="D1532" s="1">
        <v>1477</v>
      </c>
      <c r="E1532" s="14">
        <v>0.56999999999999995</v>
      </c>
      <c r="F1532" s="6">
        <f t="shared" si="41"/>
        <v>3.043662798925E-4</v>
      </c>
      <c r="G1532" s="5">
        <f t="shared" si="42"/>
        <v>0.21359037185438598</v>
      </c>
      <c r="H1532" s="7" t="s">
        <v>40</v>
      </c>
      <c r="I1532" s="17"/>
      <c r="L1532" s="17"/>
      <c r="P1532" s="17"/>
      <c r="R1532" s="17"/>
      <c r="T1532" s="17"/>
      <c r="V1532" s="17"/>
      <c r="X1532" s="17"/>
    </row>
    <row r="1533" spans="1:24">
      <c r="A1533" s="7" t="s">
        <v>44</v>
      </c>
      <c r="B1533" s="2">
        <v>450</v>
      </c>
      <c r="C1533" s="1">
        <v>400.6</v>
      </c>
      <c r="D1533" s="1">
        <v>4150</v>
      </c>
      <c r="E1533" s="14">
        <v>0.621</v>
      </c>
      <c r="F1533" s="6">
        <f t="shared" si="41"/>
        <v>6.6599349400000012E-4</v>
      </c>
      <c r="G1533" s="5">
        <f t="shared" si="42"/>
        <v>0.48260398115942038</v>
      </c>
      <c r="H1533" s="7" t="s">
        <v>40</v>
      </c>
      <c r="I1533" s="17"/>
      <c r="L1533" s="17"/>
      <c r="P1533" s="17"/>
      <c r="R1533" s="17"/>
      <c r="T1533" s="17"/>
      <c r="V1533" s="17"/>
      <c r="X1533" s="17"/>
    </row>
    <row r="1534" spans="1:24">
      <c r="A1534" s="7" t="s">
        <v>45</v>
      </c>
      <c r="B1534" s="2">
        <v>300</v>
      </c>
      <c r="C1534" s="1">
        <v>565.13</v>
      </c>
      <c r="D1534" s="1">
        <v>142.4</v>
      </c>
      <c r="E1534" s="14">
        <v>0.55600000000000005</v>
      </c>
      <c r="F1534" s="6">
        <f t="shared" si="41"/>
        <v>4.5478560966560009E-5</v>
      </c>
      <c r="G1534" s="5">
        <f t="shared" si="42"/>
        <v>2.4538791888431655E-2</v>
      </c>
      <c r="H1534" s="7" t="s">
        <v>40</v>
      </c>
      <c r="I1534" s="17"/>
      <c r="L1534" s="17"/>
      <c r="P1534" s="17"/>
      <c r="R1534" s="17"/>
      <c r="T1534" s="17"/>
      <c r="V1534" s="17"/>
      <c r="X1534" s="17"/>
    </row>
    <row r="1535" spans="1:24">
      <c r="A1535" s="7" t="s">
        <v>45</v>
      </c>
      <c r="B1535" s="2">
        <v>350</v>
      </c>
      <c r="C1535" s="1">
        <v>579</v>
      </c>
      <c r="D1535" s="1">
        <v>173.84</v>
      </c>
      <c r="E1535" s="14">
        <v>0.53849999999999998</v>
      </c>
      <c r="F1535" s="6">
        <f t="shared" si="41"/>
        <v>5.8278295439999999E-5</v>
      </c>
      <c r="G1535" s="5">
        <f t="shared" si="42"/>
        <v>3.7878186451253487E-2</v>
      </c>
      <c r="H1535" s="7" t="s">
        <v>40</v>
      </c>
      <c r="I1535" s="17"/>
      <c r="L1535" s="17"/>
      <c r="P1535" s="17"/>
      <c r="R1535" s="17"/>
      <c r="T1535" s="17"/>
      <c r="V1535" s="17"/>
      <c r="X1535" s="17"/>
    </row>
    <row r="1536" spans="1:24">
      <c r="A1536" s="7" t="s">
        <v>45</v>
      </c>
      <c r="B1536" s="2">
        <v>400</v>
      </c>
      <c r="C1536" s="1">
        <v>548.67999999999995</v>
      </c>
      <c r="D1536" s="1">
        <v>379</v>
      </c>
      <c r="E1536" s="14">
        <v>0.53120000000000001</v>
      </c>
      <c r="F1536" s="6">
        <f t="shared" si="41"/>
        <v>1.1409785236959997E-4</v>
      </c>
      <c r="G1536" s="5">
        <f t="shared" si="42"/>
        <v>8.5917057507228875E-2</v>
      </c>
      <c r="H1536" s="7" t="s">
        <v>40</v>
      </c>
      <c r="I1536" s="17"/>
      <c r="L1536" s="17"/>
      <c r="P1536" s="17"/>
      <c r="R1536" s="17"/>
      <c r="T1536" s="17"/>
      <c r="V1536" s="17"/>
      <c r="X1536" s="17"/>
    </row>
    <row r="1537" spans="1:26">
      <c r="A1537" s="7" t="s">
        <v>45</v>
      </c>
      <c r="B1537" s="2">
        <v>450</v>
      </c>
      <c r="C1537" s="1">
        <v>482.3</v>
      </c>
      <c r="D1537" s="1">
        <v>1095</v>
      </c>
      <c r="E1537" s="14">
        <v>0.55000000000000004</v>
      </c>
      <c r="F1537" s="6">
        <f t="shared" si="41"/>
        <v>2.5471155255000003E-4</v>
      </c>
      <c r="G1537" s="5">
        <f t="shared" si="42"/>
        <v>0.2084003611772727</v>
      </c>
      <c r="H1537" s="7" t="s">
        <v>40</v>
      </c>
      <c r="I1537" s="17"/>
      <c r="L1537" s="17"/>
      <c r="P1537" s="17"/>
      <c r="R1537" s="17"/>
      <c r="T1537" s="17"/>
      <c r="V1537" s="17"/>
      <c r="X1537" s="17"/>
    </row>
    <row r="1538" spans="1:26">
      <c r="A1538" s="7" t="s">
        <v>48</v>
      </c>
      <c r="B1538" s="2">
        <v>300</v>
      </c>
      <c r="C1538" s="1">
        <v>636.84</v>
      </c>
      <c r="D1538" s="1">
        <v>44.89</v>
      </c>
      <c r="E1538" s="14">
        <v>0.63939999999999997</v>
      </c>
      <c r="F1538" s="6">
        <f t="shared" si="41"/>
        <v>1.8205821181584001E-5</v>
      </c>
      <c r="G1538" s="5">
        <f t="shared" si="42"/>
        <v>8.5419867914845182E-3</v>
      </c>
      <c r="H1538" s="7" t="s">
        <v>40</v>
      </c>
      <c r="I1538" s="17"/>
      <c r="L1538" s="17"/>
      <c r="P1538" s="17"/>
      <c r="R1538" s="17"/>
      <c r="T1538" s="17"/>
      <c r="V1538" s="17"/>
      <c r="X1538" s="17"/>
    </row>
    <row r="1539" spans="1:26">
      <c r="A1539" s="7" t="s">
        <v>48</v>
      </c>
      <c r="B1539" s="2">
        <v>350</v>
      </c>
      <c r="C1539" s="1">
        <v>657.9</v>
      </c>
      <c r="D1539" s="1">
        <v>72</v>
      </c>
      <c r="E1539" s="14">
        <v>0.64500000000000002</v>
      </c>
      <c r="F1539" s="6">
        <f t="shared" si="41"/>
        <v>3.1163933519999996E-5</v>
      </c>
      <c r="G1539" s="5">
        <f t="shared" si="42"/>
        <v>1.6910661599999998E-2</v>
      </c>
      <c r="H1539" s="7" t="s">
        <v>40</v>
      </c>
      <c r="I1539" s="17"/>
      <c r="L1539" s="17"/>
      <c r="P1539" s="17"/>
      <c r="R1539" s="17"/>
      <c r="T1539" s="17"/>
      <c r="V1539" s="17"/>
      <c r="X1539" s="17"/>
    </row>
    <row r="1540" spans="1:26">
      <c r="A1540" s="7" t="s">
        <v>48</v>
      </c>
      <c r="B1540" s="2">
        <v>400</v>
      </c>
      <c r="C1540" s="1">
        <v>642</v>
      </c>
      <c r="D1540" s="2">
        <v>123</v>
      </c>
      <c r="E1540" s="14">
        <v>0.64400000000000002</v>
      </c>
      <c r="F1540" s="6">
        <f t="shared" si="41"/>
        <v>5.0696172000000001E-5</v>
      </c>
      <c r="G1540" s="5">
        <f t="shared" si="42"/>
        <v>3.1488305590062111E-2</v>
      </c>
      <c r="H1540" s="7" t="s">
        <v>40</v>
      </c>
      <c r="I1540" s="17"/>
      <c r="L1540" s="17"/>
      <c r="P1540" s="17"/>
      <c r="R1540" s="17"/>
      <c r="T1540" s="17"/>
      <c r="V1540" s="17"/>
      <c r="X1540" s="17"/>
    </row>
    <row r="1541" spans="1:26">
      <c r="A1541" s="7" t="s">
        <v>48</v>
      </c>
      <c r="B1541" s="2">
        <v>450</v>
      </c>
      <c r="C1541" s="1">
        <v>573</v>
      </c>
      <c r="D1541" s="1">
        <v>230.25</v>
      </c>
      <c r="E1541" s="14">
        <v>0.65300000000000002</v>
      </c>
      <c r="F1541" s="6">
        <f t="shared" si="41"/>
        <v>7.5597752250000004E-5</v>
      </c>
      <c r="G1541" s="5">
        <f t="shared" si="42"/>
        <v>5.2096460202909645E-2</v>
      </c>
      <c r="H1541" s="7" t="s">
        <v>40</v>
      </c>
      <c r="I1541" s="17"/>
      <c r="L1541" s="17"/>
      <c r="P1541" s="17"/>
      <c r="R1541" s="17"/>
      <c r="T1541" s="17"/>
      <c r="V1541" s="17"/>
      <c r="X1541" s="17"/>
    </row>
    <row r="1542" spans="1:26">
      <c r="A1542" s="7" t="s">
        <v>415</v>
      </c>
      <c r="B1542" s="2">
        <v>330</v>
      </c>
      <c r="C1542" s="1">
        <v>-142.30000000000001</v>
      </c>
      <c r="D1542" s="1">
        <v>15700</v>
      </c>
      <c r="E1542" s="14">
        <v>0.84</v>
      </c>
      <c r="F1542" s="6">
        <f t="shared" si="41"/>
        <v>3.1791385300000008E-4</v>
      </c>
      <c r="G1542" s="5">
        <f t="shared" si="42"/>
        <v>0.12489472796428573</v>
      </c>
      <c r="H1542" s="7" t="s">
        <v>416</v>
      </c>
      <c r="I1542" s="17"/>
      <c r="L1542" s="17"/>
      <c r="P1542" s="17"/>
      <c r="R1542" s="17"/>
      <c r="T1542" s="17"/>
      <c r="V1542" s="17"/>
      <c r="X1542" s="17"/>
      <c r="Z1542" s="17"/>
    </row>
    <row r="1543" spans="1:26">
      <c r="A1543" s="7" t="s">
        <v>415</v>
      </c>
      <c r="B1543" s="2">
        <v>428</v>
      </c>
      <c r="C1543" s="1">
        <v>-166</v>
      </c>
      <c r="D1543" s="1">
        <v>10795</v>
      </c>
      <c r="E1543" s="14">
        <v>0.7137</v>
      </c>
      <c r="F1543" s="6">
        <f t="shared" si="41"/>
        <v>2.9746702000000002E-4</v>
      </c>
      <c r="G1543" s="5">
        <f t="shared" si="42"/>
        <v>0.17838851696791369</v>
      </c>
      <c r="H1543" s="7" t="s">
        <v>416</v>
      </c>
      <c r="I1543" s="17"/>
      <c r="L1543" s="17"/>
      <c r="P1543" s="17"/>
      <c r="R1543" s="17"/>
      <c r="T1543" s="17"/>
      <c r="V1543" s="17"/>
      <c r="X1543" s="17"/>
    </row>
    <row r="1544" spans="1:26">
      <c r="A1544" s="7" t="s">
        <v>415</v>
      </c>
      <c r="B1544" s="2">
        <v>526</v>
      </c>
      <c r="C1544" s="1">
        <v>-184</v>
      </c>
      <c r="D1544" s="1">
        <v>7600</v>
      </c>
      <c r="E1544" s="14">
        <v>0.65480000000000005</v>
      </c>
      <c r="F1544" s="6">
        <f t="shared" si="41"/>
        <v>2.5730559999999998E-4</v>
      </c>
      <c r="G1544" s="5">
        <f t="shared" si="42"/>
        <v>0.20669325839951128</v>
      </c>
      <c r="H1544" s="7" t="s">
        <v>416</v>
      </c>
      <c r="I1544" s="17"/>
      <c r="L1544" s="17"/>
      <c r="P1544" s="17"/>
      <c r="R1544" s="17"/>
      <c r="T1544" s="17"/>
      <c r="V1544" s="17"/>
      <c r="X1544" s="17"/>
    </row>
    <row r="1545" spans="1:26">
      <c r="A1545" s="7" t="s">
        <v>415</v>
      </c>
      <c r="B1545" s="2">
        <v>625</v>
      </c>
      <c r="C1545" s="1">
        <v>-193.2</v>
      </c>
      <c r="D1545" s="1">
        <v>7955</v>
      </c>
      <c r="E1545" s="14">
        <v>0.62939999999999996</v>
      </c>
      <c r="F1545" s="6">
        <f t="shared" si="41"/>
        <v>2.9693023919999997E-4</v>
      </c>
      <c r="G1545" s="5">
        <f t="shared" si="42"/>
        <v>0.29485446377502383</v>
      </c>
      <c r="H1545" s="7" t="s">
        <v>416</v>
      </c>
      <c r="I1545" s="17"/>
      <c r="L1545" s="17"/>
      <c r="P1545" s="17"/>
      <c r="R1545" s="17"/>
      <c r="T1545" s="17"/>
      <c r="V1545" s="17"/>
      <c r="X1545" s="17"/>
    </row>
    <row r="1546" spans="1:26">
      <c r="A1546" s="7" t="s">
        <v>415</v>
      </c>
      <c r="B1546" s="2">
        <v>724</v>
      </c>
      <c r="C1546" s="1">
        <v>-194.2</v>
      </c>
      <c r="D1546" s="1">
        <v>9120</v>
      </c>
      <c r="E1546" s="14">
        <v>0.625</v>
      </c>
      <c r="F1546" s="6">
        <f t="shared" si="41"/>
        <v>3.4394839679999993E-4</v>
      </c>
      <c r="G1546" s="5">
        <f t="shared" si="42"/>
        <v>0.39842982285311995</v>
      </c>
      <c r="H1546" s="7" t="s">
        <v>416</v>
      </c>
      <c r="I1546" s="17"/>
      <c r="L1546" s="17"/>
      <c r="P1546" s="17"/>
      <c r="R1546" s="17"/>
      <c r="T1546" s="17"/>
      <c r="V1546" s="17"/>
      <c r="X1546" s="17"/>
    </row>
    <row r="1547" spans="1:26">
      <c r="A1547" s="7" t="s">
        <v>415</v>
      </c>
      <c r="B1547" s="2">
        <v>823</v>
      </c>
      <c r="C1547" s="1">
        <v>-185</v>
      </c>
      <c r="D1547" s="1">
        <v>11200</v>
      </c>
      <c r="E1547" s="14">
        <v>0.62</v>
      </c>
      <c r="F1547" s="6">
        <f t="shared" si="41"/>
        <v>3.8331999999999998E-4</v>
      </c>
      <c r="G1547" s="5">
        <f t="shared" si="42"/>
        <v>0.50882638709677419</v>
      </c>
      <c r="H1547" s="7" t="s">
        <v>416</v>
      </c>
      <c r="I1547" s="17"/>
      <c r="L1547" s="17"/>
      <c r="P1547" s="17"/>
      <c r="R1547" s="17"/>
      <c r="T1547" s="17"/>
      <c r="V1547" s="17"/>
      <c r="X1547" s="17"/>
    </row>
    <row r="1548" spans="1:26">
      <c r="A1548" s="7" t="s">
        <v>417</v>
      </c>
      <c r="B1548" s="2">
        <v>330</v>
      </c>
      <c r="C1548" s="1">
        <v>-167.3</v>
      </c>
      <c r="D1548" s="1">
        <v>11260</v>
      </c>
      <c r="E1548" s="14">
        <v>0.75329999999999997</v>
      </c>
      <c r="F1548" s="6">
        <f t="shared" si="41"/>
        <v>3.1515940540000005E-4</v>
      </c>
      <c r="G1548" s="5">
        <f t="shared" si="42"/>
        <v>0.13806266266029471</v>
      </c>
      <c r="H1548" s="7" t="s">
        <v>416</v>
      </c>
      <c r="I1548" s="17"/>
      <c r="L1548" s="17"/>
      <c r="P1548" s="17"/>
      <c r="R1548" s="17"/>
      <c r="T1548" s="17"/>
      <c r="V1548" s="17"/>
      <c r="X1548" s="17"/>
    </row>
    <row r="1549" spans="1:26">
      <c r="A1549" s="7" t="s">
        <v>417</v>
      </c>
      <c r="B1549" s="2">
        <v>428</v>
      </c>
      <c r="C1549" s="1">
        <v>-194.4</v>
      </c>
      <c r="D1549" s="1">
        <v>8030</v>
      </c>
      <c r="E1549" s="14">
        <v>0.66400000000000003</v>
      </c>
      <c r="F1549" s="6">
        <f t="shared" si="41"/>
        <v>3.0346462079999998E-4</v>
      </c>
      <c r="G1549" s="5">
        <f t="shared" si="42"/>
        <v>0.1956067134072289</v>
      </c>
      <c r="H1549" s="7" t="s">
        <v>416</v>
      </c>
      <c r="I1549" s="17"/>
      <c r="L1549" s="17"/>
      <c r="P1549" s="17"/>
      <c r="R1549" s="17"/>
      <c r="T1549" s="17"/>
      <c r="V1549" s="17"/>
      <c r="X1549" s="17"/>
    </row>
    <row r="1550" spans="1:26">
      <c r="A1550" s="7" t="s">
        <v>417</v>
      </c>
      <c r="B1550" s="2">
        <v>526</v>
      </c>
      <c r="C1550" s="1">
        <v>-220</v>
      </c>
      <c r="D1550" s="1">
        <v>5950</v>
      </c>
      <c r="E1550" s="14">
        <v>0.59399999999999997</v>
      </c>
      <c r="F1550" s="6">
        <f t="shared" si="41"/>
        <v>2.8798000000000002E-4</v>
      </c>
      <c r="G1550" s="5">
        <f t="shared" si="42"/>
        <v>0.25501259259259262</v>
      </c>
      <c r="H1550" s="7" t="s">
        <v>416</v>
      </c>
      <c r="I1550" s="17"/>
      <c r="L1550" s="17"/>
      <c r="P1550" s="17"/>
      <c r="R1550" s="17"/>
      <c r="T1550" s="17"/>
      <c r="V1550" s="17"/>
      <c r="X1550" s="17"/>
    </row>
    <row r="1551" spans="1:26">
      <c r="A1551" s="7" t="s">
        <v>417</v>
      </c>
      <c r="B1551" s="2">
        <v>625</v>
      </c>
      <c r="C1551" s="1">
        <v>-217.7</v>
      </c>
      <c r="D1551" s="1">
        <v>6439</v>
      </c>
      <c r="E1551" s="14">
        <v>0.58679999999999999</v>
      </c>
      <c r="F1551" s="6">
        <f t="shared" si="41"/>
        <v>3.0516539430999994E-4</v>
      </c>
      <c r="G1551" s="5">
        <f t="shared" si="42"/>
        <v>0.32503130784551798</v>
      </c>
      <c r="H1551" s="7" t="s">
        <v>416</v>
      </c>
      <c r="I1551" s="17"/>
      <c r="L1551" s="17"/>
      <c r="P1551" s="17"/>
      <c r="R1551" s="17"/>
      <c r="T1551" s="17"/>
      <c r="V1551" s="17"/>
      <c r="X1551" s="17"/>
    </row>
    <row r="1552" spans="1:26">
      <c r="A1552" s="7" t="s">
        <v>417</v>
      </c>
      <c r="B1552" s="2">
        <v>724</v>
      </c>
      <c r="C1552" s="1">
        <v>-213.6</v>
      </c>
      <c r="D1552" s="1">
        <v>7841</v>
      </c>
      <c r="E1552" s="14">
        <v>0.59</v>
      </c>
      <c r="F1552" s="6">
        <f t="shared" si="41"/>
        <v>3.5774531135999998E-4</v>
      </c>
      <c r="G1552" s="5">
        <f t="shared" si="42"/>
        <v>0.43899594139769493</v>
      </c>
      <c r="H1552" s="7" t="s">
        <v>416</v>
      </c>
      <c r="I1552" s="17"/>
      <c r="L1552" s="17"/>
      <c r="P1552" s="17"/>
      <c r="R1552" s="17"/>
      <c r="T1552" s="17"/>
      <c r="V1552" s="17"/>
      <c r="X1552" s="17"/>
    </row>
    <row r="1553" spans="1:24">
      <c r="A1553" s="7" t="s">
        <v>417</v>
      </c>
      <c r="B1553" s="2">
        <v>823</v>
      </c>
      <c r="C1553" s="1">
        <v>-193.2</v>
      </c>
      <c r="D1553" s="1">
        <v>10644</v>
      </c>
      <c r="E1553" s="14">
        <v>0.59899999999999998</v>
      </c>
      <c r="F1553" s="6">
        <f t="shared" si="41"/>
        <v>3.9730049855999999E-4</v>
      </c>
      <c r="G1553" s="5">
        <f t="shared" si="42"/>
        <v>0.54587363992467453</v>
      </c>
      <c r="H1553" s="7" t="s">
        <v>416</v>
      </c>
      <c r="I1553" s="17"/>
      <c r="L1553" s="17"/>
      <c r="P1553" s="17"/>
      <c r="R1553" s="17"/>
      <c r="T1553" s="17"/>
      <c r="V1553" s="17"/>
      <c r="X1553" s="17"/>
    </row>
    <row r="1554" spans="1:24">
      <c r="A1554" s="7" t="s">
        <v>418</v>
      </c>
      <c r="B1554" s="2">
        <v>330</v>
      </c>
      <c r="C1554" s="1">
        <v>-186</v>
      </c>
      <c r="D1554" s="1">
        <v>11200</v>
      </c>
      <c r="E1554" s="14">
        <v>0.68220000000000003</v>
      </c>
      <c r="F1554" s="6">
        <f t="shared" si="41"/>
        <v>3.8747519999999999E-4</v>
      </c>
      <c r="G1554" s="5">
        <f t="shared" si="42"/>
        <v>0.18743303430079156</v>
      </c>
      <c r="H1554" s="7" t="s">
        <v>416</v>
      </c>
      <c r="I1554" s="17"/>
      <c r="L1554" s="17"/>
      <c r="P1554" s="17"/>
      <c r="R1554" s="17"/>
      <c r="T1554" s="17"/>
      <c r="V1554" s="17"/>
      <c r="X1554" s="17"/>
    </row>
    <row r="1555" spans="1:24">
      <c r="A1555" s="7" t="s">
        <v>418</v>
      </c>
      <c r="B1555" s="2">
        <v>428</v>
      </c>
      <c r="C1555" s="1">
        <v>-218.5</v>
      </c>
      <c r="D1555" s="1">
        <v>8480</v>
      </c>
      <c r="E1555" s="14">
        <v>0.58699999999999997</v>
      </c>
      <c r="F1555" s="6">
        <f t="shared" si="41"/>
        <v>4.0485427999999998E-4</v>
      </c>
      <c r="G1555" s="5">
        <f t="shared" si="42"/>
        <v>0.29519187706984668</v>
      </c>
      <c r="H1555" s="7" t="s">
        <v>416</v>
      </c>
      <c r="I1555" s="17"/>
      <c r="L1555" s="17"/>
      <c r="P1555" s="17"/>
      <c r="R1555" s="17"/>
      <c r="T1555" s="17"/>
      <c r="V1555" s="17"/>
      <c r="X1555" s="17"/>
    </row>
    <row r="1556" spans="1:24">
      <c r="A1556" s="7" t="s">
        <v>418</v>
      </c>
      <c r="B1556" s="2">
        <v>526</v>
      </c>
      <c r="C1556" s="1">
        <v>-241</v>
      </c>
      <c r="D1556" s="1">
        <v>6060</v>
      </c>
      <c r="E1556" s="14">
        <v>0.53500000000000003</v>
      </c>
      <c r="F1556" s="6">
        <f t="shared" si="41"/>
        <v>3.5197085999999999E-4</v>
      </c>
      <c r="G1556" s="5">
        <f t="shared" si="42"/>
        <v>0.34604985487850465</v>
      </c>
      <c r="H1556" s="7" t="s">
        <v>416</v>
      </c>
      <c r="I1556" s="17"/>
      <c r="L1556" s="17"/>
      <c r="P1556" s="17"/>
      <c r="R1556" s="17"/>
      <c r="T1556" s="17"/>
      <c r="V1556" s="17"/>
      <c r="X1556" s="17"/>
    </row>
    <row r="1557" spans="1:24">
      <c r="A1557" s="7" t="s">
        <v>418</v>
      </c>
      <c r="B1557" s="2">
        <v>625</v>
      </c>
      <c r="C1557" s="1">
        <v>-242.8</v>
      </c>
      <c r="D1557" s="1">
        <v>6439</v>
      </c>
      <c r="E1557" s="14">
        <v>0.52080000000000004</v>
      </c>
      <c r="F1557" s="6">
        <f t="shared" si="41"/>
        <v>3.7959089776000004E-4</v>
      </c>
      <c r="G1557" s="5">
        <f t="shared" si="42"/>
        <v>0.45553823175883257</v>
      </c>
      <c r="H1557" s="7" t="s">
        <v>416</v>
      </c>
      <c r="I1557" s="17"/>
      <c r="L1557" s="17"/>
      <c r="P1557" s="17"/>
      <c r="R1557" s="17"/>
      <c r="T1557" s="17"/>
      <c r="V1557" s="17"/>
      <c r="X1557" s="17"/>
    </row>
    <row r="1558" spans="1:24">
      <c r="A1558" s="7" t="s">
        <v>418</v>
      </c>
      <c r="B1558" s="2">
        <v>724</v>
      </c>
      <c r="C1558" s="1">
        <v>-228.8</v>
      </c>
      <c r="D1558" s="1">
        <v>8295</v>
      </c>
      <c r="E1558" s="14">
        <v>0.52590000000000003</v>
      </c>
      <c r="F1558" s="6">
        <f t="shared" si="41"/>
        <v>4.342386048E-4</v>
      </c>
      <c r="G1558" s="5">
        <f t="shared" si="42"/>
        <v>0.59781089537022236</v>
      </c>
      <c r="H1558" s="7" t="s">
        <v>416</v>
      </c>
      <c r="I1558" s="17"/>
      <c r="L1558" s="17"/>
      <c r="P1558" s="17"/>
      <c r="R1558" s="17"/>
      <c r="T1558" s="17"/>
      <c r="V1558" s="17"/>
      <c r="X1558" s="17"/>
    </row>
    <row r="1559" spans="1:24">
      <c r="A1559" s="7" t="s">
        <v>418</v>
      </c>
      <c r="B1559" s="2">
        <v>823</v>
      </c>
      <c r="C1559" s="1">
        <v>-202</v>
      </c>
      <c r="D1559" s="1">
        <v>11818</v>
      </c>
      <c r="E1559" s="14">
        <v>0.54300000000000004</v>
      </c>
      <c r="F1559" s="6">
        <f t="shared" si="41"/>
        <v>4.8222167199999999E-4</v>
      </c>
      <c r="G1559" s="5">
        <f t="shared" si="42"/>
        <v>0.73088109770902387</v>
      </c>
      <c r="H1559" s="7" t="s">
        <v>416</v>
      </c>
      <c r="I1559" s="17"/>
      <c r="L1559" s="17"/>
      <c r="P1559" s="17"/>
      <c r="R1559" s="17"/>
      <c r="T1559" s="17"/>
      <c r="V1559" s="17"/>
      <c r="X1559" s="17"/>
    </row>
    <row r="1560" spans="1:24">
      <c r="A1560" s="7" t="s">
        <v>419</v>
      </c>
      <c r="B1560" s="2">
        <v>330</v>
      </c>
      <c r="C1560" s="1">
        <v>-92.1</v>
      </c>
      <c r="D1560" s="1">
        <v>30150</v>
      </c>
      <c r="E1560" s="14">
        <v>0.9</v>
      </c>
      <c r="F1560" s="6">
        <f t="shared" si="41"/>
        <v>2.5574466149999998E-4</v>
      </c>
      <c r="G1560" s="5">
        <f t="shared" si="42"/>
        <v>9.3773042550000005E-2</v>
      </c>
      <c r="H1560" s="7" t="s">
        <v>416</v>
      </c>
      <c r="I1560" s="17"/>
      <c r="L1560" s="17"/>
      <c r="P1560" s="17"/>
      <c r="R1560" s="17"/>
      <c r="T1560" s="17"/>
      <c r="V1560" s="17"/>
      <c r="X1560" s="17"/>
    </row>
    <row r="1561" spans="1:24">
      <c r="A1561" s="7" t="s">
        <v>419</v>
      </c>
      <c r="B1561" s="2">
        <v>428</v>
      </c>
      <c r="C1561" s="1">
        <v>-106.7</v>
      </c>
      <c r="D1561" s="1">
        <v>21770</v>
      </c>
      <c r="E1561" s="14">
        <v>0.76900000000000002</v>
      </c>
      <c r="F1561" s="6">
        <f t="shared" si="41"/>
        <v>2.4784905530000006E-4</v>
      </c>
      <c r="G1561" s="5">
        <f t="shared" si="42"/>
        <v>0.13794459774824447</v>
      </c>
      <c r="H1561" s="7" t="s">
        <v>416</v>
      </c>
      <c r="I1561" s="17"/>
      <c r="L1561" s="17"/>
      <c r="P1561" s="17"/>
      <c r="R1561" s="17"/>
      <c r="T1561" s="17"/>
      <c r="V1561" s="17"/>
      <c r="X1561" s="17"/>
    </row>
    <row r="1562" spans="1:24">
      <c r="A1562" s="7" t="s">
        <v>419</v>
      </c>
      <c r="B1562" s="2">
        <v>526</v>
      </c>
      <c r="C1562" s="1">
        <v>-118.3</v>
      </c>
      <c r="D1562" s="1">
        <v>14490</v>
      </c>
      <c r="E1562" s="14">
        <v>0.73199999999999998</v>
      </c>
      <c r="F1562" s="6">
        <f t="shared" si="41"/>
        <v>2.0278595609999998E-4</v>
      </c>
      <c r="G1562" s="5">
        <f t="shared" si="42"/>
        <v>0.14571777719754095</v>
      </c>
      <c r="H1562" s="7" t="s">
        <v>416</v>
      </c>
      <c r="I1562" s="17"/>
      <c r="L1562" s="17"/>
      <c r="P1562" s="17"/>
      <c r="R1562" s="17"/>
      <c r="T1562" s="17"/>
      <c r="V1562" s="17"/>
      <c r="X1562" s="17"/>
    </row>
    <row r="1563" spans="1:24">
      <c r="A1563" s="7" t="s">
        <v>419</v>
      </c>
      <c r="B1563" s="2">
        <v>625</v>
      </c>
      <c r="C1563" s="1">
        <v>-128.4</v>
      </c>
      <c r="D1563" s="1">
        <v>13470</v>
      </c>
      <c r="E1563" s="14">
        <v>0.71</v>
      </c>
      <c r="F1563" s="6">
        <f t="shared" si="41"/>
        <v>2.2207396320000002E-4</v>
      </c>
      <c r="G1563" s="5">
        <f t="shared" si="42"/>
        <v>0.19548764366197185</v>
      </c>
      <c r="H1563" s="7" t="s">
        <v>416</v>
      </c>
      <c r="I1563" s="17"/>
      <c r="L1563" s="17"/>
      <c r="P1563" s="17"/>
      <c r="R1563" s="17"/>
      <c r="T1563" s="17"/>
      <c r="V1563" s="17"/>
      <c r="X1563" s="17"/>
    </row>
    <row r="1564" spans="1:24">
      <c r="A1564" s="7" t="s">
        <v>419</v>
      </c>
      <c r="B1564" s="2">
        <v>724</v>
      </c>
      <c r="C1564" s="1">
        <v>-145.4</v>
      </c>
      <c r="D1564" s="1">
        <v>14338</v>
      </c>
      <c r="E1564" s="14">
        <v>0.70299999999999996</v>
      </c>
      <c r="F1564" s="6">
        <f t="shared" si="41"/>
        <v>3.0312195207999996E-4</v>
      </c>
      <c r="G1564" s="5">
        <f t="shared" si="42"/>
        <v>0.31217680413359888</v>
      </c>
      <c r="H1564" s="7" t="s">
        <v>416</v>
      </c>
      <c r="I1564" s="17"/>
      <c r="L1564" s="17"/>
      <c r="P1564" s="17"/>
      <c r="R1564" s="17"/>
      <c r="T1564" s="17"/>
      <c r="V1564" s="17"/>
      <c r="X1564" s="17"/>
    </row>
    <row r="1565" spans="1:24">
      <c r="A1565" s="7" t="s">
        <v>419</v>
      </c>
      <c r="B1565" s="2">
        <v>823</v>
      </c>
      <c r="C1565" s="1">
        <v>-151</v>
      </c>
      <c r="D1565" s="1">
        <v>15960</v>
      </c>
      <c r="E1565" s="14">
        <v>0.69199999999999995</v>
      </c>
      <c r="F1565" s="6">
        <f t="shared" si="41"/>
        <v>3.6390396000000002E-4</v>
      </c>
      <c r="G1565" s="5">
        <f t="shared" si="42"/>
        <v>0.43279329346820811</v>
      </c>
      <c r="H1565" s="7" t="s">
        <v>416</v>
      </c>
      <c r="I1565" s="17"/>
      <c r="L1565" s="17"/>
      <c r="P1565" s="17"/>
      <c r="R1565" s="17"/>
      <c r="T1565" s="17"/>
      <c r="V1565" s="17"/>
      <c r="X1565" s="17"/>
    </row>
    <row r="1566" spans="1:24">
      <c r="A1566" s="7" t="s">
        <v>420</v>
      </c>
      <c r="B1566" s="2">
        <v>330</v>
      </c>
      <c r="C1566" s="1">
        <v>-223.2</v>
      </c>
      <c r="D1566" s="1">
        <v>8106</v>
      </c>
      <c r="E1566" s="14">
        <v>0.74</v>
      </c>
      <c r="F1566" s="6">
        <f t="shared" ref="F1566:F1606" si="43">C1566*C1566*D1566*10^-12</f>
        <v>4.0382665344E-4</v>
      </c>
      <c r="G1566" s="5">
        <f t="shared" si="42"/>
        <v>0.18008485896648649</v>
      </c>
      <c r="H1566" s="7" t="s">
        <v>416</v>
      </c>
      <c r="I1566" s="17"/>
      <c r="L1566" s="17"/>
      <c r="P1566" s="17"/>
      <c r="R1566" s="17"/>
      <c r="T1566" s="17"/>
      <c r="V1566" s="17"/>
      <c r="X1566" s="17"/>
    </row>
    <row r="1567" spans="1:24">
      <c r="A1567" s="7" t="s">
        <v>420</v>
      </c>
      <c r="B1567" s="2">
        <v>428</v>
      </c>
      <c r="C1567" s="1">
        <v>-257.2</v>
      </c>
      <c r="D1567" s="1">
        <v>5455</v>
      </c>
      <c r="E1567" s="14">
        <v>0.61899999999999999</v>
      </c>
      <c r="F1567" s="6">
        <f t="shared" si="43"/>
        <v>3.6085828719999998E-4</v>
      </c>
      <c r="G1567" s="5">
        <f t="shared" si="42"/>
        <v>0.24951106126268169</v>
      </c>
      <c r="H1567" s="7" t="s">
        <v>416</v>
      </c>
      <c r="I1567" s="17"/>
      <c r="L1567" s="17"/>
      <c r="P1567" s="17"/>
      <c r="R1567" s="17"/>
      <c r="T1567" s="17"/>
      <c r="V1567" s="17"/>
      <c r="X1567" s="17"/>
    </row>
    <row r="1568" spans="1:24">
      <c r="A1568" s="7" t="s">
        <v>420</v>
      </c>
      <c r="B1568" s="2">
        <v>526</v>
      </c>
      <c r="C1568" s="1">
        <v>-292.39999999999998</v>
      </c>
      <c r="D1568" s="1">
        <v>3598</v>
      </c>
      <c r="E1568" s="14">
        <v>0.55000000000000004</v>
      </c>
      <c r="F1568" s="6">
        <f t="shared" si="43"/>
        <v>3.0762094047999991E-4</v>
      </c>
      <c r="G1568" s="5">
        <f t="shared" si="42"/>
        <v>0.29419748125905443</v>
      </c>
      <c r="H1568" s="7" t="s">
        <v>416</v>
      </c>
      <c r="I1568" s="17"/>
      <c r="L1568" s="17"/>
      <c r="P1568" s="17"/>
      <c r="R1568" s="17"/>
      <c r="T1568" s="17"/>
      <c r="V1568" s="17"/>
      <c r="X1568" s="17"/>
    </row>
    <row r="1569" spans="1:24">
      <c r="A1569" s="7" t="s">
        <v>420</v>
      </c>
      <c r="B1569" s="2">
        <v>625</v>
      </c>
      <c r="C1569" s="1">
        <v>-275</v>
      </c>
      <c r="D1569" s="1">
        <v>3290</v>
      </c>
      <c r="E1569" s="14">
        <v>0.54</v>
      </c>
      <c r="F1569" s="6">
        <f t="shared" si="43"/>
        <v>2.4880624999999999E-4</v>
      </c>
      <c r="G1569" s="5">
        <f t="shared" si="42"/>
        <v>0.28797019675925928</v>
      </c>
      <c r="H1569" s="7" t="s">
        <v>416</v>
      </c>
      <c r="I1569" s="17"/>
      <c r="L1569" s="17"/>
      <c r="P1569" s="17"/>
      <c r="R1569" s="17"/>
      <c r="T1569" s="17"/>
      <c r="V1569" s="17"/>
      <c r="X1569" s="17"/>
    </row>
    <row r="1570" spans="1:24">
      <c r="A1570" s="7" t="s">
        <v>420</v>
      </c>
      <c r="B1570" s="2">
        <v>724</v>
      </c>
      <c r="C1570" s="1">
        <v>-254.3</v>
      </c>
      <c r="D1570" s="1">
        <v>3890</v>
      </c>
      <c r="E1570" s="14">
        <v>0.57099999999999995</v>
      </c>
      <c r="F1570" s="6">
        <f t="shared" si="43"/>
        <v>2.5156042610000002E-4</v>
      </c>
      <c r="G1570" s="5">
        <f t="shared" si="42"/>
        <v>0.31896628458213666</v>
      </c>
      <c r="H1570" s="7" t="s">
        <v>416</v>
      </c>
      <c r="I1570" s="17"/>
      <c r="L1570" s="17"/>
      <c r="P1570" s="17"/>
      <c r="R1570" s="17"/>
      <c r="T1570" s="17"/>
      <c r="V1570" s="17"/>
      <c r="X1570" s="17"/>
    </row>
    <row r="1571" spans="1:24">
      <c r="A1571" s="7" t="s">
        <v>420</v>
      </c>
      <c r="B1571" s="2">
        <v>823</v>
      </c>
      <c r="C1571" s="1">
        <v>-214.2</v>
      </c>
      <c r="D1571" s="1">
        <v>7045</v>
      </c>
      <c r="E1571" s="14">
        <v>0.56850000000000001</v>
      </c>
      <c r="F1571" s="6">
        <f t="shared" si="43"/>
        <v>3.2323615379999994E-4</v>
      </c>
      <c r="G1571" s="5">
        <f t="shared" si="42"/>
        <v>0.46793905818364112</v>
      </c>
      <c r="H1571" s="7" t="s">
        <v>416</v>
      </c>
      <c r="I1571" s="17"/>
      <c r="L1571" s="17"/>
      <c r="P1571" s="17"/>
      <c r="R1571" s="17"/>
      <c r="T1571" s="17"/>
      <c r="V1571" s="17"/>
      <c r="X1571" s="17"/>
    </row>
    <row r="1572" spans="1:24">
      <c r="A1572" s="7" t="s">
        <v>421</v>
      </c>
      <c r="B1572" s="2">
        <v>330</v>
      </c>
      <c r="C1572" s="1">
        <v>-112.7</v>
      </c>
      <c r="D1572" s="1">
        <v>21029</v>
      </c>
      <c r="E1572" s="14">
        <v>0.8</v>
      </c>
      <c r="F1572" s="6">
        <f t="shared" si="43"/>
        <v>2.6709542741000004E-4</v>
      </c>
      <c r="G1572" s="5">
        <f t="shared" si="42"/>
        <v>0.110176863806625</v>
      </c>
      <c r="H1572" s="7" t="s">
        <v>416</v>
      </c>
      <c r="I1572" s="17"/>
      <c r="L1572" s="17"/>
      <c r="P1572" s="17"/>
      <c r="R1572" s="17"/>
      <c r="T1572" s="17"/>
      <c r="V1572" s="17"/>
      <c r="X1572" s="17"/>
    </row>
    <row r="1573" spans="1:24">
      <c r="A1573" s="7" t="s">
        <v>421</v>
      </c>
      <c r="B1573" s="2">
        <v>428</v>
      </c>
      <c r="C1573" s="1">
        <v>-131.82</v>
      </c>
      <c r="D1573" s="1">
        <v>14485</v>
      </c>
      <c r="E1573" s="14">
        <v>0.7046</v>
      </c>
      <c r="F1573" s="6">
        <f t="shared" si="43"/>
        <v>2.5169878211399999E-4</v>
      </c>
      <c r="G1573" s="5">
        <f t="shared" si="42"/>
        <v>0.15289111374509223</v>
      </c>
      <c r="H1573" s="7" t="s">
        <v>416</v>
      </c>
      <c r="I1573" s="17"/>
      <c r="L1573" s="17"/>
      <c r="P1573" s="17"/>
      <c r="R1573" s="17"/>
      <c r="T1573" s="17"/>
      <c r="V1573" s="17"/>
      <c r="X1573" s="17"/>
    </row>
    <row r="1574" spans="1:24">
      <c r="A1574" s="7" t="s">
        <v>421</v>
      </c>
      <c r="B1574" s="2">
        <v>526</v>
      </c>
      <c r="C1574" s="1">
        <v>-147.41999999999999</v>
      </c>
      <c r="D1574" s="1">
        <v>9412</v>
      </c>
      <c r="E1574" s="14">
        <v>0.64770000000000005</v>
      </c>
      <c r="F1574" s="6">
        <f t="shared" si="43"/>
        <v>2.0454776203679997E-4</v>
      </c>
      <c r="G1574" s="5">
        <f t="shared" si="42"/>
        <v>0.1661141312820083</v>
      </c>
      <c r="H1574" s="7" t="s">
        <v>416</v>
      </c>
      <c r="I1574" s="17"/>
      <c r="L1574" s="17"/>
      <c r="P1574" s="17"/>
      <c r="R1574" s="17"/>
      <c r="T1574" s="17"/>
      <c r="V1574" s="17"/>
      <c r="X1574" s="17"/>
    </row>
    <row r="1575" spans="1:24">
      <c r="A1575" s="7" t="s">
        <v>421</v>
      </c>
      <c r="B1575" s="2">
        <v>625</v>
      </c>
      <c r="C1575" s="1">
        <v>-160</v>
      </c>
      <c r="D1575" s="1">
        <v>9338</v>
      </c>
      <c r="E1575" s="14">
        <v>0.62839999999999996</v>
      </c>
      <c r="F1575" s="6">
        <f t="shared" si="43"/>
        <v>2.3905279999999999E-4</v>
      </c>
      <c r="G1575" s="5">
        <f t="shared" si="42"/>
        <v>0.23775938892425211</v>
      </c>
      <c r="H1575" s="7" t="s">
        <v>416</v>
      </c>
      <c r="I1575" s="17"/>
      <c r="L1575" s="17"/>
      <c r="P1575" s="17"/>
      <c r="R1575" s="17"/>
      <c r="T1575" s="17"/>
      <c r="V1575" s="17"/>
      <c r="X1575" s="17"/>
    </row>
    <row r="1576" spans="1:24">
      <c r="A1576" s="7" t="s">
        <v>421</v>
      </c>
      <c r="B1576" s="2">
        <v>724</v>
      </c>
      <c r="C1576" s="1">
        <v>-169.06</v>
      </c>
      <c r="D1576" s="1">
        <v>10368</v>
      </c>
      <c r="E1576" s="14">
        <v>0.623</v>
      </c>
      <c r="F1576" s="6">
        <f t="shared" si="43"/>
        <v>2.9633074836480001E-4</v>
      </c>
      <c r="G1576" s="5">
        <f t="shared" si="42"/>
        <v>0.34437152779472746</v>
      </c>
      <c r="H1576" s="7" t="s">
        <v>416</v>
      </c>
      <c r="I1576" s="17"/>
      <c r="L1576" s="17"/>
      <c r="P1576" s="17"/>
      <c r="R1576" s="17"/>
      <c r="T1576" s="17"/>
      <c r="V1576" s="17"/>
      <c r="X1576" s="17"/>
    </row>
    <row r="1577" spans="1:24">
      <c r="A1577" s="7" t="s">
        <v>421</v>
      </c>
      <c r="B1577" s="2">
        <v>823</v>
      </c>
      <c r="C1577" s="1">
        <v>-167.55</v>
      </c>
      <c r="D1577" s="1">
        <v>12132</v>
      </c>
      <c r="E1577" s="14">
        <v>0.60409999999999997</v>
      </c>
      <c r="F1577" s="6">
        <f t="shared" si="43"/>
        <v>3.4058166633000003E-4</v>
      </c>
      <c r="G1577" s="5">
        <f t="shared" si="42"/>
        <v>0.4639938940400431</v>
      </c>
      <c r="H1577" s="7" t="s">
        <v>416</v>
      </c>
      <c r="I1577" s="17"/>
      <c r="L1577" s="17"/>
      <c r="P1577" s="17"/>
      <c r="R1577" s="17"/>
      <c r="T1577" s="17"/>
      <c r="V1577" s="17"/>
      <c r="X1577" s="17"/>
    </row>
    <row r="1578" spans="1:24">
      <c r="A1578" s="7" t="s">
        <v>422</v>
      </c>
      <c r="B1578" s="2">
        <v>330</v>
      </c>
      <c r="C1578" s="1">
        <v>-160</v>
      </c>
      <c r="D1578" s="1">
        <v>12500</v>
      </c>
      <c r="E1578" s="14">
        <v>0.65990000000000004</v>
      </c>
      <c r="F1578" s="6">
        <f t="shared" si="43"/>
        <v>3.1999999999999997E-4</v>
      </c>
      <c r="G1578" s="5">
        <f t="shared" ref="G1578:G1604" si="44">C1578*C1578*D1578/E1578*B1578*10^-12</f>
        <v>0.16002424609789362</v>
      </c>
      <c r="H1578" s="7" t="s">
        <v>416</v>
      </c>
      <c r="I1578" s="17"/>
      <c r="L1578" s="17"/>
      <c r="P1578" s="17"/>
      <c r="R1578" s="17"/>
      <c r="T1578" s="17"/>
      <c r="V1578" s="17"/>
      <c r="X1578" s="17"/>
    </row>
    <row r="1579" spans="1:24">
      <c r="A1579" s="7" t="s">
        <v>422</v>
      </c>
      <c r="B1579" s="2">
        <v>428</v>
      </c>
      <c r="C1579" s="1">
        <v>-178.62</v>
      </c>
      <c r="D1579" s="1">
        <v>8603</v>
      </c>
      <c r="E1579" s="14">
        <v>0.59</v>
      </c>
      <c r="F1579" s="6">
        <f t="shared" si="43"/>
        <v>2.7447961315320003E-4</v>
      </c>
      <c r="G1579" s="5">
        <f t="shared" si="44"/>
        <v>0.19911402445689763</v>
      </c>
      <c r="H1579" s="7" t="s">
        <v>416</v>
      </c>
      <c r="I1579" s="17"/>
      <c r="L1579" s="17"/>
      <c r="P1579" s="17"/>
      <c r="R1579" s="17"/>
      <c r="T1579" s="17"/>
      <c r="V1579" s="17"/>
      <c r="X1579" s="17"/>
    </row>
    <row r="1580" spans="1:24">
      <c r="A1580" s="7" t="s">
        <v>422</v>
      </c>
      <c r="B1580" s="2">
        <v>526</v>
      </c>
      <c r="C1580" s="1">
        <v>-201.26</v>
      </c>
      <c r="D1580" s="1">
        <v>6176</v>
      </c>
      <c r="E1580" s="14">
        <v>0.53700000000000003</v>
      </c>
      <c r="F1580" s="6">
        <f t="shared" si="43"/>
        <v>2.501625090176E-4</v>
      </c>
      <c r="G1580" s="5">
        <f t="shared" si="44"/>
        <v>0.24503813732450205</v>
      </c>
      <c r="H1580" s="7" t="s">
        <v>416</v>
      </c>
      <c r="I1580" s="17"/>
      <c r="L1580" s="17"/>
      <c r="P1580" s="17"/>
      <c r="R1580" s="17"/>
      <c r="T1580" s="17"/>
      <c r="V1580" s="17"/>
      <c r="X1580" s="17"/>
    </row>
    <row r="1581" spans="1:24">
      <c r="A1581" s="7" t="s">
        <v>422</v>
      </c>
      <c r="B1581" s="2">
        <v>625</v>
      </c>
      <c r="C1581" s="1">
        <v>-200.75</v>
      </c>
      <c r="D1581" s="1">
        <v>6471</v>
      </c>
      <c r="E1581" s="14">
        <v>0.52080000000000004</v>
      </c>
      <c r="F1581" s="6">
        <f t="shared" si="43"/>
        <v>2.6078493993749997E-4</v>
      </c>
      <c r="G1581" s="5">
        <f t="shared" si="44"/>
        <v>0.31296195749027933</v>
      </c>
      <c r="H1581" s="7" t="s">
        <v>416</v>
      </c>
      <c r="I1581" s="17"/>
      <c r="L1581" s="17"/>
      <c r="P1581" s="17"/>
      <c r="R1581" s="17"/>
      <c r="T1581" s="17"/>
      <c r="V1581" s="17"/>
      <c r="X1581" s="17"/>
    </row>
    <row r="1582" spans="1:24">
      <c r="A1582" s="7" t="s">
        <v>422</v>
      </c>
      <c r="B1582" s="2">
        <v>724</v>
      </c>
      <c r="C1582" s="1">
        <v>-195.3</v>
      </c>
      <c r="D1582" s="1">
        <v>7500</v>
      </c>
      <c r="E1582" s="14">
        <v>0.52080000000000004</v>
      </c>
      <c r="F1582" s="6">
        <f t="shared" si="43"/>
        <v>2.8606567500000002E-4</v>
      </c>
      <c r="G1582" s="5">
        <f t="shared" si="44"/>
        <v>0.39767962499999998</v>
      </c>
      <c r="H1582" s="7" t="s">
        <v>416</v>
      </c>
      <c r="I1582" s="17"/>
      <c r="L1582" s="17"/>
      <c r="P1582" s="17"/>
      <c r="R1582" s="17"/>
      <c r="T1582" s="17"/>
      <c r="V1582" s="17"/>
      <c r="X1582" s="17"/>
    </row>
    <row r="1583" spans="1:24">
      <c r="A1583" s="7" t="s">
        <v>422</v>
      </c>
      <c r="B1583" s="2">
        <v>823</v>
      </c>
      <c r="C1583" s="1">
        <v>-191.2</v>
      </c>
      <c r="D1583" s="1">
        <v>8750</v>
      </c>
      <c r="E1583" s="14">
        <v>0.53</v>
      </c>
      <c r="F1583" s="6">
        <f t="shared" si="43"/>
        <v>3.1987759999999992E-4</v>
      </c>
      <c r="G1583" s="5">
        <f t="shared" si="44"/>
        <v>0.49671559396226411</v>
      </c>
      <c r="H1583" s="7" t="s">
        <v>416</v>
      </c>
      <c r="I1583" s="17"/>
      <c r="L1583" s="17"/>
      <c r="P1583" s="17"/>
      <c r="R1583" s="17"/>
      <c r="T1583" s="17"/>
      <c r="V1583" s="17"/>
      <c r="X1583" s="17"/>
    </row>
    <row r="1584" spans="1:24">
      <c r="A1584" s="7" t="s">
        <v>423</v>
      </c>
      <c r="B1584" s="2">
        <v>330</v>
      </c>
      <c r="C1584" s="1">
        <v>-220</v>
      </c>
      <c r="D1584" s="1">
        <v>8485</v>
      </c>
      <c r="E1584" s="14">
        <v>0.7117</v>
      </c>
      <c r="F1584" s="6">
        <f t="shared" si="43"/>
        <v>4.1067399999999998E-4</v>
      </c>
      <c r="G1584" s="5">
        <f t="shared" si="44"/>
        <v>0.1904207109737249</v>
      </c>
      <c r="H1584" s="7" t="s">
        <v>416</v>
      </c>
      <c r="I1584" s="17"/>
      <c r="L1584" s="17"/>
      <c r="P1584" s="17"/>
      <c r="R1584" s="17"/>
      <c r="T1584" s="17"/>
      <c r="V1584" s="17"/>
      <c r="X1584" s="17"/>
    </row>
    <row r="1585" spans="1:24">
      <c r="A1585" s="7" t="s">
        <v>423</v>
      </c>
      <c r="B1585" s="2">
        <v>428</v>
      </c>
      <c r="C1585" s="1">
        <v>-263.60000000000002</v>
      </c>
      <c r="D1585" s="1">
        <v>5455</v>
      </c>
      <c r="E1585" s="14">
        <v>0.60799999999999998</v>
      </c>
      <c r="F1585" s="6">
        <f t="shared" si="43"/>
        <v>3.7904045679999998E-4</v>
      </c>
      <c r="G1585" s="5">
        <f t="shared" si="44"/>
        <v>0.26682453208947371</v>
      </c>
      <c r="H1585" s="7" t="s">
        <v>416</v>
      </c>
      <c r="I1585" s="17"/>
      <c r="L1585" s="17"/>
      <c r="P1585" s="17"/>
      <c r="R1585" s="17"/>
      <c r="T1585" s="17"/>
      <c r="V1585" s="17"/>
      <c r="X1585" s="17"/>
    </row>
    <row r="1586" spans="1:24">
      <c r="A1586" s="7" t="s">
        <v>423</v>
      </c>
      <c r="B1586" s="2">
        <v>526</v>
      </c>
      <c r="C1586" s="1">
        <v>-291</v>
      </c>
      <c r="D1586" s="1">
        <v>4015</v>
      </c>
      <c r="E1586" s="14">
        <v>0.53200000000000003</v>
      </c>
      <c r="F1586" s="6">
        <f t="shared" si="43"/>
        <v>3.3999421499999999E-4</v>
      </c>
      <c r="G1586" s="5">
        <f t="shared" si="44"/>
        <v>0.33615969377819543</v>
      </c>
      <c r="H1586" s="7" t="s">
        <v>416</v>
      </c>
      <c r="I1586" s="17"/>
      <c r="L1586" s="17"/>
      <c r="P1586" s="17"/>
      <c r="R1586" s="17"/>
      <c r="T1586" s="17"/>
      <c r="V1586" s="17"/>
      <c r="X1586" s="17"/>
    </row>
    <row r="1587" spans="1:24">
      <c r="A1587" s="7" t="s">
        <v>423</v>
      </c>
      <c r="B1587" s="2">
        <v>625</v>
      </c>
      <c r="C1587" s="1">
        <v>-273</v>
      </c>
      <c r="D1587" s="1">
        <v>5000</v>
      </c>
      <c r="E1587" s="14">
        <v>0.53400000000000003</v>
      </c>
      <c r="F1587" s="6">
        <f t="shared" si="43"/>
        <v>3.7264500000000001E-4</v>
      </c>
      <c r="G1587" s="5">
        <f t="shared" si="44"/>
        <v>0.43614817415730334</v>
      </c>
      <c r="H1587" s="7" t="s">
        <v>416</v>
      </c>
      <c r="I1587" s="17"/>
      <c r="L1587" s="17"/>
      <c r="P1587" s="17"/>
      <c r="R1587" s="17"/>
      <c r="T1587" s="17"/>
      <c r="V1587" s="17"/>
      <c r="X1587" s="17"/>
    </row>
    <row r="1588" spans="1:24">
      <c r="A1588" s="7" t="s">
        <v>423</v>
      </c>
      <c r="B1588" s="2">
        <v>724</v>
      </c>
      <c r="C1588" s="1">
        <v>-262.39999999999998</v>
      </c>
      <c r="D1588" s="1">
        <v>5420</v>
      </c>
      <c r="E1588" s="14">
        <v>0.53</v>
      </c>
      <c r="F1588" s="6">
        <f t="shared" si="43"/>
        <v>3.7318737919999999E-4</v>
      </c>
      <c r="G1588" s="5">
        <f t="shared" si="44"/>
        <v>0.50978804252981125</v>
      </c>
      <c r="H1588" s="7" t="s">
        <v>416</v>
      </c>
      <c r="I1588" s="17"/>
      <c r="L1588" s="17"/>
      <c r="P1588" s="17"/>
      <c r="R1588" s="17"/>
      <c r="T1588" s="17"/>
      <c r="V1588" s="17"/>
      <c r="X1588" s="17"/>
    </row>
    <row r="1589" spans="1:24">
      <c r="A1589" s="7" t="s">
        <v>423</v>
      </c>
      <c r="B1589" s="2">
        <v>823</v>
      </c>
      <c r="C1589" s="1">
        <v>-219.6</v>
      </c>
      <c r="D1589" s="1">
        <v>7386</v>
      </c>
      <c r="E1589" s="14">
        <v>0.55940000000000001</v>
      </c>
      <c r="F1589" s="6">
        <f t="shared" si="43"/>
        <v>3.5618364575999999E-4</v>
      </c>
      <c r="G1589" s="5">
        <f t="shared" si="44"/>
        <v>0.52402420532799421</v>
      </c>
      <c r="H1589" s="7" t="s">
        <v>416</v>
      </c>
      <c r="I1589" s="17"/>
      <c r="L1589" s="17"/>
      <c r="P1589" s="17"/>
      <c r="R1589" s="17"/>
      <c r="T1589" s="17"/>
      <c r="V1589" s="17"/>
      <c r="X1589" s="17"/>
    </row>
    <row r="1590" spans="1:24">
      <c r="A1590" s="7" t="s">
        <v>424</v>
      </c>
      <c r="B1590" s="2">
        <v>330</v>
      </c>
      <c r="C1590" s="1">
        <v>-199.25</v>
      </c>
      <c r="D1590" s="1">
        <v>9559</v>
      </c>
      <c r="E1590" s="14">
        <v>0.62229999999999996</v>
      </c>
      <c r="F1590" s="6">
        <f t="shared" si="43"/>
        <v>3.7949767693749999E-4</v>
      </c>
      <c r="G1590" s="5">
        <f t="shared" si="44"/>
        <v>0.20124414814297767</v>
      </c>
      <c r="H1590" s="7" t="s">
        <v>416</v>
      </c>
      <c r="I1590" s="17"/>
      <c r="L1590" s="17"/>
      <c r="P1590" s="17"/>
      <c r="R1590" s="17"/>
      <c r="T1590" s="17"/>
      <c r="V1590" s="17"/>
      <c r="X1590" s="17"/>
    </row>
    <row r="1591" spans="1:24">
      <c r="A1591" s="7" t="s">
        <v>424</v>
      </c>
      <c r="B1591" s="2">
        <v>428</v>
      </c>
      <c r="C1591" s="1">
        <v>-237.48</v>
      </c>
      <c r="D1591" s="1">
        <v>6029</v>
      </c>
      <c r="E1591" s="14">
        <v>0.52890000000000004</v>
      </c>
      <c r="F1591" s="6">
        <f t="shared" si="43"/>
        <v>3.4001600816159998E-4</v>
      </c>
      <c r="G1591" s="5">
        <f t="shared" si="44"/>
        <v>0.27515003118390013</v>
      </c>
      <c r="H1591" s="7" t="s">
        <v>416</v>
      </c>
      <c r="I1591" s="17"/>
      <c r="L1591" s="17"/>
      <c r="P1591" s="17"/>
      <c r="R1591" s="17"/>
      <c r="T1591" s="17"/>
      <c r="V1591" s="17"/>
      <c r="X1591" s="17"/>
    </row>
    <row r="1592" spans="1:24">
      <c r="A1592" s="7" t="s">
        <v>424</v>
      </c>
      <c r="B1592" s="2">
        <v>526</v>
      </c>
      <c r="C1592" s="1">
        <v>-269.69</v>
      </c>
      <c r="D1592" s="1">
        <v>3676</v>
      </c>
      <c r="E1592" s="14">
        <v>0.47699999999999998</v>
      </c>
      <c r="F1592" s="6">
        <f t="shared" si="43"/>
        <v>2.6736539086359999E-4</v>
      </c>
      <c r="G1592" s="5">
        <f t="shared" si="44"/>
        <v>0.29483059873009143</v>
      </c>
      <c r="H1592" s="7" t="s">
        <v>416</v>
      </c>
      <c r="I1592" s="17"/>
      <c r="L1592" s="17"/>
      <c r="P1592" s="17"/>
      <c r="R1592" s="17"/>
      <c r="T1592" s="17"/>
      <c r="V1592" s="17"/>
      <c r="X1592" s="17"/>
    </row>
    <row r="1593" spans="1:24">
      <c r="A1593" s="7" t="s">
        <v>424</v>
      </c>
      <c r="B1593" s="2">
        <v>625</v>
      </c>
      <c r="C1593" s="1">
        <v>-260.63</v>
      </c>
      <c r="D1593" s="1">
        <v>3824</v>
      </c>
      <c r="E1593" s="14">
        <v>0.47399999999999998</v>
      </c>
      <c r="F1593" s="6">
        <f t="shared" si="43"/>
        <v>2.5975666014560001E-4</v>
      </c>
      <c r="G1593" s="5">
        <f t="shared" si="44"/>
        <v>0.342506144706751</v>
      </c>
      <c r="H1593" s="7" t="s">
        <v>416</v>
      </c>
      <c r="I1593" s="17"/>
      <c r="L1593" s="17"/>
      <c r="P1593" s="17"/>
      <c r="R1593" s="17"/>
      <c r="T1593" s="17"/>
      <c r="V1593" s="17"/>
      <c r="X1593" s="17"/>
    </row>
    <row r="1594" spans="1:24">
      <c r="A1594" s="7" t="s">
        <v>424</v>
      </c>
      <c r="B1594" s="2">
        <v>724</v>
      </c>
      <c r="C1594" s="1">
        <v>-250</v>
      </c>
      <c r="D1594" s="1">
        <v>4007</v>
      </c>
      <c r="E1594" s="14">
        <v>0.495</v>
      </c>
      <c r="F1594" s="6">
        <f t="shared" si="43"/>
        <v>2.5043750000000001E-4</v>
      </c>
      <c r="G1594" s="5">
        <f t="shared" si="44"/>
        <v>0.36629646464646465</v>
      </c>
      <c r="H1594" s="7" t="s">
        <v>416</v>
      </c>
      <c r="I1594" s="17"/>
      <c r="L1594" s="17"/>
      <c r="P1594" s="17"/>
      <c r="R1594" s="17"/>
      <c r="T1594" s="17"/>
      <c r="V1594" s="17"/>
      <c r="X1594" s="17"/>
    </row>
    <row r="1595" spans="1:24">
      <c r="A1595" s="7" t="s">
        <v>424</v>
      </c>
      <c r="B1595" s="2">
        <v>823</v>
      </c>
      <c r="C1595" s="1">
        <v>-215.35</v>
      </c>
      <c r="D1595" s="1">
        <v>5441</v>
      </c>
      <c r="E1595" s="14">
        <v>0.48499999999999999</v>
      </c>
      <c r="F1595" s="6">
        <f t="shared" si="43"/>
        <v>2.5232976202249998E-4</v>
      </c>
      <c r="G1595" s="5">
        <f t="shared" si="44"/>
        <v>0.42818019411240715</v>
      </c>
      <c r="H1595" s="7" t="s">
        <v>416</v>
      </c>
      <c r="I1595" s="17"/>
      <c r="L1595" s="17"/>
      <c r="P1595" s="17"/>
      <c r="R1595" s="17"/>
      <c r="T1595" s="17"/>
      <c r="V1595" s="17"/>
      <c r="X1595" s="17"/>
    </row>
    <row r="1596" spans="1:24">
      <c r="A1596" s="7" t="s">
        <v>425</v>
      </c>
      <c r="B1596" s="2">
        <v>330</v>
      </c>
      <c r="C1596" s="1">
        <v>-268</v>
      </c>
      <c r="D1596" s="1">
        <v>1591</v>
      </c>
      <c r="E1596" s="14">
        <v>0.50960000000000005</v>
      </c>
      <c r="F1596" s="6">
        <f t="shared" si="43"/>
        <v>1.14271984E-4</v>
      </c>
      <c r="G1596" s="5">
        <f t="shared" si="44"/>
        <v>7.3998733751962309E-2</v>
      </c>
      <c r="H1596" s="7" t="s">
        <v>416</v>
      </c>
      <c r="I1596" s="17"/>
      <c r="L1596" s="17"/>
      <c r="P1596" s="17"/>
      <c r="R1596" s="17"/>
      <c r="T1596" s="17"/>
      <c r="V1596" s="17"/>
      <c r="X1596" s="17"/>
    </row>
    <row r="1597" spans="1:24">
      <c r="A1597" s="7" t="s">
        <v>425</v>
      </c>
      <c r="B1597" s="2">
        <v>428</v>
      </c>
      <c r="C1597" s="1">
        <v>-287.3</v>
      </c>
      <c r="D1597" s="1">
        <v>1180</v>
      </c>
      <c r="E1597" s="14">
        <v>0.45500000000000002</v>
      </c>
      <c r="F1597" s="6">
        <f t="shared" si="43"/>
        <v>9.7398722200000003E-5</v>
      </c>
      <c r="G1597" s="5">
        <f t="shared" si="44"/>
        <v>9.1619017805714284E-2</v>
      </c>
      <c r="H1597" s="7" t="s">
        <v>416</v>
      </c>
      <c r="I1597" s="17"/>
      <c r="L1597" s="17"/>
      <c r="P1597" s="17"/>
      <c r="R1597" s="17"/>
      <c r="T1597" s="17"/>
      <c r="V1597" s="17"/>
      <c r="X1597" s="17"/>
    </row>
    <row r="1598" spans="1:24">
      <c r="A1598" s="7" t="s">
        <v>425</v>
      </c>
      <c r="B1598" s="2">
        <v>526</v>
      </c>
      <c r="C1598" s="1">
        <v>-306</v>
      </c>
      <c r="D1598" s="1">
        <v>948</v>
      </c>
      <c r="E1598" s="14">
        <v>0.43859999999999999</v>
      </c>
      <c r="F1598" s="6">
        <f t="shared" si="43"/>
        <v>8.8766928000000002E-5</v>
      </c>
      <c r="G1598" s="5">
        <f t="shared" si="44"/>
        <v>0.10645554976744186</v>
      </c>
      <c r="H1598" s="7" t="s">
        <v>416</v>
      </c>
      <c r="I1598" s="17"/>
      <c r="L1598" s="17"/>
      <c r="P1598" s="17"/>
      <c r="R1598" s="17"/>
      <c r="T1598" s="17"/>
      <c r="V1598" s="17"/>
      <c r="X1598" s="17"/>
    </row>
    <row r="1599" spans="1:24">
      <c r="A1599" s="7" t="s">
        <v>425</v>
      </c>
      <c r="B1599" s="2">
        <v>625</v>
      </c>
      <c r="C1599" s="1">
        <v>-281</v>
      </c>
      <c r="D1599" s="1">
        <v>1023</v>
      </c>
      <c r="E1599" s="14">
        <v>0.44500000000000001</v>
      </c>
      <c r="F1599" s="6">
        <f t="shared" si="43"/>
        <v>8.0777102999999998E-5</v>
      </c>
      <c r="G1599" s="5">
        <f t="shared" si="44"/>
        <v>0.11345098735955055</v>
      </c>
      <c r="H1599" s="7" t="s">
        <v>416</v>
      </c>
      <c r="I1599" s="17"/>
      <c r="L1599" s="17"/>
      <c r="P1599" s="17"/>
      <c r="R1599" s="17"/>
      <c r="T1599" s="17"/>
      <c r="V1599" s="17"/>
      <c r="X1599" s="17"/>
    </row>
    <row r="1600" spans="1:24">
      <c r="A1600" s="7" t="s">
        <v>425</v>
      </c>
      <c r="B1600" s="2">
        <v>724</v>
      </c>
      <c r="C1600" s="1">
        <v>-237</v>
      </c>
      <c r="D1600" s="1">
        <v>1403</v>
      </c>
      <c r="E1600" s="14">
        <v>0.48</v>
      </c>
      <c r="F1600" s="6">
        <f t="shared" si="43"/>
        <v>7.8805106999999994E-5</v>
      </c>
      <c r="G1600" s="5">
        <f t="shared" si="44"/>
        <v>0.118864369725</v>
      </c>
      <c r="H1600" s="7" t="s">
        <v>416</v>
      </c>
      <c r="I1600" s="17"/>
      <c r="L1600" s="17"/>
      <c r="P1600" s="17"/>
      <c r="R1600" s="17"/>
      <c r="T1600" s="17"/>
      <c r="V1600" s="17"/>
      <c r="X1600" s="17"/>
    </row>
    <row r="1601" spans="1:38">
      <c r="A1601" s="7" t="s">
        <v>425</v>
      </c>
      <c r="B1601" s="2">
        <v>823</v>
      </c>
      <c r="C1601" s="1">
        <v>-247.3</v>
      </c>
      <c r="D1601" s="1">
        <v>3220</v>
      </c>
      <c r="E1601" s="14">
        <v>0.503</v>
      </c>
      <c r="F1601" s="6">
        <f t="shared" si="43"/>
        <v>1.9692647380000001E-4</v>
      </c>
      <c r="G1601" s="5">
        <f t="shared" si="44"/>
        <v>0.32220772949781318</v>
      </c>
      <c r="H1601" s="7" t="s">
        <v>416</v>
      </c>
      <c r="I1601" s="17"/>
      <c r="L1601" s="17"/>
      <c r="P1601" s="17"/>
      <c r="R1601" s="17"/>
      <c r="T1601" s="17"/>
      <c r="V1601" s="17"/>
      <c r="X1601" s="17"/>
    </row>
    <row r="1602" spans="1:38">
      <c r="A1602" s="20" t="s">
        <v>651</v>
      </c>
      <c r="B1602" s="2">
        <v>350</v>
      </c>
      <c r="C1602" s="22">
        <v>-179.6</v>
      </c>
      <c r="D1602" s="22">
        <v>129819</v>
      </c>
      <c r="E1602" s="14">
        <v>6.7469999999999999</v>
      </c>
      <c r="F1602" s="6">
        <f t="shared" si="43"/>
        <v>4.1874624350399991E-3</v>
      </c>
      <c r="G1602" s="5">
        <f t="shared" si="44"/>
        <v>0.21722422591729654</v>
      </c>
      <c r="H1602" s="7" t="s">
        <v>652</v>
      </c>
      <c r="I1602" s="17"/>
      <c r="L1602" s="17"/>
      <c r="P1602" s="17"/>
      <c r="T1602" s="17"/>
      <c r="X1602" s="17"/>
      <c r="AB1602" s="17"/>
      <c r="AD1602" s="17"/>
      <c r="AF1602" s="17"/>
      <c r="AH1602" s="17"/>
      <c r="AJ1602" s="17"/>
      <c r="AL1602" s="17"/>
    </row>
    <row r="1603" spans="1:38">
      <c r="A1603" s="20" t="s">
        <v>651</v>
      </c>
      <c r="B1603" s="2">
        <v>400</v>
      </c>
      <c r="C1603" s="22">
        <v>-188.8</v>
      </c>
      <c r="D1603" s="22">
        <v>113554</v>
      </c>
      <c r="E1603" s="14">
        <v>6.0720000000000001</v>
      </c>
      <c r="F1603" s="6">
        <f t="shared" si="43"/>
        <v>4.0476822937600002E-3</v>
      </c>
      <c r="G1603" s="5">
        <f t="shared" si="44"/>
        <v>0.26664573740184455</v>
      </c>
      <c r="H1603" s="7" t="s">
        <v>652</v>
      </c>
      <c r="I1603" s="17"/>
      <c r="L1603" s="17"/>
      <c r="P1603" s="17"/>
      <c r="T1603" s="17"/>
      <c r="X1603" s="17"/>
      <c r="AB1603" s="17"/>
      <c r="AD1603" s="17"/>
      <c r="AF1603" s="17"/>
      <c r="AH1603" s="17"/>
      <c r="AJ1603" s="17"/>
      <c r="AL1603" s="17"/>
    </row>
    <row r="1604" spans="1:38">
      <c r="A1604" s="20" t="s">
        <v>651</v>
      </c>
      <c r="B1604" s="2">
        <v>500</v>
      </c>
      <c r="C1604" s="22">
        <v>-201.5</v>
      </c>
      <c r="D1604" s="22">
        <v>86140</v>
      </c>
      <c r="E1604" s="14">
        <v>5.2047999999999996</v>
      </c>
      <c r="F1604" s="6">
        <f t="shared" si="43"/>
        <v>3.4974778149999999E-3</v>
      </c>
      <c r="G1604" s="5">
        <f t="shared" si="44"/>
        <v>0.33598580300876119</v>
      </c>
      <c r="H1604" s="7" t="s">
        <v>652</v>
      </c>
      <c r="I1604" s="17"/>
      <c r="L1604" s="17"/>
      <c r="P1604" s="17"/>
      <c r="T1604" s="17"/>
      <c r="X1604" s="17"/>
      <c r="AB1604" s="17"/>
      <c r="AD1604" s="17"/>
      <c r="AF1604" s="17"/>
      <c r="AH1604" s="17"/>
      <c r="AJ1604" s="17"/>
      <c r="AL1604" s="17"/>
    </row>
    <row r="1605" spans="1:38">
      <c r="A1605" s="20" t="s">
        <v>651</v>
      </c>
      <c r="B1605" s="2">
        <v>550</v>
      </c>
      <c r="C1605" s="22">
        <v>-204.6</v>
      </c>
      <c r="D1605" s="22">
        <v>75900</v>
      </c>
      <c r="E1605" s="14">
        <v>4.9638999999999998</v>
      </c>
      <c r="F1605" s="6">
        <f t="shared" si="43"/>
        <v>3.1772620439999995E-3</v>
      </c>
      <c r="G1605" s="5">
        <v>0.34289999999999998</v>
      </c>
      <c r="H1605" s="7" t="s">
        <v>652</v>
      </c>
      <c r="I1605" s="17"/>
      <c r="L1605" s="17"/>
      <c r="P1605" s="17"/>
      <c r="T1605" s="17"/>
      <c r="X1605" s="17"/>
      <c r="AB1605" s="17"/>
      <c r="AD1605" s="17"/>
      <c r="AF1605" s="17"/>
      <c r="AH1605" s="17"/>
      <c r="AJ1605" s="17"/>
      <c r="AL1605" s="17"/>
    </row>
    <row r="1606" spans="1:38">
      <c r="A1606" s="20" t="s">
        <v>651</v>
      </c>
      <c r="B1606" s="2">
        <v>600</v>
      </c>
      <c r="C1606" s="22">
        <v>-203.8</v>
      </c>
      <c r="D1606" s="22">
        <v>67200</v>
      </c>
      <c r="E1606" s="14">
        <v>4.867</v>
      </c>
      <c r="F1606" s="6">
        <f t="shared" si="43"/>
        <v>2.7911143679999998E-3</v>
      </c>
      <c r="G1606" s="5">
        <v>0.33400000000000002</v>
      </c>
      <c r="H1606" s="7" t="s">
        <v>652</v>
      </c>
      <c r="I1606" s="17"/>
      <c r="L1606" s="17"/>
      <c r="P1606" s="17"/>
      <c r="T1606" s="17"/>
      <c r="X1606" s="17"/>
      <c r="AB1606" s="17"/>
      <c r="AD1606" s="17"/>
      <c r="AF1606" s="17"/>
      <c r="AH1606" s="17"/>
      <c r="AJ1606" s="17"/>
      <c r="AL1606" s="17"/>
    </row>
    <row r="1607" spans="1:38">
      <c r="A1607" s="20" t="s">
        <v>651</v>
      </c>
      <c r="B1607" s="2">
        <v>700</v>
      </c>
      <c r="C1607" s="22">
        <v>-187.2</v>
      </c>
      <c r="D1607" s="22">
        <v>56024</v>
      </c>
      <c r="E1607" s="14">
        <v>4.7229999999999999</v>
      </c>
      <c r="F1607" s="6">
        <v>2E-3</v>
      </c>
      <c r="G1607" s="5">
        <v>0.27779999999999999</v>
      </c>
      <c r="H1607" s="7" t="s">
        <v>652</v>
      </c>
      <c r="I1607" s="17"/>
      <c r="L1607" s="17"/>
      <c r="P1607" s="17"/>
      <c r="T1607" s="17"/>
      <c r="X1607" s="17"/>
      <c r="AB1607" s="17"/>
      <c r="AD1607" s="17"/>
      <c r="AF1607" s="17"/>
      <c r="AH1607" s="17"/>
      <c r="AJ1607" s="17"/>
      <c r="AL1607" s="17"/>
    </row>
    <row r="1608" spans="1:38">
      <c r="A1608" s="20" t="s">
        <v>651</v>
      </c>
      <c r="B1608" s="2">
        <v>800</v>
      </c>
      <c r="C1608" s="22">
        <v>-146.4</v>
      </c>
      <c r="D1608" s="22">
        <v>51807</v>
      </c>
      <c r="E1608" s="14">
        <v>4.048</v>
      </c>
      <c r="F1608" s="6">
        <f t="shared" ref="F1608:F1671" si="45">C1608*C1608*D1608*10^-12</f>
        <v>1.11037735872E-3</v>
      </c>
      <c r="G1608" s="5">
        <v>0.20300000000000001</v>
      </c>
      <c r="H1608" s="7" t="s">
        <v>652</v>
      </c>
      <c r="I1608" s="17"/>
      <c r="L1608" s="17"/>
      <c r="P1608" s="17"/>
      <c r="T1608" s="17"/>
      <c r="X1608" s="17"/>
      <c r="AB1608" s="17"/>
      <c r="AD1608" s="17"/>
      <c r="AF1608" s="17"/>
      <c r="AH1608" s="17"/>
      <c r="AJ1608" s="17"/>
      <c r="AL1608" s="17"/>
    </row>
    <row r="1609" spans="1:38">
      <c r="A1609" s="7" t="s">
        <v>543</v>
      </c>
      <c r="B1609" s="2">
        <v>300</v>
      </c>
      <c r="C1609" s="1">
        <v>28.2</v>
      </c>
      <c r="D1609" s="2">
        <v>43750</v>
      </c>
      <c r="E1609" s="14">
        <v>0.72</v>
      </c>
      <c r="F1609" s="6">
        <f t="shared" si="45"/>
        <v>3.4791749999999998E-5</v>
      </c>
      <c r="G1609" s="5">
        <f t="shared" ref="G1609:G1656" si="46">C1609*C1609*D1609/E1609*B1609*10^-12</f>
        <v>1.4496562499999999E-2</v>
      </c>
      <c r="H1609" s="7" t="s">
        <v>544</v>
      </c>
      <c r="I1609" s="17"/>
      <c r="L1609" s="17"/>
      <c r="P1609" s="17"/>
      <c r="R1609" s="17"/>
      <c r="T1609" s="17"/>
      <c r="V1609" s="17"/>
      <c r="X1609" s="17"/>
      <c r="Z1609" s="17"/>
      <c r="AB1609" s="17"/>
      <c r="AD1609" s="17"/>
    </row>
    <row r="1610" spans="1:38">
      <c r="A1610" s="7" t="s">
        <v>543</v>
      </c>
      <c r="B1610" s="2">
        <v>373</v>
      </c>
      <c r="C1610" s="1">
        <v>64.69</v>
      </c>
      <c r="D1610" s="1">
        <v>41057</v>
      </c>
      <c r="E1610" s="14">
        <v>0.73119999999999996</v>
      </c>
      <c r="F1610" s="6">
        <f t="shared" si="45"/>
        <v>1.718151734777E-4</v>
      </c>
      <c r="G1610" s="5">
        <f t="shared" si="46"/>
        <v>8.7646416448553199E-2</v>
      </c>
      <c r="H1610" s="7" t="s">
        <v>544</v>
      </c>
      <c r="I1610" s="17"/>
      <c r="L1610" s="17"/>
      <c r="P1610" s="17"/>
      <c r="R1610" s="17"/>
      <c r="T1610" s="17"/>
      <c r="V1610" s="17"/>
      <c r="X1610" s="17"/>
      <c r="Z1610" s="17"/>
      <c r="AB1610" s="17"/>
      <c r="AD1610" s="17"/>
    </row>
    <row r="1611" spans="1:38">
      <c r="A1611" s="7" t="s">
        <v>543</v>
      </c>
      <c r="B1611" s="2">
        <v>473</v>
      </c>
      <c r="C1611" s="1">
        <v>98.7</v>
      </c>
      <c r="D1611" s="1">
        <v>33440</v>
      </c>
      <c r="E1611" s="14">
        <v>0.72</v>
      </c>
      <c r="F1611" s="6">
        <f t="shared" si="45"/>
        <v>3.2576211360000001E-4</v>
      </c>
      <c r="G1611" s="5">
        <f t="shared" si="46"/>
        <v>0.21400761074000002</v>
      </c>
      <c r="H1611" s="7" t="s">
        <v>544</v>
      </c>
      <c r="I1611" s="17"/>
      <c r="L1611" s="17"/>
      <c r="P1611" s="17"/>
      <c r="R1611" s="17"/>
      <c r="T1611" s="17"/>
      <c r="V1611" s="17"/>
      <c r="X1611" s="17"/>
      <c r="Z1611" s="17"/>
      <c r="AB1611" s="17"/>
      <c r="AD1611" s="17"/>
    </row>
    <row r="1612" spans="1:38">
      <c r="A1612" s="7" t="s">
        <v>543</v>
      </c>
      <c r="B1612" s="2">
        <v>573</v>
      </c>
      <c r="C1612" s="1">
        <v>124.44</v>
      </c>
      <c r="D1612" s="1">
        <v>27520</v>
      </c>
      <c r="E1612" s="14">
        <v>0.71599999999999997</v>
      </c>
      <c r="F1612" s="6">
        <f t="shared" si="45"/>
        <v>4.2615583027200003E-4</v>
      </c>
      <c r="G1612" s="5">
        <f t="shared" si="46"/>
        <v>0.3410437021590168</v>
      </c>
      <c r="H1612" s="7" t="s">
        <v>544</v>
      </c>
      <c r="I1612" s="17"/>
      <c r="L1612" s="17"/>
      <c r="P1612" s="17"/>
      <c r="R1612" s="17"/>
      <c r="T1612" s="17"/>
      <c r="V1612" s="17"/>
      <c r="X1612" s="17"/>
      <c r="Z1612" s="17"/>
      <c r="AB1612" s="17"/>
      <c r="AD1612" s="17"/>
    </row>
    <row r="1613" spans="1:38">
      <c r="A1613" s="7" t="s">
        <v>543</v>
      </c>
      <c r="B1613" s="2">
        <v>673</v>
      </c>
      <c r="C1613" s="1">
        <v>149.37</v>
      </c>
      <c r="D1613" s="1">
        <v>22900</v>
      </c>
      <c r="E1613" s="14">
        <v>0.68310000000000004</v>
      </c>
      <c r="F1613" s="6">
        <f t="shared" si="45"/>
        <v>5.1093098901000002E-4</v>
      </c>
      <c r="G1613" s="5">
        <f t="shared" si="46"/>
        <v>0.50337660021040842</v>
      </c>
      <c r="H1613" s="7" t="s">
        <v>544</v>
      </c>
      <c r="I1613" s="17"/>
      <c r="L1613" s="17"/>
      <c r="P1613" s="17"/>
      <c r="R1613" s="17"/>
      <c r="T1613" s="17"/>
      <c r="V1613" s="17"/>
      <c r="X1613" s="17"/>
      <c r="Z1613" s="17"/>
      <c r="AB1613" s="17"/>
      <c r="AD1613" s="17"/>
    </row>
    <row r="1614" spans="1:38">
      <c r="A1614" s="7" t="s">
        <v>543</v>
      </c>
      <c r="B1614" s="2">
        <v>773</v>
      </c>
      <c r="C1614" s="1">
        <v>173.75</v>
      </c>
      <c r="D1614" s="1">
        <v>19060</v>
      </c>
      <c r="E1614" s="14">
        <v>0.65500000000000003</v>
      </c>
      <c r="F1614" s="6">
        <f t="shared" si="45"/>
        <v>5.7540353124999998E-4</v>
      </c>
      <c r="G1614" s="5">
        <f t="shared" si="46"/>
        <v>0.67906401474236633</v>
      </c>
      <c r="H1614" s="7" t="s">
        <v>544</v>
      </c>
      <c r="I1614" s="17"/>
      <c r="L1614" s="17"/>
      <c r="P1614" s="17"/>
      <c r="R1614" s="17"/>
      <c r="T1614" s="17"/>
      <c r="V1614" s="17"/>
      <c r="X1614" s="17"/>
      <c r="Z1614" s="17"/>
      <c r="AB1614" s="17"/>
      <c r="AD1614" s="17"/>
    </row>
    <row r="1615" spans="1:38">
      <c r="A1615" s="7" t="s">
        <v>543</v>
      </c>
      <c r="B1615" s="2">
        <v>873</v>
      </c>
      <c r="C1615" s="1">
        <v>196.8</v>
      </c>
      <c r="D1615" s="1">
        <v>16130</v>
      </c>
      <c r="E1615" s="14">
        <v>0.63200000000000001</v>
      </c>
      <c r="F1615" s="6">
        <f t="shared" si="45"/>
        <v>6.2471877120000004E-4</v>
      </c>
      <c r="G1615" s="5">
        <f t="shared" si="46"/>
        <v>0.86294222667341769</v>
      </c>
      <c r="H1615" s="7" t="s">
        <v>544</v>
      </c>
      <c r="I1615" s="17"/>
      <c r="L1615" s="17"/>
      <c r="P1615" s="17"/>
      <c r="R1615" s="17"/>
      <c r="T1615" s="17"/>
      <c r="V1615" s="17"/>
      <c r="X1615" s="17"/>
      <c r="Z1615" s="17"/>
      <c r="AB1615" s="17"/>
      <c r="AD1615" s="17"/>
    </row>
    <row r="1616" spans="1:38">
      <c r="A1616" s="7" t="s">
        <v>543</v>
      </c>
      <c r="B1616" s="2">
        <v>973</v>
      </c>
      <c r="C1616" s="1">
        <v>217.7</v>
      </c>
      <c r="D1616" s="1">
        <v>13700</v>
      </c>
      <c r="E1616" s="14">
        <v>0.61899999999999999</v>
      </c>
      <c r="F1616" s="6">
        <f t="shared" si="45"/>
        <v>6.4928807299999985E-4</v>
      </c>
      <c r="G1616" s="5">
        <f t="shared" si="46"/>
        <v>1.0206095234717283</v>
      </c>
      <c r="H1616" s="7" t="s">
        <v>544</v>
      </c>
      <c r="I1616" s="17"/>
      <c r="L1616" s="17"/>
      <c r="P1616" s="17"/>
      <c r="R1616" s="17"/>
      <c r="T1616" s="17"/>
      <c r="V1616" s="17"/>
      <c r="X1616" s="17"/>
      <c r="Z1616" s="17"/>
      <c r="AB1616" s="17"/>
      <c r="AD1616" s="17"/>
    </row>
    <row r="1617" spans="1:30">
      <c r="A1617" s="7" t="s">
        <v>543</v>
      </c>
      <c r="B1617" s="2">
        <v>1073</v>
      </c>
      <c r="C1617" s="1">
        <v>232.1</v>
      </c>
      <c r="D1617" s="1">
        <v>12500</v>
      </c>
      <c r="E1617" s="14">
        <v>0.629</v>
      </c>
      <c r="F1617" s="6">
        <f t="shared" si="45"/>
        <v>6.7338012499999994E-4</v>
      </c>
      <c r="G1617" s="5">
        <f t="shared" si="46"/>
        <v>1.1487072720588234</v>
      </c>
      <c r="H1617" s="7" t="s">
        <v>544</v>
      </c>
      <c r="I1617" s="17"/>
      <c r="L1617" s="17"/>
      <c r="P1617" s="17"/>
      <c r="R1617" s="17"/>
      <c r="T1617" s="17"/>
      <c r="V1617" s="17"/>
      <c r="X1617" s="17"/>
      <c r="Z1617" s="17"/>
      <c r="AB1617" s="17"/>
      <c r="AD1617" s="17"/>
    </row>
    <row r="1618" spans="1:30">
      <c r="A1618" s="7" t="s">
        <v>543</v>
      </c>
      <c r="B1618" s="2">
        <v>1173</v>
      </c>
      <c r="C1618" s="1">
        <v>238.4</v>
      </c>
      <c r="D1618" s="1">
        <v>12520</v>
      </c>
      <c r="E1618" s="14">
        <v>0.68830000000000002</v>
      </c>
      <c r="F1618" s="6">
        <f t="shared" si="45"/>
        <v>7.115686912E-4</v>
      </c>
      <c r="G1618" s="5">
        <f t="shared" si="46"/>
        <v>1.2126544744698533</v>
      </c>
      <c r="H1618" s="7" t="s">
        <v>544</v>
      </c>
      <c r="I1618" s="17"/>
      <c r="L1618" s="17"/>
      <c r="P1618" s="17"/>
      <c r="R1618" s="17"/>
      <c r="T1618" s="17"/>
      <c r="V1618" s="17"/>
      <c r="X1618" s="17"/>
      <c r="Z1618" s="17"/>
      <c r="AB1618" s="17"/>
      <c r="AD1618" s="17"/>
    </row>
    <row r="1619" spans="1:30">
      <c r="A1619" s="7" t="s">
        <v>545</v>
      </c>
      <c r="B1619" s="2">
        <v>300</v>
      </c>
      <c r="C1619" s="1">
        <v>44.13</v>
      </c>
      <c r="D1619" s="1">
        <v>36727</v>
      </c>
      <c r="E1619" s="14">
        <v>0.75</v>
      </c>
      <c r="F1619" s="6">
        <f t="shared" si="45"/>
        <v>7.15242495663E-5</v>
      </c>
      <c r="G1619" s="5">
        <f t="shared" si="46"/>
        <v>2.8609699826520001E-2</v>
      </c>
      <c r="H1619" s="7" t="s">
        <v>544</v>
      </c>
      <c r="I1619" s="17"/>
      <c r="L1619" s="17"/>
      <c r="P1619" s="17"/>
      <c r="R1619" s="17"/>
      <c r="T1619" s="17"/>
      <c r="V1619" s="17"/>
      <c r="X1619" s="17"/>
      <c r="Z1619" s="17"/>
      <c r="AB1619" s="17"/>
      <c r="AD1619" s="17"/>
    </row>
    <row r="1620" spans="1:30">
      <c r="A1620" s="7" t="s">
        <v>545</v>
      </c>
      <c r="B1620" s="2">
        <v>373</v>
      </c>
      <c r="C1620" s="1">
        <v>72.099999999999994</v>
      </c>
      <c r="D1620" s="1">
        <v>34590</v>
      </c>
      <c r="E1620" s="14">
        <v>0.76300000000000001</v>
      </c>
      <c r="F1620" s="6">
        <f t="shared" si="45"/>
        <v>1.7981300189999998E-4</v>
      </c>
      <c r="G1620" s="5">
        <f t="shared" si="46"/>
        <v>8.7903341688990819E-2</v>
      </c>
      <c r="H1620" s="7" t="s">
        <v>544</v>
      </c>
      <c r="I1620" s="17"/>
      <c r="L1620" s="17"/>
      <c r="P1620" s="17"/>
      <c r="R1620" s="17"/>
      <c r="T1620" s="17"/>
      <c r="V1620" s="17"/>
      <c r="X1620" s="17"/>
      <c r="Z1620" s="17"/>
      <c r="AB1620" s="17"/>
      <c r="AD1620" s="17"/>
    </row>
    <row r="1621" spans="1:30">
      <c r="A1621" s="7" t="s">
        <v>545</v>
      </c>
      <c r="B1621" s="2">
        <v>473</v>
      </c>
      <c r="C1621" s="1">
        <v>102.6</v>
      </c>
      <c r="D1621" s="1">
        <v>28150</v>
      </c>
      <c r="E1621" s="14">
        <v>0.74199999999999999</v>
      </c>
      <c r="F1621" s="6">
        <f t="shared" si="45"/>
        <v>2.9632829399999991E-4</v>
      </c>
      <c r="G1621" s="5">
        <f t="shared" si="46"/>
        <v>0.18889930331805926</v>
      </c>
      <c r="H1621" s="7" t="s">
        <v>544</v>
      </c>
      <c r="I1621" s="17"/>
      <c r="L1621" s="17"/>
      <c r="P1621" s="17"/>
      <c r="R1621" s="17"/>
      <c r="T1621" s="17"/>
      <c r="V1621" s="17"/>
      <c r="X1621" s="17"/>
      <c r="Z1621" s="17"/>
      <c r="AB1621" s="17"/>
      <c r="AD1621" s="17"/>
    </row>
    <row r="1622" spans="1:30">
      <c r="A1622" s="7" t="s">
        <v>545</v>
      </c>
      <c r="B1622" s="2">
        <v>573</v>
      </c>
      <c r="C1622" s="1">
        <v>130.5</v>
      </c>
      <c r="D1622" s="1">
        <v>23502</v>
      </c>
      <c r="E1622" s="14">
        <v>0.73899999999999999</v>
      </c>
      <c r="F1622" s="6">
        <f t="shared" si="45"/>
        <v>4.0024493550000001E-4</v>
      </c>
      <c r="G1622" s="5">
        <f t="shared" si="46"/>
        <v>0.31033876595602161</v>
      </c>
      <c r="H1622" s="7" t="s">
        <v>544</v>
      </c>
      <c r="I1622" s="17"/>
      <c r="L1622" s="17"/>
      <c r="P1622" s="17"/>
      <c r="R1622" s="17"/>
      <c r="T1622" s="17"/>
      <c r="V1622" s="17"/>
      <c r="X1622" s="17"/>
      <c r="Z1622" s="17"/>
      <c r="AB1622" s="17"/>
      <c r="AD1622" s="17"/>
    </row>
    <row r="1623" spans="1:30">
      <c r="A1623" s="7" t="s">
        <v>545</v>
      </c>
      <c r="B1623" s="2">
        <v>673</v>
      </c>
      <c r="C1623" s="1">
        <v>156.30000000000001</v>
      </c>
      <c r="D1623" s="1">
        <v>19810</v>
      </c>
      <c r="E1623" s="14">
        <v>0.71499999999999997</v>
      </c>
      <c r="F1623" s="6">
        <f t="shared" si="45"/>
        <v>4.8395215890000004E-4</v>
      </c>
      <c r="G1623" s="5">
        <f t="shared" si="46"/>
        <v>0.4555241999156644</v>
      </c>
      <c r="H1623" s="7" t="s">
        <v>544</v>
      </c>
      <c r="I1623" s="17"/>
      <c r="L1623" s="17"/>
      <c r="P1623" s="17"/>
      <c r="R1623" s="17"/>
      <c r="T1623" s="17"/>
      <c r="V1623" s="17"/>
      <c r="X1623" s="17"/>
      <c r="Z1623" s="17"/>
      <c r="AB1623" s="17"/>
      <c r="AD1623" s="17"/>
    </row>
    <row r="1624" spans="1:30">
      <c r="A1624" s="7" t="s">
        <v>545</v>
      </c>
      <c r="B1624" s="2">
        <v>773</v>
      </c>
      <c r="C1624" s="1">
        <v>180</v>
      </c>
      <c r="D1624" s="1">
        <v>16420</v>
      </c>
      <c r="E1624" s="14">
        <v>0.67700000000000005</v>
      </c>
      <c r="F1624" s="6">
        <f t="shared" si="45"/>
        <v>5.3200799999999994E-4</v>
      </c>
      <c r="G1624" s="5">
        <f t="shared" si="46"/>
        <v>0.607447834564254</v>
      </c>
      <c r="H1624" s="7" t="s">
        <v>544</v>
      </c>
      <c r="I1624" s="17"/>
      <c r="L1624" s="17"/>
      <c r="P1624" s="17"/>
      <c r="R1624" s="17"/>
      <c r="T1624" s="17"/>
      <c r="V1624" s="17"/>
      <c r="X1624" s="17"/>
      <c r="Z1624" s="17"/>
      <c r="AB1624" s="17"/>
      <c r="AD1624" s="17"/>
    </row>
    <row r="1625" spans="1:30">
      <c r="A1625" s="7" t="s">
        <v>545</v>
      </c>
      <c r="B1625" s="2">
        <v>873</v>
      </c>
      <c r="C1625" s="1">
        <v>199.05</v>
      </c>
      <c r="D1625" s="1">
        <v>13840</v>
      </c>
      <c r="E1625" s="14">
        <v>0.66359999999999997</v>
      </c>
      <c r="F1625" s="6">
        <f t="shared" si="45"/>
        <v>5.4835329060000002E-4</v>
      </c>
      <c r="G1625" s="5">
        <f t="shared" si="46"/>
        <v>0.72138701430650998</v>
      </c>
      <c r="H1625" s="7" t="s">
        <v>544</v>
      </c>
      <c r="I1625" s="17"/>
      <c r="L1625" s="17"/>
      <c r="P1625" s="17"/>
      <c r="R1625" s="17"/>
      <c r="T1625" s="17"/>
      <c r="V1625" s="17"/>
      <c r="X1625" s="17"/>
      <c r="Z1625" s="17"/>
      <c r="AB1625" s="17"/>
      <c r="AD1625" s="17"/>
    </row>
    <row r="1626" spans="1:30">
      <c r="A1626" s="7" t="s">
        <v>545</v>
      </c>
      <c r="B1626" s="2">
        <v>973</v>
      </c>
      <c r="C1626" s="1">
        <v>215</v>
      </c>
      <c r="D1626" s="1">
        <v>11800</v>
      </c>
      <c r="E1626" s="14">
        <v>0.64500000000000002</v>
      </c>
      <c r="F1626" s="6">
        <f t="shared" si="45"/>
        <v>5.4545500000000003E-4</v>
      </c>
      <c r="G1626" s="5">
        <f t="shared" si="46"/>
        <v>0.82283366666666657</v>
      </c>
      <c r="H1626" s="7" t="s">
        <v>544</v>
      </c>
      <c r="I1626" s="17"/>
      <c r="L1626" s="17"/>
      <c r="P1626" s="17"/>
      <c r="R1626" s="17"/>
      <c r="T1626" s="17"/>
      <c r="V1626" s="17"/>
      <c r="X1626" s="17"/>
      <c r="Z1626" s="17"/>
      <c r="AB1626" s="17"/>
      <c r="AD1626" s="17"/>
    </row>
    <row r="1627" spans="1:30">
      <c r="A1627" s="7" t="s">
        <v>545</v>
      </c>
      <c r="B1627" s="2">
        <v>1073</v>
      </c>
      <c r="C1627" s="1">
        <v>224.28</v>
      </c>
      <c r="D1627" s="1">
        <v>11340</v>
      </c>
      <c r="E1627" s="14">
        <v>0.65600000000000003</v>
      </c>
      <c r="F1627" s="6">
        <f t="shared" si="45"/>
        <v>5.7041921865600006E-4</v>
      </c>
      <c r="G1627" s="5">
        <f t="shared" si="46"/>
        <v>0.93301802075897555</v>
      </c>
      <c r="H1627" s="7" t="s">
        <v>544</v>
      </c>
      <c r="I1627" s="17"/>
      <c r="L1627" s="17"/>
      <c r="P1627" s="17"/>
      <c r="R1627" s="17"/>
      <c r="T1627" s="17"/>
      <c r="V1627" s="17"/>
      <c r="X1627" s="17"/>
      <c r="Z1627" s="17"/>
      <c r="AB1627" s="17"/>
      <c r="AD1627" s="17"/>
    </row>
    <row r="1628" spans="1:30">
      <c r="A1628" s="7" t="s">
        <v>545</v>
      </c>
      <c r="B1628" s="2">
        <v>1173</v>
      </c>
      <c r="C1628" s="1">
        <v>230.4</v>
      </c>
      <c r="D1628" s="1">
        <v>11750</v>
      </c>
      <c r="E1628" s="14">
        <v>0.72599999999999998</v>
      </c>
      <c r="F1628" s="6">
        <f t="shared" si="45"/>
        <v>6.2373887999999994E-4</v>
      </c>
      <c r="G1628" s="5">
        <f t="shared" si="46"/>
        <v>1.0077764548760331</v>
      </c>
      <c r="H1628" s="7" t="s">
        <v>544</v>
      </c>
      <c r="I1628" s="17"/>
      <c r="L1628" s="17"/>
      <c r="P1628" s="17"/>
      <c r="R1628" s="17"/>
      <c r="T1628" s="17"/>
      <c r="V1628" s="17"/>
      <c r="X1628" s="17"/>
      <c r="Z1628" s="17"/>
      <c r="AB1628" s="17"/>
      <c r="AD1628" s="17"/>
    </row>
    <row r="1629" spans="1:30">
      <c r="A1629" s="7" t="s">
        <v>546</v>
      </c>
      <c r="B1629" s="2">
        <v>300</v>
      </c>
      <c r="C1629" s="1">
        <v>40</v>
      </c>
      <c r="D1629" s="1">
        <v>43723</v>
      </c>
      <c r="E1629" s="14">
        <v>0.76880000000000004</v>
      </c>
      <c r="F1629" s="6">
        <f t="shared" si="45"/>
        <v>6.9956799999999994E-5</v>
      </c>
      <c r="G1629" s="5">
        <f t="shared" si="46"/>
        <v>2.7298439125910512E-2</v>
      </c>
      <c r="H1629" s="7" t="s">
        <v>544</v>
      </c>
      <c r="I1629" s="17"/>
      <c r="L1629" s="17"/>
      <c r="P1629" s="17"/>
      <c r="R1629" s="17"/>
      <c r="T1629" s="17"/>
      <c r="V1629" s="17"/>
      <c r="X1629" s="17"/>
      <c r="Z1629" s="17"/>
      <c r="AB1629" s="17"/>
      <c r="AD1629" s="17"/>
    </row>
    <row r="1630" spans="1:30">
      <c r="A1630" s="7" t="s">
        <v>546</v>
      </c>
      <c r="B1630" s="2">
        <v>473</v>
      </c>
      <c r="C1630" s="1">
        <v>98.4</v>
      </c>
      <c r="D1630" s="1">
        <v>33007</v>
      </c>
      <c r="E1630" s="14">
        <v>0.77400000000000002</v>
      </c>
      <c r="F1630" s="6">
        <f t="shared" si="45"/>
        <v>3.1959225792000003E-4</v>
      </c>
      <c r="G1630" s="5">
        <f t="shared" si="46"/>
        <v>0.19530637984000002</v>
      </c>
      <c r="H1630" s="7" t="s">
        <v>544</v>
      </c>
      <c r="I1630" s="17"/>
      <c r="L1630" s="17"/>
      <c r="P1630" s="17"/>
      <c r="R1630" s="17"/>
      <c r="T1630" s="17"/>
      <c r="V1630" s="17"/>
      <c r="X1630" s="17"/>
      <c r="Z1630" s="17"/>
      <c r="AB1630" s="17"/>
      <c r="AD1630" s="17"/>
    </row>
    <row r="1631" spans="1:30">
      <c r="A1631" s="7" t="s">
        <v>546</v>
      </c>
      <c r="B1631" s="2">
        <v>573</v>
      </c>
      <c r="C1631" s="1">
        <v>125.4</v>
      </c>
      <c r="D1631" s="1">
        <v>27151</v>
      </c>
      <c r="E1631" s="14">
        <v>0.75839999999999996</v>
      </c>
      <c r="F1631" s="6">
        <f t="shared" si="45"/>
        <v>4.2695381916000002E-4</v>
      </c>
      <c r="G1631" s="5">
        <f t="shared" si="46"/>
        <v>0.32257982381155065</v>
      </c>
      <c r="H1631" s="7" t="s">
        <v>544</v>
      </c>
      <c r="I1631" s="17"/>
      <c r="L1631" s="17"/>
      <c r="P1631" s="17"/>
      <c r="R1631" s="17"/>
      <c r="T1631" s="17"/>
      <c r="V1631" s="17"/>
      <c r="X1631" s="17"/>
      <c r="Z1631" s="17"/>
      <c r="AB1631" s="17"/>
      <c r="AD1631" s="17"/>
    </row>
    <row r="1632" spans="1:30">
      <c r="A1632" s="7" t="s">
        <v>546</v>
      </c>
      <c r="B1632" s="2">
        <v>673</v>
      </c>
      <c r="C1632" s="1">
        <v>149.375</v>
      </c>
      <c r="D1632" s="1">
        <v>22616</v>
      </c>
      <c r="E1632" s="14">
        <v>0.73380000000000001</v>
      </c>
      <c r="F1632" s="6">
        <f t="shared" si="45"/>
        <v>5.0462833437500004E-4</v>
      </c>
      <c r="G1632" s="5">
        <f t="shared" si="46"/>
        <v>0.46281666535074267</v>
      </c>
      <c r="H1632" s="7" t="s">
        <v>544</v>
      </c>
      <c r="I1632" s="17"/>
      <c r="L1632" s="17"/>
      <c r="P1632" s="17"/>
      <c r="R1632" s="17"/>
      <c r="T1632" s="17"/>
      <c r="V1632" s="17"/>
      <c r="X1632" s="17"/>
      <c r="Z1632" s="17"/>
      <c r="AB1632" s="17"/>
      <c r="AD1632" s="17"/>
    </row>
    <row r="1633" spans="1:30">
      <c r="A1633" s="7" t="s">
        <v>546</v>
      </c>
      <c r="B1633" s="2">
        <v>873</v>
      </c>
      <c r="C1633" s="1">
        <v>191</v>
      </c>
      <c r="D1633" s="1">
        <v>15850</v>
      </c>
      <c r="E1633" s="14">
        <v>0.67700000000000005</v>
      </c>
      <c r="F1633" s="6">
        <f t="shared" si="45"/>
        <v>5.7822384999999996E-4</v>
      </c>
      <c r="G1633" s="5">
        <f t="shared" si="46"/>
        <v>0.74562691440177242</v>
      </c>
      <c r="H1633" s="7" t="s">
        <v>544</v>
      </c>
      <c r="I1633" s="17"/>
      <c r="L1633" s="17"/>
      <c r="P1633" s="17"/>
      <c r="R1633" s="17"/>
      <c r="T1633" s="17"/>
      <c r="V1633" s="17"/>
      <c r="X1633" s="17"/>
      <c r="Z1633" s="17"/>
      <c r="AB1633" s="17"/>
      <c r="AD1633" s="17"/>
    </row>
    <row r="1634" spans="1:30">
      <c r="A1634" s="7" t="s">
        <v>546</v>
      </c>
      <c r="B1634" s="2">
        <v>973</v>
      </c>
      <c r="C1634" s="1">
        <v>209.06</v>
      </c>
      <c r="D1634" s="1">
        <v>13521</v>
      </c>
      <c r="E1634" s="14">
        <v>0.64800000000000002</v>
      </c>
      <c r="F1634" s="6">
        <f t="shared" si="45"/>
        <v>5.9094995635559997E-4</v>
      </c>
      <c r="G1634" s="5">
        <f t="shared" si="46"/>
        <v>0.88733689434259067</v>
      </c>
      <c r="H1634" s="7" t="s">
        <v>544</v>
      </c>
      <c r="I1634" s="17"/>
      <c r="L1634" s="17"/>
      <c r="P1634" s="17"/>
      <c r="R1634" s="17"/>
      <c r="T1634" s="17"/>
      <c r="V1634" s="17"/>
      <c r="X1634" s="17"/>
      <c r="Z1634" s="17"/>
      <c r="AB1634" s="17"/>
      <c r="AD1634" s="17"/>
    </row>
    <row r="1635" spans="1:30">
      <c r="A1635" s="7" t="s">
        <v>546</v>
      </c>
      <c r="B1635" s="2">
        <v>1073</v>
      </c>
      <c r="C1635" s="1">
        <v>222.81</v>
      </c>
      <c r="D1635" s="1">
        <v>12393</v>
      </c>
      <c r="E1635" s="14">
        <v>0.66200000000000003</v>
      </c>
      <c r="F1635" s="6">
        <f t="shared" si="45"/>
        <v>6.1524176156729999E-4</v>
      </c>
      <c r="G1635" s="5">
        <f t="shared" si="46"/>
        <v>0.99721209994216442</v>
      </c>
      <c r="H1635" s="7" t="s">
        <v>544</v>
      </c>
      <c r="I1635" s="17"/>
      <c r="L1635" s="17"/>
      <c r="P1635" s="17"/>
      <c r="R1635" s="17"/>
      <c r="T1635" s="17"/>
      <c r="V1635" s="17"/>
      <c r="X1635" s="17"/>
      <c r="Z1635" s="17"/>
      <c r="AB1635" s="17"/>
      <c r="AD1635" s="17"/>
    </row>
    <row r="1636" spans="1:30">
      <c r="A1636" s="7" t="s">
        <v>546</v>
      </c>
      <c r="B1636" s="2">
        <v>1173</v>
      </c>
      <c r="C1636" s="1">
        <v>228.7</v>
      </c>
      <c r="D1636" s="1">
        <v>12270</v>
      </c>
      <c r="E1636" s="14">
        <v>0.71</v>
      </c>
      <c r="F1636" s="6">
        <f t="shared" si="45"/>
        <v>6.4176627629999991E-4</v>
      </c>
      <c r="G1636" s="5">
        <f t="shared" si="46"/>
        <v>1.0602702001407043</v>
      </c>
      <c r="H1636" s="7" t="s">
        <v>544</v>
      </c>
      <c r="I1636" s="17"/>
      <c r="L1636" s="17"/>
      <c r="P1636" s="17"/>
      <c r="R1636" s="17"/>
      <c r="T1636" s="17"/>
      <c r="V1636" s="17"/>
      <c r="X1636" s="17"/>
      <c r="Z1636" s="17"/>
      <c r="AB1636" s="17"/>
      <c r="AD1636" s="17"/>
    </row>
    <row r="1637" spans="1:30">
      <c r="A1637" s="7" t="s">
        <v>547</v>
      </c>
      <c r="B1637" s="2">
        <v>300</v>
      </c>
      <c r="C1637" s="1">
        <v>31.25</v>
      </c>
      <c r="D1637" s="1">
        <v>49029</v>
      </c>
      <c r="E1637" s="14">
        <v>0.85709999999999997</v>
      </c>
      <c r="F1637" s="6">
        <f t="shared" si="45"/>
        <v>4.7879882812499996E-5</v>
      </c>
      <c r="G1637" s="5">
        <f t="shared" si="46"/>
        <v>1.6758796924221209E-2</v>
      </c>
      <c r="H1637" s="7" t="s">
        <v>544</v>
      </c>
      <c r="I1637" s="17"/>
      <c r="L1637" s="17"/>
      <c r="P1637" s="17"/>
      <c r="R1637" s="17"/>
      <c r="T1637" s="17"/>
      <c r="V1637" s="17"/>
      <c r="X1637" s="17"/>
      <c r="Z1637" s="17"/>
      <c r="AB1637" s="17"/>
      <c r="AD1637" s="17"/>
    </row>
    <row r="1638" spans="1:30">
      <c r="A1638" s="7" t="s">
        <v>547</v>
      </c>
      <c r="B1638" s="2">
        <v>373</v>
      </c>
      <c r="C1638" s="1">
        <v>59.37</v>
      </c>
      <c r="D1638" s="1">
        <v>46330</v>
      </c>
      <c r="E1638" s="14">
        <v>0.87660000000000005</v>
      </c>
      <c r="F1638" s="6">
        <f t="shared" si="45"/>
        <v>1.6330384037700001E-4</v>
      </c>
      <c r="G1638" s="5">
        <f t="shared" si="46"/>
        <v>6.9487032238901431E-2</v>
      </c>
      <c r="H1638" s="7" t="s">
        <v>544</v>
      </c>
      <c r="I1638" s="17"/>
      <c r="L1638" s="17"/>
      <c r="P1638" s="17"/>
      <c r="R1638" s="17"/>
      <c r="T1638" s="17"/>
      <c r="V1638" s="17"/>
      <c r="X1638" s="17"/>
      <c r="Z1638" s="17"/>
      <c r="AB1638" s="17"/>
      <c r="AD1638" s="17"/>
    </row>
    <row r="1639" spans="1:30">
      <c r="A1639" s="7" t="s">
        <v>547</v>
      </c>
      <c r="B1639" s="2">
        <v>473</v>
      </c>
      <c r="C1639" s="1">
        <v>87.94</v>
      </c>
      <c r="D1639" s="1">
        <v>37828</v>
      </c>
      <c r="E1639" s="14">
        <v>0.874</v>
      </c>
      <c r="F1639" s="6">
        <f t="shared" si="45"/>
        <v>2.9254070450080002E-4</v>
      </c>
      <c r="G1639" s="5">
        <f t="shared" si="46"/>
        <v>0.15832008378590207</v>
      </c>
      <c r="H1639" s="7" t="s">
        <v>544</v>
      </c>
      <c r="I1639" s="17"/>
      <c r="L1639" s="17"/>
      <c r="P1639" s="17"/>
      <c r="R1639" s="17"/>
      <c r="T1639" s="17"/>
      <c r="V1639" s="17"/>
      <c r="X1639" s="17"/>
      <c r="Z1639" s="17"/>
      <c r="AB1639" s="17"/>
      <c r="AD1639" s="17"/>
    </row>
    <row r="1640" spans="1:30">
      <c r="A1640" s="7" t="s">
        <v>547</v>
      </c>
      <c r="B1640" s="2">
        <v>573</v>
      </c>
      <c r="C1640" s="1">
        <v>113.97</v>
      </c>
      <c r="D1640" s="1">
        <v>31077</v>
      </c>
      <c r="E1640" s="14">
        <v>0.86229999999999996</v>
      </c>
      <c r="F1640" s="6">
        <f t="shared" si="45"/>
        <v>4.0366415328929996E-4</v>
      </c>
      <c r="G1640" s="5">
        <f t="shared" si="46"/>
        <v>0.26823560226692439</v>
      </c>
      <c r="H1640" s="7" t="s">
        <v>544</v>
      </c>
      <c r="I1640" s="17"/>
      <c r="L1640" s="17"/>
      <c r="P1640" s="17"/>
      <c r="R1640" s="17"/>
      <c r="T1640" s="17"/>
      <c r="V1640" s="17"/>
      <c r="X1640" s="17"/>
      <c r="Z1640" s="17"/>
      <c r="AB1640" s="17"/>
      <c r="AD1640" s="17"/>
    </row>
    <row r="1641" spans="1:30">
      <c r="A1641" s="7" t="s">
        <v>547</v>
      </c>
      <c r="B1641" s="2">
        <v>673</v>
      </c>
      <c r="C1641" s="1">
        <v>138.72999999999999</v>
      </c>
      <c r="D1641" s="1">
        <v>25897</v>
      </c>
      <c r="E1641" s="14">
        <v>0.83247000000000004</v>
      </c>
      <c r="F1641" s="6">
        <f t="shared" si="45"/>
        <v>4.9841399607129994E-4</v>
      </c>
      <c r="G1641" s="5">
        <f t="shared" si="46"/>
        <v>0.40293658552979073</v>
      </c>
      <c r="H1641" s="7" t="s">
        <v>544</v>
      </c>
      <c r="I1641" s="17"/>
      <c r="L1641" s="17"/>
      <c r="P1641" s="17"/>
      <c r="R1641" s="17"/>
      <c r="T1641" s="17"/>
      <c r="V1641" s="17"/>
      <c r="X1641" s="17"/>
      <c r="Z1641" s="17"/>
      <c r="AB1641" s="17"/>
      <c r="AD1641" s="17"/>
    </row>
    <row r="1642" spans="1:30">
      <c r="A1642" s="7" t="s">
        <v>547</v>
      </c>
      <c r="B1642" s="2">
        <v>773</v>
      </c>
      <c r="C1642" s="1">
        <v>161.59</v>
      </c>
      <c r="D1642" s="1">
        <v>21627</v>
      </c>
      <c r="E1642" s="14">
        <v>0.78439999999999999</v>
      </c>
      <c r="F1642" s="6">
        <f t="shared" si="45"/>
        <v>5.6470969281870002E-4</v>
      </c>
      <c r="G1642" s="5">
        <f t="shared" si="46"/>
        <v>0.55650254022036605</v>
      </c>
      <c r="H1642" s="7" t="s">
        <v>544</v>
      </c>
      <c r="I1642" s="17"/>
      <c r="L1642" s="17"/>
      <c r="P1642" s="17"/>
      <c r="R1642" s="17"/>
      <c r="T1642" s="17"/>
      <c r="V1642" s="17"/>
      <c r="X1642" s="17"/>
      <c r="Z1642" s="17"/>
      <c r="AB1642" s="17"/>
      <c r="AD1642" s="17"/>
    </row>
    <row r="1643" spans="1:30">
      <c r="A1643" s="7" t="s">
        <v>547</v>
      </c>
      <c r="B1643" s="2">
        <v>873</v>
      </c>
      <c r="C1643" s="1">
        <v>180</v>
      </c>
      <c r="D1643" s="1">
        <v>18149</v>
      </c>
      <c r="E1643" s="14">
        <v>0.77532000000000001</v>
      </c>
      <c r="F1643" s="6">
        <f t="shared" si="45"/>
        <v>5.8802759999999996E-4</v>
      </c>
      <c r="G1643" s="5">
        <f t="shared" si="46"/>
        <v>0.66211125058040554</v>
      </c>
      <c r="H1643" s="7" t="s">
        <v>544</v>
      </c>
      <c r="I1643" s="17"/>
      <c r="L1643" s="17"/>
      <c r="P1643" s="17"/>
      <c r="R1643" s="17"/>
      <c r="T1643" s="17"/>
      <c r="V1643" s="17"/>
      <c r="X1643" s="17"/>
      <c r="Z1643" s="17"/>
      <c r="AB1643" s="17"/>
      <c r="AD1643" s="17"/>
    </row>
    <row r="1644" spans="1:30">
      <c r="A1644" s="7" t="s">
        <v>547</v>
      </c>
      <c r="B1644" s="2">
        <v>973</v>
      </c>
      <c r="C1644" s="1">
        <v>196.25</v>
      </c>
      <c r="D1644" s="1">
        <v>15396</v>
      </c>
      <c r="E1644" s="14">
        <v>0.74026000000000003</v>
      </c>
      <c r="F1644" s="6">
        <f t="shared" si="45"/>
        <v>5.9296250624999998E-4</v>
      </c>
      <c r="G1644" s="5">
        <f t="shared" si="46"/>
        <v>0.77939172531441647</v>
      </c>
      <c r="H1644" s="7" t="s">
        <v>544</v>
      </c>
      <c r="I1644" s="17"/>
      <c r="L1644" s="17"/>
      <c r="P1644" s="17"/>
      <c r="R1644" s="17"/>
      <c r="T1644" s="17"/>
      <c r="V1644" s="17"/>
      <c r="X1644" s="17"/>
      <c r="Z1644" s="17"/>
      <c r="AB1644" s="17"/>
      <c r="AD1644" s="17"/>
    </row>
    <row r="1645" spans="1:30">
      <c r="A1645" s="7" t="s">
        <v>547</v>
      </c>
      <c r="B1645" s="2">
        <v>1073</v>
      </c>
      <c r="C1645" s="1">
        <v>210.625</v>
      </c>
      <c r="D1645" s="1">
        <v>13686</v>
      </c>
      <c r="E1645" s="14">
        <v>0.74285999999999996</v>
      </c>
      <c r="F1645" s="6">
        <f t="shared" si="45"/>
        <v>6.0715052109374995E-4</v>
      </c>
      <c r="G1645" s="5">
        <f t="shared" si="46"/>
        <v>0.87697885083810379</v>
      </c>
      <c r="H1645" s="7" t="s">
        <v>544</v>
      </c>
      <c r="I1645" s="17"/>
      <c r="L1645" s="17"/>
      <c r="P1645" s="17"/>
      <c r="R1645" s="17"/>
      <c r="T1645" s="17"/>
      <c r="V1645" s="17"/>
      <c r="X1645" s="17"/>
      <c r="Z1645" s="17"/>
      <c r="AB1645" s="17"/>
      <c r="AD1645" s="17"/>
    </row>
    <row r="1646" spans="1:30">
      <c r="A1646" s="7" t="s">
        <v>547</v>
      </c>
      <c r="B1646" s="2">
        <v>1173</v>
      </c>
      <c r="C1646" s="1">
        <v>221.25</v>
      </c>
      <c r="D1646" s="1">
        <v>12999</v>
      </c>
      <c r="E1646" s="14">
        <v>0.77012999999999998</v>
      </c>
      <c r="F1646" s="6">
        <f t="shared" si="45"/>
        <v>6.3632136093749996E-4</v>
      </c>
      <c r="G1646" s="5">
        <f t="shared" si="46"/>
        <v>0.96919345614336205</v>
      </c>
      <c r="H1646" s="7" t="s">
        <v>544</v>
      </c>
      <c r="I1646" s="17"/>
      <c r="L1646" s="17"/>
      <c r="P1646" s="17"/>
      <c r="R1646" s="17"/>
      <c r="T1646" s="17"/>
      <c r="V1646" s="17"/>
      <c r="X1646" s="17"/>
      <c r="Z1646" s="17"/>
      <c r="AB1646" s="17"/>
      <c r="AD1646" s="17"/>
    </row>
    <row r="1647" spans="1:30">
      <c r="A1647" s="7" t="s">
        <v>299</v>
      </c>
      <c r="B1647" s="2">
        <v>350</v>
      </c>
      <c r="C1647" s="1">
        <v>-93.12</v>
      </c>
      <c r="D1647" s="1">
        <v>7107</v>
      </c>
      <c r="E1647" s="14">
        <v>0.87919999999999998</v>
      </c>
      <c r="F1647" s="6">
        <f t="shared" si="45"/>
        <v>6.1627173580800014E-5</v>
      </c>
      <c r="G1647" s="5">
        <f t="shared" si="46"/>
        <v>2.4533110501910833E-2</v>
      </c>
      <c r="H1647" s="7" t="s">
        <v>300</v>
      </c>
      <c r="I1647" s="17"/>
      <c r="L1647" s="17"/>
      <c r="P1647" s="17"/>
    </row>
    <row r="1648" spans="1:30">
      <c r="A1648" s="7" t="s">
        <v>299</v>
      </c>
      <c r="B1648" s="2">
        <v>450</v>
      </c>
      <c r="C1648" s="1">
        <v>-122.1</v>
      </c>
      <c r="D1648" s="1">
        <v>7610</v>
      </c>
      <c r="E1648" s="14">
        <v>0.8377</v>
      </c>
      <c r="F1648" s="6">
        <f t="shared" si="45"/>
        <v>1.1345300009999998E-4</v>
      </c>
      <c r="G1648" s="5">
        <f t="shared" si="46"/>
        <v>6.0945266855676236E-2</v>
      </c>
      <c r="H1648" s="7" t="s">
        <v>300</v>
      </c>
      <c r="I1648" s="17"/>
      <c r="L1648" s="17"/>
      <c r="P1648" s="17"/>
    </row>
    <row r="1649" spans="1:16">
      <c r="A1649" s="7" t="s">
        <v>299</v>
      </c>
      <c r="B1649" s="2">
        <v>550</v>
      </c>
      <c r="C1649" s="1">
        <v>-147</v>
      </c>
      <c r="D1649" s="1">
        <v>7230</v>
      </c>
      <c r="E1649" s="14">
        <v>0.81130000000000002</v>
      </c>
      <c r="F1649" s="6">
        <f t="shared" si="45"/>
        <v>1.5623307E-4</v>
      </c>
      <c r="G1649" s="5">
        <f t="shared" si="46"/>
        <v>0.10591419758412424</v>
      </c>
      <c r="H1649" s="7" t="s">
        <v>300</v>
      </c>
      <c r="I1649" s="17"/>
      <c r="L1649" s="17"/>
      <c r="P1649" s="17"/>
    </row>
    <row r="1650" spans="1:16">
      <c r="A1650" s="7" t="s">
        <v>299</v>
      </c>
      <c r="B1650" s="2">
        <v>650</v>
      </c>
      <c r="C1650" s="1">
        <v>-168.8</v>
      </c>
      <c r="D1650" s="1">
        <v>5720</v>
      </c>
      <c r="E1650" s="14">
        <v>0.78900000000000003</v>
      </c>
      <c r="F1650" s="6">
        <f t="shared" si="45"/>
        <v>1.629824768E-4</v>
      </c>
      <c r="G1650" s="5">
        <f t="shared" si="46"/>
        <v>0.13426946757921421</v>
      </c>
      <c r="H1650" s="7" t="s">
        <v>300</v>
      </c>
      <c r="I1650" s="17"/>
      <c r="L1650" s="17"/>
      <c r="P1650" s="17"/>
    </row>
    <row r="1651" spans="1:16">
      <c r="A1651" s="7" t="s">
        <v>299</v>
      </c>
      <c r="B1651" s="2">
        <v>750</v>
      </c>
      <c r="C1651" s="1">
        <v>-187.32</v>
      </c>
      <c r="D1651" s="1">
        <v>4780</v>
      </c>
      <c r="E1651" s="14">
        <v>0.76500000000000001</v>
      </c>
      <c r="F1651" s="6">
        <f t="shared" si="45"/>
        <v>1.6772437987199997E-4</v>
      </c>
      <c r="G1651" s="5">
        <f t="shared" si="46"/>
        <v>0.16443566654117645</v>
      </c>
      <c r="H1651" s="7" t="s">
        <v>300</v>
      </c>
      <c r="I1651" s="17"/>
      <c r="L1651" s="17"/>
      <c r="P1651" s="17"/>
    </row>
    <row r="1652" spans="1:16">
      <c r="A1652" s="7" t="s">
        <v>299</v>
      </c>
      <c r="B1652" s="2">
        <v>850</v>
      </c>
      <c r="C1652" s="1">
        <v>-202.9</v>
      </c>
      <c r="D1652" s="1">
        <v>4340</v>
      </c>
      <c r="E1652" s="14">
        <v>0.74339999999999995</v>
      </c>
      <c r="F1652" s="6">
        <f t="shared" si="45"/>
        <v>1.786708994E-4</v>
      </c>
      <c r="G1652" s="5">
        <f t="shared" si="46"/>
        <v>0.20429145075329569</v>
      </c>
      <c r="H1652" s="7" t="s">
        <v>300</v>
      </c>
      <c r="I1652" s="17"/>
      <c r="L1652" s="17"/>
      <c r="P1652" s="17"/>
    </row>
    <row r="1653" spans="1:16">
      <c r="A1653" s="7" t="s">
        <v>301</v>
      </c>
      <c r="B1653" s="2">
        <v>350</v>
      </c>
      <c r="C1653" s="1">
        <v>-65.599999999999994</v>
      </c>
      <c r="D1653" s="1">
        <v>19310</v>
      </c>
      <c r="E1653" s="14">
        <v>1.2943</v>
      </c>
      <c r="F1653" s="6">
        <f t="shared" si="45"/>
        <v>8.3097881599999987E-5</v>
      </c>
      <c r="G1653" s="5">
        <f t="shared" si="46"/>
        <v>2.2471033423472144E-2</v>
      </c>
      <c r="H1653" s="7" t="s">
        <v>300</v>
      </c>
      <c r="I1653" s="17"/>
      <c r="L1653" s="17"/>
      <c r="P1653" s="17"/>
    </row>
    <row r="1654" spans="1:16">
      <c r="A1654" s="7" t="s">
        <v>301</v>
      </c>
      <c r="B1654" s="2">
        <v>450</v>
      </c>
      <c r="C1654" s="1">
        <v>-86.2</v>
      </c>
      <c r="D1654" s="1">
        <v>19360</v>
      </c>
      <c r="E1654" s="14">
        <v>1.2829999999999999</v>
      </c>
      <c r="F1654" s="6">
        <f t="shared" si="45"/>
        <v>1.4385331840000002E-4</v>
      </c>
      <c r="G1654" s="5">
        <f t="shared" si="46"/>
        <v>5.0455177926734221E-2</v>
      </c>
      <c r="H1654" s="7" t="s">
        <v>300</v>
      </c>
      <c r="I1654" s="17"/>
      <c r="L1654" s="17"/>
      <c r="P1654" s="17"/>
    </row>
    <row r="1655" spans="1:16">
      <c r="A1655" s="7" t="s">
        <v>301</v>
      </c>
      <c r="B1655" s="2">
        <v>550</v>
      </c>
      <c r="C1655" s="1">
        <v>-104.7</v>
      </c>
      <c r="D1655" s="1">
        <v>19937</v>
      </c>
      <c r="E1655" s="14">
        <v>1.268</v>
      </c>
      <c r="F1655" s="6">
        <f t="shared" si="45"/>
        <v>2.1855118833000002E-4</v>
      </c>
      <c r="G1655" s="5">
        <f t="shared" si="46"/>
        <v>9.479743973304415E-2</v>
      </c>
      <c r="H1655" s="7" t="s">
        <v>300</v>
      </c>
      <c r="I1655" s="17"/>
      <c r="L1655" s="17"/>
      <c r="P1655" s="17"/>
    </row>
    <row r="1656" spans="1:16">
      <c r="A1656" s="7" t="s">
        <v>301</v>
      </c>
      <c r="B1656" s="2">
        <v>650</v>
      </c>
      <c r="C1656" s="1">
        <v>-122</v>
      </c>
      <c r="D1656" s="1">
        <v>18170</v>
      </c>
      <c r="E1656" s="14">
        <v>1.264</v>
      </c>
      <c r="F1656" s="6">
        <f t="shared" si="45"/>
        <v>2.7044227999999999E-4</v>
      </c>
      <c r="G1656" s="5">
        <f t="shared" si="46"/>
        <v>0.139072375</v>
      </c>
      <c r="H1656" s="7" t="s">
        <v>300</v>
      </c>
      <c r="I1656" s="17"/>
      <c r="L1656" s="17"/>
      <c r="P1656" s="17"/>
    </row>
    <row r="1657" spans="1:16">
      <c r="A1657" s="7" t="s">
        <v>301</v>
      </c>
      <c r="B1657" s="2">
        <v>750</v>
      </c>
      <c r="C1657" s="1">
        <v>-137</v>
      </c>
      <c r="D1657" s="1">
        <v>15440</v>
      </c>
      <c r="E1657" s="14">
        <v>1.2549999999999999</v>
      </c>
      <c r="F1657" s="6">
        <f t="shared" si="45"/>
        <v>2.8979336000000002E-4</v>
      </c>
      <c r="G1657" s="5">
        <v>0.17</v>
      </c>
      <c r="H1657" s="7" t="s">
        <v>300</v>
      </c>
      <c r="I1657" s="17"/>
      <c r="L1657" s="17"/>
      <c r="P1657" s="17"/>
    </row>
    <row r="1658" spans="1:16">
      <c r="A1658" s="7" t="s">
        <v>301</v>
      </c>
      <c r="B1658" s="2">
        <v>850</v>
      </c>
      <c r="C1658" s="1">
        <v>-150.4</v>
      </c>
      <c r="D1658" s="1">
        <v>15130</v>
      </c>
      <c r="E1658" s="14">
        <v>1.26</v>
      </c>
      <c r="F1658" s="6">
        <f t="shared" si="45"/>
        <v>3.4224302080000006E-4</v>
      </c>
      <c r="G1658" s="5">
        <f t="shared" ref="G1658:G1721" si="47">C1658*C1658*D1658/E1658*B1658*10^-12</f>
        <v>0.23087822831746035</v>
      </c>
      <c r="H1658" s="7" t="s">
        <v>300</v>
      </c>
      <c r="I1658" s="17"/>
      <c r="L1658" s="17"/>
      <c r="P1658" s="17"/>
    </row>
    <row r="1659" spans="1:16">
      <c r="A1659" s="7" t="s">
        <v>302</v>
      </c>
      <c r="B1659" s="2">
        <v>350</v>
      </c>
      <c r="C1659" s="1">
        <v>-58.5</v>
      </c>
      <c r="D1659" s="1">
        <v>35100</v>
      </c>
      <c r="E1659" s="14">
        <v>1.2829999999999999</v>
      </c>
      <c r="F1659" s="6">
        <f t="shared" si="45"/>
        <v>1.20120975E-4</v>
      </c>
      <c r="G1659" s="5">
        <f t="shared" si="47"/>
        <v>3.2768777279812936E-2</v>
      </c>
      <c r="H1659" s="7" t="s">
        <v>300</v>
      </c>
      <c r="I1659" s="17"/>
      <c r="L1659" s="17"/>
      <c r="P1659" s="17"/>
    </row>
    <row r="1660" spans="1:16">
      <c r="A1660" s="7" t="s">
        <v>302</v>
      </c>
      <c r="B1660" s="2">
        <v>450</v>
      </c>
      <c r="C1660" s="1">
        <v>-77.900000000000006</v>
      </c>
      <c r="D1660" s="1">
        <v>31600</v>
      </c>
      <c r="E1660" s="14">
        <v>1.2869999999999999</v>
      </c>
      <c r="F1660" s="6">
        <f t="shared" si="45"/>
        <v>1.9176175600000002E-4</v>
      </c>
      <c r="G1660" s="5">
        <f t="shared" si="47"/>
        <v>6.704956503496505E-2</v>
      </c>
      <c r="H1660" s="7" t="s">
        <v>300</v>
      </c>
      <c r="I1660" s="17"/>
      <c r="L1660" s="17"/>
      <c r="P1660" s="17"/>
    </row>
    <row r="1661" spans="1:16">
      <c r="A1661" s="7" t="s">
        <v>302</v>
      </c>
      <c r="B1661" s="2">
        <v>550</v>
      </c>
      <c r="C1661" s="1">
        <v>-95.7</v>
      </c>
      <c r="D1661" s="1">
        <v>28734</v>
      </c>
      <c r="E1661" s="14">
        <v>1.2717000000000001</v>
      </c>
      <c r="F1661" s="6">
        <f t="shared" si="45"/>
        <v>2.6316005165999998E-4</v>
      </c>
      <c r="G1661" s="5">
        <f t="shared" si="47"/>
        <v>0.11381460125265391</v>
      </c>
      <c r="H1661" s="7" t="s">
        <v>300</v>
      </c>
      <c r="I1661" s="17"/>
      <c r="L1661" s="17"/>
      <c r="P1661" s="17"/>
    </row>
    <row r="1662" spans="1:16">
      <c r="A1662" s="7" t="s">
        <v>302</v>
      </c>
      <c r="B1662" s="2">
        <v>650</v>
      </c>
      <c r="C1662" s="1">
        <v>-111.96</v>
      </c>
      <c r="D1662" s="1">
        <v>25696</v>
      </c>
      <c r="E1662" s="14">
        <v>1.2649999999999999</v>
      </c>
      <c r="F1662" s="6">
        <f t="shared" si="45"/>
        <v>3.2210042895359999E-4</v>
      </c>
      <c r="G1662" s="5">
        <f t="shared" si="47"/>
        <v>0.16550614926469565</v>
      </c>
      <c r="H1662" s="7" t="s">
        <v>300</v>
      </c>
      <c r="I1662" s="17"/>
      <c r="L1662" s="17"/>
      <c r="P1662" s="17"/>
    </row>
    <row r="1663" spans="1:16">
      <c r="A1663" s="7" t="s">
        <v>302</v>
      </c>
      <c r="B1663" s="2">
        <v>750</v>
      </c>
      <c r="C1663" s="1">
        <v>-126.5</v>
      </c>
      <c r="D1663" s="1">
        <v>23040</v>
      </c>
      <c r="E1663" s="14">
        <v>1.2565999999999999</v>
      </c>
      <c r="F1663" s="6">
        <f t="shared" si="45"/>
        <v>3.6869183999999999E-4</v>
      </c>
      <c r="G1663" s="5">
        <f t="shared" si="47"/>
        <v>0.22005322298265156</v>
      </c>
      <c r="H1663" s="7" t="s">
        <v>300</v>
      </c>
      <c r="I1663" s="17"/>
      <c r="L1663" s="17"/>
      <c r="P1663" s="17"/>
    </row>
    <row r="1664" spans="1:16">
      <c r="A1664" s="7" t="s">
        <v>302</v>
      </c>
      <c r="B1664" s="2">
        <v>850</v>
      </c>
      <c r="C1664" s="1">
        <v>-139</v>
      </c>
      <c r="D1664" s="1">
        <v>21582</v>
      </c>
      <c r="E1664" s="14">
        <v>1.29</v>
      </c>
      <c r="F1664" s="6">
        <f t="shared" si="45"/>
        <v>4.16985822E-4</v>
      </c>
      <c r="G1664" s="5">
        <f t="shared" si="47"/>
        <v>0.27475809976744187</v>
      </c>
      <c r="H1664" s="7" t="s">
        <v>300</v>
      </c>
      <c r="I1664" s="17"/>
      <c r="L1664" s="17"/>
      <c r="P1664" s="17"/>
    </row>
    <row r="1665" spans="1:16">
      <c r="A1665" s="7" t="s">
        <v>303</v>
      </c>
      <c r="B1665" s="2">
        <v>350</v>
      </c>
      <c r="C1665" s="1">
        <v>-81.16</v>
      </c>
      <c r="D1665" s="1">
        <v>35380</v>
      </c>
      <c r="E1665" s="14">
        <v>1.913</v>
      </c>
      <c r="F1665" s="6">
        <f t="shared" si="45"/>
        <v>2.3304613532799996E-4</v>
      </c>
      <c r="G1665" s="5">
        <f t="shared" si="47"/>
        <v>4.2637818800209087E-2</v>
      </c>
      <c r="H1665" s="7" t="s">
        <v>300</v>
      </c>
      <c r="I1665" s="17"/>
      <c r="L1665" s="17"/>
      <c r="P1665" s="17"/>
    </row>
    <row r="1666" spans="1:16">
      <c r="A1666" s="7" t="s">
        <v>303</v>
      </c>
      <c r="B1666" s="2">
        <v>450</v>
      </c>
      <c r="C1666" s="1">
        <v>-99.46</v>
      </c>
      <c r="D1666" s="1">
        <v>30316</v>
      </c>
      <c r="E1666" s="14">
        <v>1.6037999999999999</v>
      </c>
      <c r="F1666" s="6">
        <f t="shared" si="45"/>
        <v>2.9989471214559996E-4</v>
      </c>
      <c r="G1666" s="5">
        <f t="shared" si="47"/>
        <v>8.4145542128395048E-2</v>
      </c>
      <c r="H1666" s="7" t="s">
        <v>300</v>
      </c>
      <c r="I1666" s="17"/>
      <c r="L1666" s="17"/>
      <c r="P1666" s="17"/>
    </row>
    <row r="1667" spans="1:16">
      <c r="A1667" s="7" t="s">
        <v>303</v>
      </c>
      <c r="B1667" s="2">
        <v>550</v>
      </c>
      <c r="C1667" s="1">
        <v>-115.58</v>
      </c>
      <c r="D1667" s="1">
        <v>25380</v>
      </c>
      <c r="E1667" s="14">
        <v>1.4</v>
      </c>
      <c r="F1667" s="6">
        <f t="shared" si="45"/>
        <v>3.39044729832E-4</v>
      </c>
      <c r="G1667" s="5">
        <f t="shared" si="47"/>
        <v>0.13319614386257145</v>
      </c>
      <c r="H1667" s="7" t="s">
        <v>300</v>
      </c>
      <c r="I1667" s="17"/>
      <c r="L1667" s="17"/>
      <c r="P1667" s="17"/>
    </row>
    <row r="1668" spans="1:16">
      <c r="A1668" s="7" t="s">
        <v>303</v>
      </c>
      <c r="B1668" s="2">
        <v>650</v>
      </c>
      <c r="C1668" s="1">
        <v>-131.16</v>
      </c>
      <c r="D1668" s="1">
        <v>21329</v>
      </c>
      <c r="E1668" s="14">
        <v>1.2453000000000001</v>
      </c>
      <c r="F1668" s="6">
        <f t="shared" si="45"/>
        <v>3.6692162670239997E-4</v>
      </c>
      <c r="G1668" s="5">
        <f t="shared" si="47"/>
        <v>0.19151935867386169</v>
      </c>
      <c r="H1668" s="7" t="s">
        <v>300</v>
      </c>
      <c r="I1668" s="17"/>
      <c r="L1668" s="17"/>
      <c r="P1668" s="17"/>
    </row>
    <row r="1669" spans="1:16">
      <c r="A1669" s="7" t="s">
        <v>303</v>
      </c>
      <c r="B1669" s="2">
        <v>750</v>
      </c>
      <c r="C1669" s="1">
        <v>-145.29</v>
      </c>
      <c r="D1669" s="1">
        <v>17799</v>
      </c>
      <c r="E1669" s="14">
        <v>1.125</v>
      </c>
      <c r="F1669" s="6">
        <f t="shared" si="45"/>
        <v>3.7572236779589996E-4</v>
      </c>
      <c r="G1669" s="5">
        <f t="shared" si="47"/>
        <v>0.25048157853059999</v>
      </c>
      <c r="H1669" s="7" t="s">
        <v>300</v>
      </c>
      <c r="I1669" s="17"/>
      <c r="L1669" s="17"/>
      <c r="P1669" s="17"/>
    </row>
    <row r="1670" spans="1:16">
      <c r="A1670" s="7" t="s">
        <v>303</v>
      </c>
      <c r="B1670" s="2">
        <v>850</v>
      </c>
      <c r="C1670" s="1">
        <v>-157.97</v>
      </c>
      <c r="D1670" s="1">
        <v>15031</v>
      </c>
      <c r="E1670" s="14">
        <v>1.022</v>
      </c>
      <c r="F1670" s="6">
        <f t="shared" si="45"/>
        <v>3.7509140364789997E-4</v>
      </c>
      <c r="G1670" s="5">
        <f t="shared" si="47"/>
        <v>0.31196447465823379</v>
      </c>
      <c r="H1670" s="7" t="s">
        <v>300</v>
      </c>
      <c r="I1670" s="17"/>
      <c r="L1670" s="17"/>
      <c r="P1670" s="17"/>
    </row>
    <row r="1671" spans="1:16">
      <c r="A1671" s="7" t="s">
        <v>304</v>
      </c>
      <c r="B1671" s="2">
        <v>350</v>
      </c>
      <c r="C1671" s="1">
        <v>-84.7</v>
      </c>
      <c r="D1671" s="1">
        <v>35600</v>
      </c>
      <c r="E1671" s="14">
        <v>2.13</v>
      </c>
      <c r="F1671" s="6">
        <f t="shared" si="45"/>
        <v>2.5539760400000001E-4</v>
      </c>
      <c r="G1671" s="5">
        <f t="shared" si="47"/>
        <v>4.1966742441314549E-2</v>
      </c>
      <c r="H1671" s="7" t="s">
        <v>300</v>
      </c>
      <c r="I1671" s="17"/>
      <c r="L1671" s="17"/>
      <c r="P1671" s="17"/>
    </row>
    <row r="1672" spans="1:16">
      <c r="A1672" s="7" t="s">
        <v>304</v>
      </c>
      <c r="B1672" s="2">
        <v>450</v>
      </c>
      <c r="C1672" s="1">
        <v>-109.4</v>
      </c>
      <c r="D1672" s="1">
        <v>30650</v>
      </c>
      <c r="E1672" s="14">
        <v>1.774</v>
      </c>
      <c r="F1672" s="6">
        <f t="shared" ref="F1672:F1718" si="48">C1672*C1672*D1672*10^-12</f>
        <v>3.66830234E-4</v>
      </c>
      <c r="G1672" s="5">
        <f t="shared" si="47"/>
        <v>9.3051637711386706E-2</v>
      </c>
      <c r="H1672" s="7" t="s">
        <v>300</v>
      </c>
      <c r="I1672" s="17"/>
      <c r="L1672" s="17"/>
      <c r="P1672" s="17"/>
    </row>
    <row r="1673" spans="1:16">
      <c r="A1673" s="7" t="s">
        <v>304</v>
      </c>
      <c r="B1673" s="2">
        <v>550</v>
      </c>
      <c r="C1673" s="1">
        <v>-130.4</v>
      </c>
      <c r="D1673" s="1">
        <v>24850</v>
      </c>
      <c r="E1673" s="14">
        <v>1.532</v>
      </c>
      <c r="F1673" s="6">
        <f t="shared" si="48"/>
        <v>4.2255337600000001E-4</v>
      </c>
      <c r="G1673" s="5">
        <f t="shared" si="47"/>
        <v>0.15169997180156658</v>
      </c>
      <c r="H1673" s="7" t="s">
        <v>300</v>
      </c>
      <c r="I1673" s="17"/>
      <c r="L1673" s="17"/>
      <c r="P1673" s="17"/>
    </row>
    <row r="1674" spans="1:16">
      <c r="A1674" s="7" t="s">
        <v>304</v>
      </c>
      <c r="B1674" s="2">
        <v>650</v>
      </c>
      <c r="C1674" s="1">
        <v>-147.80000000000001</v>
      </c>
      <c r="D1674" s="1">
        <v>20300</v>
      </c>
      <c r="E1674" s="14">
        <v>1.3740000000000001</v>
      </c>
      <c r="F1674" s="6">
        <f t="shared" si="48"/>
        <v>4.4345025200000004E-4</v>
      </c>
      <c r="G1674" s="5">
        <f t="shared" si="47"/>
        <v>0.20978359810771469</v>
      </c>
      <c r="H1674" s="7" t="s">
        <v>300</v>
      </c>
      <c r="I1674" s="17"/>
      <c r="L1674" s="17"/>
      <c r="P1674" s="17"/>
    </row>
    <row r="1675" spans="1:16">
      <c r="A1675" s="7" t="s">
        <v>304</v>
      </c>
      <c r="B1675" s="2">
        <v>750</v>
      </c>
      <c r="C1675" s="1">
        <v>-162.30000000000001</v>
      </c>
      <c r="D1675" s="1">
        <v>18300</v>
      </c>
      <c r="E1675" s="14">
        <v>1.2529999999999999</v>
      </c>
      <c r="F1675" s="6">
        <f t="shared" si="48"/>
        <v>4.8204560700000002E-4</v>
      </c>
      <c r="G1675" s="5">
        <f t="shared" si="47"/>
        <v>0.28853488048683168</v>
      </c>
      <c r="H1675" s="7" t="s">
        <v>300</v>
      </c>
      <c r="I1675" s="17"/>
      <c r="L1675" s="17"/>
      <c r="P1675" s="17"/>
    </row>
    <row r="1676" spans="1:16">
      <c r="A1676" s="7" t="s">
        <v>304</v>
      </c>
      <c r="B1676" s="2">
        <v>850</v>
      </c>
      <c r="C1676" s="1">
        <v>-172.83</v>
      </c>
      <c r="D1676" s="1">
        <v>15250</v>
      </c>
      <c r="E1676" s="14">
        <v>1.1619999999999999</v>
      </c>
      <c r="F1676" s="6">
        <f t="shared" si="48"/>
        <v>4.5552068572500006E-4</v>
      </c>
      <c r="G1676" s="5">
        <f t="shared" si="47"/>
        <v>0.33321220556475917</v>
      </c>
      <c r="H1676" s="7" t="s">
        <v>300</v>
      </c>
      <c r="I1676" s="17"/>
      <c r="L1676" s="17"/>
      <c r="P1676" s="17"/>
    </row>
    <row r="1677" spans="1:16">
      <c r="A1677" s="7" t="s">
        <v>305</v>
      </c>
      <c r="B1677" s="2">
        <v>350</v>
      </c>
      <c r="C1677" s="1">
        <v>-123.55</v>
      </c>
      <c r="D1677" s="1">
        <v>41835</v>
      </c>
      <c r="E1677" s="14">
        <v>2.0299999999999998</v>
      </c>
      <c r="F1677" s="6">
        <f t="shared" si="48"/>
        <v>6.3859464558749994E-4</v>
      </c>
      <c r="G1677" s="5">
        <f t="shared" si="47"/>
        <v>0.11010252510129311</v>
      </c>
      <c r="H1677" s="7" t="s">
        <v>300</v>
      </c>
      <c r="I1677" s="17"/>
      <c r="L1677" s="17"/>
      <c r="P1677" s="17"/>
    </row>
    <row r="1678" spans="1:16">
      <c r="A1678" s="7" t="s">
        <v>305</v>
      </c>
      <c r="B1678" s="2">
        <v>450</v>
      </c>
      <c r="C1678" s="1">
        <v>-147.46</v>
      </c>
      <c r="D1678" s="1">
        <v>34430</v>
      </c>
      <c r="E1678" s="14">
        <v>1.71</v>
      </c>
      <c r="F1678" s="6">
        <f t="shared" si="48"/>
        <v>7.4866146858800018E-4</v>
      </c>
      <c r="G1678" s="5">
        <f t="shared" si="47"/>
        <v>0.19701617594421056</v>
      </c>
      <c r="H1678" s="7" t="s">
        <v>300</v>
      </c>
      <c r="I1678" s="17"/>
      <c r="L1678" s="17"/>
      <c r="P1678" s="17"/>
    </row>
    <row r="1679" spans="1:16">
      <c r="A1679" s="7" t="s">
        <v>305</v>
      </c>
      <c r="B1679" s="2">
        <v>550</v>
      </c>
      <c r="C1679" s="1">
        <v>-167.2</v>
      </c>
      <c r="D1679" s="1">
        <v>28600</v>
      </c>
      <c r="E1679" s="14">
        <v>1.5057</v>
      </c>
      <c r="F1679" s="6">
        <f t="shared" si="48"/>
        <v>7.9953702399999992E-4</v>
      </c>
      <c r="G1679" s="5">
        <f t="shared" si="47"/>
        <v>0.29205377113634851</v>
      </c>
      <c r="H1679" s="7" t="s">
        <v>300</v>
      </c>
      <c r="I1679" s="17"/>
      <c r="L1679" s="17"/>
      <c r="P1679" s="17"/>
    </row>
    <row r="1680" spans="1:16">
      <c r="A1680" s="7" t="s">
        <v>305</v>
      </c>
      <c r="B1680" s="2">
        <v>650</v>
      </c>
      <c r="C1680" s="1">
        <v>-183.8</v>
      </c>
      <c r="D1680" s="1">
        <v>24060</v>
      </c>
      <c r="E1680" s="14">
        <v>1.3580000000000001</v>
      </c>
      <c r="F1680" s="6">
        <f t="shared" si="48"/>
        <v>8.1280550640000005E-4</v>
      </c>
      <c r="G1680" s="5">
        <f t="shared" si="47"/>
        <v>0.38904534547864505</v>
      </c>
      <c r="H1680" s="7" t="s">
        <v>300</v>
      </c>
      <c r="I1680" s="17"/>
      <c r="L1680" s="17"/>
      <c r="P1680" s="17"/>
    </row>
    <row r="1681" spans="1:16">
      <c r="A1681" s="7" t="s">
        <v>305</v>
      </c>
      <c r="B1681" s="2">
        <v>750</v>
      </c>
      <c r="C1681" s="1">
        <v>-196.38</v>
      </c>
      <c r="D1681" s="1">
        <v>20127</v>
      </c>
      <c r="E1681" s="14">
        <v>1.2370000000000001</v>
      </c>
      <c r="F1681" s="6">
        <f t="shared" si="48"/>
        <v>7.7619985625879985E-4</v>
      </c>
      <c r="G1681" s="5">
        <f t="shared" si="47"/>
        <v>0.47061430250129332</v>
      </c>
      <c r="H1681" s="7" t="s">
        <v>300</v>
      </c>
      <c r="I1681" s="17"/>
      <c r="L1681" s="17"/>
      <c r="P1681" s="17"/>
    </row>
    <row r="1682" spans="1:16">
      <c r="A1682" s="7" t="s">
        <v>305</v>
      </c>
      <c r="B1682" s="2">
        <v>850</v>
      </c>
      <c r="C1682" s="1">
        <v>-205.8</v>
      </c>
      <c r="D1682" s="1">
        <v>16918</v>
      </c>
      <c r="E1682" s="14">
        <v>1.117</v>
      </c>
      <c r="F1682" s="6">
        <f t="shared" si="48"/>
        <v>7.1653888152000008E-4</v>
      </c>
      <c r="G1682" s="5">
        <f t="shared" si="47"/>
        <v>0.5452623538871979</v>
      </c>
      <c r="H1682" s="7" t="s">
        <v>300</v>
      </c>
      <c r="I1682" s="17"/>
      <c r="L1682" s="17"/>
      <c r="P1682" s="17"/>
    </row>
    <row r="1683" spans="1:16">
      <c r="A1683" s="7" t="s">
        <v>441</v>
      </c>
      <c r="B1683" s="2">
        <v>300</v>
      </c>
      <c r="C1683" s="1">
        <v>314.57</v>
      </c>
      <c r="D1683" s="1">
        <v>2286</v>
      </c>
      <c r="E1683" s="14">
        <v>1.016</v>
      </c>
      <c r="F1683" s="6">
        <f t="shared" si="48"/>
        <v>2.2620949528139999E-4</v>
      </c>
      <c r="G1683" s="5">
        <f t="shared" si="47"/>
        <v>6.6794142307499998E-2</v>
      </c>
      <c r="H1683" s="7" t="s">
        <v>442</v>
      </c>
      <c r="I1683" s="17"/>
    </row>
    <row r="1684" spans="1:16">
      <c r="A1684" s="7" t="s">
        <v>441</v>
      </c>
      <c r="B1684" s="2">
        <v>373</v>
      </c>
      <c r="C1684" s="1">
        <v>336</v>
      </c>
      <c r="D1684" s="1">
        <v>3317</v>
      </c>
      <c r="E1684" s="14">
        <v>0.78259999999999996</v>
      </c>
      <c r="F1684" s="6">
        <f t="shared" si="48"/>
        <v>3.7447603199999998E-4</v>
      </c>
      <c r="G1684" s="5">
        <f t="shared" si="47"/>
        <v>0.17848142082289803</v>
      </c>
      <c r="H1684" s="7" t="s">
        <v>442</v>
      </c>
      <c r="I1684" s="17"/>
    </row>
    <row r="1685" spans="1:16">
      <c r="A1685" s="7" t="s">
        <v>441</v>
      </c>
      <c r="B1685" s="2">
        <v>423</v>
      </c>
      <c r="C1685" s="1">
        <v>347.7</v>
      </c>
      <c r="D1685" s="1">
        <v>3587</v>
      </c>
      <c r="E1685" s="14">
        <v>0.69569999999999999</v>
      </c>
      <c r="F1685" s="6">
        <f t="shared" si="48"/>
        <v>4.3365140522999996E-4</v>
      </c>
      <c r="G1685" s="5">
        <f t="shared" si="47"/>
        <v>0.26366903034683054</v>
      </c>
      <c r="H1685" s="7" t="s">
        <v>442</v>
      </c>
      <c r="I1685" s="17"/>
    </row>
    <row r="1686" spans="1:16">
      <c r="A1686" s="7" t="s">
        <v>441</v>
      </c>
      <c r="B1686" s="2">
        <v>473</v>
      </c>
      <c r="C1686" s="1">
        <v>360</v>
      </c>
      <c r="D1686" s="1">
        <v>3349</v>
      </c>
      <c r="E1686" s="14">
        <v>0.62360000000000004</v>
      </c>
      <c r="F1686" s="6">
        <f t="shared" si="48"/>
        <v>4.3403039999999999E-4</v>
      </c>
      <c r="G1686" s="5">
        <f t="shared" si="47"/>
        <v>0.32921164079538162</v>
      </c>
      <c r="H1686" s="7" t="s">
        <v>442</v>
      </c>
      <c r="I1686" s="17"/>
    </row>
    <row r="1687" spans="1:16">
      <c r="A1687" s="7" t="s">
        <v>441</v>
      </c>
      <c r="B1687" s="2">
        <v>573</v>
      </c>
      <c r="C1687" s="1">
        <v>392.7</v>
      </c>
      <c r="D1687" s="1">
        <v>2460</v>
      </c>
      <c r="E1687" s="14">
        <v>0.49690000000000001</v>
      </c>
      <c r="F1687" s="6">
        <f t="shared" si="48"/>
        <v>3.7936469339999994E-4</v>
      </c>
      <c r="G1687" s="5">
        <f t="shared" si="47"/>
        <v>0.43746421678043867</v>
      </c>
      <c r="H1687" s="7" t="s">
        <v>442</v>
      </c>
      <c r="I1687" s="17"/>
    </row>
    <row r="1688" spans="1:16">
      <c r="A1688" s="7" t="s">
        <v>441</v>
      </c>
      <c r="B1688" s="2">
        <v>673</v>
      </c>
      <c r="C1688" s="1">
        <v>409.93</v>
      </c>
      <c r="D1688" s="1">
        <v>1762</v>
      </c>
      <c r="E1688" s="14">
        <v>0.40500000000000003</v>
      </c>
      <c r="F1688" s="6">
        <f t="shared" si="48"/>
        <v>2.9609106983379999E-4</v>
      </c>
      <c r="G1688" s="5">
        <f t="shared" si="47"/>
        <v>0.49202293826703059</v>
      </c>
      <c r="H1688" s="7" t="s">
        <v>442</v>
      </c>
      <c r="I1688" s="17"/>
    </row>
    <row r="1689" spans="1:16">
      <c r="A1689" s="7" t="s">
        <v>441</v>
      </c>
      <c r="B1689" s="2">
        <v>723</v>
      </c>
      <c r="C1689" s="1">
        <v>385.1</v>
      </c>
      <c r="D1689" s="1">
        <v>2635</v>
      </c>
      <c r="E1689" s="14">
        <v>0.41</v>
      </c>
      <c r="F1689" s="6">
        <f t="shared" si="48"/>
        <v>3.9077579634999999E-4</v>
      </c>
      <c r="G1689" s="5">
        <f t="shared" si="47"/>
        <v>0.68909975795378053</v>
      </c>
      <c r="H1689" s="7" t="s">
        <v>442</v>
      </c>
      <c r="I1689" s="17"/>
    </row>
    <row r="1690" spans="1:16">
      <c r="A1690" s="7" t="s">
        <v>441</v>
      </c>
      <c r="B1690" s="2">
        <v>823</v>
      </c>
      <c r="C1690" s="1">
        <v>298.33999999999997</v>
      </c>
      <c r="D1690" s="1">
        <v>7603</v>
      </c>
      <c r="E1690" s="14">
        <v>0.42480000000000001</v>
      </c>
      <c r="F1690" s="6">
        <f t="shared" si="48"/>
        <v>6.7671836282679984E-4</v>
      </c>
      <c r="G1690" s="5">
        <f t="shared" si="47"/>
        <v>1.3110621765688708</v>
      </c>
      <c r="H1690" s="7" t="s">
        <v>442</v>
      </c>
      <c r="I1690" s="17"/>
    </row>
    <row r="1691" spans="1:16">
      <c r="A1691" s="7" t="s">
        <v>441</v>
      </c>
      <c r="B1691" s="2">
        <v>873</v>
      </c>
      <c r="C1691" s="1">
        <v>310.60000000000002</v>
      </c>
      <c r="D1691" s="1">
        <v>7413</v>
      </c>
      <c r="E1691" s="14">
        <v>0.41489999999999999</v>
      </c>
      <c r="F1691" s="6">
        <f t="shared" si="48"/>
        <v>7.1514960468000007E-4</v>
      </c>
      <c r="G1691" s="5">
        <f t="shared" si="47"/>
        <v>1.5047616410837312</v>
      </c>
      <c r="H1691" s="7" t="s">
        <v>442</v>
      </c>
      <c r="I1691" s="17"/>
    </row>
    <row r="1692" spans="1:16">
      <c r="A1692" s="7" t="s">
        <v>443</v>
      </c>
      <c r="B1692" s="2">
        <v>300</v>
      </c>
      <c r="C1692" s="1">
        <v>313.58</v>
      </c>
      <c r="D1692" s="1">
        <v>2508</v>
      </c>
      <c r="E1692" s="14">
        <v>0.88449999999999995</v>
      </c>
      <c r="F1692" s="6">
        <f t="shared" si="48"/>
        <v>2.4661770033119996E-4</v>
      </c>
      <c r="G1692" s="5">
        <f t="shared" si="47"/>
        <v>8.3646478348626332E-2</v>
      </c>
      <c r="H1692" s="7" t="s">
        <v>442</v>
      </c>
      <c r="I1692" s="17"/>
    </row>
    <row r="1693" spans="1:16">
      <c r="A1693" s="7" t="s">
        <v>443</v>
      </c>
      <c r="B1693" s="2">
        <v>373</v>
      </c>
      <c r="C1693" s="1">
        <v>331</v>
      </c>
      <c r="D1693" s="1">
        <v>3651</v>
      </c>
      <c r="E1693" s="14">
        <v>0.67079999999999995</v>
      </c>
      <c r="F1693" s="6">
        <f t="shared" si="48"/>
        <v>4.0000721099999999E-4</v>
      </c>
      <c r="G1693" s="5">
        <f t="shared" si="47"/>
        <v>0.2224249995572451</v>
      </c>
      <c r="H1693" s="7" t="s">
        <v>442</v>
      </c>
      <c r="I1693" s="17"/>
    </row>
    <row r="1694" spans="1:16">
      <c r="A1694" s="7" t="s">
        <v>443</v>
      </c>
      <c r="B1694" s="2">
        <v>423</v>
      </c>
      <c r="C1694" s="1">
        <v>342.05</v>
      </c>
      <c r="D1694" s="1">
        <v>3889</v>
      </c>
      <c r="E1694" s="14">
        <v>0.57389999999999997</v>
      </c>
      <c r="F1694" s="6">
        <f t="shared" si="48"/>
        <v>4.5500600952250002E-4</v>
      </c>
      <c r="G1694" s="5">
        <f t="shared" si="47"/>
        <v>0.33536773310335866</v>
      </c>
      <c r="H1694" s="7" t="s">
        <v>442</v>
      </c>
      <c r="I1694" s="17"/>
    </row>
    <row r="1695" spans="1:16">
      <c r="A1695" s="7" t="s">
        <v>443</v>
      </c>
      <c r="B1695" s="2">
        <v>473</v>
      </c>
      <c r="C1695" s="1">
        <v>357</v>
      </c>
      <c r="D1695" s="1">
        <v>3651</v>
      </c>
      <c r="E1695" s="14">
        <v>0.50680000000000003</v>
      </c>
      <c r="F1695" s="6">
        <f t="shared" si="48"/>
        <v>4.6531629900000001E-4</v>
      </c>
      <c r="G1695" s="5">
        <f t="shared" si="47"/>
        <v>0.43428297045580105</v>
      </c>
      <c r="H1695" s="7" t="s">
        <v>442</v>
      </c>
      <c r="I1695" s="17"/>
    </row>
    <row r="1696" spans="1:16">
      <c r="A1696" s="7" t="s">
        <v>443</v>
      </c>
      <c r="B1696" s="2">
        <v>573</v>
      </c>
      <c r="C1696" s="1">
        <v>390.67</v>
      </c>
      <c r="D1696" s="1">
        <v>2698</v>
      </c>
      <c r="E1696" s="14">
        <v>0.41489999999999999</v>
      </c>
      <c r="F1696" s="6">
        <f t="shared" si="48"/>
        <v>4.1177698593220007E-4</v>
      </c>
      <c r="G1696" s="5">
        <f t="shared" si="47"/>
        <v>0.56868694369522932</v>
      </c>
      <c r="H1696" s="7" t="s">
        <v>442</v>
      </c>
      <c r="I1696" s="17"/>
    </row>
    <row r="1697" spans="1:9">
      <c r="A1697" s="7" t="s">
        <v>443</v>
      </c>
      <c r="B1697" s="2">
        <v>673</v>
      </c>
      <c r="C1697" s="1">
        <v>408</v>
      </c>
      <c r="D1697" s="1">
        <v>2048</v>
      </c>
      <c r="E1697" s="14">
        <v>0.33789000000000002</v>
      </c>
      <c r="F1697" s="6">
        <f t="shared" si="48"/>
        <v>3.40918272E-4</v>
      </c>
      <c r="G1697" s="5">
        <f t="shared" si="47"/>
        <v>0.67903162880227297</v>
      </c>
      <c r="H1697" s="7" t="s">
        <v>442</v>
      </c>
      <c r="I1697" s="17"/>
    </row>
    <row r="1698" spans="1:9">
      <c r="A1698" s="7" t="s">
        <v>443</v>
      </c>
      <c r="B1698" s="2">
        <v>723</v>
      </c>
      <c r="C1698" s="1">
        <v>377.33</v>
      </c>
      <c r="D1698" s="1">
        <v>3238</v>
      </c>
      <c r="E1698" s="14">
        <v>0.33789999999999998</v>
      </c>
      <c r="F1698" s="6">
        <f t="shared" si="48"/>
        <v>4.6101973377819994E-4</v>
      </c>
      <c r="G1698" s="5">
        <f t="shared" si="47"/>
        <v>0.98643760734429886</v>
      </c>
      <c r="H1698" s="7" t="s">
        <v>442</v>
      </c>
      <c r="I1698" s="17"/>
    </row>
    <row r="1699" spans="1:9">
      <c r="A1699" s="7" t="s">
        <v>443</v>
      </c>
      <c r="B1699" s="2">
        <v>823</v>
      </c>
      <c r="C1699" s="1">
        <v>283.77</v>
      </c>
      <c r="D1699" s="1">
        <v>8864</v>
      </c>
      <c r="E1699" s="14">
        <v>0.3553</v>
      </c>
      <c r="F1699" s="6">
        <f t="shared" si="48"/>
        <v>7.1377725994559995E-4</v>
      </c>
      <c r="G1699" s="5">
        <f t="shared" si="47"/>
        <v>1.6533596536313782</v>
      </c>
      <c r="H1699" s="7" t="s">
        <v>442</v>
      </c>
      <c r="I1699" s="17"/>
    </row>
    <row r="1700" spans="1:9">
      <c r="A1700" s="7" t="s">
        <v>443</v>
      </c>
      <c r="B1700" s="2">
        <v>873</v>
      </c>
      <c r="C1700" s="1">
        <v>294.04000000000002</v>
      </c>
      <c r="D1700" s="1">
        <v>8707</v>
      </c>
      <c r="E1700" s="14">
        <v>0.34289999999999998</v>
      </c>
      <c r="F1700" s="6">
        <f t="shared" si="48"/>
        <v>7.5280305457120001E-4</v>
      </c>
      <c r="G1700" s="5">
        <f t="shared" si="47"/>
        <v>1.9165852045513494</v>
      </c>
      <c r="H1700" s="7" t="s">
        <v>442</v>
      </c>
      <c r="I1700" s="17"/>
    </row>
    <row r="1701" spans="1:9">
      <c r="A1701" s="7" t="s">
        <v>444</v>
      </c>
      <c r="B1701" s="2">
        <v>300</v>
      </c>
      <c r="C1701" s="1">
        <v>312.89999999999998</v>
      </c>
      <c r="D1701" s="1">
        <v>1587</v>
      </c>
      <c r="E1701" s="14">
        <v>1.2373000000000001</v>
      </c>
      <c r="F1701" s="6">
        <f t="shared" si="48"/>
        <v>1.5537747266999998E-4</v>
      </c>
      <c r="G1701" s="5">
        <f t="shared" si="47"/>
        <v>3.7673354724804008E-2</v>
      </c>
      <c r="H1701" s="7" t="s">
        <v>442</v>
      </c>
      <c r="I1701" s="17"/>
    </row>
    <row r="1702" spans="1:9">
      <c r="A1702" s="7" t="s">
        <v>444</v>
      </c>
      <c r="B1702" s="2">
        <v>373</v>
      </c>
      <c r="C1702" s="1">
        <v>344.37</v>
      </c>
      <c r="D1702" s="1">
        <v>2416</v>
      </c>
      <c r="E1702" s="14">
        <v>0.96399999999999997</v>
      </c>
      <c r="F1702" s="6">
        <f t="shared" si="48"/>
        <v>2.8651512371040004E-4</v>
      </c>
      <c r="G1702" s="5">
        <f t="shared" si="47"/>
        <v>0.11086114226553861</v>
      </c>
      <c r="H1702" s="7" t="s">
        <v>442</v>
      </c>
      <c r="I1702" s="17"/>
    </row>
    <row r="1703" spans="1:9">
      <c r="A1703" s="7" t="s">
        <v>444</v>
      </c>
      <c r="B1703" s="2">
        <v>423</v>
      </c>
      <c r="C1703" s="1">
        <v>356.33</v>
      </c>
      <c r="D1703" s="1">
        <v>2720</v>
      </c>
      <c r="E1703" s="14">
        <v>0.85199999999999998</v>
      </c>
      <c r="F1703" s="6">
        <f t="shared" si="48"/>
        <v>3.4536130740799991E-4</v>
      </c>
      <c r="G1703" s="5">
        <f t="shared" si="47"/>
        <v>0.17146459276242251</v>
      </c>
      <c r="H1703" s="7" t="s">
        <v>442</v>
      </c>
      <c r="I1703" s="17"/>
    </row>
    <row r="1704" spans="1:9">
      <c r="A1704" s="7" t="s">
        <v>444</v>
      </c>
      <c r="B1704" s="2">
        <v>473</v>
      </c>
      <c r="C1704" s="1">
        <v>370.33</v>
      </c>
      <c r="D1704" s="1">
        <v>2512</v>
      </c>
      <c r="E1704" s="14">
        <v>0.76270000000000004</v>
      </c>
      <c r="F1704" s="6">
        <f t="shared" si="48"/>
        <v>3.4450650395679991E-4</v>
      </c>
      <c r="G1704" s="5">
        <f t="shared" si="47"/>
        <v>0.21365094581298855</v>
      </c>
      <c r="H1704" s="7" t="s">
        <v>442</v>
      </c>
      <c r="I1704" s="17"/>
    </row>
    <row r="1705" spans="1:9">
      <c r="A1705" s="7" t="s">
        <v>444</v>
      </c>
      <c r="B1705" s="2">
        <v>573</v>
      </c>
      <c r="C1705" s="1">
        <v>400</v>
      </c>
      <c r="D1705" s="1">
        <v>1746</v>
      </c>
      <c r="E1705" s="14">
        <v>0.62360000000000004</v>
      </c>
      <c r="F1705" s="6">
        <f t="shared" si="48"/>
        <v>2.7935999999999998E-4</v>
      </c>
      <c r="G1705" s="5">
        <f t="shared" si="47"/>
        <v>0.25669223861449642</v>
      </c>
      <c r="H1705" s="7" t="s">
        <v>442</v>
      </c>
      <c r="I1705" s="17"/>
    </row>
    <row r="1706" spans="1:9">
      <c r="A1706" s="7" t="s">
        <v>444</v>
      </c>
      <c r="B1706" s="2">
        <v>673</v>
      </c>
      <c r="C1706" s="1">
        <v>423.33</v>
      </c>
      <c r="D1706" s="1">
        <v>1428.6</v>
      </c>
      <c r="E1706" s="14">
        <v>0.52170000000000005</v>
      </c>
      <c r="F1706" s="6">
        <f t="shared" si="48"/>
        <v>2.5601696152253994E-4</v>
      </c>
      <c r="G1706" s="5">
        <f t="shared" si="47"/>
        <v>0.33026531551594662</v>
      </c>
      <c r="H1706" s="7" t="s">
        <v>442</v>
      </c>
      <c r="I1706" s="17"/>
    </row>
    <row r="1707" spans="1:9">
      <c r="A1707" s="7" t="s">
        <v>444</v>
      </c>
      <c r="B1707" s="2">
        <v>723</v>
      </c>
      <c r="C1707" s="1">
        <v>400.2</v>
      </c>
      <c r="D1707" s="1">
        <v>2127</v>
      </c>
      <c r="E1707" s="14">
        <v>0.51929999999999998</v>
      </c>
      <c r="F1707" s="6">
        <f t="shared" si="48"/>
        <v>3.4066040507999999E-4</v>
      </c>
      <c r="G1707" s="5">
        <f t="shared" si="47"/>
        <v>0.4742874501691508</v>
      </c>
      <c r="H1707" s="7" t="s">
        <v>442</v>
      </c>
      <c r="I1707" s="17"/>
    </row>
    <row r="1708" spans="1:9">
      <c r="A1708" s="7" t="s">
        <v>444</v>
      </c>
      <c r="B1708" s="2">
        <v>823</v>
      </c>
      <c r="C1708" s="1">
        <v>314</v>
      </c>
      <c r="D1708" s="1">
        <v>6254</v>
      </c>
      <c r="E1708" s="14">
        <v>0.53420000000000001</v>
      </c>
      <c r="F1708" s="6">
        <f t="shared" si="48"/>
        <v>6.1661938399999998E-4</v>
      </c>
      <c r="G1708" s="5">
        <f t="shared" si="47"/>
        <v>0.94997707418944211</v>
      </c>
      <c r="H1708" s="7" t="s">
        <v>442</v>
      </c>
      <c r="I1708" s="17"/>
    </row>
    <row r="1709" spans="1:9">
      <c r="A1709" s="7" t="s">
        <v>444</v>
      </c>
      <c r="B1709" s="2">
        <v>873</v>
      </c>
      <c r="C1709" s="1">
        <v>322.52</v>
      </c>
      <c r="D1709" s="1">
        <v>6032</v>
      </c>
      <c r="E1709" s="14">
        <v>0.5242</v>
      </c>
      <c r="F1709" s="6">
        <f t="shared" si="48"/>
        <v>6.2744351521279993E-4</v>
      </c>
      <c r="G1709" s="5">
        <f t="shared" si="47"/>
        <v>1.0449412223975092</v>
      </c>
      <c r="H1709" s="7" t="s">
        <v>442</v>
      </c>
      <c r="I1709" s="17"/>
    </row>
    <row r="1710" spans="1:9">
      <c r="A1710" s="7" t="s">
        <v>447</v>
      </c>
      <c r="B1710" s="2">
        <v>300</v>
      </c>
      <c r="C1710" s="1">
        <v>314.24</v>
      </c>
      <c r="D1710" s="1">
        <v>2095</v>
      </c>
      <c r="E1710" s="14">
        <v>1.1304000000000001</v>
      </c>
      <c r="F1710" s="6">
        <f t="shared" si="48"/>
        <v>2.0687449907199999E-4</v>
      </c>
      <c r="G1710" s="5">
        <f t="shared" si="47"/>
        <v>5.4902998692144371E-2</v>
      </c>
      <c r="H1710" s="7" t="s">
        <v>442</v>
      </c>
      <c r="I1710" s="17"/>
    </row>
    <row r="1711" spans="1:9">
      <c r="A1711" s="7" t="s">
        <v>447</v>
      </c>
      <c r="B1711" s="2">
        <v>373</v>
      </c>
      <c r="C1711" s="1">
        <v>337</v>
      </c>
      <c r="D1711" s="1">
        <v>2889</v>
      </c>
      <c r="E1711" s="14">
        <v>0.877</v>
      </c>
      <c r="F1711" s="6">
        <f t="shared" si="48"/>
        <v>3.2810084100000001E-4</v>
      </c>
      <c r="G1711" s="5">
        <f t="shared" si="47"/>
        <v>0.13954573967274803</v>
      </c>
      <c r="H1711" s="7" t="s">
        <v>442</v>
      </c>
      <c r="I1711" s="17"/>
    </row>
    <row r="1712" spans="1:9">
      <c r="A1712" s="7" t="s">
        <v>447</v>
      </c>
      <c r="B1712" s="2">
        <v>423</v>
      </c>
      <c r="C1712" s="1">
        <v>350</v>
      </c>
      <c r="D1712" s="1">
        <v>3111</v>
      </c>
      <c r="E1712" s="14">
        <v>0.78759999999999997</v>
      </c>
      <c r="F1712" s="6">
        <f t="shared" si="48"/>
        <v>3.8109750000000001E-4</v>
      </c>
      <c r="G1712" s="5">
        <f t="shared" si="47"/>
        <v>0.20467780916708991</v>
      </c>
      <c r="H1712" s="7" t="s">
        <v>442</v>
      </c>
      <c r="I1712" s="17"/>
    </row>
    <row r="1713" spans="1:12">
      <c r="A1713" s="7" t="s">
        <v>447</v>
      </c>
      <c r="B1713" s="2">
        <v>473</v>
      </c>
      <c r="C1713" s="1">
        <v>365.33</v>
      </c>
      <c r="D1713" s="1">
        <v>2873</v>
      </c>
      <c r="E1713" s="14">
        <v>0.70309999999999995</v>
      </c>
      <c r="F1713" s="6">
        <f t="shared" si="48"/>
        <v>3.8344784356969991E-4</v>
      </c>
      <c r="G1713" s="5">
        <f t="shared" si="47"/>
        <v>0.25795879676926198</v>
      </c>
      <c r="H1713" s="7" t="s">
        <v>442</v>
      </c>
      <c r="I1713" s="17"/>
    </row>
    <row r="1714" spans="1:12">
      <c r="A1714" s="7" t="s">
        <v>447</v>
      </c>
      <c r="B1714" s="2">
        <v>573</v>
      </c>
      <c r="C1714" s="1">
        <v>395.67</v>
      </c>
      <c r="D1714" s="1">
        <v>2079</v>
      </c>
      <c r="E1714" s="14">
        <v>0.56399999999999995</v>
      </c>
      <c r="F1714" s="6">
        <f t="shared" si="48"/>
        <v>3.2547732296310002E-4</v>
      </c>
      <c r="G1714" s="5">
        <f t="shared" si="47"/>
        <v>0.33067111003166016</v>
      </c>
      <c r="H1714" s="7" t="s">
        <v>442</v>
      </c>
      <c r="I1714" s="17"/>
    </row>
    <row r="1715" spans="1:12">
      <c r="A1715" s="7" t="s">
        <v>447</v>
      </c>
      <c r="B1715" s="2">
        <v>673</v>
      </c>
      <c r="C1715" s="1">
        <v>415.67</v>
      </c>
      <c r="D1715" s="1">
        <v>1651</v>
      </c>
      <c r="E1715" s="14">
        <v>0.47699999999999998</v>
      </c>
      <c r="F1715" s="6">
        <f t="shared" si="48"/>
        <v>2.8526233723389998E-4</v>
      </c>
      <c r="G1715" s="5">
        <f t="shared" si="47"/>
        <v>0.40247705022728453</v>
      </c>
      <c r="H1715" s="7" t="s">
        <v>442</v>
      </c>
      <c r="I1715" s="17"/>
    </row>
    <row r="1716" spans="1:12">
      <c r="A1716" s="7" t="s">
        <v>447</v>
      </c>
      <c r="B1716" s="2">
        <v>723</v>
      </c>
      <c r="C1716" s="1">
        <v>398</v>
      </c>
      <c r="D1716" s="1">
        <v>2333</v>
      </c>
      <c r="E1716" s="14">
        <v>0.48199999999999998</v>
      </c>
      <c r="F1716" s="6">
        <f t="shared" si="48"/>
        <v>3.6955653199999999E-4</v>
      </c>
      <c r="G1716" s="5">
        <f t="shared" si="47"/>
        <v>0.55433479799999996</v>
      </c>
      <c r="H1716" s="7" t="s">
        <v>442</v>
      </c>
      <c r="I1716" s="17"/>
    </row>
    <row r="1717" spans="1:12">
      <c r="A1717" s="7" t="s">
        <v>447</v>
      </c>
      <c r="B1717" s="2">
        <v>823</v>
      </c>
      <c r="C1717" s="1">
        <v>305.67</v>
      </c>
      <c r="D1717" s="1">
        <v>7016</v>
      </c>
      <c r="E1717" s="14">
        <v>0.497</v>
      </c>
      <c r="F1717" s="6">
        <f t="shared" si="48"/>
        <v>6.5553398868240008E-4</v>
      </c>
      <c r="G1717" s="5">
        <f t="shared" si="47"/>
        <v>1.0855220778382602</v>
      </c>
      <c r="H1717" s="7" t="s">
        <v>442</v>
      </c>
      <c r="I1717" s="17"/>
    </row>
    <row r="1718" spans="1:12">
      <c r="A1718" s="7" t="s">
        <v>447</v>
      </c>
      <c r="B1718" s="2">
        <v>873</v>
      </c>
      <c r="C1718" s="1">
        <v>315</v>
      </c>
      <c r="D1718" s="1">
        <v>6857</v>
      </c>
      <c r="E1718" s="14">
        <v>0.47699999999999998</v>
      </c>
      <c r="F1718" s="6">
        <f t="shared" si="48"/>
        <v>6.80385825E-4</v>
      </c>
      <c r="G1718" s="5">
        <f t="shared" si="47"/>
        <v>1.2452344344339623</v>
      </c>
      <c r="H1718" s="7" t="s">
        <v>442</v>
      </c>
      <c r="I1718" s="17"/>
    </row>
    <row r="1719" spans="1:12">
      <c r="A1719" s="7" t="s">
        <v>461</v>
      </c>
      <c r="B1719" s="2">
        <v>300</v>
      </c>
      <c r="C1719" s="1">
        <v>332.4</v>
      </c>
      <c r="D1719" s="1">
        <v>1174</v>
      </c>
      <c r="E1719" s="14">
        <v>1.4</v>
      </c>
      <c r="F1719" s="6">
        <v>1.26E-4</v>
      </c>
      <c r="G1719" s="5">
        <f t="shared" si="47"/>
        <v>2.7796066765714281E-2</v>
      </c>
      <c r="H1719" s="7" t="s">
        <v>442</v>
      </c>
      <c r="I1719" s="17"/>
    </row>
    <row r="1720" spans="1:12">
      <c r="A1720" s="7" t="s">
        <v>461</v>
      </c>
      <c r="B1720" s="2">
        <v>373</v>
      </c>
      <c r="C1720" s="1">
        <v>349</v>
      </c>
      <c r="D1720" s="1">
        <v>2047</v>
      </c>
      <c r="E1720" s="14">
        <v>1.1459999999999999</v>
      </c>
      <c r="F1720" s="6">
        <f t="shared" ref="F1720:F1779" si="49">C1720*C1720*D1720*10^-12</f>
        <v>2.4932664699999998E-4</v>
      </c>
      <c r="G1720" s="5">
        <f t="shared" si="47"/>
        <v>8.1150819660558468E-2</v>
      </c>
      <c r="H1720" s="7" t="s">
        <v>442</v>
      </c>
      <c r="I1720" s="17"/>
    </row>
    <row r="1721" spans="1:12">
      <c r="A1721" s="7" t="s">
        <v>461</v>
      </c>
      <c r="B1721" s="2">
        <v>423</v>
      </c>
      <c r="C1721" s="1">
        <v>362.58</v>
      </c>
      <c r="D1721" s="1">
        <v>2365</v>
      </c>
      <c r="E1721" s="14">
        <v>1.024</v>
      </c>
      <c r="F1721" s="6">
        <f t="shared" si="49"/>
        <v>3.1091296638599997E-4</v>
      </c>
      <c r="G1721" s="5">
        <f t="shared" si="47"/>
        <v>0.12843377420046678</v>
      </c>
      <c r="H1721" s="7" t="s">
        <v>442</v>
      </c>
      <c r="I1721" s="17"/>
    </row>
    <row r="1722" spans="1:12">
      <c r="A1722" s="7" t="s">
        <v>461</v>
      </c>
      <c r="B1722" s="2">
        <v>473</v>
      </c>
      <c r="C1722" s="1">
        <v>375.83</v>
      </c>
      <c r="D1722" s="1">
        <v>2222</v>
      </c>
      <c r="E1722" s="14">
        <v>0.90200000000000002</v>
      </c>
      <c r="F1722" s="6">
        <f t="shared" si="49"/>
        <v>3.1385347573579999E-4</v>
      </c>
      <c r="G1722" s="5">
        <f t="shared" ref="G1722:G1743" si="50">C1722*C1722*D1722/E1722*B1722*10^-12</f>
        <v>0.16458170069072439</v>
      </c>
      <c r="H1722" s="7" t="s">
        <v>442</v>
      </c>
      <c r="I1722" s="17"/>
    </row>
    <row r="1723" spans="1:12">
      <c r="A1723" s="7" t="s">
        <v>461</v>
      </c>
      <c r="B1723" s="2">
        <v>573</v>
      </c>
      <c r="C1723" s="1">
        <v>411.33</v>
      </c>
      <c r="D1723" s="1">
        <v>1556</v>
      </c>
      <c r="E1723" s="14">
        <v>0.72799999999999998</v>
      </c>
      <c r="F1723" s="6">
        <f t="shared" si="49"/>
        <v>2.6326332600839998E-4</v>
      </c>
      <c r="G1723" s="5">
        <f t="shared" si="50"/>
        <v>0.20721138159727087</v>
      </c>
      <c r="H1723" s="7" t="s">
        <v>442</v>
      </c>
      <c r="I1723" s="17"/>
    </row>
    <row r="1724" spans="1:12">
      <c r="A1724" s="7" t="s">
        <v>461</v>
      </c>
      <c r="B1724" s="2">
        <v>673</v>
      </c>
      <c r="C1724" s="1">
        <v>431</v>
      </c>
      <c r="D1724" s="1">
        <v>1143</v>
      </c>
      <c r="E1724" s="14">
        <v>0.61860000000000004</v>
      </c>
      <c r="F1724" s="6">
        <f t="shared" si="49"/>
        <v>2.12324823E-4</v>
      </c>
      <c r="G1724" s="5">
        <f t="shared" si="50"/>
        <v>0.23099677639670221</v>
      </c>
      <c r="H1724" s="7" t="s">
        <v>442</v>
      </c>
      <c r="I1724" s="17"/>
    </row>
    <row r="1725" spans="1:12">
      <c r="A1725" s="7" t="s">
        <v>461</v>
      </c>
      <c r="B1725" s="2">
        <v>723</v>
      </c>
      <c r="C1725" s="1">
        <v>418.33</v>
      </c>
      <c r="D1725" s="1">
        <v>1540</v>
      </c>
      <c r="E1725" s="14">
        <v>0.60619999999999996</v>
      </c>
      <c r="F1725" s="6">
        <f t="shared" si="49"/>
        <v>2.69499982906E-4</v>
      </c>
      <c r="G1725" s="5">
        <f t="shared" si="50"/>
        <v>0.32142607661009243</v>
      </c>
      <c r="H1725" s="7" t="s">
        <v>442</v>
      </c>
      <c r="I1725" s="17"/>
    </row>
    <row r="1726" spans="1:12">
      <c r="A1726" s="7" t="s">
        <v>461</v>
      </c>
      <c r="B1726" s="2">
        <v>823</v>
      </c>
      <c r="C1726" s="1">
        <v>325.33</v>
      </c>
      <c r="D1726" s="1">
        <v>5302</v>
      </c>
      <c r="E1726" s="14">
        <v>0.63849999999999996</v>
      </c>
      <c r="F1726" s="6">
        <f t="shared" si="49"/>
        <v>5.6116160638780002E-4</v>
      </c>
      <c r="G1726" s="5">
        <f t="shared" si="50"/>
        <v>0.72331402044974069</v>
      </c>
      <c r="H1726" s="7" t="s">
        <v>442</v>
      </c>
      <c r="I1726" s="17"/>
    </row>
    <row r="1727" spans="1:12">
      <c r="A1727" s="7" t="s">
        <v>461</v>
      </c>
      <c r="B1727" s="2">
        <v>873</v>
      </c>
      <c r="C1727" s="1">
        <v>332</v>
      </c>
      <c r="D1727" s="1">
        <v>5238</v>
      </c>
      <c r="E1727" s="14">
        <v>0.64100000000000001</v>
      </c>
      <c r="F1727" s="6">
        <f t="shared" si="49"/>
        <v>5.7735331200000001E-4</v>
      </c>
      <c r="G1727" s="5">
        <f t="shared" si="50"/>
        <v>0.78631738124180972</v>
      </c>
      <c r="H1727" s="7" t="s">
        <v>442</v>
      </c>
      <c r="I1727" s="17"/>
    </row>
    <row r="1728" spans="1:12">
      <c r="A1728" s="20" t="s">
        <v>638</v>
      </c>
      <c r="B1728" s="2">
        <v>398</v>
      </c>
      <c r="C1728" s="22">
        <v>32.46</v>
      </c>
      <c r="D1728" s="22">
        <v>203</v>
      </c>
      <c r="E1728" s="23">
        <v>0.67669999999999997</v>
      </c>
      <c r="F1728" s="6">
        <f t="shared" si="49"/>
        <v>2.1389127480000005E-7</v>
      </c>
      <c r="G1728" s="5">
        <f t="shared" si="50"/>
        <v>1.2579980400531996E-4</v>
      </c>
      <c r="H1728" s="7" t="s">
        <v>639</v>
      </c>
      <c r="I1728" s="17"/>
      <c r="L1728" s="17"/>
    </row>
    <row r="1729" spans="1:12">
      <c r="A1729" s="20" t="s">
        <v>638</v>
      </c>
      <c r="B1729" s="2">
        <v>473</v>
      </c>
      <c r="C1729" s="22">
        <v>45.9</v>
      </c>
      <c r="D1729" s="22">
        <v>314</v>
      </c>
      <c r="E1729" s="23">
        <v>0.64780000000000004</v>
      </c>
      <c r="F1729" s="6">
        <f t="shared" si="49"/>
        <v>6.6153833999999999E-7</v>
      </c>
      <c r="G1729" s="5">
        <f t="shared" si="50"/>
        <v>4.8303123621488107E-4</v>
      </c>
      <c r="H1729" s="7" t="s">
        <v>639</v>
      </c>
      <c r="I1729" s="17"/>
      <c r="L1729" s="17"/>
    </row>
    <row r="1730" spans="1:12">
      <c r="A1730" s="20" t="s">
        <v>638</v>
      </c>
      <c r="B1730" s="2">
        <v>573</v>
      </c>
      <c r="C1730" s="22">
        <v>64.930000000000007</v>
      </c>
      <c r="D1730" s="22">
        <v>500</v>
      </c>
      <c r="E1730" s="23">
        <v>0.60309999999999997</v>
      </c>
      <c r="F1730" s="6">
        <f t="shared" si="49"/>
        <v>2.1079524500000001E-6</v>
      </c>
      <c r="G1730" s="5">
        <f t="shared" si="50"/>
        <v>2.0027470632565081E-3</v>
      </c>
      <c r="H1730" s="7" t="s">
        <v>639</v>
      </c>
      <c r="I1730" s="17"/>
      <c r="L1730" s="17"/>
    </row>
    <row r="1731" spans="1:12">
      <c r="A1731" s="20" t="s">
        <v>638</v>
      </c>
      <c r="B1731" s="2">
        <v>673</v>
      </c>
      <c r="C1731" s="22">
        <v>85.82</v>
      </c>
      <c r="D1731" s="22">
        <v>727</v>
      </c>
      <c r="E1731" s="23">
        <v>0.61319999999999997</v>
      </c>
      <c r="F1731" s="6">
        <f t="shared" si="49"/>
        <v>5.3544076347999992E-6</v>
      </c>
      <c r="G1731" s="5">
        <f t="shared" si="50"/>
        <v>5.8765758940319632E-3</v>
      </c>
      <c r="H1731" s="7" t="s">
        <v>639</v>
      </c>
      <c r="I1731" s="17"/>
      <c r="L1731" s="17"/>
    </row>
    <row r="1732" spans="1:12">
      <c r="A1732" s="20" t="s">
        <v>640</v>
      </c>
      <c r="B1732" s="2">
        <v>398</v>
      </c>
      <c r="C1732" s="22">
        <v>125.94</v>
      </c>
      <c r="D1732" s="22">
        <v>2218</v>
      </c>
      <c r="E1732" s="23">
        <v>0.79100000000000004</v>
      </c>
      <c r="F1732" s="6">
        <f t="shared" si="49"/>
        <v>3.5179439824799997E-5</v>
      </c>
      <c r="G1732" s="5">
        <f t="shared" si="50"/>
        <v>1.7700906511087737E-2</v>
      </c>
      <c r="H1732" s="7" t="s">
        <v>639</v>
      </c>
      <c r="I1732" s="17"/>
      <c r="L1732" s="17"/>
    </row>
    <row r="1733" spans="1:12">
      <c r="A1733" s="20" t="s">
        <v>640</v>
      </c>
      <c r="B1733" s="2">
        <v>573</v>
      </c>
      <c r="C1733" s="22">
        <v>178.57</v>
      </c>
      <c r="D1733" s="22">
        <v>3577</v>
      </c>
      <c r="E1733" s="23">
        <v>0.72</v>
      </c>
      <c r="F1733" s="6">
        <f t="shared" si="49"/>
        <v>1.1406067500729999E-4</v>
      </c>
      <c r="G1733" s="5">
        <f t="shared" si="50"/>
        <v>9.0773287193309585E-2</v>
      </c>
      <c r="H1733" s="7" t="s">
        <v>639</v>
      </c>
      <c r="I1733" s="17"/>
      <c r="L1733" s="17"/>
    </row>
    <row r="1734" spans="1:12">
      <c r="A1734" s="20" t="s">
        <v>640</v>
      </c>
      <c r="B1734" s="2">
        <v>673</v>
      </c>
      <c r="C1734" s="22">
        <v>195.11</v>
      </c>
      <c r="D1734" s="22">
        <v>4016</v>
      </c>
      <c r="E1734" s="23">
        <v>0.71199999999999997</v>
      </c>
      <c r="F1734" s="6">
        <f t="shared" si="49"/>
        <v>1.5288073499360004E-4</v>
      </c>
      <c r="G1734" s="5">
        <f t="shared" si="50"/>
        <v>0.14450664979029892</v>
      </c>
      <c r="H1734" s="7" t="s">
        <v>639</v>
      </c>
      <c r="I1734" s="17"/>
      <c r="L1734" s="17"/>
    </row>
    <row r="1735" spans="1:12">
      <c r="A1735" s="20" t="s">
        <v>640</v>
      </c>
      <c r="B1735" s="2">
        <v>772</v>
      </c>
      <c r="C1735" s="22">
        <v>209</v>
      </c>
      <c r="D1735" s="22">
        <v>4250</v>
      </c>
      <c r="E1735" s="23">
        <v>0.72</v>
      </c>
      <c r="F1735" s="6">
        <f t="shared" si="49"/>
        <v>1.8564425E-4</v>
      </c>
      <c r="G1735" s="5">
        <f t="shared" si="50"/>
        <v>0.19905189027777781</v>
      </c>
      <c r="H1735" s="7" t="s">
        <v>639</v>
      </c>
      <c r="I1735" s="17"/>
      <c r="L1735" s="17"/>
    </row>
    <row r="1736" spans="1:12">
      <c r="A1736" s="20" t="s">
        <v>641</v>
      </c>
      <c r="B1736" s="2">
        <v>373</v>
      </c>
      <c r="C1736" s="22">
        <v>10.82</v>
      </c>
      <c r="D1736" s="22">
        <v>7.38</v>
      </c>
      <c r="E1736" s="23">
        <v>0.72699999999999998</v>
      </c>
      <c r="F1736" s="6">
        <f t="shared" si="49"/>
        <v>8.6399431199999999E-10</v>
      </c>
      <c r="G1736" s="5">
        <f t="shared" si="50"/>
        <v>4.4328731551031638E-7</v>
      </c>
      <c r="H1736" s="7" t="s">
        <v>639</v>
      </c>
      <c r="I1736" s="17"/>
      <c r="L1736" s="17"/>
    </row>
    <row r="1737" spans="1:12">
      <c r="A1737" s="20" t="s">
        <v>641</v>
      </c>
      <c r="B1737" s="2">
        <v>473</v>
      </c>
      <c r="C1737" s="22">
        <v>32.090000000000003</v>
      </c>
      <c r="D1737" s="22">
        <v>9.57</v>
      </c>
      <c r="E1737" s="23">
        <v>0.65529999999999999</v>
      </c>
      <c r="F1737" s="6">
        <f t="shared" si="49"/>
        <v>9.8548807170000021E-9</v>
      </c>
      <c r="G1737" s="5">
        <f t="shared" si="50"/>
        <v>7.1133199742728538E-6</v>
      </c>
      <c r="H1737" s="7" t="s">
        <v>639</v>
      </c>
      <c r="I1737" s="17"/>
      <c r="L1737" s="17"/>
    </row>
    <row r="1738" spans="1:12">
      <c r="A1738" s="20" t="s">
        <v>641</v>
      </c>
      <c r="B1738" s="2">
        <v>573</v>
      </c>
      <c r="C1738" s="22">
        <v>75</v>
      </c>
      <c r="D1738" s="22">
        <v>17.34</v>
      </c>
      <c r="E1738" s="23">
        <v>0.61950000000000005</v>
      </c>
      <c r="F1738" s="6">
        <f t="shared" si="49"/>
        <v>9.7537499999999996E-8</v>
      </c>
      <c r="G1738" s="5">
        <f t="shared" si="50"/>
        <v>9.0216283292978192E-5</v>
      </c>
      <c r="H1738" s="7" t="s">
        <v>639</v>
      </c>
      <c r="I1738" s="17"/>
      <c r="L1738" s="17"/>
    </row>
    <row r="1739" spans="1:12">
      <c r="A1739" s="20" t="s">
        <v>642</v>
      </c>
      <c r="B1739" s="2">
        <v>373</v>
      </c>
      <c r="C1739" s="22">
        <v>19.399999999999999</v>
      </c>
      <c r="D1739" s="22">
        <v>37.35</v>
      </c>
      <c r="E1739" s="23">
        <v>0.64280000000000004</v>
      </c>
      <c r="F1739" s="6">
        <f t="shared" si="49"/>
        <v>1.4057045999999998E-8</v>
      </c>
      <c r="G1739" s="5">
        <f t="shared" si="50"/>
        <v>8.1569355289359027E-6</v>
      </c>
      <c r="H1739" s="7" t="s">
        <v>639</v>
      </c>
      <c r="I1739" s="17"/>
      <c r="L1739" s="17"/>
    </row>
    <row r="1740" spans="1:12">
      <c r="A1740" s="20" t="s">
        <v>642</v>
      </c>
      <c r="B1740" s="2">
        <v>473</v>
      </c>
      <c r="C1740" s="22">
        <v>32.46</v>
      </c>
      <c r="D1740" s="22">
        <v>35.770000000000003</v>
      </c>
      <c r="E1740" s="23">
        <v>0.59560000000000002</v>
      </c>
      <c r="F1740" s="6">
        <f t="shared" si="49"/>
        <v>3.7689117732000005E-8</v>
      </c>
      <c r="G1740" s="5">
        <f t="shared" si="50"/>
        <v>2.9931082416447282E-5</v>
      </c>
      <c r="H1740" s="7" t="s">
        <v>639</v>
      </c>
      <c r="I1740" s="17"/>
      <c r="L1740" s="17"/>
    </row>
    <row r="1741" spans="1:12">
      <c r="A1741" s="20" t="s">
        <v>642</v>
      </c>
      <c r="B1741" s="2">
        <v>573</v>
      </c>
      <c r="C1741" s="22">
        <v>61.2</v>
      </c>
      <c r="D1741" s="22">
        <v>41.94</v>
      </c>
      <c r="E1741" s="23">
        <v>0.58099999999999996</v>
      </c>
      <c r="F1741" s="6">
        <f t="shared" si="49"/>
        <v>1.5708375360000003E-7</v>
      </c>
      <c r="G1741" s="5">
        <f t="shared" si="50"/>
        <v>1.5492081034905339E-4</v>
      </c>
      <c r="H1741" s="7" t="s">
        <v>639</v>
      </c>
      <c r="I1741" s="17"/>
      <c r="L1741" s="17"/>
    </row>
    <row r="1742" spans="1:12">
      <c r="A1742" s="20" t="s">
        <v>617</v>
      </c>
      <c r="B1742" s="21">
        <v>298</v>
      </c>
      <c r="C1742" s="22">
        <v>92.58</v>
      </c>
      <c r="D1742" s="21">
        <v>114433</v>
      </c>
      <c r="E1742" s="23">
        <v>2.0099999999999998</v>
      </c>
      <c r="F1742" s="6">
        <f t="shared" si="49"/>
        <v>9.8081169702119993E-4</v>
      </c>
      <c r="G1742" s="5">
        <f t="shared" si="50"/>
        <v>0.14541387348871521</v>
      </c>
      <c r="H1742" s="7" t="s">
        <v>610</v>
      </c>
      <c r="I1742" s="17"/>
      <c r="L1742" s="17"/>
    </row>
    <row r="1743" spans="1:12">
      <c r="A1743" s="20" t="s">
        <v>617</v>
      </c>
      <c r="B1743" s="21">
        <v>398</v>
      </c>
      <c r="C1743" s="22">
        <v>124.03</v>
      </c>
      <c r="D1743" s="21">
        <v>95876</v>
      </c>
      <c r="E1743" s="23">
        <v>1.86</v>
      </c>
      <c r="F1743" s="6">
        <f t="shared" si="49"/>
        <v>1.4749027797284001E-3</v>
      </c>
      <c r="G1743" s="5">
        <f t="shared" si="50"/>
        <v>0.31559747652252856</v>
      </c>
      <c r="H1743" s="7" t="s">
        <v>610</v>
      </c>
      <c r="I1743" s="17"/>
      <c r="L1743" s="17"/>
    </row>
    <row r="1744" spans="1:12">
      <c r="A1744" s="20" t="s">
        <v>617</v>
      </c>
      <c r="B1744" s="21">
        <v>498</v>
      </c>
      <c r="C1744" s="22">
        <v>163.6</v>
      </c>
      <c r="D1744" s="21">
        <v>85600</v>
      </c>
      <c r="E1744" s="23">
        <v>1.665</v>
      </c>
      <c r="F1744" s="6">
        <f t="shared" si="49"/>
        <v>2.2910805759999999E-3</v>
      </c>
      <c r="G1744" s="5">
        <v>0.7</v>
      </c>
      <c r="H1744" s="7" t="s">
        <v>610</v>
      </c>
      <c r="I1744" s="17"/>
      <c r="L1744" s="17"/>
    </row>
    <row r="1745" spans="1:12">
      <c r="A1745" s="20" t="s">
        <v>617</v>
      </c>
      <c r="B1745" s="21">
        <v>598</v>
      </c>
      <c r="C1745" s="22">
        <v>192.9</v>
      </c>
      <c r="D1745" s="21">
        <v>82474</v>
      </c>
      <c r="E1745" s="23">
        <v>1.617</v>
      </c>
      <c r="F1745" s="6">
        <f t="shared" si="49"/>
        <v>3.0688913543400003E-3</v>
      </c>
      <c r="G1745" s="5">
        <f t="shared" ref="G1745:G1795" si="51">C1745*C1745*D1745/E1745*B1745*10^-12</f>
        <v>1.1349394124275325</v>
      </c>
      <c r="H1745" s="7" t="s">
        <v>610</v>
      </c>
      <c r="I1745" s="17"/>
      <c r="L1745" s="17"/>
    </row>
    <row r="1746" spans="1:12">
      <c r="A1746" s="20" t="s">
        <v>617</v>
      </c>
      <c r="B1746" s="21">
        <v>648</v>
      </c>
      <c r="C1746" s="22">
        <v>202</v>
      </c>
      <c r="D1746" s="21">
        <v>79900</v>
      </c>
      <c r="E1746" s="23">
        <v>1.5429999999999999</v>
      </c>
      <c r="F1746" s="6">
        <f t="shared" si="49"/>
        <v>3.2602396000000001E-3</v>
      </c>
      <c r="G1746" s="5">
        <f t="shared" si="51"/>
        <v>1.3691738566429035</v>
      </c>
      <c r="H1746" s="7" t="s">
        <v>610</v>
      </c>
      <c r="I1746" s="17"/>
      <c r="L1746" s="17"/>
    </row>
    <row r="1747" spans="1:12">
      <c r="A1747" s="20" t="s">
        <v>617</v>
      </c>
      <c r="B1747" s="21">
        <v>698</v>
      </c>
      <c r="C1747" s="22">
        <v>210</v>
      </c>
      <c r="D1747" s="21">
        <v>76289</v>
      </c>
      <c r="E1747" s="23">
        <v>1.4890000000000001</v>
      </c>
      <c r="F1747" s="6">
        <f t="shared" si="49"/>
        <v>3.3643448999999999E-3</v>
      </c>
      <c r="G1747" s="5">
        <f t="shared" si="51"/>
        <v>1.5771072801880457</v>
      </c>
      <c r="H1747" s="7" t="s">
        <v>610</v>
      </c>
      <c r="I1747" s="17"/>
      <c r="L1747" s="17"/>
    </row>
    <row r="1748" spans="1:12">
      <c r="A1748" s="20" t="s">
        <v>617</v>
      </c>
      <c r="B1748" s="21">
        <v>773</v>
      </c>
      <c r="C1748" s="22">
        <v>213.9</v>
      </c>
      <c r="D1748" s="21">
        <v>70103</v>
      </c>
      <c r="E1748" s="23">
        <v>1.49</v>
      </c>
      <c r="F1748" s="6">
        <f t="shared" si="49"/>
        <v>3.2074372806300002E-3</v>
      </c>
      <c r="G1748" s="5">
        <f t="shared" si="51"/>
        <v>1.6639926294812013</v>
      </c>
      <c r="H1748" s="7" t="s">
        <v>610</v>
      </c>
      <c r="I1748" s="17"/>
      <c r="L1748" s="17"/>
    </row>
    <row r="1749" spans="1:12">
      <c r="A1749" s="20" t="s">
        <v>613</v>
      </c>
      <c r="B1749" s="21">
        <v>298</v>
      </c>
      <c r="C1749" s="22">
        <v>45.16</v>
      </c>
      <c r="D1749" s="21">
        <v>379381</v>
      </c>
      <c r="E1749" s="23">
        <v>4.7914000000000003</v>
      </c>
      <c r="F1749" s="6">
        <f t="shared" si="49"/>
        <v>7.737193235535999E-4</v>
      </c>
      <c r="G1749" s="5">
        <f t="shared" si="51"/>
        <v>4.8121291985426549E-2</v>
      </c>
      <c r="H1749" s="7" t="s">
        <v>610</v>
      </c>
      <c r="I1749" s="17"/>
      <c r="L1749" s="17"/>
    </row>
    <row r="1750" spans="1:12">
      <c r="A1750" s="20" t="s">
        <v>613</v>
      </c>
      <c r="B1750" s="21">
        <v>398</v>
      </c>
      <c r="C1750" s="22">
        <v>56.77</v>
      </c>
      <c r="D1750" s="21">
        <v>306186</v>
      </c>
      <c r="E1750" s="23">
        <v>4.2888000000000002</v>
      </c>
      <c r="F1750" s="6">
        <f t="shared" si="49"/>
        <v>9.8678631431940006E-4</v>
      </c>
      <c r="G1750" s="5">
        <f t="shared" si="51"/>
        <v>9.157362271477365E-2</v>
      </c>
      <c r="H1750" s="7" t="s">
        <v>610</v>
      </c>
      <c r="I1750" s="17"/>
      <c r="L1750" s="17"/>
    </row>
    <row r="1751" spans="1:12">
      <c r="A1751" s="20" t="s">
        <v>613</v>
      </c>
      <c r="B1751" s="21">
        <v>498</v>
      </c>
      <c r="C1751" s="22">
        <v>88.39</v>
      </c>
      <c r="D1751" s="21">
        <v>228866</v>
      </c>
      <c r="E1751" s="23">
        <v>3.508</v>
      </c>
      <c r="F1751" s="6">
        <f t="shared" si="49"/>
        <v>1.7880824767585999E-3</v>
      </c>
      <c r="G1751" s="5">
        <f t="shared" si="51"/>
        <v>0.25383839037222999</v>
      </c>
      <c r="H1751" s="7" t="s">
        <v>610</v>
      </c>
      <c r="I1751" s="17"/>
      <c r="L1751" s="17"/>
    </row>
    <row r="1752" spans="1:12">
      <c r="A1752" s="20" t="s">
        <v>613</v>
      </c>
      <c r="B1752" s="21">
        <v>598</v>
      </c>
      <c r="C1752" s="22">
        <v>124.52</v>
      </c>
      <c r="D1752" s="21">
        <v>187629</v>
      </c>
      <c r="E1752" s="23">
        <v>2.7913999999999999</v>
      </c>
      <c r="F1752" s="6">
        <f t="shared" si="49"/>
        <v>2.9092308747215995E-3</v>
      </c>
      <c r="G1752" s="5">
        <f t="shared" si="51"/>
        <v>0.6232428398235712</v>
      </c>
      <c r="H1752" s="7" t="s">
        <v>610</v>
      </c>
      <c r="I1752" s="17"/>
      <c r="L1752" s="17"/>
    </row>
    <row r="1753" spans="1:12">
      <c r="A1753" s="20" t="s">
        <v>613</v>
      </c>
      <c r="B1753" s="21">
        <v>648</v>
      </c>
      <c r="C1753" s="22">
        <v>140.32</v>
      </c>
      <c r="D1753" s="21">
        <v>160825</v>
      </c>
      <c r="E1753" s="23">
        <v>2.5455000000000001</v>
      </c>
      <c r="F1753" s="6">
        <f t="shared" si="49"/>
        <v>3.1665963884799993E-3</v>
      </c>
      <c r="G1753" s="5">
        <f t="shared" si="51"/>
        <v>0.80611057149284604</v>
      </c>
      <c r="H1753" s="7" t="s">
        <v>610</v>
      </c>
      <c r="I1753" s="17"/>
      <c r="L1753" s="17"/>
    </row>
    <row r="1754" spans="1:12">
      <c r="A1754" s="20" t="s">
        <v>613</v>
      </c>
      <c r="B1754" s="21">
        <v>698</v>
      </c>
      <c r="C1754" s="22">
        <v>154.19</v>
      </c>
      <c r="D1754" s="21">
        <v>140200</v>
      </c>
      <c r="E1754" s="23">
        <v>2.3957000000000002</v>
      </c>
      <c r="F1754" s="6">
        <f t="shared" si="49"/>
        <v>3.3331927652199998E-3</v>
      </c>
      <c r="G1754" s="5">
        <f t="shared" si="51"/>
        <v>0.97114352803922011</v>
      </c>
      <c r="H1754" s="7" t="s">
        <v>610</v>
      </c>
      <c r="I1754" s="17"/>
      <c r="L1754" s="17"/>
    </row>
    <row r="1755" spans="1:12">
      <c r="A1755" s="20" t="s">
        <v>613</v>
      </c>
      <c r="B1755" s="21">
        <v>773</v>
      </c>
      <c r="C1755" s="22">
        <v>159</v>
      </c>
      <c r="D1755" s="21">
        <v>131900</v>
      </c>
      <c r="E1755" s="23">
        <v>2.4813000000000001</v>
      </c>
      <c r="F1755" s="6">
        <f t="shared" si="49"/>
        <v>3.3345638999999999E-3</v>
      </c>
      <c r="G1755" s="5">
        <f t="shared" si="51"/>
        <v>1.0388175128763146</v>
      </c>
      <c r="H1755" s="7" t="s">
        <v>610</v>
      </c>
      <c r="I1755" s="17"/>
      <c r="L1755" s="17"/>
    </row>
    <row r="1756" spans="1:12">
      <c r="A1756" s="20" t="s">
        <v>615</v>
      </c>
      <c r="B1756" s="21">
        <v>298</v>
      </c>
      <c r="C1756" s="22">
        <v>54.19</v>
      </c>
      <c r="D1756" s="21">
        <v>325773</v>
      </c>
      <c r="E1756" s="23">
        <v>4.5449999999999999</v>
      </c>
      <c r="F1756" s="6">
        <f t="shared" si="49"/>
        <v>9.5665069036529994E-4</v>
      </c>
      <c r="G1756" s="5">
        <f t="shared" si="51"/>
        <v>6.2724291689518014E-2</v>
      </c>
      <c r="H1756" s="7" t="s">
        <v>610</v>
      </c>
      <c r="I1756" s="17"/>
      <c r="L1756" s="17"/>
    </row>
    <row r="1757" spans="1:12">
      <c r="A1757" s="20" t="s">
        <v>615</v>
      </c>
      <c r="B1757" s="21">
        <v>398</v>
      </c>
      <c r="C1757" s="22">
        <v>77.099999999999994</v>
      </c>
      <c r="D1757" s="21">
        <v>242268</v>
      </c>
      <c r="E1757" s="23">
        <v>3.7753999999999999</v>
      </c>
      <c r="F1757" s="6">
        <f t="shared" si="49"/>
        <v>1.4401403218799996E-3</v>
      </c>
      <c r="G1757" s="5">
        <f t="shared" si="51"/>
        <v>0.15181857501410181</v>
      </c>
      <c r="H1757" s="7" t="s">
        <v>610</v>
      </c>
      <c r="I1757" s="17"/>
      <c r="L1757" s="17"/>
    </row>
    <row r="1758" spans="1:12">
      <c r="A1758" s="20" t="s">
        <v>615</v>
      </c>
      <c r="B1758" s="21">
        <v>498</v>
      </c>
      <c r="C1758" s="22">
        <v>114.52</v>
      </c>
      <c r="D1758" s="21">
        <v>165979</v>
      </c>
      <c r="E1758" s="23">
        <v>2.92</v>
      </c>
      <c r="F1758" s="6">
        <f t="shared" si="49"/>
        <v>2.1767864349615997E-3</v>
      </c>
      <c r="G1758" s="5">
        <f t="shared" si="51"/>
        <v>0.37124645363386188</v>
      </c>
      <c r="H1758" s="7" t="s">
        <v>610</v>
      </c>
      <c r="I1758" s="17"/>
      <c r="L1758" s="17"/>
    </row>
    <row r="1759" spans="1:12">
      <c r="A1759" s="20" t="s">
        <v>615</v>
      </c>
      <c r="B1759" s="21">
        <v>598</v>
      </c>
      <c r="C1759" s="22">
        <v>163.63999999999999</v>
      </c>
      <c r="D1759" s="21">
        <v>113402</v>
      </c>
      <c r="E1759" s="23">
        <v>2.0106999999999999</v>
      </c>
      <c r="F1759" s="6">
        <f t="shared" si="49"/>
        <v>3.0366843807391997E-3</v>
      </c>
      <c r="G1759" s="5">
        <f t="shared" si="51"/>
        <v>0.90313684770579461</v>
      </c>
      <c r="H1759" s="7" t="s">
        <v>610</v>
      </c>
      <c r="I1759" s="17"/>
      <c r="L1759" s="17"/>
    </row>
    <row r="1760" spans="1:12">
      <c r="A1760" s="20" t="s">
        <v>615</v>
      </c>
      <c r="B1760" s="21">
        <v>648</v>
      </c>
      <c r="C1760" s="22">
        <v>186.04</v>
      </c>
      <c r="D1760" s="21">
        <v>100000</v>
      </c>
      <c r="E1760" s="23">
        <v>1.8075000000000001</v>
      </c>
      <c r="F1760" s="6">
        <f t="shared" si="49"/>
        <v>3.46108816E-3</v>
      </c>
      <c r="G1760" s="5">
        <f t="shared" si="51"/>
        <v>1.2408216474024896</v>
      </c>
      <c r="H1760" s="7" t="s">
        <v>610</v>
      </c>
      <c r="I1760" s="17"/>
      <c r="L1760" s="17"/>
    </row>
    <row r="1761" spans="1:12">
      <c r="A1761" s="20" t="s">
        <v>615</v>
      </c>
      <c r="B1761" s="21">
        <v>698</v>
      </c>
      <c r="C1761" s="22">
        <v>187</v>
      </c>
      <c r="D1761" s="21">
        <v>100000</v>
      </c>
      <c r="E1761" s="23">
        <v>1.786</v>
      </c>
      <c r="F1761" s="6">
        <f t="shared" si="49"/>
        <v>3.4968999999999998E-3</v>
      </c>
      <c r="G1761" s="5">
        <f t="shared" si="51"/>
        <v>1.36664960806271</v>
      </c>
      <c r="H1761" s="7" t="s">
        <v>610</v>
      </c>
      <c r="I1761" s="17"/>
      <c r="L1761" s="17"/>
    </row>
    <row r="1762" spans="1:12">
      <c r="A1762" s="20" t="s">
        <v>615</v>
      </c>
      <c r="B1762" s="21">
        <v>773</v>
      </c>
      <c r="C1762" s="22">
        <v>178.9</v>
      </c>
      <c r="D1762" s="21">
        <v>109278</v>
      </c>
      <c r="E1762" s="23">
        <v>2.1711</v>
      </c>
      <c r="F1762" s="6">
        <f t="shared" si="49"/>
        <v>3.4974653383800002E-3</v>
      </c>
      <c r="G1762" s="5">
        <f t="shared" si="51"/>
        <v>1.2452400656661322</v>
      </c>
      <c r="H1762" s="7" t="s">
        <v>610</v>
      </c>
      <c r="I1762" s="17"/>
      <c r="L1762" s="17"/>
    </row>
    <row r="1763" spans="1:12">
      <c r="A1763" s="20" t="s">
        <v>614</v>
      </c>
      <c r="B1763" s="21">
        <v>298</v>
      </c>
      <c r="C1763" s="22">
        <v>35.159999999999997</v>
      </c>
      <c r="D1763" s="21">
        <v>507216</v>
      </c>
      <c r="E1763" s="23">
        <v>6.0749000000000004</v>
      </c>
      <c r="F1763" s="6">
        <f t="shared" si="49"/>
        <v>6.2703340392959988E-4</v>
      </c>
      <c r="G1763" s="5">
        <f t="shared" si="51"/>
        <v>3.0758688105322025E-2</v>
      </c>
      <c r="H1763" s="7" t="s">
        <v>610</v>
      </c>
      <c r="I1763" s="17"/>
      <c r="L1763" s="17"/>
    </row>
    <row r="1764" spans="1:12">
      <c r="A1764" s="20" t="s">
        <v>614</v>
      </c>
      <c r="B1764" s="21">
        <v>398</v>
      </c>
      <c r="C1764" s="22">
        <v>51.61</v>
      </c>
      <c r="D1764" s="21">
        <v>383505</v>
      </c>
      <c r="E1764" s="23">
        <v>5.1871999999999998</v>
      </c>
      <c r="F1764" s="6">
        <f t="shared" si="49"/>
        <v>1.0215008883104999E-3</v>
      </c>
      <c r="G1764" s="5">
        <f t="shared" si="51"/>
        <v>7.8377034536470352E-2</v>
      </c>
      <c r="H1764" s="7" t="s">
        <v>610</v>
      </c>
      <c r="I1764" s="17"/>
      <c r="L1764" s="17"/>
    </row>
    <row r="1765" spans="1:12">
      <c r="A1765" s="20" t="s">
        <v>614</v>
      </c>
      <c r="B1765" s="21">
        <v>498</v>
      </c>
      <c r="C1765" s="22">
        <v>73.55</v>
      </c>
      <c r="D1765" s="21">
        <v>262887</v>
      </c>
      <c r="E1765" s="23">
        <v>3.8289</v>
      </c>
      <c r="F1765" s="6">
        <f t="shared" si="49"/>
        <v>1.4221141724174999E-3</v>
      </c>
      <c r="G1765" s="5">
        <f t="shared" si="51"/>
        <v>0.18496509646737055</v>
      </c>
      <c r="H1765" s="7" t="s">
        <v>610</v>
      </c>
      <c r="I1765" s="17"/>
      <c r="L1765" s="17"/>
    </row>
    <row r="1766" spans="1:12">
      <c r="A1766" s="20" t="s">
        <v>614</v>
      </c>
      <c r="B1766" s="21">
        <v>598</v>
      </c>
      <c r="C1766" s="22">
        <v>106.13</v>
      </c>
      <c r="D1766" s="21">
        <v>172165</v>
      </c>
      <c r="E1766" s="23">
        <v>2.6095999999999999</v>
      </c>
      <c r="F1766" s="6">
        <f t="shared" si="49"/>
        <v>1.9391937169884997E-3</v>
      </c>
      <c r="G1766" s="5">
        <f t="shared" si="51"/>
        <v>0.44437379014374723</v>
      </c>
      <c r="H1766" s="7" t="s">
        <v>610</v>
      </c>
      <c r="I1766" s="17"/>
      <c r="L1766" s="17"/>
    </row>
    <row r="1767" spans="1:12">
      <c r="A1767" s="20" t="s">
        <v>614</v>
      </c>
      <c r="B1767" s="21">
        <v>648</v>
      </c>
      <c r="C1767" s="22">
        <v>130</v>
      </c>
      <c r="D1767" s="21">
        <v>140206</v>
      </c>
      <c r="E1767" s="23">
        <v>2.2353000000000001</v>
      </c>
      <c r="F1767" s="6">
        <f t="shared" si="49"/>
        <v>2.3694813999999998E-3</v>
      </c>
      <c r="G1767" s="5">
        <f t="shared" si="51"/>
        <v>0.68689837927794917</v>
      </c>
      <c r="H1767" s="7" t="s">
        <v>610</v>
      </c>
      <c r="I1767" s="17"/>
      <c r="L1767" s="17"/>
    </row>
    <row r="1768" spans="1:12">
      <c r="A1768" s="20" t="s">
        <v>614</v>
      </c>
      <c r="B1768" s="21">
        <v>698</v>
      </c>
      <c r="C1768" s="22">
        <v>147.41999999999999</v>
      </c>
      <c r="D1768" s="21">
        <v>143299</v>
      </c>
      <c r="E1768" s="23">
        <v>2.1497000000000002</v>
      </c>
      <c r="F1768" s="6">
        <f t="shared" si="49"/>
        <v>3.1142679294635998E-3</v>
      </c>
      <c r="G1768" s="5">
        <f t="shared" si="51"/>
        <v>1.0111918010725183</v>
      </c>
      <c r="H1768" s="7" t="s">
        <v>610</v>
      </c>
      <c r="I1768" s="17"/>
      <c r="L1768" s="17"/>
    </row>
    <row r="1769" spans="1:12">
      <c r="A1769" s="20" t="s">
        <v>614</v>
      </c>
      <c r="B1769" s="21">
        <v>773</v>
      </c>
      <c r="C1769" s="22">
        <v>147.74</v>
      </c>
      <c r="D1769" s="21">
        <v>143300</v>
      </c>
      <c r="E1769" s="23">
        <v>2.6738</v>
      </c>
      <c r="F1769" s="6">
        <f t="shared" si="49"/>
        <v>3.1278245190800003E-3</v>
      </c>
      <c r="G1769" s="5">
        <f t="shared" si="51"/>
        <v>0.90425923900397942</v>
      </c>
      <c r="H1769" s="7" t="s">
        <v>610</v>
      </c>
      <c r="I1769" s="17"/>
      <c r="L1769" s="17"/>
    </row>
    <row r="1770" spans="1:12">
      <c r="A1770" s="20" t="s">
        <v>612</v>
      </c>
      <c r="B1770" s="21">
        <v>298</v>
      </c>
      <c r="C1770" s="22">
        <v>41.6</v>
      </c>
      <c r="D1770" s="21">
        <v>475258</v>
      </c>
      <c r="E1770" s="23">
        <v>5.8502999999999998</v>
      </c>
      <c r="F1770" s="24">
        <f t="shared" si="49"/>
        <v>8.224624844800001E-4</v>
      </c>
      <c r="G1770" s="5">
        <f t="shared" si="51"/>
        <v>4.1894231129179713E-2</v>
      </c>
      <c r="H1770" s="7" t="s">
        <v>610</v>
      </c>
      <c r="I1770" s="17"/>
      <c r="L1770" s="17"/>
    </row>
    <row r="1771" spans="1:12">
      <c r="A1771" s="20" t="s">
        <v>612</v>
      </c>
      <c r="B1771" s="21">
        <v>398</v>
      </c>
      <c r="C1771" s="22">
        <v>51.6</v>
      </c>
      <c r="D1771" s="21">
        <v>377320</v>
      </c>
      <c r="E1771" s="23">
        <v>5.1337000000000002</v>
      </c>
      <c r="F1771" s="24">
        <f t="shared" si="49"/>
        <v>1.0046371391999999E-3</v>
      </c>
      <c r="G1771" s="5">
        <f t="shared" si="51"/>
        <v>7.7886433060287905E-2</v>
      </c>
      <c r="H1771" s="7" t="s">
        <v>610</v>
      </c>
      <c r="I1771" s="17"/>
      <c r="L1771" s="17"/>
    </row>
    <row r="1772" spans="1:12">
      <c r="A1772" s="20" t="s">
        <v>612</v>
      </c>
      <c r="B1772" s="21">
        <v>498</v>
      </c>
      <c r="C1772" s="22">
        <v>72.900000000000006</v>
      </c>
      <c r="D1772" s="21">
        <v>273196</v>
      </c>
      <c r="E1772" s="23">
        <v>4</v>
      </c>
      <c r="F1772" s="24">
        <f t="shared" si="49"/>
        <v>1.45187555436E-3</v>
      </c>
      <c r="G1772" s="5">
        <f t="shared" si="51"/>
        <v>0.18075850651781999</v>
      </c>
      <c r="H1772" s="7" t="s">
        <v>610</v>
      </c>
      <c r="I1772" s="17"/>
      <c r="L1772" s="17"/>
    </row>
    <row r="1773" spans="1:12">
      <c r="A1773" s="20" t="s">
        <v>612</v>
      </c>
      <c r="B1773" s="21">
        <v>598</v>
      </c>
      <c r="C1773" s="22">
        <v>109.68</v>
      </c>
      <c r="D1773" s="21">
        <v>190722</v>
      </c>
      <c r="E1773" s="23">
        <v>3.0266999999999999</v>
      </c>
      <c r="F1773" s="24">
        <f t="shared" si="49"/>
        <v>2.2943289011328003E-3</v>
      </c>
      <c r="G1773" s="5">
        <f t="shared" si="51"/>
        <v>0.45330184123877976</v>
      </c>
      <c r="H1773" s="7" t="s">
        <v>610</v>
      </c>
      <c r="I1773" s="17"/>
      <c r="L1773" s="17"/>
    </row>
    <row r="1774" spans="1:12">
      <c r="A1774" s="20" t="s">
        <v>612</v>
      </c>
      <c r="B1774" s="21">
        <v>648</v>
      </c>
      <c r="C1774" s="22">
        <v>130.65</v>
      </c>
      <c r="D1774" s="21">
        <v>148454</v>
      </c>
      <c r="E1774" s="23">
        <v>2.706</v>
      </c>
      <c r="F1774" s="24">
        <f t="shared" si="49"/>
        <v>2.534024047815E-3</v>
      </c>
      <c r="G1774" s="5">
        <f t="shared" si="51"/>
        <v>0.60681728861201778</v>
      </c>
      <c r="H1774" s="7" t="s">
        <v>610</v>
      </c>
      <c r="I1774" s="17"/>
      <c r="L1774" s="17"/>
    </row>
    <row r="1775" spans="1:12">
      <c r="A1775" s="20" t="s">
        <v>612</v>
      </c>
      <c r="B1775" s="21">
        <v>698</v>
      </c>
      <c r="C1775" s="22">
        <v>145.16</v>
      </c>
      <c r="D1775" s="21">
        <v>137113</v>
      </c>
      <c r="E1775" s="23">
        <v>2.3849999999999998</v>
      </c>
      <c r="F1775" s="24">
        <f t="shared" si="49"/>
        <v>2.8891663782927997E-3</v>
      </c>
      <c r="G1775" s="5">
        <f t="shared" si="51"/>
        <v>0.84555057947520951</v>
      </c>
      <c r="H1775" s="7" t="s">
        <v>610</v>
      </c>
      <c r="I1775" s="17"/>
      <c r="L1775" s="17"/>
    </row>
    <row r="1776" spans="1:12">
      <c r="A1776" s="20" t="s">
        <v>611</v>
      </c>
      <c r="B1776" s="21">
        <v>298</v>
      </c>
      <c r="C1776" s="22">
        <v>32.58</v>
      </c>
      <c r="D1776" s="21">
        <v>589691</v>
      </c>
      <c r="E1776" s="23">
        <v>6.7809999999999997</v>
      </c>
      <c r="F1776" s="6">
        <f t="shared" si="49"/>
        <v>6.2593128597239977E-4</v>
      </c>
      <c r="G1776" s="5">
        <f t="shared" si="51"/>
        <v>2.7507376967965659E-2</v>
      </c>
      <c r="H1776" s="7" t="s">
        <v>610</v>
      </c>
      <c r="I1776" s="17"/>
      <c r="L1776" s="17"/>
    </row>
    <row r="1777" spans="1:12">
      <c r="A1777" s="20" t="s">
        <v>611</v>
      </c>
      <c r="B1777" s="21">
        <v>398</v>
      </c>
      <c r="C1777" s="22">
        <v>43.87</v>
      </c>
      <c r="D1777" s="21">
        <v>432990</v>
      </c>
      <c r="E1777" s="23">
        <v>5.9143999999999997</v>
      </c>
      <c r="F1777" s="6">
        <f t="shared" si="49"/>
        <v>8.3332255193099987E-4</v>
      </c>
      <c r="G1777" s="5">
        <f t="shared" si="51"/>
        <v>5.6077095845485252E-2</v>
      </c>
      <c r="H1777" s="7" t="s">
        <v>610</v>
      </c>
      <c r="I1777" s="17"/>
      <c r="L1777" s="17"/>
    </row>
    <row r="1778" spans="1:12">
      <c r="A1778" s="20" t="s">
        <v>611</v>
      </c>
      <c r="B1778" s="21">
        <v>498</v>
      </c>
      <c r="C1778" s="22">
        <v>63.23</v>
      </c>
      <c r="D1778" s="21">
        <v>300000</v>
      </c>
      <c r="E1778" s="23">
        <v>4.4063999999999997</v>
      </c>
      <c r="F1778" s="6">
        <f t="shared" si="49"/>
        <v>1.19940987E-3</v>
      </c>
      <c r="G1778" s="5">
        <f t="shared" si="51"/>
        <v>0.13555422005718956</v>
      </c>
      <c r="H1778" s="7" t="s">
        <v>610</v>
      </c>
      <c r="I1778" s="17"/>
      <c r="L1778" s="17"/>
    </row>
    <row r="1779" spans="1:12">
      <c r="A1779" s="20" t="s">
        <v>611</v>
      </c>
      <c r="B1779" s="21">
        <v>648</v>
      </c>
      <c r="C1779" s="22">
        <v>144.84</v>
      </c>
      <c r="D1779" s="2">
        <v>136082</v>
      </c>
      <c r="E1779" s="23">
        <v>2.4706000000000001</v>
      </c>
      <c r="F1779" s="6">
        <f t="shared" si="49"/>
        <v>2.8548133288991999E-3</v>
      </c>
      <c r="G1779" s="5">
        <f t="shared" si="51"/>
        <v>0.74877318753609701</v>
      </c>
      <c r="H1779" s="7" t="s">
        <v>610</v>
      </c>
      <c r="I1779" s="17"/>
      <c r="L1779" s="17"/>
    </row>
    <row r="1780" spans="1:12">
      <c r="A1780" s="20" t="s">
        <v>616</v>
      </c>
      <c r="B1780" s="21">
        <v>298</v>
      </c>
      <c r="C1780" s="22">
        <v>75.5</v>
      </c>
      <c r="D1780" s="21">
        <v>162900</v>
      </c>
      <c r="E1780" s="23">
        <v>2.9409999999999998</v>
      </c>
      <c r="F1780" s="6">
        <v>9.5E-4</v>
      </c>
      <c r="G1780" s="5">
        <f t="shared" si="51"/>
        <v>9.4088431162869759E-2</v>
      </c>
      <c r="H1780" s="7" t="s">
        <v>610</v>
      </c>
      <c r="I1780" s="17"/>
      <c r="L1780" s="17"/>
    </row>
    <row r="1781" spans="1:12">
      <c r="A1781" s="20" t="s">
        <v>616</v>
      </c>
      <c r="B1781" s="21">
        <v>398</v>
      </c>
      <c r="C1781" s="22">
        <v>92.3</v>
      </c>
      <c r="D1781" s="21">
        <v>136082</v>
      </c>
      <c r="E1781" s="23">
        <v>2.61</v>
      </c>
      <c r="F1781" s="6">
        <v>1.183E-3</v>
      </c>
      <c r="G1781" s="5">
        <f t="shared" si="51"/>
        <v>0.17678550370438315</v>
      </c>
      <c r="H1781" s="7" t="s">
        <v>610</v>
      </c>
      <c r="I1781" s="17"/>
      <c r="L1781" s="17"/>
    </row>
    <row r="1782" spans="1:12">
      <c r="A1782" s="20" t="s">
        <v>616</v>
      </c>
      <c r="B1782" s="21">
        <v>498</v>
      </c>
      <c r="C1782" s="22">
        <v>133.22999999999999</v>
      </c>
      <c r="D1782" s="21">
        <v>100000</v>
      </c>
      <c r="E1782" s="23">
        <v>2.0855999999999999</v>
      </c>
      <c r="F1782" s="6">
        <f t="shared" ref="F1782:F1845" si="52">C1782*C1782*D1782*10^-12</f>
        <v>1.7750232900000001E-3</v>
      </c>
      <c r="G1782" s="5">
        <f t="shared" si="51"/>
        <v>0.42384042885500572</v>
      </c>
      <c r="H1782" s="7" t="s">
        <v>610</v>
      </c>
      <c r="I1782" s="17"/>
      <c r="L1782" s="17"/>
    </row>
    <row r="1783" spans="1:12">
      <c r="A1783" s="20" t="s">
        <v>616</v>
      </c>
      <c r="B1783" s="21">
        <v>598</v>
      </c>
      <c r="C1783" s="22">
        <v>175</v>
      </c>
      <c r="D1783" s="21">
        <v>93814</v>
      </c>
      <c r="E1783" s="23">
        <v>1.7754000000000001</v>
      </c>
      <c r="F1783" s="6">
        <f t="shared" si="52"/>
        <v>2.87305375E-3</v>
      </c>
      <c r="G1783" s="5">
        <f t="shared" si="51"/>
        <v>0.9677177776839021</v>
      </c>
      <c r="H1783" s="7" t="s">
        <v>610</v>
      </c>
      <c r="I1783" s="17"/>
      <c r="L1783" s="17"/>
    </row>
    <row r="1784" spans="1:12">
      <c r="A1784" s="20" t="s">
        <v>616</v>
      </c>
      <c r="B1784" s="21">
        <v>648</v>
      </c>
      <c r="C1784" s="22">
        <v>189</v>
      </c>
      <c r="D1784" s="21">
        <v>86700</v>
      </c>
      <c r="E1784" s="23">
        <v>1.7112000000000001</v>
      </c>
      <c r="F1784" s="6">
        <f t="shared" si="52"/>
        <v>3.0970107000000001E-3</v>
      </c>
      <c r="G1784" s="5">
        <f t="shared" si="51"/>
        <v>1.1727810504908835</v>
      </c>
      <c r="H1784" s="7" t="s">
        <v>610</v>
      </c>
      <c r="I1784" s="17"/>
      <c r="L1784" s="17"/>
    </row>
    <row r="1785" spans="1:12">
      <c r="A1785" s="20" t="s">
        <v>616</v>
      </c>
      <c r="B1785" s="21">
        <v>698</v>
      </c>
      <c r="C1785" s="22">
        <v>198.4</v>
      </c>
      <c r="D1785" s="21">
        <v>79381</v>
      </c>
      <c r="E1785" s="23">
        <v>1.69</v>
      </c>
      <c r="F1785" s="6">
        <f t="shared" si="52"/>
        <v>3.1246393753600007E-3</v>
      </c>
      <c r="G1785" s="5">
        <f t="shared" si="51"/>
        <v>1.2905315289948405</v>
      </c>
      <c r="H1785" s="7" t="s">
        <v>610</v>
      </c>
      <c r="I1785" s="17"/>
      <c r="L1785" s="17"/>
    </row>
    <row r="1786" spans="1:12">
      <c r="A1786" s="20" t="s">
        <v>616</v>
      </c>
      <c r="B1786" s="21">
        <v>773</v>
      </c>
      <c r="C1786" s="22">
        <v>200.65</v>
      </c>
      <c r="D1786" s="21">
        <v>73196</v>
      </c>
      <c r="E1786" s="23">
        <v>1.7</v>
      </c>
      <c r="F1786" s="6">
        <f t="shared" si="52"/>
        <v>2.9469018853099998E-3</v>
      </c>
      <c r="G1786" s="5">
        <f t="shared" si="51"/>
        <v>1.3399736219674294</v>
      </c>
      <c r="H1786" s="7" t="s">
        <v>610</v>
      </c>
      <c r="I1786" s="17"/>
      <c r="L1786" s="17"/>
    </row>
    <row r="1787" spans="1:12">
      <c r="A1787" s="20" t="s">
        <v>312</v>
      </c>
      <c r="B1787" s="21">
        <v>298</v>
      </c>
      <c r="C1787" s="22">
        <v>27.1</v>
      </c>
      <c r="D1787" s="21">
        <v>741237</v>
      </c>
      <c r="E1787" s="23">
        <v>8.0429999999999993</v>
      </c>
      <c r="F1787" s="24">
        <f t="shared" si="52"/>
        <v>5.4437186517000008E-4</v>
      </c>
      <c r="G1787" s="5">
        <f t="shared" si="51"/>
        <v>2.0169441230966059E-2</v>
      </c>
      <c r="H1787" s="7" t="s">
        <v>610</v>
      </c>
      <c r="I1787" s="17"/>
      <c r="L1787" s="17"/>
    </row>
    <row r="1788" spans="1:12">
      <c r="A1788" s="20" t="s">
        <v>312</v>
      </c>
      <c r="B1788" s="21">
        <v>398</v>
      </c>
      <c r="C1788" s="22">
        <v>36.450000000000003</v>
      </c>
      <c r="D1788" s="21">
        <v>538144</v>
      </c>
      <c r="E1788" s="23">
        <v>6.7270000000000003</v>
      </c>
      <c r="F1788" s="24">
        <f t="shared" si="52"/>
        <v>7.1497946376000005E-4</v>
      </c>
      <c r="G1788" s="5">
        <f t="shared" si="51"/>
        <v>4.2301445901067346E-2</v>
      </c>
      <c r="H1788" s="7" t="s">
        <v>610</v>
      </c>
      <c r="I1788" s="17"/>
      <c r="L1788" s="17"/>
    </row>
    <row r="1789" spans="1:12">
      <c r="A1789" s="20" t="s">
        <v>312</v>
      </c>
      <c r="B1789" s="21">
        <v>498</v>
      </c>
      <c r="C1789" s="22">
        <v>56.45</v>
      </c>
      <c r="D1789" s="21">
        <v>368041</v>
      </c>
      <c r="E1789" s="23">
        <v>4.9626000000000001</v>
      </c>
      <c r="F1789" s="24">
        <f t="shared" si="52"/>
        <v>1.1728003707025E-3</v>
      </c>
      <c r="G1789" s="5">
        <f t="shared" si="51"/>
        <v>0.11769124745291683</v>
      </c>
      <c r="H1789" s="7" t="s">
        <v>610</v>
      </c>
      <c r="I1789" s="17"/>
      <c r="L1789" s="17"/>
    </row>
    <row r="1790" spans="1:12">
      <c r="A1790" s="20" t="s">
        <v>312</v>
      </c>
      <c r="B1790" s="21">
        <v>598</v>
      </c>
      <c r="C1790" s="22">
        <v>89.35</v>
      </c>
      <c r="D1790" s="21">
        <v>243299</v>
      </c>
      <c r="E1790" s="23">
        <v>3.38</v>
      </c>
      <c r="F1790" s="24">
        <f t="shared" si="52"/>
        <v>1.9423587108274997E-3</v>
      </c>
      <c r="G1790" s="5">
        <f t="shared" si="51"/>
        <v>0.34364807960794219</v>
      </c>
      <c r="H1790" s="7" t="s">
        <v>610</v>
      </c>
      <c r="I1790" s="17"/>
      <c r="L1790" s="17"/>
    </row>
    <row r="1791" spans="1:12">
      <c r="A1791" s="20" t="s">
        <v>312</v>
      </c>
      <c r="B1791" s="21">
        <v>648</v>
      </c>
      <c r="C1791" s="22">
        <v>117.1</v>
      </c>
      <c r="D1791" s="21">
        <v>192784</v>
      </c>
      <c r="E1791" s="23">
        <v>2.8130000000000002</v>
      </c>
      <c r="F1791" s="24">
        <f t="shared" si="52"/>
        <v>2.6435332494399995E-3</v>
      </c>
      <c r="G1791" s="5">
        <f t="shared" si="51"/>
        <v>0.60896180079527895</v>
      </c>
      <c r="H1791" s="7" t="s">
        <v>610</v>
      </c>
      <c r="I1791" s="17"/>
      <c r="L1791" s="17"/>
    </row>
    <row r="1792" spans="1:12">
      <c r="A1792" s="20" t="s">
        <v>312</v>
      </c>
      <c r="B1792" s="21">
        <v>698</v>
      </c>
      <c r="C1792" s="22">
        <v>142.58000000000001</v>
      </c>
      <c r="D1792" s="21">
        <v>162887</v>
      </c>
      <c r="E1792" s="23">
        <v>2.5139999999999998</v>
      </c>
      <c r="F1792" s="24">
        <f t="shared" si="52"/>
        <v>3.3113390098268008E-3</v>
      </c>
      <c r="G1792" s="5">
        <f t="shared" si="51"/>
        <v>0.91937733844833214</v>
      </c>
      <c r="H1792" s="7" t="s">
        <v>610</v>
      </c>
      <c r="I1792" s="17"/>
      <c r="L1792" s="17"/>
    </row>
    <row r="1793" spans="1:12">
      <c r="A1793" s="20" t="s">
        <v>637</v>
      </c>
      <c r="B1793" s="2">
        <v>308</v>
      </c>
      <c r="C1793" s="22">
        <v>67.010000000000005</v>
      </c>
      <c r="D1793" s="22">
        <v>158333</v>
      </c>
      <c r="E1793" s="23">
        <v>1.9947999999999999</v>
      </c>
      <c r="F1793" s="6">
        <f t="shared" si="52"/>
        <v>7.1096901905330005E-4</v>
      </c>
      <c r="G1793" s="5">
        <f t="shared" si="51"/>
        <v>0.10977464300602388</v>
      </c>
      <c r="H1793" s="7" t="s">
        <v>636</v>
      </c>
      <c r="I1793" s="17"/>
      <c r="L1793" s="17"/>
    </row>
    <row r="1794" spans="1:12">
      <c r="A1794" s="20" t="s">
        <v>637</v>
      </c>
      <c r="B1794" s="2">
        <v>400</v>
      </c>
      <c r="C1794" s="22">
        <v>85.05</v>
      </c>
      <c r="D1794" s="22">
        <v>139024</v>
      </c>
      <c r="E1794" s="23">
        <v>1.861</v>
      </c>
      <c r="F1794" s="6">
        <f t="shared" si="52"/>
        <v>1.0056304515599999E-3</v>
      </c>
      <c r="G1794" s="5">
        <f t="shared" si="51"/>
        <v>0.21614840441912944</v>
      </c>
      <c r="H1794" s="7" t="s">
        <v>636</v>
      </c>
      <c r="I1794" s="17"/>
      <c r="L1794" s="17"/>
    </row>
    <row r="1795" spans="1:12">
      <c r="A1795" s="20" t="s">
        <v>637</v>
      </c>
      <c r="B1795" s="2">
        <v>498</v>
      </c>
      <c r="C1795" s="22">
        <v>103.61</v>
      </c>
      <c r="D1795" s="22">
        <v>111765</v>
      </c>
      <c r="E1795" s="23">
        <v>1.7470000000000001</v>
      </c>
      <c r="F1795" s="6">
        <f t="shared" si="52"/>
        <v>1.1998008626565001E-3</v>
      </c>
      <c r="G1795" s="5">
        <f t="shared" si="51"/>
        <v>0.34201535752887063</v>
      </c>
      <c r="H1795" s="7" t="s">
        <v>636</v>
      </c>
      <c r="I1795" s="17"/>
      <c r="L1795" s="17"/>
    </row>
    <row r="1796" spans="1:12">
      <c r="A1796" s="20" t="s">
        <v>637</v>
      </c>
      <c r="B1796" s="2">
        <v>596</v>
      </c>
      <c r="C1796" s="22">
        <v>123.2</v>
      </c>
      <c r="D1796" s="22">
        <v>89063</v>
      </c>
      <c r="E1796" s="23">
        <v>1.583</v>
      </c>
      <c r="F1796" s="6">
        <f t="shared" si="52"/>
        <v>1.3518195891200002E-3</v>
      </c>
      <c r="G1796" s="5">
        <v>0.49299999999999999</v>
      </c>
      <c r="H1796" s="7" t="s">
        <v>636</v>
      </c>
      <c r="I1796" s="17"/>
      <c r="L1796" s="17"/>
    </row>
    <row r="1797" spans="1:12">
      <c r="A1797" s="20" t="s">
        <v>637</v>
      </c>
      <c r="B1797" s="2">
        <v>677</v>
      </c>
      <c r="C1797" s="22">
        <v>139.69999999999999</v>
      </c>
      <c r="D1797" s="22">
        <v>70370</v>
      </c>
      <c r="E1797" s="23">
        <v>1.4588000000000001</v>
      </c>
      <c r="F1797" s="6">
        <f t="shared" si="52"/>
        <v>1.3733472532999997E-3</v>
      </c>
      <c r="G1797" s="5">
        <f t="shared" ref="G1797:G1806" si="53">C1797*C1797*D1797/E1797*B1797*10^-12</f>
        <v>0.63734308368803116</v>
      </c>
      <c r="H1797" s="7" t="s">
        <v>636</v>
      </c>
      <c r="I1797" s="17"/>
      <c r="L1797" s="17"/>
    </row>
    <row r="1798" spans="1:12">
      <c r="A1798" s="20" t="s">
        <v>635</v>
      </c>
      <c r="B1798" s="2">
        <v>308</v>
      </c>
      <c r="C1798" s="22">
        <v>115.98</v>
      </c>
      <c r="D1798" s="22">
        <v>59375</v>
      </c>
      <c r="E1798" s="23">
        <v>1.2989999999999999</v>
      </c>
      <c r="F1798" s="6">
        <f t="shared" si="52"/>
        <v>7.9867452375000005E-4</v>
      </c>
      <c r="G1798" s="5">
        <f t="shared" si="53"/>
        <v>0.18937009493071597</v>
      </c>
      <c r="H1798" s="7" t="s">
        <v>636</v>
      </c>
      <c r="I1798" s="17"/>
      <c r="L1798" s="17"/>
    </row>
    <row r="1799" spans="1:12">
      <c r="A1799" s="20" t="s">
        <v>635</v>
      </c>
      <c r="B1799" s="2">
        <v>400</v>
      </c>
      <c r="C1799" s="22">
        <v>136.6</v>
      </c>
      <c r="D1799" s="22">
        <v>53271</v>
      </c>
      <c r="E1799" s="23">
        <v>1.1186</v>
      </c>
      <c r="F1799" s="6">
        <f t="shared" si="52"/>
        <v>9.9401342075999995E-4</v>
      </c>
      <c r="G1799" s="5">
        <f t="shared" si="53"/>
        <v>0.35544910450920786</v>
      </c>
      <c r="H1799" s="7" t="s">
        <v>636</v>
      </c>
      <c r="I1799" s="17"/>
      <c r="L1799" s="17"/>
    </row>
    <row r="1800" spans="1:12">
      <c r="A1800" s="20" t="s">
        <v>635</v>
      </c>
      <c r="B1800" s="2">
        <v>498</v>
      </c>
      <c r="C1800" s="22">
        <v>159.79</v>
      </c>
      <c r="D1800" s="22">
        <v>44882</v>
      </c>
      <c r="E1800" s="23">
        <v>1.0258</v>
      </c>
      <c r="F1800" s="6">
        <f t="shared" si="52"/>
        <v>1.1459651088961999E-3</v>
      </c>
      <c r="G1800" s="5">
        <f t="shared" si="53"/>
        <v>0.55633712636996246</v>
      </c>
      <c r="H1800" s="7" t="s">
        <v>636</v>
      </c>
      <c r="I1800" s="17"/>
      <c r="L1800" s="17"/>
    </row>
    <row r="1801" spans="1:12">
      <c r="A1801" s="20" t="s">
        <v>635</v>
      </c>
      <c r="B1801" s="2">
        <v>596</v>
      </c>
      <c r="C1801" s="22">
        <v>180.93</v>
      </c>
      <c r="D1801" s="22">
        <v>36306</v>
      </c>
      <c r="E1801" s="23">
        <v>0.94330000000000003</v>
      </c>
      <c r="F1801" s="6">
        <f t="shared" si="52"/>
        <v>1.1885010498594E-3</v>
      </c>
      <c r="G1801" s="5">
        <f t="shared" si="53"/>
        <v>0.75092401750896043</v>
      </c>
      <c r="H1801" s="7" t="s">
        <v>636</v>
      </c>
      <c r="I1801" s="17"/>
      <c r="L1801" s="17"/>
    </row>
    <row r="1802" spans="1:12">
      <c r="A1802" s="20" t="s">
        <v>635</v>
      </c>
      <c r="B1802" s="2">
        <v>677</v>
      </c>
      <c r="C1802" s="22">
        <v>200</v>
      </c>
      <c r="D1802" s="22">
        <v>30159</v>
      </c>
      <c r="E1802" s="23">
        <v>0.90200000000000002</v>
      </c>
      <c r="F1802" s="6">
        <f t="shared" si="52"/>
        <v>1.2063600000000001E-3</v>
      </c>
      <c r="G1802" s="5">
        <f t="shared" si="53"/>
        <v>0.90543871396895792</v>
      </c>
      <c r="H1802" s="7" t="s">
        <v>636</v>
      </c>
      <c r="I1802" s="17"/>
      <c r="L1802" s="17"/>
    </row>
    <row r="1803" spans="1:12">
      <c r="A1803" s="7" t="s">
        <v>144</v>
      </c>
      <c r="B1803" s="2">
        <v>323</v>
      </c>
      <c r="C1803" s="1">
        <v>46.4</v>
      </c>
      <c r="D1803" s="1">
        <v>2570</v>
      </c>
      <c r="E1803" s="14">
        <v>1.47</v>
      </c>
      <c r="F1803" s="6">
        <f t="shared" si="52"/>
        <v>5.5331072000000003E-6</v>
      </c>
      <c r="G1803" s="5">
        <f t="shared" si="53"/>
        <v>1.2157779765986395E-3</v>
      </c>
      <c r="H1803" s="7" t="s">
        <v>145</v>
      </c>
      <c r="I1803" s="17"/>
      <c r="L1803" s="17"/>
    </row>
    <row r="1804" spans="1:12">
      <c r="A1804" s="7" t="s">
        <v>144</v>
      </c>
      <c r="B1804" s="2">
        <v>423</v>
      </c>
      <c r="C1804" s="1">
        <v>48.3</v>
      </c>
      <c r="D1804" s="2">
        <v>3000</v>
      </c>
      <c r="E1804" s="14">
        <v>1.46</v>
      </c>
      <c r="F1804" s="6">
        <f t="shared" si="52"/>
        <v>6.99867E-6</v>
      </c>
      <c r="G1804" s="5">
        <f t="shared" si="53"/>
        <v>2.0276968561643836E-3</v>
      </c>
      <c r="H1804" s="7" t="s">
        <v>145</v>
      </c>
      <c r="I1804" s="17"/>
      <c r="L1804" s="17"/>
    </row>
    <row r="1805" spans="1:12">
      <c r="A1805" s="7" t="s">
        <v>144</v>
      </c>
      <c r="B1805" s="2">
        <v>523</v>
      </c>
      <c r="C1805" s="1">
        <v>48.8</v>
      </c>
      <c r="D1805" s="2">
        <v>3750</v>
      </c>
      <c r="E1805" s="14">
        <v>1.4550000000000001</v>
      </c>
      <c r="F1805" s="6">
        <f t="shared" si="52"/>
        <v>8.9303999999999984E-6</v>
      </c>
      <c r="G1805" s="5">
        <f t="shared" si="53"/>
        <v>3.2100338144329891E-3</v>
      </c>
      <c r="H1805" s="7" t="s">
        <v>145</v>
      </c>
      <c r="I1805" s="17"/>
      <c r="L1805" s="17"/>
    </row>
    <row r="1806" spans="1:12">
      <c r="A1806" s="7" t="s">
        <v>144</v>
      </c>
      <c r="B1806" s="2">
        <v>623</v>
      </c>
      <c r="C1806" s="1">
        <v>51.22</v>
      </c>
      <c r="D1806" s="2">
        <v>4000</v>
      </c>
      <c r="E1806" s="14">
        <v>1.4555</v>
      </c>
      <c r="F1806" s="6">
        <f t="shared" si="52"/>
        <v>1.0493953599999999E-5</v>
      </c>
      <c r="G1806" s="5">
        <f t="shared" si="53"/>
        <v>4.4917437944349018E-3</v>
      </c>
      <c r="H1806" s="7" t="s">
        <v>145</v>
      </c>
      <c r="I1806" s="17"/>
      <c r="L1806" s="17"/>
    </row>
    <row r="1807" spans="1:12">
      <c r="A1807" s="7" t="s">
        <v>144</v>
      </c>
      <c r="B1807" s="2">
        <v>723</v>
      </c>
      <c r="C1807" s="1">
        <v>55.4</v>
      </c>
      <c r="D1807" s="2">
        <v>4200</v>
      </c>
      <c r="E1807" s="14">
        <v>1.492</v>
      </c>
      <c r="F1807" s="6">
        <f t="shared" si="52"/>
        <v>1.2890472E-5</v>
      </c>
      <c r="G1807" s="5">
        <v>6.1599999999999997E-3</v>
      </c>
      <c r="H1807" s="7" t="s">
        <v>145</v>
      </c>
      <c r="I1807" s="17"/>
      <c r="L1807" s="17"/>
    </row>
    <row r="1808" spans="1:12">
      <c r="A1808" s="7" t="s">
        <v>144</v>
      </c>
      <c r="B1808" s="2">
        <v>823</v>
      </c>
      <c r="C1808" s="1">
        <v>59.45</v>
      </c>
      <c r="D1808" s="2">
        <v>3688</v>
      </c>
      <c r="E1808" s="14">
        <v>1.502</v>
      </c>
      <c r="F1808" s="6">
        <f t="shared" si="52"/>
        <v>1.303450762E-5</v>
      </c>
      <c r="G1808" s="5">
        <v>7.6E-3</v>
      </c>
      <c r="H1808" s="7" t="s">
        <v>145</v>
      </c>
      <c r="I1808" s="17"/>
      <c r="L1808" s="17"/>
    </row>
    <row r="1809" spans="1:12">
      <c r="A1809" s="7" t="s">
        <v>146</v>
      </c>
      <c r="B1809" s="2">
        <v>323</v>
      </c>
      <c r="C1809" s="1">
        <v>56.2</v>
      </c>
      <c r="D1809" s="2">
        <v>7960</v>
      </c>
      <c r="E1809" s="14">
        <v>1.21</v>
      </c>
      <c r="F1809" s="6">
        <f t="shared" si="52"/>
        <v>2.5141182400000003E-5</v>
      </c>
      <c r="G1809" s="5">
        <f>C1809*C1809*D1809/E1809*B1809*10^-12</f>
        <v>6.7112412522314048E-3</v>
      </c>
      <c r="H1809" s="7" t="s">
        <v>145</v>
      </c>
      <c r="I1809" s="17"/>
      <c r="L1809" s="17"/>
    </row>
    <row r="1810" spans="1:12">
      <c r="A1810" s="7" t="s">
        <v>146</v>
      </c>
      <c r="B1810" s="2">
        <v>423</v>
      </c>
      <c r="C1810" s="1">
        <v>68.900000000000006</v>
      </c>
      <c r="D1810" s="2">
        <v>7950</v>
      </c>
      <c r="E1810" s="14">
        <v>1.1919999999999999</v>
      </c>
      <c r="F1810" s="6">
        <f t="shared" si="52"/>
        <v>3.7740319500000005E-5</v>
      </c>
      <c r="G1810" s="5">
        <f>C1810*C1810*D1810/E1810*B1810*10^-12</f>
        <v>1.3392747607802017E-2</v>
      </c>
      <c r="H1810" s="7" t="s">
        <v>145</v>
      </c>
      <c r="I1810" s="17"/>
      <c r="L1810" s="17"/>
    </row>
    <row r="1811" spans="1:12">
      <c r="A1811" s="7" t="s">
        <v>146</v>
      </c>
      <c r="B1811" s="2">
        <v>523</v>
      </c>
      <c r="C1811" s="1">
        <v>76.7</v>
      </c>
      <c r="D1811" s="2">
        <v>8370</v>
      </c>
      <c r="E1811" s="14">
        <v>1.19</v>
      </c>
      <c r="F1811" s="6">
        <f t="shared" si="52"/>
        <v>4.92397893E-5</v>
      </c>
      <c r="G1811" s="5">
        <f>C1811*C1811*D1811/E1811*B1811*10^-12</f>
        <v>2.1640680507478992E-2</v>
      </c>
      <c r="H1811" s="7" t="s">
        <v>145</v>
      </c>
      <c r="I1811" s="17"/>
      <c r="L1811" s="17"/>
    </row>
    <row r="1812" spans="1:12">
      <c r="A1812" s="7" t="s">
        <v>146</v>
      </c>
      <c r="B1812" s="2">
        <v>623</v>
      </c>
      <c r="C1812" s="1">
        <v>82.9</v>
      </c>
      <c r="D1812" s="2">
        <v>9120</v>
      </c>
      <c r="E1812" s="14">
        <v>1.224</v>
      </c>
      <c r="F1812" s="6">
        <f t="shared" si="52"/>
        <v>6.2676379200000008E-5</v>
      </c>
      <c r="G1812" s="5">
        <f>C1812*C1812*D1812/E1812*B1812*10^-12</f>
        <v>3.1901457713725496E-2</v>
      </c>
      <c r="H1812" s="7" t="s">
        <v>145</v>
      </c>
      <c r="I1812" s="17"/>
      <c r="L1812" s="17"/>
    </row>
    <row r="1813" spans="1:12">
      <c r="A1813" s="7" t="s">
        <v>146</v>
      </c>
      <c r="B1813" s="2">
        <v>723</v>
      </c>
      <c r="C1813" s="1">
        <v>88.6</v>
      </c>
      <c r="D1813" s="2">
        <v>9420</v>
      </c>
      <c r="E1813" s="14">
        <v>1.26</v>
      </c>
      <c r="F1813" s="6">
        <f t="shared" si="52"/>
        <v>7.3946623199999987E-5</v>
      </c>
      <c r="G1813" s="5">
        <v>4.2000000000000003E-2</v>
      </c>
      <c r="H1813" s="7" t="s">
        <v>145</v>
      </c>
      <c r="I1813" s="17"/>
      <c r="L1813" s="17"/>
    </row>
    <row r="1814" spans="1:12">
      <c r="A1814" s="7" t="s">
        <v>146</v>
      </c>
      <c r="B1814" s="2">
        <v>823</v>
      </c>
      <c r="C1814" s="1">
        <v>92</v>
      </c>
      <c r="D1814" s="2">
        <v>8900</v>
      </c>
      <c r="E1814" s="14">
        <v>1.2849999999999999</v>
      </c>
      <c r="F1814" s="6">
        <f t="shared" si="52"/>
        <v>7.5329599999999998E-5</v>
      </c>
      <c r="G1814" s="5">
        <v>4.9000000000000002E-2</v>
      </c>
      <c r="H1814" s="7" t="s">
        <v>145</v>
      </c>
      <c r="I1814" s="17"/>
      <c r="L1814" s="17"/>
    </row>
    <row r="1815" spans="1:12">
      <c r="A1815" s="7" t="s">
        <v>146</v>
      </c>
      <c r="B1815" s="2">
        <v>323</v>
      </c>
      <c r="C1815" s="1">
        <v>-79.17</v>
      </c>
      <c r="D1815" s="2">
        <v>146</v>
      </c>
      <c r="E1815" s="14">
        <v>0.96875</v>
      </c>
      <c r="F1815" s="6">
        <f t="shared" si="52"/>
        <v>9.1511177939999997E-7</v>
      </c>
      <c r="G1815" s="5">
        <f>C1815*C1815*D1815/E1815*B1815*10^-12</f>
        <v>3.0511597909285162E-4</v>
      </c>
      <c r="H1815" s="7" t="s">
        <v>145</v>
      </c>
      <c r="I1815" s="17"/>
      <c r="L1815" s="17"/>
    </row>
    <row r="1816" spans="1:12">
      <c r="A1816" s="7" t="s">
        <v>146</v>
      </c>
      <c r="B1816" s="2">
        <v>423</v>
      </c>
      <c r="C1816" s="1">
        <v>-108.33</v>
      </c>
      <c r="D1816" s="2">
        <v>354</v>
      </c>
      <c r="E1816" s="14">
        <v>0.89729999999999999</v>
      </c>
      <c r="F1816" s="6">
        <f t="shared" si="52"/>
        <v>4.1543276706E-6</v>
      </c>
      <c r="G1816" s="5">
        <f>C1816*C1816*D1816/E1816*B1816*10^-12</f>
        <v>1.9584092328806418E-3</v>
      </c>
      <c r="H1816" s="7" t="s">
        <v>145</v>
      </c>
      <c r="I1816" s="17"/>
      <c r="L1816" s="17"/>
    </row>
    <row r="1817" spans="1:12">
      <c r="A1817" s="7" t="s">
        <v>146</v>
      </c>
      <c r="B1817" s="2">
        <v>523</v>
      </c>
      <c r="C1817" s="1">
        <v>-111</v>
      </c>
      <c r="D1817" s="2">
        <v>729</v>
      </c>
      <c r="E1817" s="14">
        <v>0.85299999999999998</v>
      </c>
      <c r="F1817" s="6">
        <f t="shared" si="52"/>
        <v>8.9820089999999993E-6</v>
      </c>
      <c r="G1817" s="5">
        <f>C1817*C1817*D1817/E1817*B1817*10^-12</f>
        <v>5.5071403364595544E-3</v>
      </c>
      <c r="H1817" s="7" t="s">
        <v>145</v>
      </c>
      <c r="I1817" s="17"/>
      <c r="L1817" s="17"/>
    </row>
    <row r="1818" spans="1:12">
      <c r="A1818" s="7" t="s">
        <v>146</v>
      </c>
      <c r="B1818" s="2">
        <v>623</v>
      </c>
      <c r="C1818" s="1">
        <v>-99</v>
      </c>
      <c r="D1818" s="2">
        <v>1104</v>
      </c>
      <c r="E1818" s="14">
        <v>0.82499999999999996</v>
      </c>
      <c r="F1818" s="6">
        <f t="shared" si="52"/>
        <v>1.0820304E-5</v>
      </c>
      <c r="G1818" s="5">
        <v>8.3000000000000001E-3</v>
      </c>
      <c r="H1818" s="7" t="s">
        <v>145</v>
      </c>
      <c r="I1818" s="17"/>
      <c r="L1818" s="17"/>
    </row>
    <row r="1819" spans="1:12">
      <c r="A1819" s="7" t="s">
        <v>146</v>
      </c>
      <c r="B1819" s="2">
        <v>723</v>
      </c>
      <c r="C1819" s="1">
        <v>-66.7</v>
      </c>
      <c r="D1819" s="2">
        <v>1458</v>
      </c>
      <c r="E1819" s="14">
        <v>0.84375</v>
      </c>
      <c r="F1819" s="6">
        <f t="shared" si="52"/>
        <v>6.4864816200000003E-6</v>
      </c>
      <c r="G1819" s="5">
        <v>6.6E-3</v>
      </c>
      <c r="H1819" s="7" t="s">
        <v>145</v>
      </c>
      <c r="I1819" s="17"/>
      <c r="L1819" s="17"/>
    </row>
    <row r="1820" spans="1:12">
      <c r="A1820" s="7" t="s">
        <v>146</v>
      </c>
      <c r="B1820" s="2">
        <v>823</v>
      </c>
      <c r="C1820" s="1">
        <v>-23.2</v>
      </c>
      <c r="D1820" s="2">
        <v>1792</v>
      </c>
      <c r="E1820" s="14">
        <v>0.87949999999999995</v>
      </c>
      <c r="F1820" s="6">
        <f t="shared" si="52"/>
        <v>9.6452607999999999E-7</v>
      </c>
      <c r="G1820" s="5">
        <v>1.8799999999999999E-3</v>
      </c>
      <c r="H1820" s="7" t="s">
        <v>145</v>
      </c>
      <c r="I1820" s="17"/>
      <c r="L1820" s="17"/>
    </row>
    <row r="1821" spans="1:12">
      <c r="A1821" s="7" t="s">
        <v>147</v>
      </c>
      <c r="B1821" s="2">
        <v>323</v>
      </c>
      <c r="C1821" s="1">
        <v>-119.64</v>
      </c>
      <c r="D1821" s="2">
        <v>271</v>
      </c>
      <c r="E1821" s="14">
        <v>1.6473</v>
      </c>
      <c r="F1821" s="6">
        <f t="shared" si="52"/>
        <v>3.8790207216000006E-6</v>
      </c>
      <c r="G1821" s="5">
        <f t="shared" ref="G1821:G1865" si="54">C1821*C1821*D1821/E1821*B1821*10^-12</f>
        <v>7.6059229835294124E-4</v>
      </c>
      <c r="H1821" s="7" t="s">
        <v>145</v>
      </c>
      <c r="I1821" s="17"/>
      <c r="L1821" s="17"/>
    </row>
    <row r="1822" spans="1:12">
      <c r="A1822" s="7" t="s">
        <v>147</v>
      </c>
      <c r="B1822" s="2">
        <v>423</v>
      </c>
      <c r="C1822" s="1">
        <v>-141.07</v>
      </c>
      <c r="D1822" s="2">
        <v>667</v>
      </c>
      <c r="E1822" s="14">
        <v>1.4463999999999999</v>
      </c>
      <c r="F1822" s="6">
        <f t="shared" si="52"/>
        <v>1.3273796848299999E-5</v>
      </c>
      <c r="G1822" s="5">
        <f t="shared" si="54"/>
        <v>3.8819248249660535E-3</v>
      </c>
      <c r="H1822" s="7" t="s">
        <v>145</v>
      </c>
      <c r="I1822" s="17"/>
      <c r="L1822" s="17"/>
    </row>
    <row r="1823" spans="1:12">
      <c r="A1823" s="7" t="s">
        <v>147</v>
      </c>
      <c r="B1823" s="2">
        <v>523</v>
      </c>
      <c r="C1823" s="1">
        <v>-150</v>
      </c>
      <c r="D1823" s="2">
        <v>1104</v>
      </c>
      <c r="E1823" s="14">
        <v>1.325</v>
      </c>
      <c r="F1823" s="6">
        <f t="shared" si="52"/>
        <v>2.4839999999999999E-5</v>
      </c>
      <c r="G1823" s="5">
        <f t="shared" si="54"/>
        <v>9.804769811320755E-3</v>
      </c>
      <c r="H1823" s="7" t="s">
        <v>145</v>
      </c>
      <c r="I1823" s="17"/>
      <c r="L1823" s="17"/>
    </row>
    <row r="1824" spans="1:12">
      <c r="A1824" s="7" t="s">
        <v>147</v>
      </c>
      <c r="B1824" s="2">
        <v>623</v>
      </c>
      <c r="C1824" s="1">
        <v>-143</v>
      </c>
      <c r="D1824" s="2">
        <v>1380</v>
      </c>
      <c r="E1824" s="14">
        <v>1.27</v>
      </c>
      <c r="F1824" s="6">
        <f t="shared" si="52"/>
        <v>2.8219619999999998E-5</v>
      </c>
      <c r="G1824" s="5">
        <f t="shared" si="54"/>
        <v>1.3843167921259841E-2</v>
      </c>
      <c r="H1824" s="7" t="s">
        <v>145</v>
      </c>
      <c r="I1824" s="17"/>
      <c r="L1824" s="17"/>
    </row>
    <row r="1825" spans="1:12">
      <c r="A1825" s="7" t="s">
        <v>147</v>
      </c>
      <c r="B1825" s="2">
        <v>723</v>
      </c>
      <c r="C1825" s="1">
        <v>-111.786</v>
      </c>
      <c r="D1825" s="2">
        <v>1604</v>
      </c>
      <c r="E1825" s="14">
        <v>1.2946</v>
      </c>
      <c r="F1825" s="6">
        <f t="shared" si="52"/>
        <v>2.0043760112784002E-5</v>
      </c>
      <c r="G1825" s="5">
        <f t="shared" si="54"/>
        <v>1.1193912066694605E-2</v>
      </c>
      <c r="H1825" s="7" t="s">
        <v>145</v>
      </c>
      <c r="I1825" s="17"/>
      <c r="L1825" s="17"/>
    </row>
    <row r="1826" spans="1:12">
      <c r="A1826" s="7" t="s">
        <v>147</v>
      </c>
      <c r="B1826" s="2">
        <v>823</v>
      </c>
      <c r="C1826" s="1">
        <v>-54.8</v>
      </c>
      <c r="D1826" s="2">
        <v>2000</v>
      </c>
      <c r="E1826" s="14">
        <v>1.371</v>
      </c>
      <c r="F1826" s="6">
        <f t="shared" si="52"/>
        <v>6.0060799999999986E-6</v>
      </c>
      <c r="G1826" s="5">
        <f t="shared" si="54"/>
        <v>3.6054003209336242E-3</v>
      </c>
      <c r="H1826" s="7" t="s">
        <v>145</v>
      </c>
      <c r="I1826" s="17"/>
      <c r="L1826" s="17"/>
    </row>
    <row r="1827" spans="1:12">
      <c r="A1827" s="7" t="s">
        <v>197</v>
      </c>
      <c r="B1827" s="2">
        <v>300</v>
      </c>
      <c r="C1827" s="1">
        <v>8.3000000000000007</v>
      </c>
      <c r="D1827" s="2">
        <v>539423</v>
      </c>
      <c r="E1827" s="14">
        <v>3.8424999999999998</v>
      </c>
      <c r="F1827" s="6">
        <f t="shared" si="52"/>
        <v>3.7160850470000004E-5</v>
      </c>
      <c r="G1827" s="5">
        <f t="shared" si="54"/>
        <v>2.9013025741054005E-3</v>
      </c>
      <c r="H1827" s="7" t="s">
        <v>198</v>
      </c>
      <c r="I1827" s="17"/>
      <c r="L1827" s="17"/>
    </row>
    <row r="1828" spans="1:12">
      <c r="A1828" s="7" t="s">
        <v>197</v>
      </c>
      <c r="B1828" s="2">
        <v>350</v>
      </c>
      <c r="C1828" s="1">
        <v>13.6</v>
      </c>
      <c r="D1828" s="2">
        <v>536538</v>
      </c>
      <c r="E1828" s="14">
        <v>3.9075000000000002</v>
      </c>
      <c r="F1828" s="6">
        <f t="shared" si="52"/>
        <v>9.9238068479999992E-5</v>
      </c>
      <c r="G1828" s="5">
        <f t="shared" si="54"/>
        <v>8.8888864921305173E-3</v>
      </c>
      <c r="H1828" s="7" t="s">
        <v>198</v>
      </c>
      <c r="I1828" s="17"/>
      <c r="L1828" s="17"/>
    </row>
    <row r="1829" spans="1:12">
      <c r="A1829" s="7" t="s">
        <v>197</v>
      </c>
      <c r="B1829" s="2">
        <v>400</v>
      </c>
      <c r="C1829" s="1">
        <v>16.239999999999998</v>
      </c>
      <c r="D1829" s="2">
        <v>523558</v>
      </c>
      <c r="E1829" s="14">
        <v>4.55</v>
      </c>
      <c r="F1829" s="6">
        <f t="shared" si="52"/>
        <v>1.3808193038079996E-4</v>
      </c>
      <c r="G1829" s="5">
        <f t="shared" si="54"/>
        <v>1.2139070802707689E-2</v>
      </c>
      <c r="H1829" s="7" t="s">
        <v>198</v>
      </c>
      <c r="I1829" s="17"/>
      <c r="L1829" s="17"/>
    </row>
    <row r="1830" spans="1:12">
      <c r="A1830" s="7" t="s">
        <v>197</v>
      </c>
      <c r="B1830" s="2">
        <v>450</v>
      </c>
      <c r="C1830" s="1">
        <v>19.12</v>
      </c>
      <c r="D1830" s="2">
        <v>488571</v>
      </c>
      <c r="E1830" s="14">
        <v>4.7569999999999997</v>
      </c>
      <c r="F1830" s="6">
        <f t="shared" si="52"/>
        <v>1.7860905018240002E-4</v>
      </c>
      <c r="G1830" s="5">
        <f t="shared" si="54"/>
        <v>1.6895958079058231E-2</v>
      </c>
      <c r="H1830" s="7" t="s">
        <v>198</v>
      </c>
      <c r="I1830" s="17"/>
      <c r="L1830" s="17"/>
    </row>
    <row r="1831" spans="1:12">
      <c r="A1831" s="7" t="s">
        <v>197</v>
      </c>
      <c r="B1831" s="2">
        <v>500</v>
      </c>
      <c r="C1831" s="1">
        <v>22.3</v>
      </c>
      <c r="D1831" s="2">
        <v>451442</v>
      </c>
      <c r="E1831" s="14">
        <v>4.8150000000000004</v>
      </c>
      <c r="F1831" s="6">
        <f t="shared" si="52"/>
        <v>2.2449759218000001E-4</v>
      </c>
      <c r="G1831" s="5">
        <f t="shared" si="54"/>
        <v>2.3312314868120451E-2</v>
      </c>
      <c r="H1831" s="7" t="s">
        <v>198</v>
      </c>
      <c r="I1831" s="17"/>
      <c r="L1831" s="17"/>
    </row>
    <row r="1832" spans="1:12">
      <c r="A1832" s="7" t="s">
        <v>197</v>
      </c>
      <c r="B1832" s="2">
        <v>550</v>
      </c>
      <c r="C1832" s="1">
        <v>26.03</v>
      </c>
      <c r="D1832" s="2">
        <v>415385</v>
      </c>
      <c r="E1832" s="14">
        <v>4.7910000000000004</v>
      </c>
      <c r="F1832" s="6">
        <f t="shared" si="52"/>
        <v>2.8144863444650001E-4</v>
      </c>
      <c r="G1832" s="5">
        <f t="shared" si="54"/>
        <v>3.2309903766557083E-2</v>
      </c>
      <c r="H1832" s="7" t="s">
        <v>198</v>
      </c>
      <c r="I1832" s="17"/>
      <c r="L1832" s="17"/>
    </row>
    <row r="1833" spans="1:12">
      <c r="A1833" s="7" t="s">
        <v>197</v>
      </c>
      <c r="B1833" s="2">
        <v>600</v>
      </c>
      <c r="C1833" s="1">
        <v>31.55</v>
      </c>
      <c r="D1833" s="2">
        <v>378846</v>
      </c>
      <c r="E1833" s="14">
        <v>4.7329999999999997</v>
      </c>
      <c r="F1833" s="6">
        <f t="shared" si="52"/>
        <v>3.7710425551499996E-4</v>
      </c>
      <c r="G1833" s="5">
        <f t="shared" si="54"/>
        <v>4.7805314453623494E-2</v>
      </c>
      <c r="H1833" s="7" t="s">
        <v>198</v>
      </c>
      <c r="I1833" s="17"/>
      <c r="L1833" s="17"/>
    </row>
    <row r="1834" spans="1:12">
      <c r="A1834" s="7" t="s">
        <v>199</v>
      </c>
      <c r="B1834" s="2">
        <v>300</v>
      </c>
      <c r="C1834" s="1">
        <v>10.4</v>
      </c>
      <c r="D1834" s="2">
        <v>571905</v>
      </c>
      <c r="E1834" s="14">
        <v>4.37</v>
      </c>
      <c r="F1834" s="6">
        <f t="shared" si="52"/>
        <v>6.1857244800000001E-5</v>
      </c>
      <c r="G1834" s="5">
        <f t="shared" si="54"/>
        <v>4.2464927780320374E-3</v>
      </c>
      <c r="H1834" s="7" t="s">
        <v>198</v>
      </c>
      <c r="I1834" s="17"/>
      <c r="L1834" s="17"/>
    </row>
    <row r="1835" spans="1:12">
      <c r="A1835" s="7" t="s">
        <v>199</v>
      </c>
      <c r="B1835" s="2">
        <v>350</v>
      </c>
      <c r="C1835" s="1">
        <v>13.87</v>
      </c>
      <c r="D1835" s="2">
        <v>570952</v>
      </c>
      <c r="E1835" s="14">
        <v>4.3600000000000003</v>
      </c>
      <c r="F1835" s="6">
        <f t="shared" si="52"/>
        <v>1.0983797580879997E-4</v>
      </c>
      <c r="G1835" s="5">
        <f t="shared" si="54"/>
        <v>8.8172687002477049E-3</v>
      </c>
      <c r="H1835" s="7" t="s">
        <v>198</v>
      </c>
      <c r="I1835" s="17"/>
      <c r="L1835" s="17"/>
    </row>
    <row r="1836" spans="1:12">
      <c r="A1836" s="7" t="s">
        <v>199</v>
      </c>
      <c r="B1836" s="2">
        <v>400</v>
      </c>
      <c r="C1836" s="1">
        <v>15.567</v>
      </c>
      <c r="D1836" s="2">
        <v>552885</v>
      </c>
      <c r="E1836" s="14">
        <v>4.9859999999999998</v>
      </c>
      <c r="F1836" s="6">
        <f t="shared" si="52"/>
        <v>1.33981445295765E-4</v>
      </c>
      <c r="G1836" s="5">
        <f t="shared" si="54"/>
        <v>1.0748611736523465E-2</v>
      </c>
      <c r="H1836" s="7" t="s">
        <v>198</v>
      </c>
      <c r="I1836" s="17"/>
      <c r="L1836" s="17"/>
    </row>
    <row r="1837" spans="1:12">
      <c r="A1837" s="7" t="s">
        <v>199</v>
      </c>
      <c r="B1837" s="2">
        <v>450</v>
      </c>
      <c r="C1837" s="1">
        <v>18.3</v>
      </c>
      <c r="D1837" s="2">
        <v>513462</v>
      </c>
      <c r="E1837" s="14">
        <v>5.12</v>
      </c>
      <c r="F1837" s="6">
        <f t="shared" si="52"/>
        <v>1.7195328918000004E-4</v>
      </c>
      <c r="G1837" s="5">
        <f t="shared" si="54"/>
        <v>1.511308205683594E-2</v>
      </c>
      <c r="H1837" s="7" t="s">
        <v>198</v>
      </c>
      <c r="I1837" s="17"/>
      <c r="L1837" s="17"/>
    </row>
    <row r="1838" spans="1:12">
      <c r="A1838" s="7" t="s">
        <v>199</v>
      </c>
      <c r="B1838" s="2">
        <v>500</v>
      </c>
      <c r="C1838" s="1">
        <v>21.24</v>
      </c>
      <c r="D1838" s="2">
        <v>473810</v>
      </c>
      <c r="E1838" s="14">
        <v>5.1470000000000002</v>
      </c>
      <c r="F1838" s="6">
        <f t="shared" si="52"/>
        <v>2.1375350625599994E-4</v>
      </c>
      <c r="G1838" s="5">
        <f t="shared" si="54"/>
        <v>2.0764863634738676E-2</v>
      </c>
      <c r="H1838" s="7" t="s">
        <v>198</v>
      </c>
      <c r="I1838" s="17"/>
      <c r="L1838" s="17"/>
    </row>
    <row r="1839" spans="1:12">
      <c r="A1839" s="7" t="s">
        <v>199</v>
      </c>
      <c r="B1839" s="2">
        <v>550</v>
      </c>
      <c r="C1839" s="1">
        <v>24.59</v>
      </c>
      <c r="D1839" s="2">
        <v>436190</v>
      </c>
      <c r="E1839" s="14">
        <v>5.1100000000000003</v>
      </c>
      <c r="F1839" s="6">
        <f t="shared" si="52"/>
        <v>2.6375017853899998E-4</v>
      </c>
      <c r="G1839" s="5">
        <f t="shared" si="54"/>
        <v>2.8387983991477492E-2</v>
      </c>
      <c r="H1839" s="7" t="s">
        <v>198</v>
      </c>
      <c r="I1839" s="17"/>
      <c r="L1839" s="17"/>
    </row>
    <row r="1840" spans="1:12">
      <c r="A1840" s="7" t="s">
        <v>199</v>
      </c>
      <c r="B1840" s="2">
        <v>600</v>
      </c>
      <c r="C1840" s="1">
        <v>29.07</v>
      </c>
      <c r="D1840" s="2">
        <v>396154</v>
      </c>
      <c r="E1840" s="14">
        <v>5.0788000000000002</v>
      </c>
      <c r="F1840" s="6">
        <f t="shared" si="52"/>
        <v>3.3477584039459999E-4</v>
      </c>
      <c r="G1840" s="5">
        <f t="shared" si="54"/>
        <v>3.9549796061423947E-2</v>
      </c>
      <c r="H1840" s="7" t="s">
        <v>198</v>
      </c>
      <c r="I1840" s="17"/>
      <c r="L1840" s="17"/>
    </row>
    <row r="1841" spans="1:12">
      <c r="A1841" s="7" t="s">
        <v>200</v>
      </c>
      <c r="B1841" s="2">
        <v>300</v>
      </c>
      <c r="C1841" s="1">
        <v>8.4540000000000006</v>
      </c>
      <c r="D1841" s="2">
        <v>387019</v>
      </c>
      <c r="E1841" s="14">
        <v>3.4075000000000002</v>
      </c>
      <c r="F1841" s="6">
        <f t="shared" si="52"/>
        <v>2.7660292824204001E-5</v>
      </c>
      <c r="G1841" s="5">
        <f t="shared" si="54"/>
        <v>2.4352422148969039E-3</v>
      </c>
      <c r="H1841" s="7" t="s">
        <v>198</v>
      </c>
      <c r="I1841" s="17"/>
      <c r="L1841" s="17"/>
    </row>
    <row r="1842" spans="1:12">
      <c r="A1842" s="7" t="s">
        <v>200</v>
      </c>
      <c r="B1842" s="2">
        <v>350</v>
      </c>
      <c r="C1842" s="1">
        <v>16.75</v>
      </c>
      <c r="D1842" s="2">
        <v>404808</v>
      </c>
      <c r="E1842" s="14">
        <v>3.5409999999999999</v>
      </c>
      <c r="F1842" s="6">
        <f t="shared" si="52"/>
        <v>1.135739445E-4</v>
      </c>
      <c r="G1842" s="5">
        <f t="shared" si="54"/>
        <v>1.1225891153628917E-2</v>
      </c>
      <c r="H1842" s="7" t="s">
        <v>198</v>
      </c>
      <c r="I1842" s="17"/>
      <c r="L1842" s="17"/>
    </row>
    <row r="1843" spans="1:12">
      <c r="A1843" s="7" t="s">
        <v>200</v>
      </c>
      <c r="B1843" s="2">
        <v>400</v>
      </c>
      <c r="C1843" s="1">
        <v>20</v>
      </c>
      <c r="D1843" s="2">
        <v>406250</v>
      </c>
      <c r="E1843" s="14">
        <v>4.1100000000000003</v>
      </c>
      <c r="F1843" s="6">
        <f t="shared" si="52"/>
        <v>1.6249999999999999E-4</v>
      </c>
      <c r="G1843" s="5">
        <f t="shared" si="54"/>
        <v>1.5815085158150853E-2</v>
      </c>
      <c r="H1843" s="7" t="s">
        <v>198</v>
      </c>
      <c r="I1843" s="17"/>
      <c r="L1843" s="17"/>
    </row>
    <row r="1844" spans="1:12">
      <c r="A1844" s="7" t="s">
        <v>200</v>
      </c>
      <c r="B1844" s="2">
        <v>450</v>
      </c>
      <c r="C1844" s="1">
        <v>24</v>
      </c>
      <c r="D1844" s="2">
        <v>385577</v>
      </c>
      <c r="E1844" s="14">
        <v>4.3185000000000002</v>
      </c>
      <c r="F1844" s="6">
        <f t="shared" si="52"/>
        <v>2.2209235199999999E-4</v>
      </c>
      <c r="G1844" s="5">
        <f t="shared" si="54"/>
        <v>2.3142655644320945E-2</v>
      </c>
      <c r="H1844" s="7" t="s">
        <v>198</v>
      </c>
      <c r="I1844" s="17"/>
      <c r="L1844" s="17"/>
    </row>
    <row r="1845" spans="1:12">
      <c r="A1845" s="7" t="s">
        <v>200</v>
      </c>
      <c r="B1845" s="2">
        <v>500</v>
      </c>
      <c r="C1845" s="1">
        <v>28.35</v>
      </c>
      <c r="D1845" s="2">
        <v>360577</v>
      </c>
      <c r="E1845" s="14">
        <v>4.4139999999999997</v>
      </c>
      <c r="F1845" s="6">
        <f t="shared" si="52"/>
        <v>2.8980384788250004E-4</v>
      </c>
      <c r="G1845" s="5">
        <f t="shared" si="54"/>
        <v>3.2827803339657916E-2</v>
      </c>
      <c r="H1845" s="7" t="s">
        <v>198</v>
      </c>
      <c r="I1845" s="17"/>
      <c r="L1845" s="17"/>
    </row>
    <row r="1846" spans="1:12">
      <c r="A1846" s="7" t="s">
        <v>200</v>
      </c>
      <c r="B1846" s="2">
        <v>550</v>
      </c>
      <c r="C1846" s="1">
        <v>33.32</v>
      </c>
      <c r="D1846" s="2">
        <v>332211</v>
      </c>
      <c r="E1846" s="14">
        <v>4.4000000000000004</v>
      </c>
      <c r="F1846" s="6">
        <f t="shared" ref="F1846:F1909" si="55">C1846*C1846*D1846*10^-12</f>
        <v>3.6882809372639999E-4</v>
      </c>
      <c r="G1846" s="5">
        <f t="shared" si="54"/>
        <v>4.6103511715799995E-2</v>
      </c>
      <c r="H1846" s="7" t="s">
        <v>198</v>
      </c>
      <c r="I1846" s="17"/>
      <c r="L1846" s="17"/>
    </row>
    <row r="1847" spans="1:12">
      <c r="A1847" s="7" t="s">
        <v>200</v>
      </c>
      <c r="B1847" s="2">
        <v>600</v>
      </c>
      <c r="C1847" s="1">
        <v>38.700000000000003</v>
      </c>
      <c r="D1847" s="2">
        <v>292308</v>
      </c>
      <c r="E1847" s="14">
        <v>4.3319999999999999</v>
      </c>
      <c r="F1847" s="6">
        <f t="shared" si="55"/>
        <v>4.3778676852000009E-4</v>
      </c>
      <c r="G1847" s="5">
        <f t="shared" si="54"/>
        <v>6.0635286498614972E-2</v>
      </c>
      <c r="H1847" s="7" t="s">
        <v>198</v>
      </c>
      <c r="I1847" s="17"/>
      <c r="L1847" s="17"/>
    </row>
    <row r="1848" spans="1:12">
      <c r="A1848" s="7" t="s">
        <v>537</v>
      </c>
      <c r="B1848" s="2">
        <v>300</v>
      </c>
      <c r="C1848" s="1">
        <v>50</v>
      </c>
      <c r="D1848" s="1">
        <v>19826</v>
      </c>
      <c r="E1848" s="14">
        <v>0.52959999999999996</v>
      </c>
      <c r="F1848" s="6">
        <f t="shared" si="55"/>
        <v>4.9564999999999997E-5</v>
      </c>
      <c r="G1848" s="5">
        <f t="shared" si="54"/>
        <v>2.8076850453172205E-2</v>
      </c>
      <c r="H1848" s="7" t="s">
        <v>538</v>
      </c>
      <c r="I1848" s="17"/>
      <c r="L1848" s="17"/>
    </row>
    <row r="1849" spans="1:12">
      <c r="A1849" s="7" t="s">
        <v>537</v>
      </c>
      <c r="B1849" s="2">
        <v>500</v>
      </c>
      <c r="C1849" s="1">
        <v>116.575</v>
      </c>
      <c r="D1849" s="1">
        <v>17877</v>
      </c>
      <c r="E1849" s="14">
        <v>0.59184999999999999</v>
      </c>
      <c r="F1849" s="6">
        <f t="shared" si="55"/>
        <v>2.4294361438312499E-4</v>
      </c>
      <c r="G1849" s="5">
        <f t="shared" si="54"/>
        <v>0.20524086709734307</v>
      </c>
      <c r="H1849" s="7" t="s">
        <v>538</v>
      </c>
      <c r="I1849" s="17"/>
      <c r="L1849" s="17"/>
    </row>
    <row r="1850" spans="1:12">
      <c r="A1850" s="7" t="s">
        <v>537</v>
      </c>
      <c r="B1850" s="2">
        <v>700</v>
      </c>
      <c r="C1850" s="1">
        <v>156.35</v>
      </c>
      <c r="D1850" s="1">
        <v>14887</v>
      </c>
      <c r="E1850" s="14">
        <v>0.61399999999999999</v>
      </c>
      <c r="F1850" s="6">
        <f t="shared" si="55"/>
        <v>3.6391751605750002E-4</v>
      </c>
      <c r="G1850" s="5">
        <f t="shared" si="54"/>
        <v>0.4148896762870522</v>
      </c>
      <c r="H1850" s="7" t="s">
        <v>538</v>
      </c>
      <c r="I1850" s="17"/>
      <c r="L1850" s="17"/>
    </row>
    <row r="1851" spans="1:12">
      <c r="A1851" s="7" t="s">
        <v>537</v>
      </c>
      <c r="B1851" s="2">
        <v>800</v>
      </c>
      <c r="C1851" s="1">
        <v>176.52</v>
      </c>
      <c r="D1851" s="2">
        <v>13582</v>
      </c>
      <c r="E1851" s="14">
        <v>0.61850000000000005</v>
      </c>
      <c r="F1851" s="6">
        <f t="shared" si="55"/>
        <v>4.2320575385280002E-4</v>
      </c>
      <c r="G1851" s="5">
        <f t="shared" si="54"/>
        <v>0.54739628630919968</v>
      </c>
      <c r="H1851" s="7" t="s">
        <v>538</v>
      </c>
      <c r="I1851" s="17"/>
      <c r="L1851" s="17"/>
    </row>
    <row r="1852" spans="1:12">
      <c r="A1852" s="7" t="s">
        <v>541</v>
      </c>
      <c r="B1852" s="2">
        <v>400</v>
      </c>
      <c r="C1852" s="1">
        <v>81.768000000000001</v>
      </c>
      <c r="D1852" s="2">
        <v>23198</v>
      </c>
      <c r="E1852" s="14">
        <v>0.64739999999999998</v>
      </c>
      <c r="F1852" s="6">
        <f t="shared" si="55"/>
        <v>1.5510196310515202E-4</v>
      </c>
      <c r="G1852" s="5">
        <f t="shared" si="54"/>
        <v>9.5830684649460623E-2</v>
      </c>
      <c r="H1852" s="7" t="s">
        <v>538</v>
      </c>
      <c r="I1852" s="17"/>
      <c r="L1852" s="17"/>
    </row>
    <row r="1853" spans="1:12">
      <c r="A1853" s="7" t="s">
        <v>541</v>
      </c>
      <c r="B1853" s="2">
        <v>600</v>
      </c>
      <c r="C1853" s="1">
        <v>130.4</v>
      </c>
      <c r="D1853" s="2">
        <v>18950</v>
      </c>
      <c r="E1853" s="14">
        <v>0.67110000000000003</v>
      </c>
      <c r="F1853" s="6">
        <f t="shared" si="55"/>
        <v>3.2222883200000001E-4</v>
      </c>
      <c r="G1853" s="5">
        <f t="shared" si="54"/>
        <v>0.28809014930710775</v>
      </c>
      <c r="H1853" s="7" t="s">
        <v>538</v>
      </c>
      <c r="I1853" s="17"/>
      <c r="L1853" s="17"/>
    </row>
    <row r="1854" spans="1:12">
      <c r="A1854" s="7" t="s">
        <v>541</v>
      </c>
      <c r="B1854" s="2">
        <v>800</v>
      </c>
      <c r="C1854" s="1">
        <v>170</v>
      </c>
      <c r="D1854" s="2">
        <v>15160</v>
      </c>
      <c r="E1854" s="14">
        <v>0.67169999999999996</v>
      </c>
      <c r="F1854" s="6">
        <f t="shared" si="55"/>
        <v>4.3812399999999997E-4</v>
      </c>
      <c r="G1854" s="5">
        <f t="shared" si="54"/>
        <v>0.52180914098555908</v>
      </c>
      <c r="H1854" s="7" t="s">
        <v>538</v>
      </c>
      <c r="I1854" s="17"/>
      <c r="L1854" s="17"/>
    </row>
    <row r="1855" spans="1:12">
      <c r="A1855" s="7" t="s">
        <v>541</v>
      </c>
      <c r="B1855" s="2">
        <v>900</v>
      </c>
      <c r="C1855" s="1">
        <v>191</v>
      </c>
      <c r="D1855" s="2">
        <v>13650</v>
      </c>
      <c r="E1855" s="14">
        <v>0.66900000000000004</v>
      </c>
      <c r="F1855" s="6">
        <f t="shared" si="55"/>
        <v>4.9796564999999996E-4</v>
      </c>
      <c r="G1855" s="5">
        <f t="shared" si="54"/>
        <v>0.66990894618834085</v>
      </c>
      <c r="H1855" s="7" t="s">
        <v>538</v>
      </c>
      <c r="I1855" s="17"/>
      <c r="L1855" s="17"/>
    </row>
    <row r="1856" spans="1:12">
      <c r="A1856" s="7" t="s">
        <v>542</v>
      </c>
      <c r="B1856" s="2">
        <v>400</v>
      </c>
      <c r="C1856" s="1">
        <v>84.25</v>
      </c>
      <c r="D1856" s="1">
        <v>29599</v>
      </c>
      <c r="E1856" s="14">
        <v>0.69259999999999999</v>
      </c>
      <c r="F1856" s="6">
        <f t="shared" si="55"/>
        <v>2.100955519375E-4</v>
      </c>
      <c r="G1856" s="5">
        <f t="shared" si="54"/>
        <v>0.12133730981085764</v>
      </c>
      <c r="H1856" s="7" t="s">
        <v>538</v>
      </c>
      <c r="I1856" s="17"/>
      <c r="L1856" s="17"/>
    </row>
    <row r="1857" spans="1:12">
      <c r="A1857" s="7" t="s">
        <v>542</v>
      </c>
      <c r="B1857" s="2">
        <v>600</v>
      </c>
      <c r="C1857" s="1">
        <v>127.07</v>
      </c>
      <c r="D1857" s="1">
        <v>21416</v>
      </c>
      <c r="E1857" s="14">
        <v>0.71850000000000003</v>
      </c>
      <c r="F1857" s="6">
        <f t="shared" si="55"/>
        <v>3.4579954541839999E-4</v>
      </c>
      <c r="G1857" s="5">
        <f t="shared" si="54"/>
        <v>0.28876788761453026</v>
      </c>
      <c r="H1857" s="7" t="s">
        <v>538</v>
      </c>
      <c r="I1857" s="17"/>
      <c r="L1857" s="17"/>
    </row>
    <row r="1858" spans="1:12">
      <c r="A1858" s="7" t="s">
        <v>542</v>
      </c>
      <c r="B1858" s="2">
        <v>800</v>
      </c>
      <c r="C1858" s="1">
        <v>167.68</v>
      </c>
      <c r="D1858" s="2">
        <v>16623</v>
      </c>
      <c r="E1858" s="14">
        <v>0.71409999999999996</v>
      </c>
      <c r="F1858" s="6">
        <f t="shared" si="55"/>
        <v>4.6738194923520005E-4</v>
      </c>
      <c r="G1858" s="5">
        <f t="shared" si="54"/>
        <v>0.52360392016266644</v>
      </c>
      <c r="H1858" s="7" t="s">
        <v>538</v>
      </c>
      <c r="I1858" s="17"/>
      <c r="L1858" s="17"/>
    </row>
    <row r="1859" spans="1:12">
      <c r="A1859" s="7" t="s">
        <v>542</v>
      </c>
      <c r="B1859" s="2">
        <v>1000</v>
      </c>
      <c r="C1859" s="1">
        <v>207.46</v>
      </c>
      <c r="D1859" s="2">
        <v>13466</v>
      </c>
      <c r="E1859" s="14">
        <v>0.67779999999999996</v>
      </c>
      <c r="F1859" s="6">
        <f t="shared" si="55"/>
        <v>5.7957194844560002E-4</v>
      </c>
      <c r="G1859" s="5">
        <f t="shared" si="54"/>
        <v>0.85507811809619372</v>
      </c>
      <c r="H1859" s="7" t="s">
        <v>538</v>
      </c>
      <c r="I1859" s="17"/>
      <c r="L1859" s="17"/>
    </row>
    <row r="1860" spans="1:12">
      <c r="A1860" s="7" t="s">
        <v>552</v>
      </c>
      <c r="B1860" s="2">
        <v>300</v>
      </c>
      <c r="C1860" s="1">
        <v>59.94</v>
      </c>
      <c r="D1860" s="2">
        <v>10942</v>
      </c>
      <c r="E1860" s="14">
        <v>0.52800000000000002</v>
      </c>
      <c r="F1860" s="6">
        <f t="shared" si="55"/>
        <v>3.9312456991200001E-5</v>
      </c>
      <c r="G1860" s="5">
        <f t="shared" si="54"/>
        <v>2.2336623290454542E-2</v>
      </c>
      <c r="H1860" s="7" t="s">
        <v>538</v>
      </c>
      <c r="I1860" s="17"/>
      <c r="L1860" s="17"/>
    </row>
    <row r="1861" spans="1:12">
      <c r="A1861" s="7" t="s">
        <v>552</v>
      </c>
      <c r="B1861" s="2">
        <v>500</v>
      </c>
      <c r="C1861" s="1">
        <v>132.4</v>
      </c>
      <c r="D1861" s="2">
        <v>12260</v>
      </c>
      <c r="E1861" s="14">
        <v>0.55500000000000005</v>
      </c>
      <c r="F1861" s="6">
        <f t="shared" si="55"/>
        <v>2.1491485760000002E-4</v>
      </c>
      <c r="G1861" s="5">
        <f t="shared" si="54"/>
        <v>0.19361698882882883</v>
      </c>
      <c r="H1861" s="7" t="s">
        <v>538</v>
      </c>
      <c r="I1861" s="17"/>
      <c r="L1861" s="17"/>
    </row>
    <row r="1862" spans="1:12">
      <c r="A1862" s="7" t="s">
        <v>552</v>
      </c>
      <c r="B1862" s="2">
        <v>700</v>
      </c>
      <c r="C1862" s="1">
        <v>166.5</v>
      </c>
      <c r="D1862" s="2">
        <v>12100</v>
      </c>
      <c r="E1862" s="14">
        <v>0.59499999999999997</v>
      </c>
      <c r="F1862" s="6">
        <f t="shared" si="55"/>
        <v>3.3543922500000001E-4</v>
      </c>
      <c r="G1862" s="5">
        <f t="shared" si="54"/>
        <v>0.39463438235294124</v>
      </c>
      <c r="H1862" s="7" t="s">
        <v>538</v>
      </c>
      <c r="I1862" s="17"/>
      <c r="L1862" s="17"/>
    </row>
    <row r="1863" spans="1:12">
      <c r="A1863" s="7" t="s">
        <v>552</v>
      </c>
      <c r="B1863" s="2">
        <v>900</v>
      </c>
      <c r="C1863" s="1">
        <v>196.9</v>
      </c>
      <c r="D1863" s="2">
        <v>11750</v>
      </c>
      <c r="E1863" s="14">
        <v>0.622</v>
      </c>
      <c r="F1863" s="6">
        <f t="shared" si="55"/>
        <v>4.5554291749999999E-4</v>
      </c>
      <c r="G1863" s="5">
        <f t="shared" si="54"/>
        <v>0.65914570056270105</v>
      </c>
      <c r="H1863" s="7" t="s">
        <v>538</v>
      </c>
      <c r="I1863" s="17"/>
      <c r="L1863" s="17"/>
    </row>
    <row r="1864" spans="1:12">
      <c r="A1864" s="7" t="s">
        <v>552</v>
      </c>
      <c r="B1864" s="2">
        <v>1100</v>
      </c>
      <c r="C1864" s="1">
        <v>223.8</v>
      </c>
      <c r="D1864" s="2">
        <v>11200</v>
      </c>
      <c r="E1864" s="14">
        <v>0.67500000000000004</v>
      </c>
      <c r="F1864" s="6">
        <f t="shared" si="55"/>
        <v>5.6096812799999994E-4</v>
      </c>
      <c r="G1864" s="5">
        <f t="shared" si="54"/>
        <v>0.91417028266666656</v>
      </c>
      <c r="H1864" s="7" t="s">
        <v>538</v>
      </c>
      <c r="I1864" s="17"/>
      <c r="L1864" s="17"/>
    </row>
    <row r="1865" spans="1:12">
      <c r="A1865" s="7" t="s">
        <v>552</v>
      </c>
      <c r="B1865" s="2">
        <v>1200</v>
      </c>
      <c r="C1865" s="1">
        <v>233.8</v>
      </c>
      <c r="D1865" s="2">
        <v>10970</v>
      </c>
      <c r="E1865" s="14">
        <v>0.70550000000000002</v>
      </c>
      <c r="F1865" s="6">
        <f t="shared" si="55"/>
        <v>5.9964696680000009E-4</v>
      </c>
      <c r="G1865" s="5">
        <f t="shared" si="54"/>
        <v>1.019952317732105</v>
      </c>
      <c r="H1865" s="7" t="s">
        <v>538</v>
      </c>
      <c r="I1865" s="17"/>
      <c r="L1865" s="17"/>
    </row>
    <row r="1866" spans="1:12">
      <c r="A1866" s="7" t="s">
        <v>553</v>
      </c>
      <c r="B1866" s="2">
        <v>300</v>
      </c>
      <c r="C1866" s="1">
        <v>63.5</v>
      </c>
      <c r="D1866" s="1">
        <v>14150</v>
      </c>
      <c r="E1866" s="14">
        <v>0.52900000000000003</v>
      </c>
      <c r="F1866" s="6">
        <f t="shared" si="55"/>
        <v>5.7056337499999997E-5</v>
      </c>
      <c r="G1866" s="5">
        <v>0.03</v>
      </c>
      <c r="H1866" s="7" t="s">
        <v>538</v>
      </c>
      <c r="I1866" s="17"/>
      <c r="L1866" s="17"/>
    </row>
    <row r="1867" spans="1:12">
      <c r="A1867" s="7" t="s">
        <v>553</v>
      </c>
      <c r="B1867" s="2">
        <v>500</v>
      </c>
      <c r="C1867" s="1">
        <v>129.30000000000001</v>
      </c>
      <c r="D1867" s="1">
        <v>14600</v>
      </c>
      <c r="E1867" s="14">
        <v>0.57799999999999996</v>
      </c>
      <c r="F1867" s="6">
        <f t="shared" si="55"/>
        <v>2.4408995400000002E-4</v>
      </c>
      <c r="G1867" s="5">
        <f t="shared" ref="G1867:G1877" si="56">C1867*C1867*D1867/E1867*B1867*10^-12</f>
        <v>0.21115047923875435</v>
      </c>
      <c r="H1867" s="7" t="s">
        <v>538</v>
      </c>
      <c r="I1867" s="17"/>
      <c r="L1867" s="17"/>
    </row>
    <row r="1868" spans="1:12">
      <c r="A1868" s="7" t="s">
        <v>553</v>
      </c>
      <c r="B1868" s="2">
        <v>700</v>
      </c>
      <c r="C1868" s="1">
        <v>165</v>
      </c>
      <c r="D1868" s="1">
        <v>13500</v>
      </c>
      <c r="E1868" s="14">
        <v>0.60799999999999998</v>
      </c>
      <c r="F1868" s="6">
        <f t="shared" si="55"/>
        <v>3.6753749999999998E-4</v>
      </c>
      <c r="G1868" s="5">
        <f t="shared" si="56"/>
        <v>0.42315172697368419</v>
      </c>
      <c r="H1868" s="7" t="s">
        <v>538</v>
      </c>
      <c r="I1868" s="17"/>
      <c r="L1868" s="17"/>
    </row>
    <row r="1869" spans="1:12">
      <c r="A1869" s="7" t="s">
        <v>553</v>
      </c>
      <c r="B1869" s="2">
        <v>900</v>
      </c>
      <c r="C1869" s="1">
        <v>195.7</v>
      </c>
      <c r="D1869" s="2">
        <v>12400</v>
      </c>
      <c r="E1869" s="14">
        <v>0.61099999999999999</v>
      </c>
      <c r="F1869" s="6">
        <f t="shared" si="55"/>
        <v>4.7490127599999999E-4</v>
      </c>
      <c r="G1869" s="5">
        <f t="shared" si="56"/>
        <v>0.69952724779050734</v>
      </c>
      <c r="H1869" s="7" t="s">
        <v>538</v>
      </c>
      <c r="I1869" s="17"/>
      <c r="L1869" s="17"/>
    </row>
    <row r="1870" spans="1:12">
      <c r="A1870" s="7" t="s">
        <v>553</v>
      </c>
      <c r="B1870" s="2">
        <v>1100</v>
      </c>
      <c r="C1870" s="2">
        <v>222</v>
      </c>
      <c r="D1870" s="2">
        <v>11320</v>
      </c>
      <c r="E1870" s="14">
        <v>0.64300000000000002</v>
      </c>
      <c r="F1870" s="6">
        <f t="shared" si="55"/>
        <v>5.5789488000000003E-4</v>
      </c>
      <c r="G1870" s="5">
        <f t="shared" si="56"/>
        <v>0.95440803732503887</v>
      </c>
      <c r="H1870" s="7" t="s">
        <v>538</v>
      </c>
      <c r="I1870" s="17"/>
      <c r="L1870" s="17"/>
    </row>
    <row r="1871" spans="1:12">
      <c r="A1871" s="7" t="s">
        <v>553</v>
      </c>
      <c r="B1871" s="2">
        <v>1200</v>
      </c>
      <c r="C1871" s="1">
        <v>229.6</v>
      </c>
      <c r="D1871" s="2">
        <v>10923</v>
      </c>
      <c r="E1871" s="14">
        <v>0.66959999999999997</v>
      </c>
      <c r="F1871" s="6">
        <f t="shared" si="55"/>
        <v>5.758186156799999E-4</v>
      </c>
      <c r="G1871" s="5">
        <f t="shared" si="56"/>
        <v>1.0319330030107527</v>
      </c>
      <c r="H1871" s="7" t="s">
        <v>538</v>
      </c>
      <c r="I1871" s="17"/>
      <c r="L1871" s="17"/>
    </row>
    <row r="1872" spans="1:12">
      <c r="A1872" s="7" t="s">
        <v>554</v>
      </c>
      <c r="B1872" s="2">
        <v>300</v>
      </c>
      <c r="C1872" s="1">
        <v>59</v>
      </c>
      <c r="D1872" s="1">
        <v>17350</v>
      </c>
      <c r="E1872" s="14">
        <v>0.503</v>
      </c>
      <c r="F1872" s="6">
        <f t="shared" si="55"/>
        <v>6.0395349999999998E-5</v>
      </c>
      <c r="G1872" s="5">
        <f t="shared" si="56"/>
        <v>3.6021083499005964E-2</v>
      </c>
      <c r="H1872" s="7" t="s">
        <v>538</v>
      </c>
      <c r="I1872" s="17"/>
      <c r="L1872" s="17"/>
    </row>
    <row r="1873" spans="1:28">
      <c r="A1873" s="7" t="s">
        <v>554</v>
      </c>
      <c r="B1873" s="2">
        <v>500</v>
      </c>
      <c r="C1873" s="1">
        <v>128</v>
      </c>
      <c r="D1873" s="1">
        <v>17200</v>
      </c>
      <c r="E1873" s="14">
        <v>0.56440000000000001</v>
      </c>
      <c r="F1873" s="6">
        <f t="shared" si="55"/>
        <v>2.8180479999999998E-4</v>
      </c>
      <c r="G1873" s="5">
        <f t="shared" si="56"/>
        <v>0.24964989369241672</v>
      </c>
      <c r="H1873" s="7" t="s">
        <v>538</v>
      </c>
      <c r="I1873" s="17"/>
      <c r="L1873" s="17"/>
    </row>
    <row r="1874" spans="1:28">
      <c r="A1874" s="7" t="s">
        <v>554</v>
      </c>
      <c r="B1874" s="2">
        <v>700</v>
      </c>
      <c r="C1874" s="1">
        <v>164</v>
      </c>
      <c r="D1874" s="1">
        <v>15350</v>
      </c>
      <c r="E1874" s="14">
        <v>0.59630000000000005</v>
      </c>
      <c r="F1874" s="6">
        <f t="shared" si="55"/>
        <v>4.1285360000000001E-4</v>
      </c>
      <c r="G1874" s="5">
        <f t="shared" si="56"/>
        <v>0.48465121583095749</v>
      </c>
      <c r="H1874" s="7" t="s">
        <v>538</v>
      </c>
      <c r="I1874" s="17"/>
      <c r="L1874" s="17"/>
    </row>
    <row r="1875" spans="1:28">
      <c r="A1875" s="7" t="s">
        <v>554</v>
      </c>
      <c r="B1875" s="2">
        <v>900</v>
      </c>
      <c r="C1875" s="1">
        <v>199.7</v>
      </c>
      <c r="D1875" s="1">
        <v>13550</v>
      </c>
      <c r="E1875" s="14">
        <v>0.60219999999999996</v>
      </c>
      <c r="F1875" s="6">
        <f t="shared" si="55"/>
        <v>5.4037521949999994E-4</v>
      </c>
      <c r="G1875" s="5">
        <f t="shared" si="56"/>
        <v>0.80760162329790774</v>
      </c>
      <c r="H1875" s="7" t="s">
        <v>538</v>
      </c>
      <c r="I1875" s="17"/>
      <c r="L1875" s="17"/>
    </row>
    <row r="1876" spans="1:28">
      <c r="A1876" s="7" t="s">
        <v>554</v>
      </c>
      <c r="B1876" s="2">
        <v>1100</v>
      </c>
      <c r="C1876" s="1">
        <v>227.62</v>
      </c>
      <c r="D1876" s="1">
        <v>12056</v>
      </c>
      <c r="E1876" s="14">
        <v>0.60150000000000003</v>
      </c>
      <c r="F1876" s="6">
        <f t="shared" si="55"/>
        <v>6.2463178120639997E-4</v>
      </c>
      <c r="G1876" s="5">
        <f t="shared" si="56"/>
        <v>1.142302509271887</v>
      </c>
      <c r="H1876" s="7" t="s">
        <v>538</v>
      </c>
      <c r="I1876" s="17"/>
      <c r="L1876" s="17"/>
    </row>
    <row r="1877" spans="1:28">
      <c r="A1877" s="7" t="s">
        <v>554</v>
      </c>
      <c r="B1877" s="2">
        <v>1200</v>
      </c>
      <c r="C1877" s="1">
        <v>235.9</v>
      </c>
      <c r="D1877" s="2">
        <v>11493</v>
      </c>
      <c r="E1877" s="14">
        <v>0.61036999999999997</v>
      </c>
      <c r="F1877" s="6">
        <f t="shared" si="55"/>
        <v>6.3957177332999999E-4</v>
      </c>
      <c r="G1877" s="5">
        <f t="shared" si="56"/>
        <v>1.2574112882284516</v>
      </c>
      <c r="H1877" s="7" t="s">
        <v>538</v>
      </c>
      <c r="I1877" s="17"/>
      <c r="L1877" s="17"/>
    </row>
    <row r="1878" spans="1:28">
      <c r="A1878" s="20" t="s">
        <v>655</v>
      </c>
      <c r="B1878" s="2">
        <v>328</v>
      </c>
      <c r="C1878" s="22">
        <v>37.47</v>
      </c>
      <c r="D1878" s="22">
        <v>786420</v>
      </c>
      <c r="E1878" s="14">
        <v>7.4770000000000003</v>
      </c>
      <c r="F1878" s="6">
        <f t="shared" si="55"/>
        <v>1.1041343877780001E-3</v>
      </c>
      <c r="G1878" s="5">
        <v>0.10639999999999999</v>
      </c>
      <c r="H1878" s="7" t="s">
        <v>656</v>
      </c>
      <c r="I1878" s="17"/>
      <c r="L1878" s="17"/>
    </row>
    <row r="1879" spans="1:28">
      <c r="A1879" s="20" t="s">
        <v>655</v>
      </c>
      <c r="B1879" s="2">
        <v>470</v>
      </c>
      <c r="C1879" s="22">
        <v>48.05</v>
      </c>
      <c r="D1879" s="22">
        <v>522222</v>
      </c>
      <c r="E1879" s="14">
        <v>6.6280000000000001</v>
      </c>
      <c r="F1879" s="6">
        <f t="shared" si="55"/>
        <v>1.2057074591549999E-3</v>
      </c>
      <c r="G1879" s="5">
        <v>0.21920000000000001</v>
      </c>
      <c r="H1879" s="7" t="s">
        <v>656</v>
      </c>
      <c r="I1879" s="17"/>
      <c r="L1879" s="17"/>
    </row>
    <row r="1880" spans="1:28">
      <c r="A1880" s="20" t="s">
        <v>655</v>
      </c>
      <c r="B1880" s="2">
        <v>620</v>
      </c>
      <c r="C1880" s="22">
        <v>65.06</v>
      </c>
      <c r="D1880" s="22">
        <v>343210</v>
      </c>
      <c r="E1880" s="14">
        <v>5.2325999999999997</v>
      </c>
      <c r="F1880" s="6">
        <f t="shared" si="55"/>
        <v>1.4527405235559999E-3</v>
      </c>
      <c r="G1880" s="5">
        <v>0.38200000000000001</v>
      </c>
      <c r="H1880" s="7" t="s">
        <v>656</v>
      </c>
      <c r="I1880" s="17"/>
      <c r="L1880" s="17"/>
    </row>
    <row r="1881" spans="1:28">
      <c r="A1881" s="20" t="s">
        <v>655</v>
      </c>
      <c r="B1881" s="2">
        <v>769</v>
      </c>
      <c r="C1881" s="22">
        <v>89.43</v>
      </c>
      <c r="D1881" s="22">
        <v>233333</v>
      </c>
      <c r="E1881" s="14">
        <v>3.8620000000000001</v>
      </c>
      <c r="F1881" s="6">
        <f t="shared" si="55"/>
        <v>1.8661331440917002E-3</v>
      </c>
      <c r="G1881" s="5">
        <v>0.59230000000000005</v>
      </c>
      <c r="H1881" s="7" t="s">
        <v>656</v>
      </c>
      <c r="I1881" s="17"/>
      <c r="L1881" s="17"/>
    </row>
    <row r="1882" spans="1:28">
      <c r="A1882" s="20" t="s">
        <v>655</v>
      </c>
      <c r="B1882" s="2">
        <v>869</v>
      </c>
      <c r="C1882" s="22">
        <v>109</v>
      </c>
      <c r="D1882" s="22">
        <v>185200</v>
      </c>
      <c r="E1882" s="14">
        <v>3.5287000000000002</v>
      </c>
      <c r="F1882" s="6">
        <f t="shared" si="55"/>
        <v>2.2003612000000001E-3</v>
      </c>
      <c r="G1882" s="5">
        <v>0.75129999999999997</v>
      </c>
      <c r="H1882" s="7" t="s">
        <v>656</v>
      </c>
      <c r="I1882" s="17"/>
      <c r="L1882" s="17"/>
    </row>
    <row r="1883" spans="1:28">
      <c r="A1883" s="20" t="s">
        <v>662</v>
      </c>
      <c r="B1883" s="2">
        <v>327</v>
      </c>
      <c r="C1883" s="22">
        <v>61.93</v>
      </c>
      <c r="D1883" s="22">
        <v>82784</v>
      </c>
      <c r="E1883" s="14">
        <v>2</v>
      </c>
      <c r="F1883" s="6">
        <f t="shared" si="55"/>
        <v>3.175035365216E-4</v>
      </c>
      <c r="G1883" s="5">
        <f t="shared" ref="G1883:G1907" si="57">C1883*C1883*D1883/E1883*B1883*10^-12</f>
        <v>5.1911828221281597E-2</v>
      </c>
      <c r="H1883" s="7" t="s">
        <v>658</v>
      </c>
      <c r="I1883" s="17"/>
      <c r="L1883" s="17"/>
      <c r="AB1883" s="17"/>
    </row>
    <row r="1884" spans="1:28">
      <c r="A1884" s="20" t="s">
        <v>662</v>
      </c>
      <c r="B1884" s="2">
        <v>426</v>
      </c>
      <c r="C1884" s="22">
        <v>76.42</v>
      </c>
      <c r="D1884" s="22">
        <v>87452</v>
      </c>
      <c r="E1884" s="14">
        <v>1.76</v>
      </c>
      <c r="F1884" s="6">
        <f t="shared" si="55"/>
        <v>5.1072111421280003E-4</v>
      </c>
      <c r="G1884" s="5">
        <f t="shared" si="57"/>
        <v>0.12361772423559818</v>
      </c>
      <c r="H1884" s="7" t="s">
        <v>658</v>
      </c>
      <c r="I1884" s="17"/>
      <c r="L1884" s="17"/>
    </row>
    <row r="1885" spans="1:28">
      <c r="A1885" s="20" t="s">
        <v>662</v>
      </c>
      <c r="B1885" s="2">
        <v>529</v>
      </c>
      <c r="C1885" s="22">
        <v>96.59</v>
      </c>
      <c r="D1885" s="22">
        <v>72204</v>
      </c>
      <c r="E1885" s="14">
        <v>1.55</v>
      </c>
      <c r="F1885" s="6">
        <f t="shared" si="55"/>
        <v>6.7363646733239991E-4</v>
      </c>
      <c r="G1885" s="5">
        <f t="shared" si="57"/>
        <v>0.22990560723796102</v>
      </c>
      <c r="H1885" s="7" t="s">
        <v>658</v>
      </c>
      <c r="I1885" s="17"/>
      <c r="L1885" s="17"/>
    </row>
    <row r="1886" spans="1:28">
      <c r="A1886" s="20" t="s">
        <v>662</v>
      </c>
      <c r="B1886" s="2">
        <v>633</v>
      </c>
      <c r="C1886" s="22">
        <v>117.05</v>
      </c>
      <c r="D1886" s="22">
        <v>60267</v>
      </c>
      <c r="E1886" s="14">
        <v>1.4</v>
      </c>
      <c r="F1886" s="6">
        <f t="shared" si="55"/>
        <v>8.2570023756750003E-4</v>
      </c>
      <c r="G1886" s="5">
        <f t="shared" si="57"/>
        <v>0.3733344645573054</v>
      </c>
      <c r="H1886" s="7" t="s">
        <v>658</v>
      </c>
      <c r="I1886" s="17"/>
      <c r="L1886" s="17"/>
    </row>
    <row r="1887" spans="1:28">
      <c r="A1887" s="20" t="s">
        <v>662</v>
      </c>
      <c r="B1887" s="2">
        <v>685</v>
      </c>
      <c r="C1887" s="22">
        <v>126.99</v>
      </c>
      <c r="D1887" s="22">
        <v>51954</v>
      </c>
      <c r="E1887" s="14">
        <v>1.325</v>
      </c>
      <c r="F1887" s="6">
        <f t="shared" si="55"/>
        <v>8.3783410803539994E-4</v>
      </c>
      <c r="G1887" s="5">
        <f t="shared" si="57"/>
        <v>0.43314442566358408</v>
      </c>
      <c r="H1887" s="7" t="s">
        <v>658</v>
      </c>
      <c r="I1887" s="17"/>
      <c r="L1887" s="17"/>
    </row>
    <row r="1888" spans="1:28">
      <c r="A1888" s="20" t="s">
        <v>661</v>
      </c>
      <c r="B1888" s="2">
        <v>300</v>
      </c>
      <c r="C1888" s="22">
        <v>47.73</v>
      </c>
      <c r="D1888" s="22">
        <v>139506</v>
      </c>
      <c r="E1888" s="14">
        <v>2.3250000000000002</v>
      </c>
      <c r="F1888" s="6">
        <f t="shared" si="55"/>
        <v>3.1781599846739995E-4</v>
      </c>
      <c r="G1888" s="5">
        <f t="shared" si="57"/>
        <v>4.1008515931277412E-2</v>
      </c>
      <c r="H1888" s="7" t="s">
        <v>658</v>
      </c>
      <c r="I1888" s="17"/>
      <c r="L1888" s="17"/>
    </row>
    <row r="1889" spans="1:12">
      <c r="A1889" s="20" t="s">
        <v>661</v>
      </c>
      <c r="B1889" s="2">
        <v>415</v>
      </c>
      <c r="C1889" s="22">
        <v>68.75</v>
      </c>
      <c r="D1889" s="22">
        <v>118325</v>
      </c>
      <c r="E1889" s="14">
        <v>1.9375</v>
      </c>
      <c r="F1889" s="6">
        <f t="shared" si="55"/>
        <v>5.5927050781250001E-4</v>
      </c>
      <c r="G1889" s="5">
        <f t="shared" si="57"/>
        <v>0.11979213457661288</v>
      </c>
      <c r="H1889" s="7" t="s">
        <v>658</v>
      </c>
      <c r="I1889" s="17"/>
      <c r="L1889" s="17"/>
    </row>
    <row r="1890" spans="1:12">
      <c r="A1890" s="20" t="s">
        <v>661</v>
      </c>
      <c r="B1890" s="2">
        <v>515</v>
      </c>
      <c r="C1890" s="22">
        <v>86.93</v>
      </c>
      <c r="D1890" s="22">
        <v>97414</v>
      </c>
      <c r="E1890" s="14">
        <v>1.6875</v>
      </c>
      <c r="F1890" s="6">
        <f t="shared" si="55"/>
        <v>7.361405408086002E-4</v>
      </c>
      <c r="G1890" s="5">
        <f t="shared" si="57"/>
        <v>0.22465918726899503</v>
      </c>
      <c r="H1890" s="7" t="s">
        <v>658</v>
      </c>
      <c r="I1890" s="17"/>
      <c r="L1890" s="17"/>
    </row>
    <row r="1891" spans="1:12">
      <c r="A1891" s="20" t="s">
        <v>661</v>
      </c>
      <c r="B1891" s="2">
        <v>617</v>
      </c>
      <c r="C1891" s="22">
        <v>106.25</v>
      </c>
      <c r="D1891" s="22">
        <v>76610</v>
      </c>
      <c r="E1891" s="14">
        <v>1.5</v>
      </c>
      <c r="F1891" s="6">
        <f t="shared" si="55"/>
        <v>8.6485507812499994E-4</v>
      </c>
      <c r="G1891" s="5">
        <f t="shared" si="57"/>
        <v>0.35574372213541666</v>
      </c>
      <c r="H1891" s="7" t="s">
        <v>658</v>
      </c>
      <c r="I1891" s="17"/>
      <c r="L1891" s="17"/>
    </row>
    <row r="1892" spans="1:12">
      <c r="A1892" s="20" t="s">
        <v>661</v>
      </c>
      <c r="B1892" s="2">
        <v>667</v>
      </c>
      <c r="C1892" s="22">
        <v>115.06</v>
      </c>
      <c r="D1892" s="22">
        <v>68485</v>
      </c>
      <c r="E1892" s="14">
        <v>1.4375</v>
      </c>
      <c r="F1892" s="6">
        <f t="shared" si="55"/>
        <v>9.0665946454600006E-4</v>
      </c>
      <c r="G1892" s="5">
        <f t="shared" si="57"/>
        <v>0.42068999154934406</v>
      </c>
      <c r="H1892" s="7" t="s">
        <v>658</v>
      </c>
      <c r="I1892" s="17"/>
      <c r="L1892" s="17"/>
    </row>
    <row r="1893" spans="1:12">
      <c r="A1893" s="20" t="s">
        <v>660</v>
      </c>
      <c r="B1893" s="2">
        <v>300</v>
      </c>
      <c r="C1893" s="22">
        <v>21.31</v>
      </c>
      <c r="D1893" s="22">
        <v>400000</v>
      </c>
      <c r="E1893" s="14">
        <v>6.5625</v>
      </c>
      <c r="F1893" s="6">
        <f t="shared" si="55"/>
        <v>1.8164643999999997E-4</v>
      </c>
      <c r="G1893" s="5">
        <f t="shared" si="57"/>
        <v>8.3038372571428553E-3</v>
      </c>
      <c r="H1893" s="7" t="s">
        <v>658</v>
      </c>
      <c r="I1893" s="17"/>
      <c r="L1893" s="17"/>
    </row>
    <row r="1894" spans="1:12">
      <c r="A1894" s="20" t="s">
        <v>660</v>
      </c>
      <c r="B1894" s="2">
        <v>415</v>
      </c>
      <c r="C1894" s="22">
        <v>32.1</v>
      </c>
      <c r="D1894" s="22">
        <v>370492</v>
      </c>
      <c r="E1894" s="14">
        <v>5.2125000000000004</v>
      </c>
      <c r="F1894" s="6">
        <f t="shared" si="55"/>
        <v>3.8175866172000003E-4</v>
      </c>
      <c r="G1894" s="5">
        <f t="shared" si="57"/>
        <v>3.0394214794014388E-2</v>
      </c>
      <c r="H1894" s="7" t="s">
        <v>658</v>
      </c>
      <c r="I1894" s="17"/>
      <c r="L1894" s="17"/>
    </row>
    <row r="1895" spans="1:12">
      <c r="A1895" s="20" t="s">
        <v>660</v>
      </c>
      <c r="B1895" s="2">
        <v>515</v>
      </c>
      <c r="C1895" s="22">
        <v>42.61</v>
      </c>
      <c r="D1895" s="22">
        <v>313889</v>
      </c>
      <c r="E1895" s="14">
        <v>4.2750000000000004</v>
      </c>
      <c r="F1895" s="6">
        <f t="shared" si="55"/>
        <v>5.699006664569E-4</v>
      </c>
      <c r="G1895" s="5">
        <f t="shared" si="57"/>
        <v>6.8654700169661631E-2</v>
      </c>
      <c r="H1895" s="7" t="s">
        <v>658</v>
      </c>
      <c r="I1895" s="17"/>
      <c r="L1895" s="17"/>
    </row>
    <row r="1896" spans="1:12">
      <c r="A1896" s="20" t="s">
        <v>660</v>
      </c>
      <c r="B1896" s="2">
        <v>617</v>
      </c>
      <c r="C1896" s="22">
        <v>53.98</v>
      </c>
      <c r="D1896" s="22">
        <v>245652</v>
      </c>
      <c r="E1896" s="14">
        <v>3.6375000000000002</v>
      </c>
      <c r="F1896" s="6">
        <f t="shared" si="55"/>
        <v>7.157907219407999E-4</v>
      </c>
      <c r="G1896" s="5">
        <f t="shared" si="57"/>
        <v>0.1214138489175185</v>
      </c>
      <c r="H1896" s="7" t="s">
        <v>658</v>
      </c>
      <c r="I1896" s="17"/>
      <c r="L1896" s="17"/>
    </row>
    <row r="1897" spans="1:12">
      <c r="A1897" s="20" t="s">
        <v>660</v>
      </c>
      <c r="B1897" s="2">
        <v>667</v>
      </c>
      <c r="C1897" s="22">
        <v>59.09</v>
      </c>
      <c r="D1897" s="22">
        <v>219417</v>
      </c>
      <c r="E1897" s="14">
        <v>3.35</v>
      </c>
      <c r="F1897" s="6">
        <f t="shared" si="55"/>
        <v>7.6612256281770005E-4</v>
      </c>
      <c r="G1897" s="5">
        <f t="shared" si="57"/>
        <v>0.1525384326565391</v>
      </c>
      <c r="H1897" s="7" t="s">
        <v>658</v>
      </c>
      <c r="I1897" s="17"/>
      <c r="L1897" s="17"/>
    </row>
    <row r="1898" spans="1:12">
      <c r="A1898" s="20" t="s">
        <v>659</v>
      </c>
      <c r="B1898" s="2">
        <v>300</v>
      </c>
      <c r="C1898" s="22">
        <v>41.476999999999997</v>
      </c>
      <c r="D1898" s="22">
        <v>168657</v>
      </c>
      <c r="E1898" s="14">
        <v>2.8374999999999999</v>
      </c>
      <c r="F1898" s="6">
        <f t="shared" si="55"/>
        <v>2.90147641256553E-4</v>
      </c>
      <c r="G1898" s="5">
        <f t="shared" si="57"/>
        <v>3.0676402599811772E-2</v>
      </c>
      <c r="H1898" s="7" t="s">
        <v>658</v>
      </c>
      <c r="I1898" s="17"/>
      <c r="L1898" s="17"/>
    </row>
    <row r="1899" spans="1:12">
      <c r="A1899" s="20" t="s">
        <v>659</v>
      </c>
      <c r="B1899" s="2">
        <v>415</v>
      </c>
      <c r="C1899" s="22">
        <v>58.24</v>
      </c>
      <c r="D1899" s="22">
        <v>143949</v>
      </c>
      <c r="E1899" s="14">
        <v>2.4</v>
      </c>
      <c r="F1899" s="6">
        <f t="shared" si="55"/>
        <v>4.8826026762240006E-4</v>
      </c>
      <c r="G1899" s="5">
        <f t="shared" si="57"/>
        <v>8.4428337943040013E-2</v>
      </c>
      <c r="H1899" s="7" t="s">
        <v>658</v>
      </c>
      <c r="I1899" s="17"/>
      <c r="L1899" s="17"/>
    </row>
    <row r="1900" spans="1:12">
      <c r="A1900" s="20" t="s">
        <v>659</v>
      </c>
      <c r="B1900" s="2">
        <v>515</v>
      </c>
      <c r="C1900" s="22">
        <v>75</v>
      </c>
      <c r="D1900" s="22">
        <v>118947</v>
      </c>
      <c r="E1900" s="14">
        <v>2.125</v>
      </c>
      <c r="F1900" s="6">
        <f t="shared" si="55"/>
        <v>6.6907687499999998E-4</v>
      </c>
      <c r="G1900" s="5">
        <f t="shared" si="57"/>
        <v>0.16215274852941178</v>
      </c>
      <c r="H1900" s="7" t="s">
        <v>658</v>
      </c>
      <c r="I1900" s="17"/>
      <c r="L1900" s="17"/>
    </row>
    <row r="1901" spans="1:12">
      <c r="A1901" s="20" t="s">
        <v>659</v>
      </c>
      <c r="B1901" s="2">
        <v>617</v>
      </c>
      <c r="C1901" s="22">
        <v>92.9</v>
      </c>
      <c r="D1901" s="22">
        <v>94958</v>
      </c>
      <c r="E1901" s="14">
        <v>1.85</v>
      </c>
      <c r="F1901" s="6">
        <f t="shared" si="55"/>
        <v>8.1952647278000015E-4</v>
      </c>
      <c r="G1901" s="5">
        <f t="shared" si="57"/>
        <v>0.27332315335419466</v>
      </c>
      <c r="H1901" s="7" t="s">
        <v>658</v>
      </c>
      <c r="I1901" s="17"/>
      <c r="L1901" s="17"/>
    </row>
    <row r="1902" spans="1:12">
      <c r="A1902" s="20" t="s">
        <v>659</v>
      </c>
      <c r="B1902" s="2">
        <v>667</v>
      </c>
      <c r="C1902" s="22">
        <v>101.99</v>
      </c>
      <c r="D1902" s="22">
        <v>81884</v>
      </c>
      <c r="E1902" s="14">
        <v>1.7375</v>
      </c>
      <c r="F1902" s="6">
        <f t="shared" si="55"/>
        <v>8.5175410082839991E-4</v>
      </c>
      <c r="G1902" s="5">
        <f t="shared" si="57"/>
        <v>0.32697553108060007</v>
      </c>
      <c r="H1902" s="7" t="s">
        <v>658</v>
      </c>
      <c r="I1902" s="17"/>
      <c r="L1902" s="17"/>
    </row>
    <row r="1903" spans="1:12">
      <c r="A1903" s="20" t="s">
        <v>657</v>
      </c>
      <c r="B1903" s="2">
        <v>300</v>
      </c>
      <c r="C1903" s="22">
        <v>30.4</v>
      </c>
      <c r="D1903" s="22">
        <v>337313</v>
      </c>
      <c r="E1903" s="14">
        <v>5.5125000000000002</v>
      </c>
      <c r="F1903" s="6">
        <f t="shared" si="55"/>
        <v>3.1173118207999999E-4</v>
      </c>
      <c r="G1903" s="5">
        <f t="shared" si="57"/>
        <v>1.6964962290068029E-2</v>
      </c>
      <c r="H1903" s="7" t="s">
        <v>658</v>
      </c>
      <c r="I1903" s="17"/>
      <c r="L1903" s="17"/>
    </row>
    <row r="1904" spans="1:12">
      <c r="A1904" s="20" t="s">
        <v>657</v>
      </c>
      <c r="B1904" s="2">
        <v>422</v>
      </c>
      <c r="C1904" s="22">
        <v>42.045000000000002</v>
      </c>
      <c r="D1904" s="22">
        <v>243011</v>
      </c>
      <c r="E1904" s="14">
        <v>4.2374999999999998</v>
      </c>
      <c r="F1904" s="6">
        <f t="shared" si="55"/>
        <v>4.2959047767727505E-4</v>
      </c>
      <c r="G1904" s="5">
        <f t="shared" si="57"/>
        <v>4.2781635771046628E-2</v>
      </c>
      <c r="H1904" s="7" t="s">
        <v>658</v>
      </c>
      <c r="I1904" s="17"/>
      <c r="L1904" s="17"/>
    </row>
    <row r="1905" spans="1:12">
      <c r="A1905" s="20" t="s">
        <v>657</v>
      </c>
      <c r="B1905" s="2">
        <v>524</v>
      </c>
      <c r="C1905" s="22">
        <v>54.83</v>
      </c>
      <c r="D1905" s="22">
        <v>200000</v>
      </c>
      <c r="E1905" s="14">
        <v>3.6375000000000002</v>
      </c>
      <c r="F1905" s="6">
        <f t="shared" si="55"/>
        <v>6.0126577999999994E-4</v>
      </c>
      <c r="G1905" s="5">
        <f t="shared" si="57"/>
        <v>8.6615331606872847E-2</v>
      </c>
      <c r="H1905" s="7" t="s">
        <v>658</v>
      </c>
      <c r="I1905" s="17"/>
      <c r="L1905" s="17"/>
    </row>
    <row r="1906" spans="1:12">
      <c r="A1906" s="20" t="s">
        <v>657</v>
      </c>
      <c r="B1906" s="2">
        <v>627</v>
      </c>
      <c r="C1906" s="22">
        <v>68.75</v>
      </c>
      <c r="D1906" s="22">
        <v>159155</v>
      </c>
      <c r="E1906" s="14">
        <v>3.125</v>
      </c>
      <c r="F1906" s="6">
        <f t="shared" si="55"/>
        <v>7.5225605468749995E-4</v>
      </c>
      <c r="G1906" s="5">
        <f t="shared" si="57"/>
        <v>0.15093265481249998</v>
      </c>
      <c r="H1906" s="7" t="s">
        <v>658</v>
      </c>
      <c r="I1906" s="17"/>
      <c r="L1906" s="17"/>
    </row>
    <row r="1907" spans="1:12">
      <c r="A1907" s="20" t="s">
        <v>657</v>
      </c>
      <c r="B1907" s="2">
        <v>678</v>
      </c>
      <c r="C1907" s="22">
        <v>75</v>
      </c>
      <c r="D1907" s="22">
        <v>139506</v>
      </c>
      <c r="E1907" s="14">
        <v>2.8875000000000002</v>
      </c>
      <c r="F1907" s="6">
        <f t="shared" si="55"/>
        <v>7.8472125000000003E-4</v>
      </c>
      <c r="G1907" s="5">
        <f t="shared" si="57"/>
        <v>0.18425662597402592</v>
      </c>
      <c r="H1907" s="7" t="s">
        <v>658</v>
      </c>
      <c r="I1907" s="17"/>
      <c r="L1907" s="17"/>
    </row>
    <row r="1908" spans="1:12">
      <c r="A1908" s="7" t="s">
        <v>78</v>
      </c>
      <c r="B1908" s="9">
        <v>300</v>
      </c>
      <c r="C1908" s="1">
        <v>315.39999999999998</v>
      </c>
      <c r="D1908" s="2">
        <v>14140</v>
      </c>
      <c r="E1908" s="14">
        <f t="shared" ref="E1908:E1913" si="58">F1908/G1908*B1908</f>
        <v>0.98720812427184457</v>
      </c>
      <c r="F1908" s="6">
        <f t="shared" si="55"/>
        <v>1.4066070423999998E-3</v>
      </c>
      <c r="G1908" s="5">
        <v>0.42745</v>
      </c>
      <c r="H1908" s="7" t="s">
        <v>79</v>
      </c>
      <c r="I1908" s="17"/>
      <c r="L1908" s="17"/>
    </row>
    <row r="1909" spans="1:12">
      <c r="A1909" s="7" t="s">
        <v>80</v>
      </c>
      <c r="B1909" s="9">
        <v>340</v>
      </c>
      <c r="C1909" s="1">
        <v>336.62</v>
      </c>
      <c r="D1909" s="2">
        <v>13463</v>
      </c>
      <c r="E1909" s="14">
        <f t="shared" si="58"/>
        <v>0.92292047001609945</v>
      </c>
      <c r="F1909" s="6">
        <f t="shared" si="55"/>
        <v>1.5255332474972E-3</v>
      </c>
      <c r="G1909" s="5">
        <v>0.56200000000000006</v>
      </c>
      <c r="H1909" s="7" t="s">
        <v>79</v>
      </c>
      <c r="I1909" s="17"/>
      <c r="L1909" s="17"/>
    </row>
    <row r="1910" spans="1:12">
      <c r="A1910" s="7" t="s">
        <v>81</v>
      </c>
      <c r="B1910" s="9">
        <v>580</v>
      </c>
      <c r="C1910" s="1">
        <v>334.5</v>
      </c>
      <c r="D1910" s="2">
        <v>11183</v>
      </c>
      <c r="E1910" s="14">
        <f t="shared" si="58"/>
        <v>1.2338249339255356</v>
      </c>
      <c r="F1910" s="6">
        <f t="shared" ref="F1910:F1935" si="59">C1910*C1910*D1910*10^-12</f>
        <v>1.2512686657499999E-3</v>
      </c>
      <c r="G1910" s="5">
        <v>0.58819999999999995</v>
      </c>
      <c r="H1910" s="7" t="s">
        <v>79</v>
      </c>
      <c r="I1910" s="17"/>
      <c r="L1910" s="17"/>
    </row>
    <row r="1911" spans="1:12">
      <c r="A1911" s="7" t="s">
        <v>82</v>
      </c>
      <c r="B1911" s="9">
        <v>540</v>
      </c>
      <c r="C1911" s="1">
        <v>353.87</v>
      </c>
      <c r="D1911" s="2">
        <v>10560</v>
      </c>
      <c r="E1911" s="14">
        <f t="shared" si="58"/>
        <v>1.0201102941065145</v>
      </c>
      <c r="F1911" s="6">
        <f t="shared" si="59"/>
        <v>1.3223651960640001E-3</v>
      </c>
      <c r="G1911" s="5">
        <v>0.7</v>
      </c>
      <c r="H1911" s="7" t="s">
        <v>83</v>
      </c>
      <c r="I1911" s="17"/>
      <c r="L1911" s="17"/>
    </row>
    <row r="1912" spans="1:12">
      <c r="A1912" s="7" t="s">
        <v>84</v>
      </c>
      <c r="B1912" s="9">
        <v>500</v>
      </c>
      <c r="C1912" s="1">
        <v>360.56</v>
      </c>
      <c r="D1912" s="2">
        <v>10558</v>
      </c>
      <c r="E1912" s="14">
        <f t="shared" si="58"/>
        <v>0.90064113949396329</v>
      </c>
      <c r="F1912" s="6">
        <f t="shared" si="59"/>
        <v>1.3725770965887999E-3</v>
      </c>
      <c r="G1912" s="5">
        <v>0.76200000000000001</v>
      </c>
      <c r="H1912" s="7" t="s">
        <v>79</v>
      </c>
      <c r="I1912" s="17"/>
      <c r="L1912" s="17"/>
    </row>
    <row r="1913" spans="1:12">
      <c r="A1913" s="7" t="s">
        <v>85</v>
      </c>
      <c r="B1913" s="9">
        <v>460</v>
      </c>
      <c r="C1913" s="1">
        <v>362.3</v>
      </c>
      <c r="D1913" s="2">
        <v>11183</v>
      </c>
      <c r="E1913" s="14">
        <f t="shared" si="58"/>
        <v>0.86679294325057765</v>
      </c>
      <c r="F1913" s="6">
        <f t="shared" si="59"/>
        <v>1.4678950060700001E-3</v>
      </c>
      <c r="G1913" s="5">
        <v>0.77900000000000003</v>
      </c>
      <c r="H1913" s="7" t="s">
        <v>79</v>
      </c>
      <c r="I1913" s="17"/>
      <c r="L1913" s="17"/>
    </row>
    <row r="1914" spans="1:12">
      <c r="A1914" s="7" t="s">
        <v>89</v>
      </c>
      <c r="B1914" s="9">
        <v>300</v>
      </c>
      <c r="C1914" s="1">
        <v>411.46</v>
      </c>
      <c r="D1914" s="2">
        <v>5190</v>
      </c>
      <c r="E1914" s="14">
        <v>0.86299999999999999</v>
      </c>
      <c r="F1914" s="6">
        <f t="shared" si="59"/>
        <v>8.7866353100399979E-4</v>
      </c>
      <c r="G1914" s="5">
        <f t="shared" ref="G1914:G1921" si="60">C1914*C1914*D1914/E1914*B1914*10^-12</f>
        <v>0.30544502815898028</v>
      </c>
      <c r="H1914" s="7" t="s">
        <v>79</v>
      </c>
      <c r="I1914" s="17"/>
      <c r="L1914" s="17"/>
    </row>
    <row r="1915" spans="1:12">
      <c r="A1915" s="7" t="s">
        <v>89</v>
      </c>
      <c r="B1915" s="9">
        <v>340</v>
      </c>
      <c r="C1915" s="1">
        <v>430.9</v>
      </c>
      <c r="D1915" s="2">
        <v>4929</v>
      </c>
      <c r="E1915" s="14">
        <v>0.82599999999999996</v>
      </c>
      <c r="F1915" s="6">
        <f t="shared" si="59"/>
        <v>9.1519113848999984E-4</v>
      </c>
      <c r="G1915" s="5">
        <f t="shared" si="60"/>
        <v>0.3767130594268765</v>
      </c>
      <c r="H1915" s="7" t="s">
        <v>79</v>
      </c>
      <c r="I1915" s="17"/>
      <c r="L1915" s="17"/>
    </row>
    <row r="1916" spans="1:12">
      <c r="A1916" s="7" t="s">
        <v>89</v>
      </c>
      <c r="B1916" s="9">
        <v>380</v>
      </c>
      <c r="C1916" s="1">
        <v>449.3</v>
      </c>
      <c r="D1916" s="2">
        <v>4709</v>
      </c>
      <c r="E1916" s="14">
        <v>0.78700000000000003</v>
      </c>
      <c r="F1916" s="6">
        <f t="shared" si="59"/>
        <v>9.5060813741000008E-4</v>
      </c>
      <c r="G1916" s="5">
        <f t="shared" si="60"/>
        <v>0.45899757587776374</v>
      </c>
      <c r="H1916" s="7" t="s">
        <v>79</v>
      </c>
      <c r="I1916" s="17"/>
      <c r="L1916" s="17"/>
    </row>
    <row r="1917" spans="1:12">
      <c r="A1917" s="7" t="s">
        <v>89</v>
      </c>
      <c r="B1917" s="9">
        <v>580</v>
      </c>
      <c r="C1917" s="1">
        <v>470.1</v>
      </c>
      <c r="D1917" s="2">
        <v>4780</v>
      </c>
      <c r="E1917" s="14">
        <v>1.274</v>
      </c>
      <c r="F1917" s="6">
        <f t="shared" si="59"/>
        <v>1.0563513678E-3</v>
      </c>
      <c r="G1917" s="5">
        <f t="shared" si="60"/>
        <v>0.480913495544741</v>
      </c>
      <c r="H1917" s="7" t="s">
        <v>79</v>
      </c>
      <c r="I1917" s="17"/>
      <c r="L1917" s="17"/>
    </row>
    <row r="1918" spans="1:12">
      <c r="A1918" s="7" t="s">
        <v>89</v>
      </c>
      <c r="B1918" s="9">
        <v>540</v>
      </c>
      <c r="C1918" s="1">
        <v>485.76</v>
      </c>
      <c r="D1918" s="2">
        <v>4254</v>
      </c>
      <c r="E1918" s="14">
        <v>1.0329999999999999</v>
      </c>
      <c r="F1918" s="6">
        <f t="shared" si="59"/>
        <v>1.0037856559104001E-3</v>
      </c>
      <c r="G1918" s="5">
        <f t="shared" si="60"/>
        <v>0.52472822283796328</v>
      </c>
      <c r="H1918" s="7" t="s">
        <v>79</v>
      </c>
      <c r="I1918" s="17"/>
      <c r="L1918" s="17"/>
    </row>
    <row r="1919" spans="1:12">
      <c r="A1919" s="7" t="s">
        <v>89</v>
      </c>
      <c r="B1919" s="9">
        <v>420</v>
      </c>
      <c r="C1919" s="1">
        <v>466.5</v>
      </c>
      <c r="D1919" s="2">
        <v>4480</v>
      </c>
      <c r="E1919" s="14">
        <v>0.75700000000000001</v>
      </c>
      <c r="F1919" s="6">
        <f t="shared" si="59"/>
        <v>9.7494767999999998E-4</v>
      </c>
      <c r="G1919" s="5">
        <f t="shared" si="60"/>
        <v>0.54092209458388374</v>
      </c>
      <c r="H1919" s="7" t="s">
        <v>79</v>
      </c>
      <c r="I1919" s="17"/>
      <c r="L1919" s="17"/>
    </row>
    <row r="1920" spans="1:12">
      <c r="A1920" s="7" t="s">
        <v>89</v>
      </c>
      <c r="B1920" s="9">
        <v>500</v>
      </c>
      <c r="C1920" s="1">
        <v>485.42</v>
      </c>
      <c r="D1920" s="2">
        <v>4202</v>
      </c>
      <c r="E1920" s="14">
        <v>0.86229999999999996</v>
      </c>
      <c r="F1920" s="6">
        <f t="shared" si="59"/>
        <v>9.9012808603280008E-4</v>
      </c>
      <c r="G1920" s="5">
        <f t="shared" si="60"/>
        <v>0.57412042562495669</v>
      </c>
      <c r="H1920" s="7" t="s">
        <v>79</v>
      </c>
      <c r="I1920" s="17"/>
      <c r="L1920" s="17"/>
    </row>
    <row r="1921" spans="1:12">
      <c r="A1921" s="7" t="s">
        <v>89</v>
      </c>
      <c r="B1921" s="9">
        <v>460</v>
      </c>
      <c r="C1921" s="1">
        <v>479.17</v>
      </c>
      <c r="D1921" s="2">
        <v>4306</v>
      </c>
      <c r="E1921" s="14">
        <v>0.77800000000000002</v>
      </c>
      <c r="F1921" s="6">
        <f t="shared" si="59"/>
        <v>9.886743456034E-4</v>
      </c>
      <c r="G1921" s="5">
        <f t="shared" si="60"/>
        <v>0.58456323776036512</v>
      </c>
      <c r="H1921" s="7" t="s">
        <v>79</v>
      </c>
      <c r="I1921" s="17"/>
      <c r="L1921" s="17"/>
    </row>
    <row r="1922" spans="1:12">
      <c r="A1922" s="7" t="s">
        <v>88</v>
      </c>
      <c r="B1922" s="9">
        <v>300</v>
      </c>
      <c r="C1922" s="1">
        <v>368.9</v>
      </c>
      <c r="D1922" s="2">
        <v>7591</v>
      </c>
      <c r="E1922" s="14">
        <f t="shared" ref="E1922:E1929" si="61">F1922/G1922*B1922</f>
        <v>0.94832130762851896</v>
      </c>
      <c r="F1922" s="6">
        <f t="shared" si="59"/>
        <v>1.0330380111099999E-3</v>
      </c>
      <c r="G1922" s="5">
        <v>0.32679999999999998</v>
      </c>
      <c r="H1922" s="7" t="s">
        <v>79</v>
      </c>
      <c r="I1922" s="17"/>
      <c r="L1922" s="17"/>
    </row>
    <row r="1923" spans="1:12">
      <c r="A1923" s="7" t="s">
        <v>88</v>
      </c>
      <c r="B1923" s="9">
        <v>340</v>
      </c>
      <c r="C1923" s="1">
        <v>389.08</v>
      </c>
      <c r="D1923" s="2">
        <v>7197</v>
      </c>
      <c r="E1923" s="14">
        <f t="shared" si="61"/>
        <v>0.88282120180141077</v>
      </c>
      <c r="F1923" s="6">
        <f t="shared" si="59"/>
        <v>1.0895052243407998E-3</v>
      </c>
      <c r="G1923" s="5">
        <v>0.41959999999999997</v>
      </c>
      <c r="H1923" s="7" t="s">
        <v>79</v>
      </c>
      <c r="I1923" s="17"/>
      <c r="L1923" s="17"/>
    </row>
    <row r="1924" spans="1:12">
      <c r="A1924" s="7" t="s">
        <v>88</v>
      </c>
      <c r="B1924" s="9">
        <v>380</v>
      </c>
      <c r="C1924" s="1">
        <v>407.75</v>
      </c>
      <c r="D1924" s="2">
        <v>6797</v>
      </c>
      <c r="E1924" s="14">
        <f t="shared" si="61"/>
        <v>0.84883665749901149</v>
      </c>
      <c r="F1924" s="6">
        <f t="shared" si="59"/>
        <v>1.1300696448124999E-3</v>
      </c>
      <c r="G1924" s="5">
        <v>0.50590000000000002</v>
      </c>
      <c r="H1924" s="7" t="s">
        <v>79</v>
      </c>
      <c r="I1924" s="17"/>
      <c r="L1924" s="17"/>
    </row>
    <row r="1925" spans="1:12">
      <c r="A1925" s="7" t="s">
        <v>88</v>
      </c>
      <c r="B1925" s="9">
        <v>420</v>
      </c>
      <c r="C1925" s="1">
        <v>423</v>
      </c>
      <c r="D1925" s="2">
        <v>6360</v>
      </c>
      <c r="E1925" s="14">
        <f t="shared" si="61"/>
        <v>0.82906356426712913</v>
      </c>
      <c r="F1925" s="6">
        <f t="shared" si="59"/>
        <v>1.1379884399999999E-3</v>
      </c>
      <c r="G1925" s="5">
        <v>0.57650000000000001</v>
      </c>
      <c r="H1925" s="7" t="s">
        <v>79</v>
      </c>
      <c r="I1925" s="17"/>
      <c r="L1925" s="17"/>
    </row>
    <row r="1926" spans="1:12">
      <c r="A1926" s="7" t="s">
        <v>88</v>
      </c>
      <c r="B1926" s="9">
        <v>580</v>
      </c>
      <c r="C1926" s="1">
        <v>424.3</v>
      </c>
      <c r="D1926" s="2">
        <v>7300</v>
      </c>
      <c r="E1926" s="14">
        <f t="shared" si="61"/>
        <v>1.1949350911741652</v>
      </c>
      <c r="F1926" s="6">
        <f t="shared" si="59"/>
        <v>1.3142225770000002E-3</v>
      </c>
      <c r="G1926" s="5">
        <v>0.63790000000000002</v>
      </c>
      <c r="H1926" s="7" t="s">
        <v>79</v>
      </c>
      <c r="I1926" s="17"/>
      <c r="L1926" s="17"/>
    </row>
    <row r="1927" spans="1:12">
      <c r="A1927" s="7" t="s">
        <v>88</v>
      </c>
      <c r="B1927" s="9">
        <v>460</v>
      </c>
      <c r="C1927" s="1">
        <v>437.68</v>
      </c>
      <c r="D1927" s="2">
        <v>6118</v>
      </c>
      <c r="E1927" s="14">
        <f t="shared" si="61"/>
        <v>0.81994543198885494</v>
      </c>
      <c r="F1927" s="6">
        <f t="shared" si="59"/>
        <v>1.1719872207232001E-3</v>
      </c>
      <c r="G1927" s="5">
        <v>0.65749999999999997</v>
      </c>
      <c r="H1927" s="7" t="s">
        <v>79</v>
      </c>
      <c r="I1927" s="17"/>
      <c r="L1927" s="17"/>
    </row>
    <row r="1928" spans="1:12">
      <c r="A1928" s="7" t="s">
        <v>88</v>
      </c>
      <c r="B1928" s="9">
        <v>540</v>
      </c>
      <c r="C1928" s="1">
        <v>444.7</v>
      </c>
      <c r="D1928" s="2">
        <v>6320</v>
      </c>
      <c r="E1928" s="14">
        <f t="shared" si="61"/>
        <v>0.97417553341801377</v>
      </c>
      <c r="F1928" s="6">
        <f t="shared" si="59"/>
        <v>1.2498311287999998E-3</v>
      </c>
      <c r="G1928" s="5">
        <v>0.69279999999999997</v>
      </c>
      <c r="H1928" s="7" t="s">
        <v>79</v>
      </c>
      <c r="I1928" s="17"/>
      <c r="L1928" s="17"/>
    </row>
    <row r="1929" spans="1:12">
      <c r="A1929" s="7" t="s">
        <v>88</v>
      </c>
      <c r="B1929" s="9">
        <v>500</v>
      </c>
      <c r="C1929" s="1">
        <v>450.7</v>
      </c>
      <c r="D1929" s="2">
        <v>5876</v>
      </c>
      <c r="E1929" s="14">
        <f t="shared" si="61"/>
        <v>0.85501057252148993</v>
      </c>
      <c r="F1929" s="6">
        <f t="shared" si="59"/>
        <v>1.1935947592399999E-3</v>
      </c>
      <c r="G1929" s="5">
        <v>0.69799999999999995</v>
      </c>
      <c r="H1929" s="7" t="s">
        <v>79</v>
      </c>
      <c r="I1929" s="17"/>
      <c r="L1929" s="17"/>
    </row>
    <row r="1930" spans="1:12">
      <c r="A1930" s="7" t="s">
        <v>86</v>
      </c>
      <c r="B1930" s="9">
        <v>300</v>
      </c>
      <c r="C1930" s="1">
        <v>335.6</v>
      </c>
      <c r="D1930" s="2">
        <v>14596</v>
      </c>
      <c r="E1930" s="14">
        <v>0.98960000000000004</v>
      </c>
      <c r="F1930" s="6">
        <f t="shared" si="59"/>
        <v>1.6439089465600002E-3</v>
      </c>
      <c r="G1930" s="5">
        <f t="shared" ref="G1930:G1937" si="62">C1930*C1930*D1930/E1930*B1930*10^-12</f>
        <v>0.49835558202101859</v>
      </c>
      <c r="H1930" s="7" t="s">
        <v>79</v>
      </c>
      <c r="I1930" s="17"/>
      <c r="L1930" s="17"/>
    </row>
    <row r="1931" spans="1:12">
      <c r="A1931" s="7" t="s">
        <v>86</v>
      </c>
      <c r="B1931" s="9">
        <v>340</v>
      </c>
      <c r="C1931" s="1">
        <v>355.28</v>
      </c>
      <c r="D1931" s="2">
        <v>13640</v>
      </c>
      <c r="E1931" s="14">
        <v>0.92600000000000005</v>
      </c>
      <c r="F1931" s="6">
        <f t="shared" si="59"/>
        <v>1.7216937013759999E-3</v>
      </c>
      <c r="G1931" s="5">
        <f t="shared" si="62"/>
        <v>0.63215535471688977</v>
      </c>
      <c r="H1931" s="7" t="s">
        <v>79</v>
      </c>
      <c r="I1931" s="17"/>
      <c r="L1931" s="17"/>
    </row>
    <row r="1932" spans="1:12">
      <c r="A1932" s="7" t="s">
        <v>86</v>
      </c>
      <c r="B1932" s="9">
        <v>380</v>
      </c>
      <c r="C1932" s="1">
        <v>374.3</v>
      </c>
      <c r="D1932" s="2">
        <v>12700</v>
      </c>
      <c r="E1932" s="14">
        <v>0.89600000000000002</v>
      </c>
      <c r="F1932" s="6">
        <f t="shared" si="59"/>
        <v>1.7792762230000002E-3</v>
      </c>
      <c r="G1932" s="5">
        <f t="shared" si="62"/>
        <v>0.75460375529017854</v>
      </c>
      <c r="H1932" s="7" t="s">
        <v>79</v>
      </c>
      <c r="I1932" s="17"/>
      <c r="L1932" s="17"/>
    </row>
    <row r="1933" spans="1:12">
      <c r="A1933" s="7" t="s">
        <v>86</v>
      </c>
      <c r="B1933" s="9">
        <v>580</v>
      </c>
      <c r="C1933" s="1">
        <v>392.4</v>
      </c>
      <c r="D1933" s="2">
        <v>11500</v>
      </c>
      <c r="E1933" s="14">
        <v>1.24675</v>
      </c>
      <c r="F1933" s="6">
        <f t="shared" si="59"/>
        <v>1.7707442399999998E-3</v>
      </c>
      <c r="G1933" s="5">
        <f t="shared" si="62"/>
        <v>0.82376712187687973</v>
      </c>
      <c r="H1933" s="7" t="s">
        <v>79</v>
      </c>
      <c r="I1933" s="17"/>
      <c r="L1933" s="17"/>
    </row>
    <row r="1934" spans="1:12">
      <c r="A1934" s="7" t="s">
        <v>86</v>
      </c>
      <c r="B1934" s="9">
        <v>420</v>
      </c>
      <c r="C1934" s="1">
        <v>382.8</v>
      </c>
      <c r="D1934" s="2">
        <v>11985</v>
      </c>
      <c r="E1934" s="14">
        <v>0.87660000000000005</v>
      </c>
      <c r="F1934" s="6">
        <f t="shared" si="59"/>
        <v>1.7562320423999999E-3</v>
      </c>
      <c r="G1934" s="5">
        <f t="shared" si="62"/>
        <v>0.84145272394250503</v>
      </c>
      <c r="H1934" s="7" t="s">
        <v>79</v>
      </c>
      <c r="I1934" s="17"/>
      <c r="L1934" s="17"/>
    </row>
    <row r="1935" spans="1:12">
      <c r="A1935" s="7" t="s">
        <v>86</v>
      </c>
      <c r="B1935" s="9">
        <v>460</v>
      </c>
      <c r="C1935" s="1">
        <v>391</v>
      </c>
      <c r="D1935" s="2">
        <v>11429</v>
      </c>
      <c r="E1935" s="14">
        <v>0.87139999999999995</v>
      </c>
      <c r="F1935" s="6">
        <f t="shared" si="59"/>
        <v>1.747276949E-3</v>
      </c>
      <c r="G1935" s="5">
        <f t="shared" si="62"/>
        <v>0.92236331941702998</v>
      </c>
      <c r="H1935" s="7" t="s">
        <v>79</v>
      </c>
      <c r="I1935" s="17"/>
      <c r="L1935" s="17"/>
    </row>
    <row r="1936" spans="1:12">
      <c r="A1936" s="7" t="s">
        <v>86</v>
      </c>
      <c r="B1936" s="9">
        <v>540</v>
      </c>
      <c r="C1936" s="1">
        <v>404.6</v>
      </c>
      <c r="D1936" s="2">
        <v>10940</v>
      </c>
      <c r="E1936" s="14">
        <v>1.022</v>
      </c>
      <c r="F1936" s="6">
        <v>1.787E-3</v>
      </c>
      <c r="G1936" s="5">
        <f t="shared" si="62"/>
        <v>0.94626318279452071</v>
      </c>
      <c r="H1936" s="7" t="s">
        <v>79</v>
      </c>
      <c r="I1936" s="17"/>
      <c r="L1936" s="17"/>
    </row>
    <row r="1937" spans="1:12">
      <c r="A1937" s="7" t="s">
        <v>86</v>
      </c>
      <c r="B1937" s="9">
        <v>500</v>
      </c>
      <c r="C1937" s="1">
        <v>398.9</v>
      </c>
      <c r="D1937" s="2">
        <v>11050</v>
      </c>
      <c r="E1937" s="14">
        <v>0.90780000000000005</v>
      </c>
      <c r="F1937" s="6">
        <f>C1937*C1937*D1937*10^-12</f>
        <v>1.7582893704999999E-3</v>
      </c>
      <c r="G1937" s="5">
        <f t="shared" si="62"/>
        <v>0.96843433052434458</v>
      </c>
      <c r="H1937" s="7" t="s">
        <v>79</v>
      </c>
      <c r="I1937" s="17"/>
      <c r="L1937" s="17"/>
    </row>
    <row r="1938" spans="1:12">
      <c r="A1938" s="7" t="s">
        <v>87</v>
      </c>
      <c r="B1938" s="9">
        <v>300</v>
      </c>
      <c r="C1938" s="1">
        <v>320.39999999999998</v>
      </c>
      <c r="D1938" s="2">
        <v>16750</v>
      </c>
      <c r="E1938" s="14">
        <f t="shared" ref="E1938:E1945" si="63">F1938/G1938*B1938</f>
        <v>1.0016450563106793</v>
      </c>
      <c r="F1938" s="6">
        <f>C1938*C1938*D1938*10^-12</f>
        <v>1.7194906799999996E-3</v>
      </c>
      <c r="G1938" s="5">
        <v>0.51500000000000001</v>
      </c>
      <c r="H1938" s="7" t="s">
        <v>79</v>
      </c>
      <c r="I1938" s="17"/>
      <c r="L1938" s="17"/>
    </row>
    <row r="1939" spans="1:12">
      <c r="A1939" s="7" t="s">
        <v>87</v>
      </c>
      <c r="B1939" s="9">
        <v>340</v>
      </c>
      <c r="C1939" s="1">
        <v>341</v>
      </c>
      <c r="D1939" s="2">
        <v>15620</v>
      </c>
      <c r="E1939" s="14">
        <f t="shared" si="63"/>
        <v>0.93737877170613226</v>
      </c>
      <c r="F1939" s="6">
        <f>C1939*C1939*D1939*10^-12</f>
        <v>1.8163092199999999E-3</v>
      </c>
      <c r="G1939" s="5">
        <v>0.65880000000000005</v>
      </c>
      <c r="H1939" s="7" t="s">
        <v>79</v>
      </c>
      <c r="I1939" s="17"/>
      <c r="L1939" s="17"/>
    </row>
    <row r="1940" spans="1:12">
      <c r="A1940" s="7" t="s">
        <v>87</v>
      </c>
      <c r="B1940" s="9">
        <v>380</v>
      </c>
      <c r="C1940" s="1">
        <v>360</v>
      </c>
      <c r="D1940" s="2">
        <v>14699</v>
      </c>
      <c r="E1940" s="14">
        <f t="shared" si="63"/>
        <v>0.91228273724007569</v>
      </c>
      <c r="F1940" s="6">
        <f>C1940*C1940*D1940*10^-12</f>
        <v>1.9049904E-3</v>
      </c>
      <c r="G1940" s="5">
        <v>0.79349999999999998</v>
      </c>
      <c r="H1940" s="7" t="s">
        <v>79</v>
      </c>
      <c r="I1940" s="17"/>
      <c r="L1940" s="17"/>
    </row>
    <row r="1941" spans="1:12">
      <c r="A1941" s="7" t="s">
        <v>87</v>
      </c>
      <c r="B1941" s="9">
        <v>580</v>
      </c>
      <c r="C1941" s="1">
        <v>384.7</v>
      </c>
      <c r="D1941" s="2">
        <v>11890</v>
      </c>
      <c r="E1941" s="14">
        <f t="shared" si="63"/>
        <v>1.2511914226529359</v>
      </c>
      <c r="F1941" s="6">
        <f>C1941*C1941*D1941*10^-12</f>
        <v>1.7596497300999998E-3</v>
      </c>
      <c r="G1941" s="5">
        <v>0.81569999999999998</v>
      </c>
      <c r="H1941" s="7" t="s">
        <v>79</v>
      </c>
      <c r="I1941" s="17"/>
      <c r="L1941" s="17"/>
    </row>
    <row r="1942" spans="1:12">
      <c r="A1942" s="7" t="s">
        <v>87</v>
      </c>
      <c r="B1942" s="9">
        <v>420</v>
      </c>
      <c r="C1942" s="1">
        <v>374</v>
      </c>
      <c r="D1942" s="2">
        <v>13684</v>
      </c>
      <c r="E1942" s="14">
        <f t="shared" si="63"/>
        <v>0.89283661286756577</v>
      </c>
      <c r="F1942" s="6">
        <v>1.923E-3</v>
      </c>
      <c r="G1942" s="5">
        <v>0.90459999999999996</v>
      </c>
      <c r="H1942" s="7" t="s">
        <v>79</v>
      </c>
      <c r="I1942" s="17"/>
      <c r="L1942" s="17"/>
    </row>
    <row r="1943" spans="1:12">
      <c r="A1943" s="7" t="s">
        <v>87</v>
      </c>
      <c r="B1943" s="9">
        <v>540</v>
      </c>
      <c r="C1943" s="1">
        <v>396.48</v>
      </c>
      <c r="D1943" s="2">
        <v>12023</v>
      </c>
      <c r="E1943" s="14">
        <f t="shared" si="63"/>
        <v>1.0327716949613115</v>
      </c>
      <c r="F1943" s="6">
        <f t="shared" ref="F1943:F1959" si="64">C1943*C1943*D1943*10^-12</f>
        <v>1.8899722017792001E-3</v>
      </c>
      <c r="G1943" s="5">
        <v>0.98819999999999997</v>
      </c>
      <c r="H1943" s="7" t="s">
        <v>79</v>
      </c>
      <c r="I1943" s="17"/>
      <c r="L1943" s="17"/>
    </row>
    <row r="1944" spans="1:12">
      <c r="A1944" s="7" t="s">
        <v>87</v>
      </c>
      <c r="B1944" s="9">
        <v>460</v>
      </c>
      <c r="C1944" s="1">
        <v>389.1</v>
      </c>
      <c r="D1944" s="2">
        <v>13000</v>
      </c>
      <c r="E1944" s="14">
        <f t="shared" si="63"/>
        <v>0.88570229289767177</v>
      </c>
      <c r="F1944" s="6">
        <f t="shared" si="64"/>
        <v>1.96818453E-3</v>
      </c>
      <c r="G1944" s="5">
        <v>1.0222</v>
      </c>
      <c r="H1944" s="7" t="s">
        <v>79</v>
      </c>
      <c r="I1944" s="17"/>
      <c r="L1944" s="17"/>
    </row>
    <row r="1945" spans="1:12">
      <c r="A1945" s="7" t="s">
        <v>87</v>
      </c>
      <c r="B1945" s="9">
        <v>500</v>
      </c>
      <c r="C1945" s="1">
        <v>400</v>
      </c>
      <c r="D1945" s="2">
        <v>12310</v>
      </c>
      <c r="E1945" s="14">
        <f t="shared" si="63"/>
        <v>0.91874242000186579</v>
      </c>
      <c r="F1945" s="6">
        <f t="shared" si="64"/>
        <v>1.9696000000000002E-3</v>
      </c>
      <c r="G1945" s="5">
        <v>1.0719000000000001</v>
      </c>
      <c r="H1945" s="7" t="s">
        <v>79</v>
      </c>
      <c r="I1945" s="17"/>
      <c r="L1945" s="17"/>
    </row>
    <row r="1946" spans="1:12">
      <c r="A1946" s="20" t="s">
        <v>653</v>
      </c>
      <c r="B1946" s="2">
        <v>300</v>
      </c>
      <c r="C1946" s="22">
        <v>227.55</v>
      </c>
      <c r="D1946" s="22">
        <v>372</v>
      </c>
      <c r="E1946" s="14">
        <f t="shared" ref="E1946:E1953" si="65">C1946*C1946*D1946*B1946*10^-12/G1946</f>
        <v>1.0907015249150624</v>
      </c>
      <c r="F1946" s="6">
        <f t="shared" si="64"/>
        <v>1.926178893E-5</v>
      </c>
      <c r="G1946" s="5">
        <v>5.2979999999999998E-3</v>
      </c>
      <c r="H1946" s="7" t="s">
        <v>654</v>
      </c>
      <c r="I1946" s="17"/>
      <c r="L1946" s="17"/>
    </row>
    <row r="1947" spans="1:12">
      <c r="A1947" s="20" t="s">
        <v>653</v>
      </c>
      <c r="B1947" s="2">
        <v>389</v>
      </c>
      <c r="C1947" s="22">
        <v>258.16000000000003</v>
      </c>
      <c r="D1947" s="22">
        <v>471</v>
      </c>
      <c r="E1947" s="14">
        <f t="shared" si="65"/>
        <v>1.1673920427386617</v>
      </c>
      <c r="F1947" s="6">
        <f t="shared" si="64"/>
        <v>3.1390541817600005E-5</v>
      </c>
      <c r="G1947" s="5">
        <v>1.0460000000000001E-2</v>
      </c>
      <c r="H1947" s="7" t="s">
        <v>654</v>
      </c>
      <c r="I1947" s="17"/>
      <c r="L1947" s="17"/>
    </row>
    <row r="1948" spans="1:12">
      <c r="A1948" s="20" t="s">
        <v>653</v>
      </c>
      <c r="B1948" s="1">
        <v>507.37</v>
      </c>
      <c r="C1948" s="22">
        <v>285.81</v>
      </c>
      <c r="D1948" s="22">
        <v>709</v>
      </c>
      <c r="E1948" s="14">
        <f t="shared" si="65"/>
        <v>1.2776091795608702</v>
      </c>
      <c r="F1948" s="6">
        <f t="shared" si="64"/>
        <v>5.7916335474900002E-5</v>
      </c>
      <c r="G1948" s="5">
        <v>2.3E-2</v>
      </c>
      <c r="H1948" s="7" t="s">
        <v>654</v>
      </c>
      <c r="I1948" s="17"/>
      <c r="L1948" s="17"/>
    </row>
    <row r="1949" spans="1:12">
      <c r="A1949" s="20" t="s">
        <v>653</v>
      </c>
      <c r="B1949" s="1">
        <v>625.79</v>
      </c>
      <c r="C1949" s="22">
        <v>312.16000000000003</v>
      </c>
      <c r="D1949" s="22">
        <v>1240</v>
      </c>
      <c r="E1949" s="14">
        <f t="shared" si="65"/>
        <v>1.4696686462729205</v>
      </c>
      <c r="F1949" s="6">
        <f t="shared" si="64"/>
        <v>1.2083039334400002E-4</v>
      </c>
      <c r="G1949" s="5">
        <v>5.1450000000000003E-2</v>
      </c>
      <c r="H1949" s="7" t="s">
        <v>654</v>
      </c>
      <c r="I1949" s="17"/>
      <c r="L1949" s="17"/>
    </row>
    <row r="1950" spans="1:12">
      <c r="A1950" s="20" t="s">
        <v>653</v>
      </c>
      <c r="B1950" s="2">
        <v>743</v>
      </c>
      <c r="C1950" s="22">
        <v>294.26</v>
      </c>
      <c r="D1950" s="22">
        <v>1411</v>
      </c>
      <c r="E1950" s="14">
        <f t="shared" si="65"/>
        <v>0.95555278697110324</v>
      </c>
      <c r="F1950" s="6">
        <f t="shared" si="64"/>
        <v>1.2217700506359999E-4</v>
      </c>
      <c r="G1950" s="5">
        <v>9.5000000000000001E-2</v>
      </c>
      <c r="H1950" s="7" t="s">
        <v>654</v>
      </c>
      <c r="I1950" s="17"/>
      <c r="L1950" s="17"/>
    </row>
    <row r="1951" spans="1:12">
      <c r="A1951" s="20" t="s">
        <v>653</v>
      </c>
      <c r="B1951" s="2">
        <v>803</v>
      </c>
      <c r="C1951" s="22">
        <v>268.92</v>
      </c>
      <c r="D1951" s="22">
        <v>1640</v>
      </c>
      <c r="E1951" s="14">
        <f t="shared" si="65"/>
        <v>0.85055797366694652</v>
      </c>
      <c r="F1951" s="6">
        <f t="shared" si="64"/>
        <v>1.18601464896E-4</v>
      </c>
      <c r="G1951" s="5">
        <v>0.11197</v>
      </c>
      <c r="H1951" s="7" t="s">
        <v>654</v>
      </c>
      <c r="I1951" s="17"/>
      <c r="L1951" s="17"/>
    </row>
    <row r="1952" spans="1:12">
      <c r="A1952" s="20" t="s">
        <v>653</v>
      </c>
      <c r="B1952" s="2">
        <v>833</v>
      </c>
      <c r="C1952" s="22">
        <v>250</v>
      </c>
      <c r="D1952" s="22">
        <v>1907</v>
      </c>
      <c r="E1952" s="14">
        <f t="shared" si="65"/>
        <v>0.86033957972270358</v>
      </c>
      <c r="F1952" s="6">
        <f t="shared" si="64"/>
        <v>1.191875E-4</v>
      </c>
      <c r="G1952" s="5">
        <v>0.1154</v>
      </c>
      <c r="H1952" s="7" t="s">
        <v>654</v>
      </c>
      <c r="I1952" s="17"/>
      <c r="L1952" s="17"/>
    </row>
    <row r="1953" spans="1:12">
      <c r="A1953" s="20" t="s">
        <v>653</v>
      </c>
      <c r="B1953" s="2">
        <v>862</v>
      </c>
      <c r="C1953" s="22">
        <v>225</v>
      </c>
      <c r="D1953" s="22">
        <v>2265</v>
      </c>
      <c r="E1953" s="14">
        <f t="shared" si="65"/>
        <v>0.86703305921052631</v>
      </c>
      <c r="F1953" s="6">
        <f t="shared" si="64"/>
        <v>1.14665625E-4</v>
      </c>
      <c r="G1953" s="5">
        <v>0.114</v>
      </c>
      <c r="H1953" s="7" t="s">
        <v>654</v>
      </c>
      <c r="I1953" s="17"/>
      <c r="L1953" s="17"/>
    </row>
    <row r="1954" spans="1:12">
      <c r="A1954" s="20" t="s">
        <v>628</v>
      </c>
      <c r="B1954" s="21">
        <v>300</v>
      </c>
      <c r="C1954" s="22">
        <v>50</v>
      </c>
      <c r="D1954" s="22">
        <v>75949</v>
      </c>
      <c r="E1954" s="23">
        <v>2.5059999999999998</v>
      </c>
      <c r="F1954" s="6">
        <f t="shared" si="64"/>
        <v>1.8987250000000001E-4</v>
      </c>
      <c r="G1954" s="5">
        <f>C1954*C1954*D1954/E1954*B1954*10^-12</f>
        <v>2.2730147645650439E-2</v>
      </c>
      <c r="H1954" s="7" t="s">
        <v>629</v>
      </c>
      <c r="I1954" s="17"/>
      <c r="L1954" s="17"/>
    </row>
    <row r="1955" spans="1:12">
      <c r="A1955" s="20" t="s">
        <v>628</v>
      </c>
      <c r="B1955" s="21">
        <v>373</v>
      </c>
      <c r="C1955" s="22">
        <v>63.35</v>
      </c>
      <c r="D1955" s="22">
        <v>63830</v>
      </c>
      <c r="E1955" s="23">
        <v>2.1339999999999999</v>
      </c>
      <c r="F1955" s="6">
        <f t="shared" si="64"/>
        <v>2.5616399217499999E-4</v>
      </c>
      <c r="G1955" s="5">
        <f>C1955*C1955*D1955/E1955*B1955*10^-12</f>
        <v>4.4774680919060457E-2</v>
      </c>
      <c r="H1955" s="7" t="s">
        <v>629</v>
      </c>
      <c r="I1955" s="17"/>
      <c r="L1955" s="17"/>
    </row>
    <row r="1956" spans="1:12">
      <c r="A1956" s="20" t="s">
        <v>628</v>
      </c>
      <c r="B1956" s="21">
        <v>472</v>
      </c>
      <c r="C1956" s="22">
        <v>84.47</v>
      </c>
      <c r="D1956" s="22">
        <v>48000</v>
      </c>
      <c r="E1956" s="23">
        <v>2.0310000000000001</v>
      </c>
      <c r="F1956" s="6">
        <f t="shared" si="64"/>
        <v>3.424886832E-4</v>
      </c>
      <c r="G1956" s="5">
        <f>C1956*C1956*D1956/E1956*B1956*10^-12</f>
        <v>7.9593628001181665E-2</v>
      </c>
      <c r="H1956" s="7" t="s">
        <v>629</v>
      </c>
      <c r="I1956" s="17"/>
      <c r="L1956" s="17"/>
    </row>
    <row r="1957" spans="1:12">
      <c r="A1957" s="20" t="s">
        <v>628</v>
      </c>
      <c r="B1957" s="21">
        <v>571</v>
      </c>
      <c r="C1957" s="22">
        <v>101.24</v>
      </c>
      <c r="D1957" s="22">
        <v>38462</v>
      </c>
      <c r="E1957" s="23">
        <v>2.25</v>
      </c>
      <c r="F1957" s="6">
        <f t="shared" si="64"/>
        <v>3.9421771517119997E-4</v>
      </c>
      <c r="G1957" s="5">
        <f>C1957*C1957*D1957/E1957*B1957*10^-12</f>
        <v>0.10004369571678008</v>
      </c>
      <c r="H1957" s="7" t="s">
        <v>629</v>
      </c>
      <c r="I1957" s="17"/>
      <c r="L1957" s="17"/>
    </row>
    <row r="1958" spans="1:12">
      <c r="A1958" s="20" t="s">
        <v>628</v>
      </c>
      <c r="B1958" s="21">
        <v>671</v>
      </c>
      <c r="C1958" s="22">
        <v>112.42</v>
      </c>
      <c r="D1958" s="22">
        <v>41667</v>
      </c>
      <c r="E1958" s="23">
        <v>1.77</v>
      </c>
      <c r="F1958" s="6">
        <f t="shared" si="64"/>
        <v>5.2659822941880001E-4</v>
      </c>
      <c r="G1958" s="5">
        <v>0.20699999999999999</v>
      </c>
      <c r="H1958" s="7" t="s">
        <v>629</v>
      </c>
      <c r="I1958" s="17"/>
      <c r="L1958" s="17"/>
    </row>
    <row r="1959" spans="1:12">
      <c r="A1959" s="20" t="s">
        <v>628</v>
      </c>
      <c r="B1959" s="21">
        <v>721</v>
      </c>
      <c r="C1959" s="22">
        <v>128.57</v>
      </c>
      <c r="D1959" s="22">
        <v>39474</v>
      </c>
      <c r="E1959" s="23">
        <v>1.72</v>
      </c>
      <c r="F1959" s="6">
        <f t="shared" si="64"/>
        <v>6.5251488718259993E-4</v>
      </c>
      <c r="G1959" s="5">
        <v>0.28299999999999997</v>
      </c>
      <c r="H1959" s="7" t="s">
        <v>629</v>
      </c>
      <c r="I1959" s="17"/>
      <c r="L1959" s="17"/>
    </row>
    <row r="1960" spans="1:12">
      <c r="A1960" s="20" t="s">
        <v>634</v>
      </c>
      <c r="B1960" s="2">
        <v>300</v>
      </c>
      <c r="C1960" s="22">
        <v>384.375</v>
      </c>
      <c r="D1960" s="22">
        <v>2850</v>
      </c>
      <c r="E1960" s="23">
        <v>0.80449999999999999</v>
      </c>
      <c r="F1960" s="6">
        <v>3.235E-5</v>
      </c>
      <c r="G1960" s="5">
        <v>0.01</v>
      </c>
      <c r="H1960" s="7" t="s">
        <v>629</v>
      </c>
      <c r="I1960" s="17"/>
      <c r="L1960" s="17"/>
    </row>
    <row r="1961" spans="1:12">
      <c r="A1961" s="20" t="s">
        <v>634</v>
      </c>
      <c r="B1961" s="2">
        <v>370</v>
      </c>
      <c r="C1961" s="22">
        <v>391.25</v>
      </c>
      <c r="D1961" s="22">
        <v>2821</v>
      </c>
      <c r="E1961" s="23">
        <v>0.74199999999999999</v>
      </c>
      <c r="F1961" s="6">
        <v>8.3819999999999994E-5</v>
      </c>
      <c r="G1961" s="5">
        <v>3.9E-2</v>
      </c>
      <c r="H1961" s="7" t="s">
        <v>629</v>
      </c>
      <c r="I1961" s="17"/>
      <c r="L1961" s="17"/>
    </row>
    <row r="1962" spans="1:12">
      <c r="A1962" s="20" t="s">
        <v>634</v>
      </c>
      <c r="B1962" s="2">
        <v>470</v>
      </c>
      <c r="C1962" s="22">
        <v>280.625</v>
      </c>
      <c r="D1962" s="22">
        <v>2022</v>
      </c>
      <c r="E1962" s="23">
        <v>0.78</v>
      </c>
      <c r="F1962" s="6">
        <v>8.9699999999999998E-5</v>
      </c>
      <c r="G1962" s="5">
        <v>4.8800000000000003E-2</v>
      </c>
      <c r="H1962" s="7" t="s">
        <v>629</v>
      </c>
      <c r="I1962" s="17"/>
      <c r="L1962" s="17"/>
    </row>
    <row r="1963" spans="1:12">
      <c r="A1963" s="20" t="s">
        <v>634</v>
      </c>
      <c r="B1963" s="2">
        <v>569</v>
      </c>
      <c r="C1963" s="22">
        <v>230</v>
      </c>
      <c r="D1963" s="22">
        <v>2321</v>
      </c>
      <c r="E1963" s="23">
        <v>0.91359999999999997</v>
      </c>
      <c r="F1963" s="6">
        <v>1.132E-4</v>
      </c>
      <c r="G1963" s="5">
        <f t="shared" ref="G1963:G1971" si="66">F1963/E1963*B1963</f>
        <v>7.0502189141856395E-2</v>
      </c>
      <c r="H1963" s="7" t="s">
        <v>629</v>
      </c>
      <c r="I1963" s="17"/>
      <c r="L1963" s="17"/>
    </row>
    <row r="1964" spans="1:12">
      <c r="A1964" s="20" t="s">
        <v>634</v>
      </c>
      <c r="B1964" s="2">
        <v>668</v>
      </c>
      <c r="C1964" s="22">
        <v>225</v>
      </c>
      <c r="D1964" s="22">
        <v>4622</v>
      </c>
      <c r="E1964" s="23">
        <v>0.84799999999999998</v>
      </c>
      <c r="F1964" s="6">
        <v>1.7200000000000001E-4</v>
      </c>
      <c r="G1964" s="5">
        <f t="shared" si="66"/>
        <v>0.13549056603773588</v>
      </c>
      <c r="H1964" s="7" t="s">
        <v>629</v>
      </c>
      <c r="I1964" s="17"/>
      <c r="L1964" s="17"/>
    </row>
    <row r="1965" spans="1:12">
      <c r="A1965" s="20" t="s">
        <v>634</v>
      </c>
      <c r="B1965" s="2">
        <v>721</v>
      </c>
      <c r="C1965" s="22">
        <v>210.625</v>
      </c>
      <c r="D1965" s="22">
        <v>6790</v>
      </c>
      <c r="E1965" s="23">
        <v>0.86499999999999999</v>
      </c>
      <c r="F1965" s="6">
        <v>3.676E-5</v>
      </c>
      <c r="G1965" s="5">
        <f t="shared" si="66"/>
        <v>3.0640416184971101E-2</v>
      </c>
      <c r="H1965" s="7" t="s">
        <v>629</v>
      </c>
      <c r="I1965" s="17"/>
      <c r="L1965" s="17"/>
    </row>
    <row r="1966" spans="1:12">
      <c r="A1966" s="20" t="s">
        <v>633</v>
      </c>
      <c r="B1966" s="2">
        <v>300</v>
      </c>
      <c r="C1966" s="22">
        <v>258.13</v>
      </c>
      <c r="D1966" s="22">
        <v>4955</v>
      </c>
      <c r="E1966" s="23">
        <v>0.78820000000000001</v>
      </c>
      <c r="F1966" s="6">
        <v>4.28E-4</v>
      </c>
      <c r="G1966" s="5">
        <f t="shared" si="66"/>
        <v>0.16290281654402436</v>
      </c>
      <c r="H1966" s="7" t="s">
        <v>629</v>
      </c>
      <c r="I1966" s="17"/>
      <c r="L1966" s="17"/>
    </row>
    <row r="1967" spans="1:12">
      <c r="A1967" s="20" t="s">
        <v>633</v>
      </c>
      <c r="B1967" s="2">
        <v>370</v>
      </c>
      <c r="C1967" s="22">
        <v>271.875</v>
      </c>
      <c r="D1967" s="22">
        <v>5288</v>
      </c>
      <c r="E1967" s="23">
        <v>0.66549999999999998</v>
      </c>
      <c r="F1967" s="6">
        <v>4.9399999999999997E-4</v>
      </c>
      <c r="G1967" s="5">
        <f t="shared" si="66"/>
        <v>0.27465063861758077</v>
      </c>
      <c r="H1967" s="7" t="s">
        <v>629</v>
      </c>
      <c r="I1967" s="17"/>
      <c r="L1967" s="17"/>
    </row>
    <row r="1968" spans="1:12">
      <c r="A1968" s="20" t="s">
        <v>633</v>
      </c>
      <c r="B1968" s="2">
        <v>470</v>
      </c>
      <c r="C1968" s="22">
        <v>338.75</v>
      </c>
      <c r="D1968" s="22">
        <v>3571</v>
      </c>
      <c r="E1968" s="23">
        <v>0.64770000000000005</v>
      </c>
      <c r="F1968" s="6">
        <v>5.1000000000000004E-4</v>
      </c>
      <c r="G1968" s="5">
        <f t="shared" si="66"/>
        <v>0.37007874015748032</v>
      </c>
      <c r="H1968" s="7" t="s">
        <v>629</v>
      </c>
      <c r="I1968" s="17"/>
      <c r="L1968" s="17"/>
    </row>
    <row r="1969" spans="1:12">
      <c r="A1969" s="20" t="s">
        <v>633</v>
      </c>
      <c r="B1969" s="2">
        <v>569</v>
      </c>
      <c r="C1969" s="22">
        <v>299.375</v>
      </c>
      <c r="D1969" s="22">
        <v>4911</v>
      </c>
      <c r="E1969" s="23">
        <v>0.63549999999999995</v>
      </c>
      <c r="F1969" s="6">
        <v>5.4100000000000003E-4</v>
      </c>
      <c r="G1969" s="5">
        <f t="shared" si="66"/>
        <v>0.4843886703383164</v>
      </c>
      <c r="H1969" s="7" t="s">
        <v>629</v>
      </c>
      <c r="I1969" s="17"/>
      <c r="L1969" s="17"/>
    </row>
    <row r="1970" spans="1:12">
      <c r="A1970" s="20" t="s">
        <v>633</v>
      </c>
      <c r="B1970" s="2">
        <v>668</v>
      </c>
      <c r="C1970" s="22">
        <v>296.25</v>
      </c>
      <c r="D1970" s="22">
        <v>6044</v>
      </c>
      <c r="E1970" s="23">
        <v>0.61639999999999995</v>
      </c>
      <c r="F1970" s="6">
        <v>6.3699999999999998E-4</v>
      </c>
      <c r="G1970" s="5">
        <f t="shared" si="66"/>
        <v>0.69032446463335506</v>
      </c>
      <c r="H1970" s="7" t="s">
        <v>629</v>
      </c>
      <c r="I1970" s="17"/>
      <c r="L1970" s="17"/>
    </row>
    <row r="1971" spans="1:12">
      <c r="A1971" s="20" t="s">
        <v>633</v>
      </c>
      <c r="B1971" s="2">
        <v>721</v>
      </c>
      <c r="C1971" s="22">
        <v>290.625</v>
      </c>
      <c r="D1971" s="22">
        <v>6875</v>
      </c>
      <c r="E1971" s="23">
        <v>0.6845</v>
      </c>
      <c r="F1971" s="6">
        <v>6.9099999999999999E-4</v>
      </c>
      <c r="G1971" s="5">
        <f t="shared" si="66"/>
        <v>0.72784660336011686</v>
      </c>
      <c r="H1971" s="7" t="s">
        <v>629</v>
      </c>
      <c r="I1971" s="17"/>
      <c r="L1971" s="17"/>
    </row>
    <row r="1972" spans="1:12">
      <c r="A1972" s="20" t="s">
        <v>632</v>
      </c>
      <c r="B1972" s="2">
        <v>300</v>
      </c>
      <c r="C1972" s="22">
        <v>237.5</v>
      </c>
      <c r="D1972" s="22">
        <v>8088</v>
      </c>
      <c r="E1972" s="23">
        <v>0.90800000000000003</v>
      </c>
      <c r="F1972" s="6">
        <f>C1972*C1972*D1972*10^-12</f>
        <v>4.5621375E-4</v>
      </c>
      <c r="G1972" s="5">
        <f>C1972*C1972*D1972/E1972*B1972*10^-12</f>
        <v>0.15073141519823788</v>
      </c>
      <c r="H1972" s="7" t="s">
        <v>629</v>
      </c>
      <c r="I1972" s="17"/>
      <c r="L1972" s="17"/>
    </row>
    <row r="1973" spans="1:12">
      <c r="A1973" s="20" t="s">
        <v>632</v>
      </c>
      <c r="B1973" s="2">
        <v>370</v>
      </c>
      <c r="C1973" s="22">
        <v>257.5</v>
      </c>
      <c r="D1973" s="22">
        <v>8070</v>
      </c>
      <c r="E1973" s="23">
        <v>0.79900000000000004</v>
      </c>
      <c r="F1973" s="6">
        <f>C1973*C1973*D1973*10^-12</f>
        <v>5.350914375E-4</v>
      </c>
      <c r="G1973" s="5">
        <f>C1973*C1973*D1973/E1973*B1973*10^-12</f>
        <v>0.24778952675219024</v>
      </c>
      <c r="H1973" s="7" t="s">
        <v>629</v>
      </c>
      <c r="I1973" s="17"/>
      <c r="L1973" s="17"/>
    </row>
    <row r="1974" spans="1:12">
      <c r="A1974" s="20" t="s">
        <v>632</v>
      </c>
      <c r="B1974" s="2">
        <v>470</v>
      </c>
      <c r="C1974" s="22">
        <v>316.25</v>
      </c>
      <c r="D1974" s="22">
        <v>5500</v>
      </c>
      <c r="E1974" s="23">
        <v>0.79100000000000004</v>
      </c>
      <c r="F1974" s="6">
        <v>6.2500000000000001E-4</v>
      </c>
      <c r="G1974" s="5">
        <v>0.35949999999999999</v>
      </c>
      <c r="H1974" s="7" t="s">
        <v>629</v>
      </c>
      <c r="I1974" s="17"/>
      <c r="L1974" s="17"/>
    </row>
    <row r="1975" spans="1:12">
      <c r="A1975" s="20" t="s">
        <v>632</v>
      </c>
      <c r="B1975" s="2">
        <v>569</v>
      </c>
      <c r="C1975" s="22">
        <v>295</v>
      </c>
      <c r="D1975" s="22">
        <v>6790</v>
      </c>
      <c r="E1975" s="23">
        <v>0.77180000000000004</v>
      </c>
      <c r="F1975" s="6">
        <v>6.5700000000000003E-4</v>
      </c>
      <c r="G1975" s="5">
        <v>0.39760000000000001</v>
      </c>
      <c r="H1975" s="7" t="s">
        <v>629</v>
      </c>
      <c r="I1975" s="17"/>
      <c r="L1975" s="17"/>
    </row>
    <row r="1976" spans="1:12">
      <c r="A1976" s="20" t="s">
        <v>632</v>
      </c>
      <c r="B1976" s="2">
        <v>668</v>
      </c>
      <c r="C1976" s="22">
        <v>291.25</v>
      </c>
      <c r="D1976" s="22">
        <v>7971</v>
      </c>
      <c r="E1976" s="23">
        <v>0.6845</v>
      </c>
      <c r="F1976" s="6">
        <v>7.8700000000000005E-4</v>
      </c>
      <c r="G1976" s="5">
        <v>0.76800000000000002</v>
      </c>
      <c r="H1976" s="7" t="s">
        <v>629</v>
      </c>
      <c r="I1976" s="17"/>
      <c r="L1976" s="17"/>
    </row>
    <row r="1977" spans="1:12">
      <c r="A1977" s="20" t="s">
        <v>632</v>
      </c>
      <c r="B1977" s="2">
        <v>721</v>
      </c>
      <c r="C1977" s="22">
        <v>281.25</v>
      </c>
      <c r="D1977" s="22">
        <v>9483</v>
      </c>
      <c r="E1977" s="23">
        <v>0.66549999999999998</v>
      </c>
      <c r="F1977" s="6">
        <v>8.4599999999999996E-4</v>
      </c>
      <c r="G1977" s="5">
        <v>0.91700000000000004</v>
      </c>
      <c r="H1977" s="7" t="s">
        <v>629</v>
      </c>
      <c r="I1977" s="17"/>
      <c r="L1977" s="17"/>
    </row>
    <row r="1978" spans="1:12">
      <c r="A1978" s="20" t="s">
        <v>631</v>
      </c>
      <c r="B1978" s="2">
        <v>300</v>
      </c>
      <c r="C1978" s="22">
        <v>220.5</v>
      </c>
      <c r="D1978" s="22">
        <v>10377</v>
      </c>
      <c r="E1978" s="23">
        <v>0.66800000000000004</v>
      </c>
      <c r="F1978" s="6">
        <f t="shared" ref="F1978:F1991" si="67">C1978*C1978*D1978*10^-12</f>
        <v>5.0453233424999999E-4</v>
      </c>
      <c r="G1978" s="5">
        <v>0.25</v>
      </c>
      <c r="H1978" s="7" t="s">
        <v>629</v>
      </c>
      <c r="I1978" s="17"/>
      <c r="L1978" s="17"/>
    </row>
    <row r="1979" spans="1:12">
      <c r="A1979" s="20" t="s">
        <v>631</v>
      </c>
      <c r="B1979" s="2">
        <v>370</v>
      </c>
      <c r="C1979" s="22">
        <v>249</v>
      </c>
      <c r="D1979" s="22">
        <v>10000</v>
      </c>
      <c r="E1979" s="23">
        <v>0.6</v>
      </c>
      <c r="F1979" s="6">
        <f t="shared" si="67"/>
        <v>6.2000999999999994E-4</v>
      </c>
      <c r="G1979" s="5">
        <v>0.4</v>
      </c>
      <c r="H1979" s="7" t="s">
        <v>629</v>
      </c>
      <c r="I1979" s="17"/>
      <c r="L1979" s="17"/>
    </row>
    <row r="1980" spans="1:12">
      <c r="A1980" s="20" t="s">
        <v>631</v>
      </c>
      <c r="B1980" s="2">
        <v>470</v>
      </c>
      <c r="C1980" s="22">
        <v>300.62</v>
      </c>
      <c r="D1980" s="22">
        <v>6875</v>
      </c>
      <c r="E1980" s="23">
        <v>0.52900000000000003</v>
      </c>
      <c r="F1980" s="6">
        <f t="shared" si="67"/>
        <v>6.2131014275000011E-4</v>
      </c>
      <c r="G1980" s="5">
        <v>0.57999999999999996</v>
      </c>
      <c r="H1980" s="7" t="s">
        <v>629</v>
      </c>
      <c r="I1980" s="17"/>
      <c r="L1980" s="17"/>
    </row>
    <row r="1981" spans="1:12">
      <c r="A1981" s="20" t="s">
        <v>631</v>
      </c>
      <c r="B1981" s="2">
        <v>569</v>
      </c>
      <c r="C1981" s="22">
        <v>293.17</v>
      </c>
      <c r="D1981" s="22">
        <v>7534</v>
      </c>
      <c r="E1981" s="23">
        <v>0.502</v>
      </c>
      <c r="F1981" s="6">
        <f t="shared" si="67"/>
        <v>6.4753712081260016E-4</v>
      </c>
      <c r="G1981" s="5">
        <v>0.78800000000000003</v>
      </c>
      <c r="H1981" s="7" t="s">
        <v>629</v>
      </c>
      <c r="I1981" s="17"/>
      <c r="L1981" s="17"/>
    </row>
    <row r="1982" spans="1:12">
      <c r="A1982" s="20" t="s">
        <v>631</v>
      </c>
      <c r="B1982" s="2">
        <v>668</v>
      </c>
      <c r="C1982" s="22">
        <v>279.5</v>
      </c>
      <c r="D1982" s="22">
        <v>10000</v>
      </c>
      <c r="E1982" s="23">
        <v>0.39</v>
      </c>
      <c r="F1982" s="6">
        <f t="shared" si="67"/>
        <v>7.812025E-4</v>
      </c>
      <c r="G1982" s="5">
        <v>1.464</v>
      </c>
      <c r="H1982" s="7" t="s">
        <v>629</v>
      </c>
      <c r="I1982" s="17"/>
      <c r="L1982" s="17"/>
    </row>
    <row r="1983" spans="1:12">
      <c r="A1983" s="20" t="s">
        <v>631</v>
      </c>
      <c r="B1983" s="2">
        <v>721</v>
      </c>
      <c r="C1983" s="22">
        <v>273.13</v>
      </c>
      <c r="D1983" s="22">
        <v>12000</v>
      </c>
      <c r="E1983" s="23">
        <v>0.45550000000000002</v>
      </c>
      <c r="F1983" s="6">
        <f t="shared" si="67"/>
        <v>8.9519996279999994E-4</v>
      </c>
      <c r="G1983" s="5">
        <v>1.5549999999999999</v>
      </c>
      <c r="H1983" s="7" t="s">
        <v>629</v>
      </c>
      <c r="I1983" s="17"/>
      <c r="L1983" s="17"/>
    </row>
    <row r="1984" spans="1:12">
      <c r="A1984" s="20" t="s">
        <v>630</v>
      </c>
      <c r="B1984" s="2">
        <v>300</v>
      </c>
      <c r="C1984" s="22">
        <v>82.61</v>
      </c>
      <c r="D1984" s="22">
        <v>37975</v>
      </c>
      <c r="E1984" s="23">
        <v>1.028</v>
      </c>
      <c r="F1984" s="6">
        <f t="shared" si="67"/>
        <v>2.5915704949749994E-4</v>
      </c>
      <c r="G1984" s="5">
        <v>0.1</v>
      </c>
      <c r="H1984" s="7" t="s">
        <v>629</v>
      </c>
      <c r="I1984" s="17"/>
      <c r="L1984" s="17"/>
    </row>
    <row r="1985" spans="1:12">
      <c r="A1985" s="20" t="s">
        <v>630</v>
      </c>
      <c r="B1985" s="2">
        <v>370</v>
      </c>
      <c r="C1985" s="22">
        <v>100</v>
      </c>
      <c r="D1985" s="22">
        <v>31915</v>
      </c>
      <c r="E1985" s="23">
        <v>0.99550000000000005</v>
      </c>
      <c r="F1985" s="6">
        <f t="shared" si="67"/>
        <v>3.1914999999999998E-4</v>
      </c>
      <c r="G1985" s="5">
        <f>C1985*C1985*D1985/E1985*B1985*10^-12</f>
        <v>0.1186192867905575</v>
      </c>
      <c r="H1985" s="7" t="s">
        <v>629</v>
      </c>
      <c r="I1985" s="17"/>
      <c r="L1985" s="17"/>
    </row>
    <row r="1986" spans="1:12">
      <c r="A1986" s="20" t="s">
        <v>630</v>
      </c>
      <c r="B1986" s="2">
        <v>470</v>
      </c>
      <c r="C1986" s="22">
        <v>126.7</v>
      </c>
      <c r="D1986" s="22">
        <v>23904</v>
      </c>
      <c r="E1986" s="23">
        <v>0.96799999999999997</v>
      </c>
      <c r="F1986" s="6">
        <f t="shared" si="67"/>
        <v>3.8372828255999998E-4</v>
      </c>
      <c r="G1986" s="5">
        <v>0.18</v>
      </c>
      <c r="H1986" s="7" t="s">
        <v>629</v>
      </c>
      <c r="I1986" s="17"/>
      <c r="L1986" s="17"/>
    </row>
    <row r="1987" spans="1:12">
      <c r="A1987" s="20" t="s">
        <v>630</v>
      </c>
      <c r="B1987" s="2">
        <v>569</v>
      </c>
      <c r="C1987" s="22">
        <v>149.07</v>
      </c>
      <c r="D1987" s="22">
        <v>19544</v>
      </c>
      <c r="E1987" s="23">
        <v>1.1240000000000001</v>
      </c>
      <c r="F1987" s="6">
        <f t="shared" si="67"/>
        <v>4.3430412760559991E-4</v>
      </c>
      <c r="G1987" s="5">
        <v>0.24</v>
      </c>
      <c r="H1987" s="7" t="s">
        <v>629</v>
      </c>
      <c r="I1987" s="17"/>
      <c r="L1987" s="17"/>
    </row>
    <row r="1988" spans="1:12">
      <c r="A1988" s="20" t="s">
        <v>630</v>
      </c>
      <c r="B1988" s="2">
        <v>668</v>
      </c>
      <c r="C1988" s="22">
        <v>129.81</v>
      </c>
      <c r="D1988" s="22">
        <v>29851</v>
      </c>
      <c r="E1988" s="23">
        <v>1.028</v>
      </c>
      <c r="F1988" s="6">
        <f t="shared" si="67"/>
        <v>5.0300833822109999E-4</v>
      </c>
      <c r="G1988" s="5">
        <v>0.3</v>
      </c>
      <c r="H1988" s="7" t="s">
        <v>629</v>
      </c>
      <c r="I1988" s="17"/>
      <c r="L1988" s="17"/>
    </row>
    <row r="1989" spans="1:12">
      <c r="A1989" s="20" t="s">
        <v>630</v>
      </c>
      <c r="B1989" s="2">
        <v>721</v>
      </c>
      <c r="C1989" s="22">
        <v>142.86000000000001</v>
      </c>
      <c r="D1989" s="22">
        <v>30000</v>
      </c>
      <c r="E1989" s="23">
        <v>1.175</v>
      </c>
      <c r="F1989" s="6">
        <f t="shared" si="67"/>
        <v>6.1226938800000011E-4</v>
      </c>
      <c r="G1989" s="5">
        <v>0.38300000000000001</v>
      </c>
      <c r="H1989" s="7" t="s">
        <v>629</v>
      </c>
      <c r="I1989" s="17"/>
      <c r="L1989" s="17"/>
    </row>
    <row r="1990" spans="1:12">
      <c r="A1990" s="7" t="s">
        <v>592</v>
      </c>
      <c r="B1990" s="2">
        <v>303</v>
      </c>
      <c r="C1990" s="1">
        <v>-228.2</v>
      </c>
      <c r="D1990" s="2">
        <v>14590</v>
      </c>
      <c r="E1990" s="14">
        <v>7.6689999999999996</v>
      </c>
      <c r="F1990" s="6">
        <f t="shared" si="67"/>
        <v>7.5977775160000001E-4</v>
      </c>
      <c r="G1990" s="5">
        <f>C1990*C1990*D1990/E1990*B1990*10^-12</f>
        <v>3.0018601999582742E-2</v>
      </c>
      <c r="H1990" s="7" t="s">
        <v>593</v>
      </c>
      <c r="I1990" s="17"/>
      <c r="L1990" s="17"/>
    </row>
    <row r="1991" spans="1:12">
      <c r="A1991" s="7" t="s">
        <v>592</v>
      </c>
      <c r="B1991" s="2">
        <v>475</v>
      </c>
      <c r="C1991" s="1">
        <v>-260.8</v>
      </c>
      <c r="D1991" s="2">
        <v>16570</v>
      </c>
      <c r="E1991" s="14">
        <v>5.7679999999999998</v>
      </c>
      <c r="F1991" s="6">
        <f t="shared" si="67"/>
        <v>1.1270357247999999E-3</v>
      </c>
      <c r="G1991" s="5">
        <f>C1991*C1991*D1991/E1991*B1991*10^-12</f>
        <v>9.2812407988904291E-2</v>
      </c>
      <c r="H1991" s="7" t="s">
        <v>593</v>
      </c>
      <c r="I1991" s="17"/>
      <c r="L1991" s="17"/>
    </row>
    <row r="1992" spans="1:12">
      <c r="A1992" s="7" t="s">
        <v>592</v>
      </c>
      <c r="B1992" s="2">
        <v>673</v>
      </c>
      <c r="C1992" s="1">
        <v>-198.8</v>
      </c>
      <c r="D1992" s="2">
        <v>29603</v>
      </c>
      <c r="E1992" s="14">
        <v>5.47</v>
      </c>
      <c r="F1992" s="6">
        <v>1.1800000000000001E-3</v>
      </c>
      <c r="G1992" s="5">
        <v>0.14499999999999999</v>
      </c>
      <c r="H1992" s="7" t="s">
        <v>593</v>
      </c>
      <c r="I1992" s="17"/>
      <c r="L1992" s="17"/>
    </row>
    <row r="1993" spans="1:12">
      <c r="A1993" s="7" t="s">
        <v>592</v>
      </c>
      <c r="B1993" s="2">
        <v>871</v>
      </c>
      <c r="C1993" s="1">
        <v>-124.9</v>
      </c>
      <c r="D1993" s="2">
        <v>61219</v>
      </c>
      <c r="E1993" s="14">
        <v>6.86</v>
      </c>
      <c r="F1993" s="6">
        <f t="shared" ref="F1993:F2023" si="68">C1993*C1993*D1993*10^-12</f>
        <v>9.5501701219000016E-4</v>
      </c>
      <c r="G1993" s="5">
        <f>C1993*C1993*D1993/E1993*B1993*10^-12</f>
        <v>0.12125653318039213</v>
      </c>
      <c r="H1993" s="7" t="s">
        <v>593</v>
      </c>
      <c r="I1993" s="17"/>
      <c r="L1993" s="17"/>
    </row>
    <row r="1994" spans="1:12">
      <c r="A1994" s="7" t="s">
        <v>594</v>
      </c>
      <c r="B1994" s="2">
        <v>303</v>
      </c>
      <c r="C1994" s="1">
        <v>-97</v>
      </c>
      <c r="D1994" s="2">
        <v>333333</v>
      </c>
      <c r="E1994" s="14">
        <v>5.9</v>
      </c>
      <c r="F1994" s="6">
        <f t="shared" si="68"/>
        <v>3.1363301969999998E-3</v>
      </c>
      <c r="G1994" s="5">
        <f>C1994*C1994*D1994/E1994*B1994*10^-12</f>
        <v>0.16106916096457627</v>
      </c>
      <c r="H1994" s="7" t="s">
        <v>593</v>
      </c>
      <c r="I1994" s="17"/>
      <c r="L1994" s="17"/>
    </row>
    <row r="1995" spans="1:12">
      <c r="A1995" s="7" t="s">
        <v>594</v>
      </c>
      <c r="B1995" s="2">
        <v>475</v>
      </c>
      <c r="C1995" s="1">
        <v>-126.9</v>
      </c>
      <c r="D1995" s="2">
        <v>276964</v>
      </c>
      <c r="E1995" s="14">
        <v>5.8373999999999997</v>
      </c>
      <c r="F1995" s="6">
        <f t="shared" si="68"/>
        <v>4.4601202400399997E-3</v>
      </c>
      <c r="G1995" s="5">
        <f>C1995*C1995*D1995/E1995*B1995*10^-12</f>
        <v>0.3629282067391304</v>
      </c>
      <c r="H1995" s="7" t="s">
        <v>593</v>
      </c>
      <c r="I1995" s="17"/>
      <c r="L1995" s="17"/>
    </row>
    <row r="1996" spans="1:12">
      <c r="A1996" s="7" t="s">
        <v>594</v>
      </c>
      <c r="B1996" s="2">
        <v>673</v>
      </c>
      <c r="C1996" s="1">
        <v>-152.5</v>
      </c>
      <c r="D1996" s="2">
        <v>218470</v>
      </c>
      <c r="E1996" s="14">
        <v>5.8540000000000001</v>
      </c>
      <c r="F1996" s="6">
        <f t="shared" si="68"/>
        <v>5.0807929375000001E-3</v>
      </c>
      <c r="G1996" s="5">
        <v>0.58199999999999996</v>
      </c>
      <c r="H1996" s="7" t="s">
        <v>593</v>
      </c>
      <c r="I1996" s="17"/>
      <c r="L1996" s="17"/>
    </row>
    <row r="1997" spans="1:12">
      <c r="A1997" s="7" t="s">
        <v>594</v>
      </c>
      <c r="B1997" s="2">
        <v>771</v>
      </c>
      <c r="C1997" s="1">
        <v>-161.69999999999999</v>
      </c>
      <c r="D1997" s="2">
        <v>196761</v>
      </c>
      <c r="E1997" s="14">
        <v>5.9</v>
      </c>
      <c r="F1997" s="6">
        <f t="shared" si="68"/>
        <v>5.144688223289999E-3</v>
      </c>
      <c r="G1997" s="5">
        <f t="shared" ref="G1997:G2011" si="69">C1997*C1997*D1997/E1997*B1997*10^-12</f>
        <v>0.67229739324687954</v>
      </c>
      <c r="H1997" s="7" t="s">
        <v>593</v>
      </c>
      <c r="I1997" s="17"/>
      <c r="L1997" s="17"/>
    </row>
    <row r="1998" spans="1:12">
      <c r="A1998" s="7" t="s">
        <v>594</v>
      </c>
      <c r="B1998" s="2">
        <v>871</v>
      </c>
      <c r="C1998" s="1">
        <v>-168.66</v>
      </c>
      <c r="D1998" s="2">
        <v>178450</v>
      </c>
      <c r="E1998" s="14">
        <v>5.9669999999999996</v>
      </c>
      <c r="F1998" s="6">
        <f t="shared" si="68"/>
        <v>5.07622360482E-3</v>
      </c>
      <c r="G1998" s="5">
        <f t="shared" si="69"/>
        <v>0.74097381595411771</v>
      </c>
      <c r="H1998" s="7" t="s">
        <v>593</v>
      </c>
      <c r="I1998" s="17"/>
      <c r="L1998" s="17"/>
    </row>
    <row r="1999" spans="1:12">
      <c r="A1999" s="7" t="s">
        <v>595</v>
      </c>
      <c r="B1999" s="2">
        <v>303</v>
      </c>
      <c r="C1999" s="1">
        <v>-85.24</v>
      </c>
      <c r="D1999" s="2">
        <v>376450</v>
      </c>
      <c r="E1999" s="14">
        <v>5.9187000000000003</v>
      </c>
      <c r="F1999" s="6">
        <f t="shared" si="68"/>
        <v>2.7352320935200001E-3</v>
      </c>
      <c r="G1999" s="5">
        <f t="shared" si="69"/>
        <v>0.14002658089387199</v>
      </c>
      <c r="H1999" s="7" t="s">
        <v>593</v>
      </c>
      <c r="I1999" s="17"/>
      <c r="L1999" s="17"/>
    </row>
    <row r="2000" spans="1:12">
      <c r="A2000" s="7" t="s">
        <v>595</v>
      </c>
      <c r="B2000" s="2">
        <v>475</v>
      </c>
      <c r="C2000" s="1">
        <v>-115.61</v>
      </c>
      <c r="D2000" s="2">
        <v>293000</v>
      </c>
      <c r="E2000" s="14">
        <v>5.577</v>
      </c>
      <c r="F2000" s="6">
        <f t="shared" si="68"/>
        <v>3.9161419252999995E-3</v>
      </c>
      <c r="G2000" s="5">
        <f t="shared" si="69"/>
        <v>0.33354265994575932</v>
      </c>
      <c r="H2000" s="7" t="s">
        <v>593</v>
      </c>
      <c r="I2000" s="17"/>
      <c r="L2000" s="17"/>
    </row>
    <row r="2001" spans="1:12">
      <c r="A2001" s="7" t="s">
        <v>595</v>
      </c>
      <c r="B2001" s="2">
        <v>673</v>
      </c>
      <c r="C2001" s="1">
        <v>-142.32</v>
      </c>
      <c r="D2001" s="2">
        <v>224655</v>
      </c>
      <c r="E2001" s="14">
        <v>5.3090000000000002</v>
      </c>
      <c r="F2001" s="6">
        <f t="shared" si="68"/>
        <v>4.5503830710719997E-3</v>
      </c>
      <c r="G2001" s="5">
        <f t="shared" si="69"/>
        <v>0.57683326555499259</v>
      </c>
      <c r="H2001" s="7" t="s">
        <v>593</v>
      </c>
      <c r="I2001" s="17"/>
      <c r="L2001" s="17"/>
    </row>
    <row r="2002" spans="1:12">
      <c r="A2002" s="7" t="s">
        <v>595</v>
      </c>
      <c r="B2002" s="2">
        <v>771</v>
      </c>
      <c r="C2002" s="1">
        <v>-148.9</v>
      </c>
      <c r="D2002" s="2">
        <v>206610</v>
      </c>
      <c r="E2002" s="14">
        <v>5.3330000000000002</v>
      </c>
      <c r="F2002" s="6">
        <f t="shared" si="68"/>
        <v>4.5807936981000002E-3</v>
      </c>
      <c r="G2002" s="5">
        <f t="shared" si="69"/>
        <v>0.66225237975531592</v>
      </c>
      <c r="H2002" s="7" t="s">
        <v>593</v>
      </c>
      <c r="I2002" s="17"/>
      <c r="L2002" s="17"/>
    </row>
    <row r="2003" spans="1:12">
      <c r="A2003" s="7" t="s">
        <v>595</v>
      </c>
      <c r="B2003" s="2">
        <v>871</v>
      </c>
      <c r="C2003" s="1">
        <v>-152.56</v>
      </c>
      <c r="D2003" s="2">
        <v>192500</v>
      </c>
      <c r="E2003" s="14">
        <v>5.5122</v>
      </c>
      <c r="F2003" s="6">
        <f t="shared" si="68"/>
        <v>4.4803515679999999E-3</v>
      </c>
      <c r="G2003" s="5">
        <f t="shared" si="69"/>
        <v>0.70795439492906642</v>
      </c>
      <c r="H2003" s="7" t="s">
        <v>593</v>
      </c>
      <c r="I2003" s="17"/>
      <c r="L2003" s="17"/>
    </row>
    <row r="2004" spans="1:12">
      <c r="A2004" s="7" t="s">
        <v>596</v>
      </c>
      <c r="B2004" s="2">
        <v>303</v>
      </c>
      <c r="C2004" s="1">
        <v>-84.5</v>
      </c>
      <c r="D2004" s="2">
        <v>445128</v>
      </c>
      <c r="E2004" s="14">
        <v>6.6</v>
      </c>
      <c r="F2004" s="6">
        <f t="shared" si="68"/>
        <v>3.1783252020000001E-3</v>
      </c>
      <c r="G2004" s="5">
        <f t="shared" si="69"/>
        <v>0.14591402063727274</v>
      </c>
      <c r="H2004" s="7" t="s">
        <v>593</v>
      </c>
      <c r="I2004" s="17"/>
      <c r="L2004" s="17"/>
    </row>
    <row r="2005" spans="1:12">
      <c r="A2005" s="7" t="s">
        <v>596</v>
      </c>
      <c r="B2005" s="2">
        <v>475</v>
      </c>
      <c r="C2005" s="1">
        <v>-110.9</v>
      </c>
      <c r="D2005" s="2">
        <v>351120</v>
      </c>
      <c r="E2005" s="14">
        <v>6.3414999999999999</v>
      </c>
      <c r="F2005" s="6">
        <f t="shared" si="68"/>
        <v>4.3183581672000008E-3</v>
      </c>
      <c r="G2005" s="5">
        <f t="shared" si="69"/>
        <v>0.32345976967909806</v>
      </c>
      <c r="H2005" s="7" t="s">
        <v>593</v>
      </c>
      <c r="I2005" s="17"/>
      <c r="L2005" s="17"/>
    </row>
    <row r="2006" spans="1:12">
      <c r="A2006" s="7" t="s">
        <v>596</v>
      </c>
      <c r="B2006" s="2">
        <v>673</v>
      </c>
      <c r="C2006" s="1">
        <v>-141.19999999999999</v>
      </c>
      <c r="D2006" s="2">
        <v>258298</v>
      </c>
      <c r="E2006" s="14">
        <v>5.95</v>
      </c>
      <c r="F2006" s="6">
        <f t="shared" si="68"/>
        <v>5.1498008771199985E-3</v>
      </c>
      <c r="G2006" s="5">
        <f t="shared" si="69"/>
        <v>0.58249008240365707</v>
      </c>
      <c r="H2006" s="7" t="s">
        <v>593</v>
      </c>
      <c r="I2006" s="17"/>
      <c r="L2006" s="17"/>
    </row>
    <row r="2007" spans="1:12">
      <c r="A2007" s="7" t="s">
        <v>596</v>
      </c>
      <c r="B2007" s="2">
        <v>771</v>
      </c>
      <c r="C2007" s="1">
        <v>-148.9</v>
      </c>
      <c r="D2007" s="2">
        <v>231000</v>
      </c>
      <c r="E2007" s="14">
        <v>6.05</v>
      </c>
      <c r="F2007" s="6">
        <f t="shared" si="68"/>
        <v>5.121549510000001E-3</v>
      </c>
      <c r="G2007" s="5">
        <f t="shared" si="69"/>
        <v>0.65268011110909108</v>
      </c>
      <c r="H2007" s="7" t="s">
        <v>593</v>
      </c>
      <c r="I2007" s="17"/>
      <c r="L2007" s="17"/>
    </row>
    <row r="2008" spans="1:12">
      <c r="A2008" s="7" t="s">
        <v>596</v>
      </c>
      <c r="B2008" s="2">
        <v>871</v>
      </c>
      <c r="C2008" s="1">
        <v>-152.19999999999999</v>
      </c>
      <c r="D2008" s="2">
        <v>210000</v>
      </c>
      <c r="E2008" s="14">
        <v>6.26</v>
      </c>
      <c r="F2008" s="6">
        <f t="shared" si="68"/>
        <v>4.8646163999999988E-3</v>
      </c>
      <c r="G2008" s="5">
        <f t="shared" si="69"/>
        <v>0.67684998153354625</v>
      </c>
      <c r="H2008" s="7" t="s">
        <v>593</v>
      </c>
      <c r="I2008" s="17"/>
      <c r="L2008" s="17"/>
    </row>
    <row r="2009" spans="1:12">
      <c r="A2009" s="7" t="s">
        <v>597</v>
      </c>
      <c r="B2009" s="2">
        <v>303</v>
      </c>
      <c r="C2009" s="1">
        <v>-90.61</v>
      </c>
      <c r="D2009" s="2">
        <v>347550</v>
      </c>
      <c r="E2009" s="14">
        <v>10.803000000000001</v>
      </c>
      <c r="F2009" s="6">
        <f t="shared" si="68"/>
        <v>2.853445313355E-3</v>
      </c>
      <c r="G2009" s="5">
        <f t="shared" si="69"/>
        <v>8.003276219074007E-2</v>
      </c>
      <c r="H2009" s="7" t="s">
        <v>593</v>
      </c>
      <c r="I2009" s="17"/>
      <c r="L2009" s="17"/>
    </row>
    <row r="2010" spans="1:12">
      <c r="A2010" s="7" t="s">
        <v>597</v>
      </c>
      <c r="B2010" s="2">
        <v>475</v>
      </c>
      <c r="C2010" s="1">
        <v>-122.05</v>
      </c>
      <c r="D2010" s="2">
        <v>261850</v>
      </c>
      <c r="E2010" s="14">
        <v>8.3610000000000007</v>
      </c>
      <c r="F2010" s="6">
        <f t="shared" si="68"/>
        <v>3.9005706246250001E-3</v>
      </c>
      <c r="G2010" s="5">
        <f t="shared" si="69"/>
        <v>0.22159682414745541</v>
      </c>
      <c r="H2010" s="7" t="s">
        <v>593</v>
      </c>
      <c r="I2010" s="17"/>
      <c r="L2010" s="17"/>
    </row>
    <row r="2011" spans="1:12">
      <c r="A2011" s="7" t="s">
        <v>597</v>
      </c>
      <c r="B2011" s="2">
        <v>673</v>
      </c>
      <c r="C2011" s="1">
        <v>-149.80000000000001</v>
      </c>
      <c r="D2011" s="2">
        <v>194507</v>
      </c>
      <c r="E2011" s="14">
        <v>7.24</v>
      </c>
      <c r="F2011" s="6">
        <f t="shared" si="68"/>
        <v>4.3647448602800003E-3</v>
      </c>
      <c r="G2011" s="5">
        <f t="shared" si="69"/>
        <v>0.40572835510613819</v>
      </c>
      <c r="H2011" s="7" t="s">
        <v>593</v>
      </c>
      <c r="I2011" s="17"/>
      <c r="L2011" s="17"/>
    </row>
    <row r="2012" spans="1:12">
      <c r="A2012" s="7" t="s">
        <v>597</v>
      </c>
      <c r="B2012" s="2">
        <v>771</v>
      </c>
      <c r="C2012" s="1">
        <v>-158</v>
      </c>
      <c r="D2012" s="2">
        <v>171250</v>
      </c>
      <c r="E2012" s="14">
        <v>7.1139999999999999</v>
      </c>
      <c r="F2012" s="6">
        <f t="shared" si="68"/>
        <v>4.2750849999999996E-3</v>
      </c>
      <c r="G2012" s="5">
        <v>0.46460000000000001</v>
      </c>
      <c r="H2012" s="7" t="s">
        <v>593</v>
      </c>
      <c r="I2012" s="17"/>
      <c r="L2012" s="17"/>
    </row>
    <row r="2013" spans="1:12">
      <c r="A2013" s="7" t="s">
        <v>597</v>
      </c>
      <c r="B2013" s="2">
        <v>871</v>
      </c>
      <c r="C2013" s="1">
        <v>-148.5</v>
      </c>
      <c r="D2013" s="2">
        <v>161052</v>
      </c>
      <c r="E2013" s="14">
        <v>7.23</v>
      </c>
      <c r="F2013" s="6">
        <f t="shared" si="68"/>
        <v>3.5515589669999998E-3</v>
      </c>
      <c r="G2013" s="5">
        <f t="shared" ref="G2013:G2020" si="70">C2013*C2013*D2013/E2013*B2013*10^-12</f>
        <v>0.42785724208257259</v>
      </c>
      <c r="H2013" s="7" t="s">
        <v>593</v>
      </c>
      <c r="I2013" s="17"/>
      <c r="L2013" s="17"/>
    </row>
    <row r="2014" spans="1:12">
      <c r="A2014" s="7" t="s">
        <v>598</v>
      </c>
      <c r="B2014" s="2">
        <v>303</v>
      </c>
      <c r="C2014" s="1">
        <v>-89.8</v>
      </c>
      <c r="D2014" s="2">
        <v>394700</v>
      </c>
      <c r="E2014" s="14">
        <v>10.836</v>
      </c>
      <c r="F2014" s="6">
        <f t="shared" si="68"/>
        <v>3.1828765879999997E-3</v>
      </c>
      <c r="G2014" s="5">
        <f t="shared" si="70"/>
        <v>8.9000701934662224E-2</v>
      </c>
      <c r="H2014" s="7" t="s">
        <v>593</v>
      </c>
      <c r="I2014" s="17"/>
      <c r="L2014" s="17"/>
    </row>
    <row r="2015" spans="1:12">
      <c r="A2015" s="7" t="s">
        <v>598</v>
      </c>
      <c r="B2015" s="2">
        <v>475</v>
      </c>
      <c r="C2015" s="1">
        <v>-121.22</v>
      </c>
      <c r="D2015" s="2">
        <v>306000</v>
      </c>
      <c r="E2015" s="14">
        <v>8.59</v>
      </c>
      <c r="F2015" s="6">
        <f t="shared" si="68"/>
        <v>4.4964522504E-3</v>
      </c>
      <c r="G2015" s="5">
        <f t="shared" si="70"/>
        <v>0.24863967624447028</v>
      </c>
      <c r="H2015" s="7" t="s">
        <v>593</v>
      </c>
      <c r="I2015" s="17"/>
      <c r="L2015" s="17"/>
    </row>
    <row r="2016" spans="1:12">
      <c r="A2016" s="7" t="s">
        <v>598</v>
      </c>
      <c r="B2016" s="2">
        <v>673</v>
      </c>
      <c r="C2016" s="1">
        <v>-146.94</v>
      </c>
      <c r="D2016" s="2">
        <v>230500</v>
      </c>
      <c r="E2016" s="14">
        <v>7.33</v>
      </c>
      <c r="F2016" s="6">
        <f t="shared" si="68"/>
        <v>4.9768093098000003E-3</v>
      </c>
      <c r="G2016" s="5">
        <f t="shared" si="70"/>
        <v>0.4569430648697681</v>
      </c>
      <c r="H2016" s="7" t="s">
        <v>593</v>
      </c>
      <c r="I2016" s="17"/>
      <c r="L2016" s="17"/>
    </row>
    <row r="2017" spans="1:12">
      <c r="A2017" s="7" t="s">
        <v>598</v>
      </c>
      <c r="B2017" s="2">
        <v>771</v>
      </c>
      <c r="C2017" s="1">
        <v>-156.33000000000001</v>
      </c>
      <c r="D2017" s="2">
        <v>204869</v>
      </c>
      <c r="E2017" s="14">
        <v>7.11</v>
      </c>
      <c r="F2017" s="6">
        <f t="shared" si="68"/>
        <v>5.0068076064741012E-3</v>
      </c>
      <c r="G2017" s="5">
        <f t="shared" si="70"/>
        <v>0.54293230163031392</v>
      </c>
      <c r="H2017" s="7" t="s">
        <v>593</v>
      </c>
      <c r="I2017" s="17"/>
      <c r="L2017" s="17"/>
    </row>
    <row r="2018" spans="1:12">
      <c r="A2018" s="7" t="s">
        <v>598</v>
      </c>
      <c r="B2018" s="2">
        <v>871</v>
      </c>
      <c r="C2018" s="1">
        <v>-155.1</v>
      </c>
      <c r="D2018" s="2">
        <v>186420</v>
      </c>
      <c r="E2018" s="14">
        <v>7.14</v>
      </c>
      <c r="F2018" s="6">
        <f t="shared" si="68"/>
        <v>4.4845213841999999E-3</v>
      </c>
      <c r="G2018" s="5">
        <f t="shared" si="70"/>
        <v>0.54706136213420176</v>
      </c>
      <c r="H2018" s="7" t="s">
        <v>593</v>
      </c>
      <c r="I2018" s="17"/>
      <c r="L2018" s="17"/>
    </row>
    <row r="2019" spans="1:12">
      <c r="A2019" s="7" t="s">
        <v>599</v>
      </c>
      <c r="B2019" s="2">
        <v>303</v>
      </c>
      <c r="C2019" s="1">
        <v>-156.4</v>
      </c>
      <c r="D2019" s="2">
        <v>174500</v>
      </c>
      <c r="E2019" s="14">
        <v>10.377000000000001</v>
      </c>
      <c r="F2019" s="6">
        <f t="shared" si="68"/>
        <v>4.2684375200000004E-3</v>
      </c>
      <c r="G2019" s="5">
        <f t="shared" si="70"/>
        <v>0.12463492035848513</v>
      </c>
      <c r="H2019" s="7" t="s">
        <v>593</v>
      </c>
      <c r="I2019" s="17"/>
      <c r="L2019" s="17"/>
    </row>
    <row r="2020" spans="1:12">
      <c r="A2020" s="7" t="s">
        <v>599</v>
      </c>
      <c r="B2020" s="2">
        <v>475</v>
      </c>
      <c r="C2020" s="1">
        <v>-198</v>
      </c>
      <c r="D2020" s="2">
        <v>137000</v>
      </c>
      <c r="E2020" s="14">
        <v>7.5206999999999997</v>
      </c>
      <c r="F2020" s="6">
        <f t="shared" si="68"/>
        <v>5.3709479999999995E-3</v>
      </c>
      <c r="G2020" s="5">
        <f t="shared" si="70"/>
        <v>0.33922378236068457</v>
      </c>
      <c r="H2020" s="7" t="s">
        <v>593</v>
      </c>
      <c r="I2020" s="17"/>
      <c r="L2020" s="17"/>
    </row>
    <row r="2021" spans="1:12">
      <c r="A2021" s="7" t="s">
        <v>599</v>
      </c>
      <c r="B2021" s="2">
        <v>673</v>
      </c>
      <c r="C2021" s="1">
        <v>-213.47</v>
      </c>
      <c r="D2021" s="2">
        <v>102872</v>
      </c>
      <c r="E2021" s="14">
        <v>6.2149999999999999</v>
      </c>
      <c r="F2021" s="6">
        <f t="shared" si="68"/>
        <v>4.6878195242648002E-3</v>
      </c>
      <c r="G2021" s="5">
        <v>0.505</v>
      </c>
      <c r="H2021" s="7" t="s">
        <v>593</v>
      </c>
      <c r="I2021" s="17"/>
      <c r="L2021" s="17"/>
    </row>
    <row r="2022" spans="1:12">
      <c r="A2022" s="7" t="s">
        <v>599</v>
      </c>
      <c r="B2022" s="2">
        <v>771</v>
      </c>
      <c r="C2022" s="1">
        <v>-210.2</v>
      </c>
      <c r="D2022" s="2">
        <v>96296</v>
      </c>
      <c r="E2022" s="14">
        <v>6.3141999999999996</v>
      </c>
      <c r="F2022" s="6">
        <f t="shared" si="68"/>
        <v>4.2547463158399993E-3</v>
      </c>
      <c r="G2022" s="5">
        <f>C2022*C2022*D2022/E2022*B2022*10^-12</f>
        <v>0.51952890461382906</v>
      </c>
      <c r="H2022" s="7" t="s">
        <v>593</v>
      </c>
      <c r="I2022" s="17"/>
      <c r="L2022" s="17"/>
    </row>
    <row r="2023" spans="1:12">
      <c r="A2023" s="7" t="s">
        <v>599</v>
      </c>
      <c r="B2023" s="2">
        <v>871</v>
      </c>
      <c r="C2023" s="1">
        <v>-180.41</v>
      </c>
      <c r="D2023" s="2">
        <v>100900</v>
      </c>
      <c r="E2023" s="14">
        <v>6.8263999999999996</v>
      </c>
      <c r="F2023" s="6">
        <f t="shared" si="68"/>
        <v>3.2840698012899998E-3</v>
      </c>
      <c r="G2023" s="5">
        <f>C2023*C2023*D2023/E2023*B2023*10^-12</f>
        <v>0.41902390673321083</v>
      </c>
      <c r="H2023" s="7" t="s">
        <v>593</v>
      </c>
      <c r="I2023" s="17"/>
      <c r="L2023" s="17"/>
    </row>
    <row r="2024" spans="1:12">
      <c r="A2024" s="7" t="s">
        <v>600</v>
      </c>
      <c r="B2024" s="2">
        <v>303</v>
      </c>
      <c r="C2024" s="1">
        <v>-169</v>
      </c>
      <c r="D2024" s="2">
        <v>130250</v>
      </c>
      <c r="E2024" s="14">
        <v>9.7377000000000002</v>
      </c>
      <c r="F2024" s="6">
        <v>3.7299999999999998E-3</v>
      </c>
      <c r="G2024" s="5">
        <f>C2024*C2024*D2024/E2024*B2024*10^-12</f>
        <v>0.11575436558427554</v>
      </c>
      <c r="H2024" s="7" t="s">
        <v>593</v>
      </c>
      <c r="I2024" s="17"/>
      <c r="L2024" s="17"/>
    </row>
    <row r="2025" spans="1:12">
      <c r="A2025" s="7" t="s">
        <v>600</v>
      </c>
      <c r="B2025" s="2">
        <v>475</v>
      </c>
      <c r="C2025" s="1">
        <v>-209</v>
      </c>
      <c r="D2025" s="2">
        <v>101910</v>
      </c>
      <c r="E2025" s="14">
        <v>7.1239999999999997</v>
      </c>
      <c r="F2025" s="6">
        <f t="shared" ref="F2025:F2088" si="71">C2025*C2025*D2025*10^-12</f>
        <v>4.4515307100000002E-3</v>
      </c>
      <c r="G2025" s="5">
        <f>C2025*C2025*D2025/E2025*B2025*10^-12</f>
        <v>0.29681037159601348</v>
      </c>
      <c r="H2025" s="7" t="s">
        <v>593</v>
      </c>
      <c r="I2025" s="17"/>
      <c r="L2025" s="17"/>
    </row>
    <row r="2026" spans="1:12">
      <c r="A2026" s="7" t="s">
        <v>600</v>
      </c>
      <c r="B2026" s="2">
        <v>673</v>
      </c>
      <c r="C2026" s="1">
        <v>-225</v>
      </c>
      <c r="D2026" s="2">
        <v>81483</v>
      </c>
      <c r="E2026" s="14">
        <v>6.0330000000000004</v>
      </c>
      <c r="F2026" s="6">
        <f t="shared" si="71"/>
        <v>4.1250768749999996E-3</v>
      </c>
      <c r="G2026" s="5">
        <v>0.45800000000000002</v>
      </c>
      <c r="H2026" s="7" t="s">
        <v>593</v>
      </c>
      <c r="I2026" s="17"/>
      <c r="L2026" s="17"/>
    </row>
    <row r="2027" spans="1:12">
      <c r="A2027" s="7" t="s">
        <v>600</v>
      </c>
      <c r="B2027" s="2">
        <v>771</v>
      </c>
      <c r="C2027" s="1">
        <v>-214</v>
      </c>
      <c r="D2027" s="2">
        <v>78390</v>
      </c>
      <c r="E2027" s="14">
        <v>6.2809999999999997</v>
      </c>
      <c r="F2027" s="6">
        <f t="shared" si="71"/>
        <v>3.5899484399999999E-3</v>
      </c>
      <c r="G2027" s="5">
        <f t="shared" ref="G2027:G2041" si="72">C2027*C2027*D2027/E2027*B2027*10^-12</f>
        <v>0.44067031479700691</v>
      </c>
      <c r="H2027" s="7" t="s">
        <v>593</v>
      </c>
      <c r="I2027" s="17"/>
      <c r="L2027" s="17"/>
    </row>
    <row r="2028" spans="1:12">
      <c r="A2028" s="7" t="s">
        <v>600</v>
      </c>
      <c r="B2028" s="2">
        <v>871</v>
      </c>
      <c r="C2028" s="1">
        <v>-180.4</v>
      </c>
      <c r="D2028" s="2">
        <v>83600</v>
      </c>
      <c r="E2028" s="14">
        <v>7.0739999999999998</v>
      </c>
      <c r="F2028" s="6">
        <f t="shared" si="71"/>
        <v>2.7206917760000003E-3</v>
      </c>
      <c r="G2028" s="5">
        <f t="shared" si="72"/>
        <v>0.33499046323098675</v>
      </c>
      <c r="H2028" s="7" t="s">
        <v>593</v>
      </c>
      <c r="I2028" s="17"/>
      <c r="L2028" s="17"/>
    </row>
    <row r="2029" spans="1:12">
      <c r="A2029" s="7" t="s">
        <v>601</v>
      </c>
      <c r="B2029" s="2">
        <v>475</v>
      </c>
      <c r="C2029" s="1">
        <v>-160.30000000000001</v>
      </c>
      <c r="D2029" s="2">
        <v>171240</v>
      </c>
      <c r="E2029" s="14">
        <v>7.7355</v>
      </c>
      <c r="F2029" s="6">
        <f t="shared" si="71"/>
        <v>4.4001984516000006E-3</v>
      </c>
      <c r="G2029" s="5">
        <f t="shared" si="72"/>
        <v>0.27019510885010667</v>
      </c>
      <c r="H2029" s="7" t="s">
        <v>593</v>
      </c>
      <c r="I2029" s="17"/>
      <c r="L2029" s="17"/>
    </row>
    <row r="2030" spans="1:12">
      <c r="A2030" s="7" t="s">
        <v>601</v>
      </c>
      <c r="B2030" s="2">
        <v>673</v>
      </c>
      <c r="C2030" s="1">
        <v>-189.4</v>
      </c>
      <c r="D2030" s="2">
        <v>129020</v>
      </c>
      <c r="E2030" s="14">
        <v>6.51</v>
      </c>
      <c r="F2030" s="6">
        <f t="shared" si="71"/>
        <v>4.6282518872E-3</v>
      </c>
      <c r="G2030" s="5">
        <f t="shared" si="72"/>
        <v>0.47846597850777262</v>
      </c>
      <c r="H2030" s="7" t="s">
        <v>593</v>
      </c>
      <c r="I2030" s="17"/>
      <c r="L2030" s="17"/>
    </row>
    <row r="2031" spans="1:12">
      <c r="A2031" s="7" t="s">
        <v>601</v>
      </c>
      <c r="B2031" s="2">
        <v>771</v>
      </c>
      <c r="C2031" s="1">
        <v>-188.57</v>
      </c>
      <c r="D2031" s="2">
        <v>117401</v>
      </c>
      <c r="E2031" s="14">
        <v>6.4630000000000001</v>
      </c>
      <c r="F2031" s="6">
        <f t="shared" si="71"/>
        <v>4.1746204699049001E-3</v>
      </c>
      <c r="G2031" s="5">
        <f t="shared" si="72"/>
        <v>0.49800903331218904</v>
      </c>
      <c r="H2031" s="7" t="s">
        <v>593</v>
      </c>
      <c r="I2031" s="17"/>
      <c r="L2031" s="17"/>
    </row>
    <row r="2032" spans="1:12">
      <c r="A2032" s="7" t="s">
        <v>602</v>
      </c>
      <c r="B2032" s="2">
        <v>303</v>
      </c>
      <c r="C2032" s="1">
        <v>-123.5</v>
      </c>
      <c r="D2032" s="2">
        <v>190000</v>
      </c>
      <c r="E2032" s="14">
        <v>6.4390000000000001</v>
      </c>
      <c r="F2032" s="6">
        <f t="shared" si="71"/>
        <v>2.8979275E-3</v>
      </c>
      <c r="G2032" s="5">
        <f t="shared" si="72"/>
        <v>0.13636776401615158</v>
      </c>
      <c r="H2032" s="7" t="s">
        <v>593</v>
      </c>
      <c r="I2032" s="17"/>
      <c r="L2032" s="17"/>
    </row>
    <row r="2033" spans="1:34">
      <c r="A2033" s="7" t="s">
        <v>602</v>
      </c>
      <c r="B2033" s="2">
        <v>475</v>
      </c>
      <c r="C2033" s="1">
        <v>-154.30000000000001</v>
      </c>
      <c r="D2033" s="2">
        <v>161842</v>
      </c>
      <c r="E2033" s="14">
        <v>5.87</v>
      </c>
      <c r="F2033" s="6">
        <f t="shared" si="71"/>
        <v>3.8532136385800008E-3</v>
      </c>
      <c r="G2033" s="5">
        <f t="shared" si="72"/>
        <v>0.31180178506396944</v>
      </c>
      <c r="H2033" s="7" t="s">
        <v>593</v>
      </c>
      <c r="I2033" s="17"/>
      <c r="L2033" s="17"/>
    </row>
    <row r="2034" spans="1:34">
      <c r="A2034" s="7" t="s">
        <v>602</v>
      </c>
      <c r="B2034" s="2">
        <v>673</v>
      </c>
      <c r="C2034" s="1">
        <v>-175.24</v>
      </c>
      <c r="D2034" s="2">
        <v>141747</v>
      </c>
      <c r="E2034" s="14">
        <v>5.6585000000000001</v>
      </c>
      <c r="F2034" s="6">
        <f t="shared" si="71"/>
        <v>4.3529167876271996E-3</v>
      </c>
      <c r="G2034" s="5">
        <f t="shared" si="72"/>
        <v>0.51771900646339242</v>
      </c>
      <c r="H2034" s="7" t="s">
        <v>593</v>
      </c>
      <c r="I2034" s="17"/>
      <c r="L2034" s="17"/>
    </row>
    <row r="2035" spans="1:34">
      <c r="A2035" s="7" t="s">
        <v>602</v>
      </c>
      <c r="B2035" s="2">
        <v>771</v>
      </c>
      <c r="C2035" s="1">
        <v>-181</v>
      </c>
      <c r="D2035" s="2">
        <v>133120</v>
      </c>
      <c r="E2035" s="14">
        <v>5.6260000000000003</v>
      </c>
      <c r="F2035" s="6">
        <f t="shared" si="71"/>
        <v>4.3611443199999995E-3</v>
      </c>
      <c r="G2035" s="5">
        <f t="shared" si="72"/>
        <v>0.59766126390330598</v>
      </c>
      <c r="H2035" s="7" t="s">
        <v>593</v>
      </c>
      <c r="I2035" s="17"/>
      <c r="L2035" s="17"/>
    </row>
    <row r="2036" spans="1:34">
      <c r="A2036" s="7" t="s">
        <v>602</v>
      </c>
      <c r="B2036" s="2">
        <v>871</v>
      </c>
      <c r="C2036" s="1">
        <v>-183.6</v>
      </c>
      <c r="D2036" s="2">
        <v>128800</v>
      </c>
      <c r="E2036" s="14">
        <v>5.9029999999999996</v>
      </c>
      <c r="F2036" s="6">
        <f t="shared" si="71"/>
        <v>4.3417140479999998E-3</v>
      </c>
      <c r="G2036" s="5">
        <f t="shared" si="72"/>
        <v>0.64062899132779938</v>
      </c>
      <c r="H2036" s="7" t="s">
        <v>593</v>
      </c>
      <c r="I2036" s="17"/>
      <c r="L2036" s="17"/>
    </row>
    <row r="2037" spans="1:34">
      <c r="A2037" s="7" t="s">
        <v>603</v>
      </c>
      <c r="B2037" s="2">
        <v>303</v>
      </c>
      <c r="C2037" s="1">
        <v>-136</v>
      </c>
      <c r="D2037" s="2">
        <v>42687</v>
      </c>
      <c r="E2037" s="14">
        <v>9.7200000000000006</v>
      </c>
      <c r="F2037" s="6">
        <f t="shared" si="71"/>
        <v>7.8953875200000003E-4</v>
      </c>
      <c r="G2037" s="5">
        <f t="shared" si="72"/>
        <v>2.4612164799999996E-2</v>
      </c>
      <c r="H2037" s="7" t="s">
        <v>593</v>
      </c>
      <c r="I2037" s="17"/>
      <c r="L2037" s="17"/>
    </row>
    <row r="2038" spans="1:34">
      <c r="A2038" s="7" t="s">
        <v>603</v>
      </c>
      <c r="B2038" s="2">
        <v>475</v>
      </c>
      <c r="C2038" s="1">
        <v>-178.5</v>
      </c>
      <c r="D2038" s="2">
        <v>45700</v>
      </c>
      <c r="E2038" s="14">
        <v>7.8373999999999997</v>
      </c>
      <c r="F2038" s="6">
        <f t="shared" si="71"/>
        <v>1.4561048249999999E-3</v>
      </c>
      <c r="G2038" s="5">
        <f t="shared" si="72"/>
        <v>8.8249903268303273E-2</v>
      </c>
      <c r="H2038" s="7" t="s">
        <v>593</v>
      </c>
      <c r="I2038" s="17"/>
      <c r="L2038" s="17"/>
    </row>
    <row r="2039" spans="1:34">
      <c r="A2039" s="7" t="s">
        <v>603</v>
      </c>
      <c r="B2039" s="2">
        <v>673</v>
      </c>
      <c r="C2039" s="1">
        <v>-211</v>
      </c>
      <c r="D2039" s="2">
        <v>54100</v>
      </c>
      <c r="E2039" s="14">
        <v>6.8455000000000004</v>
      </c>
      <c r="F2039" s="6">
        <f t="shared" si="71"/>
        <v>2.4085860999999999E-3</v>
      </c>
      <c r="G2039" s="5">
        <f t="shared" si="72"/>
        <v>0.23679474768826234</v>
      </c>
      <c r="H2039" s="7" t="s">
        <v>593</v>
      </c>
      <c r="I2039" s="17"/>
      <c r="L2039" s="17"/>
    </row>
    <row r="2040" spans="1:34">
      <c r="A2040" s="7" t="s">
        <v>603</v>
      </c>
      <c r="B2040" s="2">
        <v>771</v>
      </c>
      <c r="C2040" s="1">
        <v>-210</v>
      </c>
      <c r="D2040" s="2">
        <v>60520</v>
      </c>
      <c r="E2040" s="14">
        <v>6.7480000000000002</v>
      </c>
      <c r="F2040" s="6">
        <f t="shared" si="71"/>
        <v>2.6689320000000002E-3</v>
      </c>
      <c r="G2040" s="5">
        <f t="shared" si="72"/>
        <v>0.30494169709543567</v>
      </c>
      <c r="H2040" s="7" t="s">
        <v>593</v>
      </c>
      <c r="I2040" s="17"/>
      <c r="L2040" s="17"/>
    </row>
    <row r="2041" spans="1:34">
      <c r="A2041" s="7" t="s">
        <v>603</v>
      </c>
      <c r="B2041" s="2">
        <v>871</v>
      </c>
      <c r="C2041" s="1">
        <v>-197.35</v>
      </c>
      <c r="D2041" s="2">
        <v>69570</v>
      </c>
      <c r="E2041" s="14">
        <v>7</v>
      </c>
      <c r="F2041" s="6">
        <f t="shared" si="71"/>
        <v>2.7095443553249998E-3</v>
      </c>
      <c r="G2041" s="5">
        <f t="shared" si="72"/>
        <v>0.33714473335543926</v>
      </c>
      <c r="H2041" s="7" t="s">
        <v>593</v>
      </c>
      <c r="I2041" s="17"/>
      <c r="L2041" s="17"/>
      <c r="AH2041" s="26"/>
    </row>
    <row r="2042" spans="1:34">
      <c r="A2042" s="7" t="s">
        <v>208</v>
      </c>
      <c r="B2042" s="2">
        <v>322</v>
      </c>
      <c r="C2042" s="1">
        <v>95.52</v>
      </c>
      <c r="D2042" s="1">
        <v>14111</v>
      </c>
      <c r="E2042" s="14">
        <v>0.49209999999999998</v>
      </c>
      <c r="F2042" s="6">
        <f t="shared" si="71"/>
        <v>1.2874975741439997E-4</v>
      </c>
      <c r="G2042" s="5">
        <v>8.2500000000000004E-2</v>
      </c>
      <c r="H2042" s="7" t="s">
        <v>207</v>
      </c>
      <c r="I2042" s="17"/>
    </row>
    <row r="2043" spans="1:34">
      <c r="A2043" s="7" t="s">
        <v>208</v>
      </c>
      <c r="B2043" s="2">
        <v>422</v>
      </c>
      <c r="C2043" s="1">
        <v>107.2</v>
      </c>
      <c r="D2043" s="1">
        <v>26850</v>
      </c>
      <c r="E2043" s="14">
        <v>0.60529999999999995</v>
      </c>
      <c r="F2043" s="6">
        <f t="shared" si="71"/>
        <v>3.0855590399999998E-4</v>
      </c>
      <c r="G2043" s="5">
        <f>C2043*C2043*D2043/E2043*B2043*10^-12</f>
        <v>0.21511744835288291</v>
      </c>
      <c r="H2043" s="7" t="s">
        <v>207</v>
      </c>
      <c r="I2043" s="17"/>
    </row>
    <row r="2044" spans="1:34">
      <c r="A2044" s="7" t="s">
        <v>208</v>
      </c>
      <c r="B2044" s="2">
        <v>522</v>
      </c>
      <c r="C2044" s="1">
        <v>123.2</v>
      </c>
      <c r="D2044" s="1">
        <v>30440</v>
      </c>
      <c r="E2044" s="14">
        <v>0.65300000000000002</v>
      </c>
      <c r="F2044" s="6">
        <f t="shared" si="71"/>
        <v>4.6202562559999999E-4</v>
      </c>
      <c r="G2044" s="5">
        <v>0.36499999999999999</v>
      </c>
      <c r="H2044" s="7" t="s">
        <v>207</v>
      </c>
      <c r="I2044" s="17"/>
    </row>
    <row r="2045" spans="1:34">
      <c r="A2045" s="7" t="s">
        <v>208</v>
      </c>
      <c r="B2045" s="2">
        <v>622</v>
      </c>
      <c r="C2045" s="1">
        <v>173.4</v>
      </c>
      <c r="D2045" s="1">
        <v>15500</v>
      </c>
      <c r="E2045" s="14">
        <v>0.51400000000000001</v>
      </c>
      <c r="F2045" s="6">
        <f t="shared" si="71"/>
        <v>4.6604717999999996E-4</v>
      </c>
      <c r="G2045" s="5">
        <v>0.56299999999999994</v>
      </c>
      <c r="H2045" s="7" t="s">
        <v>207</v>
      </c>
      <c r="I2045" s="17"/>
    </row>
    <row r="2046" spans="1:34">
      <c r="A2046" s="7" t="s">
        <v>208</v>
      </c>
      <c r="B2046" s="2">
        <v>720</v>
      </c>
      <c r="C2046" s="1">
        <v>219.52</v>
      </c>
      <c r="D2046" s="1">
        <v>8570</v>
      </c>
      <c r="E2046" s="14">
        <v>0.44800000000000001</v>
      </c>
      <c r="F2046" s="6">
        <f t="shared" si="71"/>
        <v>4.1297999052800007E-4</v>
      </c>
      <c r="G2046" s="5">
        <f t="shared" ref="G2046:G2051" si="73">C2046*C2046*D2046/E2046*B2046*10^-12</f>
        <v>0.66371784192000016</v>
      </c>
      <c r="H2046" s="7" t="s">
        <v>207</v>
      </c>
      <c r="I2046" s="17"/>
    </row>
    <row r="2047" spans="1:34">
      <c r="A2047" s="7" t="s">
        <v>206</v>
      </c>
      <c r="B2047" s="2">
        <v>322</v>
      </c>
      <c r="C2047" s="1">
        <v>130.6</v>
      </c>
      <c r="D2047" s="1">
        <v>9622</v>
      </c>
      <c r="E2047" s="14">
        <v>0.43</v>
      </c>
      <c r="F2047" s="6">
        <f t="shared" si="71"/>
        <v>1.6411629591999994E-4</v>
      </c>
      <c r="G2047" s="5">
        <f t="shared" si="73"/>
        <v>0.12289638903776741</v>
      </c>
      <c r="H2047" s="7" t="s">
        <v>207</v>
      </c>
      <c r="I2047" s="17"/>
    </row>
    <row r="2048" spans="1:34">
      <c r="A2048" s="7" t="s">
        <v>206</v>
      </c>
      <c r="B2048" s="2">
        <v>422</v>
      </c>
      <c r="C2048" s="1">
        <v>147.9</v>
      </c>
      <c r="D2048" s="1">
        <v>10700</v>
      </c>
      <c r="E2048" s="14">
        <v>0.45300000000000001</v>
      </c>
      <c r="F2048" s="6">
        <f t="shared" si="71"/>
        <v>2.3405618700000002E-4</v>
      </c>
      <c r="G2048" s="5">
        <f t="shared" si="73"/>
        <v>0.21803909694039736</v>
      </c>
      <c r="H2048" s="7" t="s">
        <v>207</v>
      </c>
      <c r="I2048" s="17"/>
    </row>
    <row r="2049" spans="1:12">
      <c r="A2049" s="7" t="s">
        <v>206</v>
      </c>
      <c r="B2049" s="2">
        <v>522</v>
      </c>
      <c r="C2049" s="1">
        <v>162</v>
      </c>
      <c r="D2049" s="1">
        <v>12604</v>
      </c>
      <c r="E2049" s="14">
        <v>0.46839999999999998</v>
      </c>
      <c r="F2049" s="6">
        <f t="shared" si="71"/>
        <v>3.3077937599999997E-4</v>
      </c>
      <c r="G2049" s="5">
        <f t="shared" si="73"/>
        <v>0.36863115771135785</v>
      </c>
      <c r="H2049" s="7" t="s">
        <v>207</v>
      </c>
      <c r="I2049" s="17"/>
    </row>
    <row r="2050" spans="1:12">
      <c r="A2050" s="7" t="s">
        <v>206</v>
      </c>
      <c r="B2050" s="2">
        <v>621</v>
      </c>
      <c r="C2050" s="1">
        <v>185.27</v>
      </c>
      <c r="D2050" s="1">
        <v>10852</v>
      </c>
      <c r="E2050" s="14">
        <v>0.39629999999999999</v>
      </c>
      <c r="F2050" s="6">
        <f t="shared" si="71"/>
        <v>3.7249460591079996E-4</v>
      </c>
      <c r="G2050" s="5">
        <f t="shared" si="73"/>
        <v>0.58369707360738521</v>
      </c>
      <c r="H2050" s="7" t="s">
        <v>207</v>
      </c>
      <c r="I2050" s="17"/>
    </row>
    <row r="2051" spans="1:12">
      <c r="A2051" s="7" t="s">
        <v>206</v>
      </c>
      <c r="B2051" s="2">
        <v>720</v>
      </c>
      <c r="C2051" s="1">
        <v>245.6</v>
      </c>
      <c r="D2051" s="1">
        <v>7710</v>
      </c>
      <c r="E2051" s="14">
        <v>0.307</v>
      </c>
      <c r="F2051" s="6">
        <f t="shared" si="71"/>
        <v>4.6506226560000003E-4</v>
      </c>
      <c r="G2051" s="5">
        <f t="shared" si="73"/>
        <v>1.0906997759999999</v>
      </c>
      <c r="H2051" s="7" t="s">
        <v>207</v>
      </c>
      <c r="I2051" s="17"/>
    </row>
    <row r="2052" spans="1:12">
      <c r="A2052" s="7" t="s">
        <v>343</v>
      </c>
      <c r="B2052" s="2">
        <v>324</v>
      </c>
      <c r="C2052" s="1">
        <v>-134.69999999999999</v>
      </c>
      <c r="D2052" s="1">
        <v>23542</v>
      </c>
      <c r="E2052" s="14">
        <f t="shared" ref="E2052:E2074" si="74">F2052/G2052*B2052</f>
        <v>1.1251707807863411</v>
      </c>
      <c r="F2052" s="6">
        <f t="shared" si="71"/>
        <v>4.2714816677999988E-4</v>
      </c>
      <c r="G2052" s="5">
        <v>0.123</v>
      </c>
      <c r="H2052" s="7" t="s">
        <v>344</v>
      </c>
      <c r="I2052" s="17"/>
      <c r="L2052" s="17"/>
    </row>
    <row r="2053" spans="1:12">
      <c r="A2053" s="7" t="s">
        <v>343</v>
      </c>
      <c r="B2053" s="2">
        <v>416</v>
      </c>
      <c r="C2053" s="1">
        <v>-176.87</v>
      </c>
      <c r="D2053" s="1">
        <v>24338</v>
      </c>
      <c r="E2053" s="14">
        <f t="shared" si="74"/>
        <v>0.97665149761861014</v>
      </c>
      <c r="F2053" s="6">
        <f t="shared" si="71"/>
        <v>7.6136557855220003E-4</v>
      </c>
      <c r="G2053" s="5">
        <v>0.32429999999999998</v>
      </c>
      <c r="H2053" s="7" t="s">
        <v>344</v>
      </c>
      <c r="I2053" s="17"/>
      <c r="L2053" s="17"/>
    </row>
    <row r="2054" spans="1:12">
      <c r="A2054" s="7" t="s">
        <v>343</v>
      </c>
      <c r="B2054" s="2">
        <v>509</v>
      </c>
      <c r="C2054" s="1">
        <v>-206.12200000000001</v>
      </c>
      <c r="D2054" s="1">
        <v>20000</v>
      </c>
      <c r="E2054" s="14">
        <f t="shared" si="74"/>
        <v>0.79578715554575907</v>
      </c>
      <c r="F2054" s="6">
        <f t="shared" si="71"/>
        <v>8.4972557768000015E-4</v>
      </c>
      <c r="G2054" s="5">
        <v>0.54349999999999998</v>
      </c>
      <c r="H2054" s="7" t="s">
        <v>344</v>
      </c>
      <c r="I2054" s="17"/>
      <c r="L2054" s="17"/>
    </row>
    <row r="2055" spans="1:12">
      <c r="A2055" s="7" t="s">
        <v>345</v>
      </c>
      <c r="B2055" s="2">
        <v>324</v>
      </c>
      <c r="C2055" s="1">
        <v>-145.91999999999999</v>
      </c>
      <c r="D2055" s="1">
        <v>24541</v>
      </c>
      <c r="E2055" s="14">
        <f t="shared" si="74"/>
        <v>1.1798179696026312</v>
      </c>
      <c r="F2055" s="6">
        <f t="shared" si="71"/>
        <v>5.2254283530239992E-4</v>
      </c>
      <c r="G2055" s="5">
        <v>0.14349999999999999</v>
      </c>
      <c r="H2055" s="7" t="s">
        <v>344</v>
      </c>
      <c r="I2055" s="17"/>
      <c r="L2055" s="17"/>
    </row>
    <row r="2056" spans="1:12">
      <c r="A2056" s="7" t="s">
        <v>345</v>
      </c>
      <c r="B2056" s="2">
        <v>416</v>
      </c>
      <c r="C2056" s="1">
        <v>-184</v>
      </c>
      <c r="D2056" s="1">
        <v>24338</v>
      </c>
      <c r="E2056" s="14">
        <f t="shared" si="74"/>
        <v>0.95694787394751535</v>
      </c>
      <c r="F2056" s="6">
        <f t="shared" si="71"/>
        <v>8.2398732799999997E-4</v>
      </c>
      <c r="G2056" s="5">
        <v>0.35820000000000002</v>
      </c>
      <c r="H2056" s="7" t="s">
        <v>344</v>
      </c>
      <c r="I2056" s="17"/>
      <c r="L2056" s="17"/>
    </row>
    <row r="2057" spans="1:12">
      <c r="A2057" s="7" t="s">
        <v>345</v>
      </c>
      <c r="B2057" s="2">
        <v>509</v>
      </c>
      <c r="C2057" s="1">
        <v>-211.9</v>
      </c>
      <c r="D2057" s="1">
        <v>20000</v>
      </c>
      <c r="E2057" s="14">
        <f t="shared" si="74"/>
        <v>0.8927702925781249</v>
      </c>
      <c r="F2057" s="6">
        <f t="shared" si="71"/>
        <v>8.9803219999999996E-4</v>
      </c>
      <c r="G2057" s="5">
        <v>0.51200000000000001</v>
      </c>
      <c r="H2057" s="7" t="s">
        <v>344</v>
      </c>
      <c r="I2057" s="17"/>
      <c r="L2057" s="17"/>
    </row>
    <row r="2058" spans="1:12">
      <c r="A2058" s="7" t="s">
        <v>345</v>
      </c>
      <c r="B2058" s="2">
        <v>602</v>
      </c>
      <c r="C2058" s="1">
        <v>-228.9</v>
      </c>
      <c r="D2058" s="1">
        <v>15796</v>
      </c>
      <c r="E2058" s="14">
        <f t="shared" si="74"/>
        <v>0.70671788903591493</v>
      </c>
      <c r="F2058" s="6">
        <f t="shared" si="71"/>
        <v>8.2763473715999998E-4</v>
      </c>
      <c r="G2058" s="5">
        <v>0.70499999999999996</v>
      </c>
      <c r="H2058" s="7" t="s">
        <v>344</v>
      </c>
      <c r="I2058" s="17"/>
      <c r="L2058" s="17"/>
    </row>
    <row r="2059" spans="1:12">
      <c r="A2059" s="7" t="s">
        <v>345</v>
      </c>
      <c r="B2059" s="2">
        <v>649</v>
      </c>
      <c r="C2059" s="1">
        <v>-233</v>
      </c>
      <c r="D2059" s="1">
        <v>14780</v>
      </c>
      <c r="E2059" s="14">
        <f t="shared" si="74"/>
        <v>0.64907395186339267</v>
      </c>
      <c r="F2059" s="6">
        <f t="shared" si="71"/>
        <v>8.0239142000000001E-4</v>
      </c>
      <c r="G2059" s="5">
        <v>0.80230000000000001</v>
      </c>
      <c r="H2059" s="7" t="s">
        <v>344</v>
      </c>
      <c r="I2059" s="17"/>
      <c r="L2059" s="17"/>
    </row>
    <row r="2060" spans="1:12">
      <c r="A2060" s="7" t="s">
        <v>346</v>
      </c>
      <c r="B2060" s="2">
        <v>324</v>
      </c>
      <c r="C2060" s="1">
        <v>-123.13</v>
      </c>
      <c r="D2060" s="1">
        <v>27342</v>
      </c>
      <c r="E2060" s="14">
        <f t="shared" si="74"/>
        <v>1.2517088595125365</v>
      </c>
      <c r="F2060" s="6">
        <f t="shared" si="71"/>
        <v>4.1453197723979998E-4</v>
      </c>
      <c r="G2060" s="5">
        <v>0.10730000000000001</v>
      </c>
      <c r="H2060" s="7" t="s">
        <v>344</v>
      </c>
      <c r="I2060" s="17"/>
      <c r="L2060" s="17"/>
    </row>
    <row r="2061" spans="1:12">
      <c r="A2061" s="7" t="s">
        <v>346</v>
      </c>
      <c r="B2061" s="2">
        <v>416</v>
      </c>
      <c r="C2061" s="1">
        <v>-161.9</v>
      </c>
      <c r="D2061" s="1">
        <v>26668</v>
      </c>
      <c r="E2061" s="14">
        <f t="shared" si="74"/>
        <v>0.96033244927239092</v>
      </c>
      <c r="F2061" s="6">
        <f t="shared" si="71"/>
        <v>6.9901121547999998E-4</v>
      </c>
      <c r="G2061" s="5">
        <v>0.30280000000000001</v>
      </c>
      <c r="H2061" s="7" t="s">
        <v>344</v>
      </c>
      <c r="I2061" s="17"/>
      <c r="L2061" s="17"/>
    </row>
    <row r="2062" spans="1:12">
      <c r="A2062" s="7" t="s">
        <v>346</v>
      </c>
      <c r="B2062" s="2">
        <v>509</v>
      </c>
      <c r="C2062" s="1">
        <v>-192.86</v>
      </c>
      <c r="D2062" s="1">
        <v>21130</v>
      </c>
      <c r="E2062" s="14">
        <f t="shared" si="74"/>
        <v>0.78153856277992428</v>
      </c>
      <c r="F2062" s="6">
        <f t="shared" si="71"/>
        <v>7.8592991894800004E-4</v>
      </c>
      <c r="G2062" s="5">
        <v>0.51185999999999998</v>
      </c>
      <c r="H2062" s="7" t="s">
        <v>344</v>
      </c>
      <c r="I2062" s="17"/>
      <c r="L2062" s="17"/>
    </row>
    <row r="2063" spans="1:12">
      <c r="A2063" s="7" t="s">
        <v>346</v>
      </c>
      <c r="B2063" s="2">
        <v>602</v>
      </c>
      <c r="C2063" s="1">
        <v>-212.93</v>
      </c>
      <c r="D2063" s="1">
        <v>17309</v>
      </c>
      <c r="E2063" s="14">
        <f t="shared" si="74"/>
        <v>0.67002570240154335</v>
      </c>
      <c r="F2063" s="6">
        <f t="shared" si="71"/>
        <v>7.8477595143410005E-4</v>
      </c>
      <c r="G2063" s="5">
        <v>0.70509999999999995</v>
      </c>
      <c r="H2063" s="7" t="s">
        <v>344</v>
      </c>
      <c r="I2063" s="17"/>
      <c r="L2063" s="17"/>
    </row>
    <row r="2064" spans="1:12">
      <c r="A2064" s="7" t="s">
        <v>346</v>
      </c>
      <c r="B2064" s="2">
        <v>649</v>
      </c>
      <c r="C2064" s="1">
        <v>-221.43</v>
      </c>
      <c r="D2064" s="1">
        <v>16330</v>
      </c>
      <c r="E2064" s="14">
        <f t="shared" si="74"/>
        <v>0.64768972798433633</v>
      </c>
      <c r="F2064" s="6">
        <f t="shared" si="71"/>
        <v>8.006802292170001E-4</v>
      </c>
      <c r="G2064" s="5">
        <v>0.80230000000000001</v>
      </c>
      <c r="H2064" s="7" t="s">
        <v>344</v>
      </c>
      <c r="I2064" s="17"/>
      <c r="L2064" s="17"/>
    </row>
    <row r="2065" spans="1:12">
      <c r="A2065" s="7" t="s">
        <v>347</v>
      </c>
      <c r="B2065" s="2">
        <v>324</v>
      </c>
      <c r="C2065" s="2">
        <v>-183</v>
      </c>
      <c r="D2065" s="1">
        <v>1633</v>
      </c>
      <c r="E2065" s="14">
        <f t="shared" si="74"/>
        <v>0.87284541812807881</v>
      </c>
      <c r="F2065" s="6">
        <f t="shared" si="71"/>
        <v>5.4687536999999996E-5</v>
      </c>
      <c r="G2065" s="5">
        <v>2.0299999999999999E-2</v>
      </c>
      <c r="H2065" s="7" t="s">
        <v>344</v>
      </c>
      <c r="I2065" s="17"/>
      <c r="L2065" s="17"/>
    </row>
    <row r="2066" spans="1:12">
      <c r="A2066" s="7" t="s">
        <v>347</v>
      </c>
      <c r="B2066" s="2">
        <v>416</v>
      </c>
      <c r="C2066" s="1">
        <v>-231.6</v>
      </c>
      <c r="D2066" s="1">
        <v>3942</v>
      </c>
      <c r="E2066" s="14">
        <f t="shared" si="74"/>
        <v>0.80255814474744513</v>
      </c>
      <c r="F2066" s="6">
        <f t="shared" si="71"/>
        <v>2.1144320351999997E-4</v>
      </c>
      <c r="G2066" s="5">
        <v>0.1096</v>
      </c>
      <c r="H2066" s="7" t="s">
        <v>344</v>
      </c>
      <c r="I2066" s="17"/>
      <c r="L2066" s="17"/>
    </row>
    <row r="2067" spans="1:12">
      <c r="A2067" s="7" t="s">
        <v>347</v>
      </c>
      <c r="B2067" s="2">
        <v>509</v>
      </c>
      <c r="C2067" s="1">
        <v>-268.37</v>
      </c>
      <c r="D2067" s="1">
        <v>6822</v>
      </c>
      <c r="E2067" s="14">
        <f t="shared" si="74"/>
        <v>0.66869153822097915</v>
      </c>
      <c r="F2067" s="6">
        <f t="shared" si="71"/>
        <v>4.9133720097179997E-4</v>
      </c>
      <c r="G2067" s="5">
        <v>0.374</v>
      </c>
      <c r="H2067" s="7" t="s">
        <v>344</v>
      </c>
      <c r="I2067" s="17"/>
      <c r="L2067" s="17"/>
    </row>
    <row r="2068" spans="1:12">
      <c r="A2068" s="7" t="s">
        <v>347</v>
      </c>
      <c r="B2068" s="2">
        <v>602</v>
      </c>
      <c r="C2068" s="1">
        <v>-292.86</v>
      </c>
      <c r="D2068" s="1">
        <v>7053</v>
      </c>
      <c r="E2068" s="14">
        <f t="shared" si="74"/>
        <v>0.55565334587411319</v>
      </c>
      <c r="F2068" s="6">
        <f t="shared" si="71"/>
        <v>6.0491450711879999E-4</v>
      </c>
      <c r="G2068" s="5">
        <v>0.65537000000000001</v>
      </c>
      <c r="H2068" s="7" t="s">
        <v>344</v>
      </c>
      <c r="I2068" s="17"/>
      <c r="L2068" s="17"/>
    </row>
    <row r="2069" spans="1:12">
      <c r="A2069" s="7" t="s">
        <v>347</v>
      </c>
      <c r="B2069" s="2">
        <v>649</v>
      </c>
      <c r="C2069" s="1">
        <v>-303.74</v>
      </c>
      <c r="D2069" s="1">
        <v>6490</v>
      </c>
      <c r="E2069" s="14">
        <f t="shared" si="74"/>
        <v>0.52027254833455083</v>
      </c>
      <c r="F2069" s="6">
        <f t="shared" si="71"/>
        <v>5.9875433952400001E-4</v>
      </c>
      <c r="G2069" s="5">
        <v>0.74690000000000001</v>
      </c>
      <c r="H2069" s="7" t="s">
        <v>344</v>
      </c>
      <c r="I2069" s="17"/>
      <c r="L2069" s="17"/>
    </row>
    <row r="2070" spans="1:12">
      <c r="A2070" s="7" t="s">
        <v>348</v>
      </c>
      <c r="B2070" s="2">
        <v>324</v>
      </c>
      <c r="C2070" s="1">
        <v>-143.19999999999999</v>
      </c>
      <c r="D2070" s="1">
        <v>11614</v>
      </c>
      <c r="E2070" s="14">
        <f t="shared" si="74"/>
        <v>1.1199371367291726</v>
      </c>
      <c r="F2070" s="6">
        <f t="shared" si="71"/>
        <v>2.3815947135999999E-4</v>
      </c>
      <c r="G2070" s="5">
        <v>6.8900000000000003E-2</v>
      </c>
      <c r="H2070" s="7" t="s">
        <v>344</v>
      </c>
      <c r="I2070" s="17"/>
      <c r="L2070" s="17"/>
    </row>
    <row r="2071" spans="1:12">
      <c r="A2071" s="7" t="s">
        <v>348</v>
      </c>
      <c r="B2071" s="2">
        <v>416</v>
      </c>
      <c r="C2071" s="1">
        <v>-186.4</v>
      </c>
      <c r="D2071" s="1">
        <v>14178</v>
      </c>
      <c r="E2071" s="14">
        <f t="shared" si="74"/>
        <v>0.86833661795796613</v>
      </c>
      <c r="F2071" s="6">
        <f t="shared" si="71"/>
        <v>4.9261404287999995E-4</v>
      </c>
      <c r="G2071" s="5">
        <v>0.23599999999999999</v>
      </c>
      <c r="H2071" s="7" t="s">
        <v>344</v>
      </c>
      <c r="I2071" s="17"/>
      <c r="L2071" s="17"/>
    </row>
    <row r="2072" spans="1:12">
      <c r="A2072" s="7" t="s">
        <v>348</v>
      </c>
      <c r="B2072" s="2">
        <v>509</v>
      </c>
      <c r="C2072" s="1">
        <v>-220.4</v>
      </c>
      <c r="D2072" s="1">
        <v>13266</v>
      </c>
      <c r="E2072" s="14">
        <f t="shared" si="74"/>
        <v>0.69952094546180432</v>
      </c>
      <c r="F2072" s="6">
        <f t="shared" si="71"/>
        <v>6.4441133856000003E-4</v>
      </c>
      <c r="G2072" s="5">
        <v>0.46889999999999998</v>
      </c>
      <c r="H2072" s="7" t="s">
        <v>344</v>
      </c>
      <c r="I2072" s="17"/>
      <c r="L2072" s="17"/>
    </row>
    <row r="2073" spans="1:12">
      <c r="A2073" s="7" t="s">
        <v>348</v>
      </c>
      <c r="B2073" s="2">
        <v>602</v>
      </c>
      <c r="C2073" s="1">
        <v>-245.92</v>
      </c>
      <c r="D2073" s="1">
        <v>11141</v>
      </c>
      <c r="E2073" s="14">
        <f t="shared" si="74"/>
        <v>0.61150268530155993</v>
      </c>
      <c r="F2073" s="6">
        <f t="shared" si="71"/>
        <v>6.7377031754239989E-4</v>
      </c>
      <c r="G2073" s="5">
        <v>0.6633</v>
      </c>
      <c r="H2073" s="7" t="s">
        <v>344</v>
      </c>
      <c r="I2073" s="17"/>
      <c r="L2073" s="17"/>
    </row>
    <row r="2074" spans="1:12">
      <c r="A2074" s="7" t="s">
        <v>348</v>
      </c>
      <c r="B2074" s="2">
        <v>649</v>
      </c>
      <c r="C2074" s="1">
        <v>-250</v>
      </c>
      <c r="D2074" s="1">
        <v>10424</v>
      </c>
      <c r="E2074" s="14">
        <f t="shared" si="74"/>
        <v>0.55855151915455736</v>
      </c>
      <c r="F2074" s="6">
        <f t="shared" si="71"/>
        <v>6.5149999999999995E-4</v>
      </c>
      <c r="G2074" s="5">
        <v>0.75700000000000001</v>
      </c>
      <c r="H2074" s="7" t="s">
        <v>344</v>
      </c>
      <c r="I2074" s="17"/>
      <c r="L2074" s="17"/>
    </row>
    <row r="2075" spans="1:12">
      <c r="A2075" s="20" t="s">
        <v>643</v>
      </c>
      <c r="B2075" s="2">
        <v>322</v>
      </c>
      <c r="C2075" s="22">
        <v>296.14999999999998</v>
      </c>
      <c r="D2075" s="22">
        <v>1547</v>
      </c>
      <c r="E2075" s="23">
        <v>0.53149999999999997</v>
      </c>
      <c r="F2075" s="6">
        <f t="shared" si="71"/>
        <v>1.3567936040749997E-4</v>
      </c>
      <c r="G2075" s="5">
        <f t="shared" ref="G2075:G2125" si="75">C2075*C2075*D2075/E2075*B2075*10^-12</f>
        <v>8.2198972815079943E-2</v>
      </c>
      <c r="H2075" s="7" t="s">
        <v>644</v>
      </c>
      <c r="I2075" s="17"/>
      <c r="L2075" s="17"/>
    </row>
    <row r="2076" spans="1:12">
      <c r="A2076" s="20" t="s">
        <v>643</v>
      </c>
      <c r="B2076" s="2">
        <v>418</v>
      </c>
      <c r="C2076" s="22">
        <v>336.75</v>
      </c>
      <c r="D2076" s="22">
        <v>1147</v>
      </c>
      <c r="E2076" s="23">
        <v>0.40679999999999999</v>
      </c>
      <c r="F2076" s="6">
        <f t="shared" si="71"/>
        <v>1.3007044518749999E-4</v>
      </c>
      <c r="G2076" s="5">
        <f t="shared" si="75"/>
        <v>0.13365153905696903</v>
      </c>
      <c r="H2076" s="7" t="s">
        <v>644</v>
      </c>
      <c r="I2076" s="17"/>
      <c r="L2076" s="17"/>
    </row>
    <row r="2077" spans="1:12">
      <c r="A2077" s="20" t="s">
        <v>643</v>
      </c>
      <c r="B2077" s="2">
        <v>518</v>
      </c>
      <c r="C2077" s="22">
        <v>380.77</v>
      </c>
      <c r="D2077" s="22">
        <v>698</v>
      </c>
      <c r="E2077" s="23">
        <v>0.2863</v>
      </c>
      <c r="F2077" s="6">
        <f t="shared" si="71"/>
        <v>1.0120008344419999E-4</v>
      </c>
      <c r="G2077" s="5">
        <f t="shared" si="75"/>
        <v>0.18310039547361368</v>
      </c>
      <c r="H2077" s="7" t="s">
        <v>644</v>
      </c>
      <c r="I2077" s="17"/>
      <c r="L2077" s="17"/>
    </row>
    <row r="2078" spans="1:12">
      <c r="A2078" s="20" t="s">
        <v>643</v>
      </c>
      <c r="B2078" s="2">
        <v>567</v>
      </c>
      <c r="C2078" s="22">
        <v>401.28</v>
      </c>
      <c r="D2078" s="22">
        <v>586</v>
      </c>
      <c r="E2078" s="23">
        <v>0.28770000000000001</v>
      </c>
      <c r="F2078" s="6">
        <f t="shared" si="71"/>
        <v>9.4361024102399967E-5</v>
      </c>
      <c r="G2078" s="5">
        <f t="shared" si="75"/>
        <v>0.18596698180764959</v>
      </c>
      <c r="H2078" s="7" t="s">
        <v>644</v>
      </c>
      <c r="I2078" s="17"/>
      <c r="L2078" s="17"/>
    </row>
    <row r="2079" spans="1:12">
      <c r="A2079" s="20" t="s">
        <v>643</v>
      </c>
      <c r="B2079" s="2">
        <v>616</v>
      </c>
      <c r="C2079" s="22">
        <v>416</v>
      </c>
      <c r="D2079" s="22">
        <v>653</v>
      </c>
      <c r="E2079" s="23">
        <v>0.29039999999999999</v>
      </c>
      <c r="F2079" s="6">
        <f t="shared" si="71"/>
        <v>1.13005568E-4</v>
      </c>
      <c r="G2079" s="5">
        <f t="shared" si="75"/>
        <v>0.2397087806060606</v>
      </c>
      <c r="H2079" s="7" t="s">
        <v>644</v>
      </c>
      <c r="I2079" s="17"/>
      <c r="L2079" s="17"/>
    </row>
    <row r="2080" spans="1:12">
      <c r="A2080" s="20" t="s">
        <v>643</v>
      </c>
      <c r="B2080" s="2">
        <v>666</v>
      </c>
      <c r="C2080" s="22">
        <v>405.56</v>
      </c>
      <c r="D2080" s="22">
        <v>845</v>
      </c>
      <c r="E2080" s="23">
        <v>0.2918</v>
      </c>
      <c r="F2080" s="6">
        <f t="shared" si="71"/>
        <v>1.3898468199200002E-4</v>
      </c>
      <c r="G2080" s="5">
        <f t="shared" si="75"/>
        <v>0.3172165805574777</v>
      </c>
      <c r="H2080" s="7" t="s">
        <v>644</v>
      </c>
      <c r="I2080" s="17"/>
      <c r="L2080" s="17"/>
    </row>
    <row r="2081" spans="1:12">
      <c r="A2081" s="20" t="s">
        <v>643</v>
      </c>
      <c r="B2081" s="2">
        <v>763</v>
      </c>
      <c r="C2081" s="22">
        <v>346.58</v>
      </c>
      <c r="D2081" s="22">
        <v>1802</v>
      </c>
      <c r="E2081" s="23">
        <v>0.26850000000000002</v>
      </c>
      <c r="F2081" s="6">
        <f t="shared" si="71"/>
        <v>2.1645208891279998E-4</v>
      </c>
      <c r="G2081" s="5">
        <f t="shared" si="75"/>
        <v>0.6150947629067649</v>
      </c>
      <c r="H2081" s="7" t="s">
        <v>644</v>
      </c>
      <c r="I2081" s="17"/>
      <c r="L2081" s="17"/>
    </row>
    <row r="2082" spans="1:12">
      <c r="A2082" s="20" t="s">
        <v>643</v>
      </c>
      <c r="B2082" s="2">
        <v>813</v>
      </c>
      <c r="C2082" s="22">
        <v>301.27999999999997</v>
      </c>
      <c r="D2082" s="22">
        <v>2877</v>
      </c>
      <c r="E2082" s="23">
        <v>0.23150000000000001</v>
      </c>
      <c r="F2082" s="6">
        <f t="shared" si="71"/>
        <v>2.6114424967679995E-4</v>
      </c>
      <c r="G2082" s="5">
        <f t="shared" si="75"/>
        <v>0.91710701938331896</v>
      </c>
      <c r="H2082" s="7" t="s">
        <v>644</v>
      </c>
      <c r="I2082" s="17"/>
      <c r="L2082" s="17"/>
    </row>
    <row r="2083" spans="1:12">
      <c r="A2083" s="20" t="s">
        <v>648</v>
      </c>
      <c r="B2083" s="2">
        <v>322</v>
      </c>
      <c r="C2083" s="22">
        <v>304.7</v>
      </c>
      <c r="D2083" s="22">
        <v>550</v>
      </c>
      <c r="E2083" s="14">
        <v>0.29320000000000002</v>
      </c>
      <c r="F2083" s="6">
        <f t="shared" si="71"/>
        <v>5.1063149500000001E-5</v>
      </c>
      <c r="G2083" s="5">
        <f t="shared" si="75"/>
        <v>5.6078902247612548E-2</v>
      </c>
      <c r="H2083" s="7" t="s">
        <v>644</v>
      </c>
      <c r="I2083" s="17"/>
      <c r="L2083" s="17"/>
    </row>
    <row r="2084" spans="1:12">
      <c r="A2084" s="20" t="s">
        <v>648</v>
      </c>
      <c r="B2084" s="2">
        <v>418</v>
      </c>
      <c r="C2084" s="22">
        <v>359.4</v>
      </c>
      <c r="D2084" s="22">
        <v>463</v>
      </c>
      <c r="E2084" s="14">
        <v>0.2329</v>
      </c>
      <c r="F2084" s="6">
        <f t="shared" si="71"/>
        <v>5.9804950679999992E-5</v>
      </c>
      <c r="G2084" s="5">
        <f t="shared" si="75"/>
        <v>0.10733563496882781</v>
      </c>
      <c r="H2084" s="7" t="s">
        <v>644</v>
      </c>
      <c r="I2084" s="17"/>
      <c r="L2084" s="17"/>
    </row>
    <row r="2085" spans="1:12">
      <c r="A2085" s="20" t="s">
        <v>648</v>
      </c>
      <c r="B2085" s="2">
        <v>518</v>
      </c>
      <c r="C2085" s="22">
        <v>401.7</v>
      </c>
      <c r="D2085" s="22">
        <v>326</v>
      </c>
      <c r="E2085" s="14">
        <v>0.185</v>
      </c>
      <c r="F2085" s="6">
        <f t="shared" si="71"/>
        <v>5.260430213999999E-5</v>
      </c>
      <c r="G2085" s="5">
        <f t="shared" si="75"/>
        <v>0.14729204599199999</v>
      </c>
      <c r="H2085" s="7" t="s">
        <v>644</v>
      </c>
      <c r="I2085" s="17"/>
      <c r="L2085" s="17"/>
    </row>
    <row r="2086" spans="1:12">
      <c r="A2086" s="20" t="s">
        <v>648</v>
      </c>
      <c r="B2086" s="2">
        <v>567</v>
      </c>
      <c r="C2086" s="22">
        <v>443.16</v>
      </c>
      <c r="D2086" s="22">
        <v>249.63</v>
      </c>
      <c r="E2086" s="14">
        <v>0.1767</v>
      </c>
      <c r="F2086" s="6">
        <f t="shared" si="71"/>
        <v>4.9025031809328005E-5</v>
      </c>
      <c r="G2086" s="5">
        <f t="shared" si="75"/>
        <v>0.15731292040684197</v>
      </c>
      <c r="H2086" s="7" t="s">
        <v>644</v>
      </c>
      <c r="I2086" s="17"/>
      <c r="L2086" s="17"/>
    </row>
    <row r="2087" spans="1:12">
      <c r="A2087" s="20" t="s">
        <v>648</v>
      </c>
      <c r="B2087" s="2">
        <v>616</v>
      </c>
      <c r="C2087" s="22">
        <v>470.94</v>
      </c>
      <c r="D2087" s="22">
        <v>262</v>
      </c>
      <c r="E2087" s="14">
        <v>0.18360000000000001</v>
      </c>
      <c r="F2087" s="6">
        <f t="shared" si="71"/>
        <v>5.8107534703200002E-5</v>
      </c>
      <c r="G2087" s="5">
        <f t="shared" si="75"/>
        <v>0.19495774170572552</v>
      </c>
      <c r="H2087" s="7" t="s">
        <v>644</v>
      </c>
      <c r="I2087" s="17"/>
      <c r="L2087" s="17"/>
    </row>
    <row r="2088" spans="1:12">
      <c r="A2088" s="20" t="s">
        <v>648</v>
      </c>
      <c r="B2088" s="2">
        <v>666</v>
      </c>
      <c r="C2088" s="22">
        <v>443.16</v>
      </c>
      <c r="D2088" s="22">
        <v>364</v>
      </c>
      <c r="E2088" s="14">
        <v>0.19</v>
      </c>
      <c r="F2088" s="6">
        <f t="shared" si="71"/>
        <v>7.1486245958400009E-5</v>
      </c>
      <c r="G2088" s="5">
        <f t="shared" si="75"/>
        <v>0.25057810425418109</v>
      </c>
      <c r="H2088" s="7" t="s">
        <v>644</v>
      </c>
      <c r="I2088" s="17"/>
      <c r="L2088" s="17"/>
    </row>
    <row r="2089" spans="1:12">
      <c r="A2089" s="20" t="s">
        <v>648</v>
      </c>
      <c r="B2089" s="2">
        <v>763</v>
      </c>
      <c r="C2089" s="22">
        <v>392</v>
      </c>
      <c r="D2089" s="22">
        <v>877</v>
      </c>
      <c r="E2089" s="14">
        <v>0.20499999999999999</v>
      </c>
      <c r="F2089" s="6">
        <f t="shared" ref="F2089:F2152" si="76">C2089*C2089*D2089*10^-12</f>
        <v>1.34763328E-4</v>
      </c>
      <c r="G2089" s="5">
        <f t="shared" si="75"/>
        <v>0.50158253299512201</v>
      </c>
      <c r="H2089" s="7" t="s">
        <v>644</v>
      </c>
      <c r="I2089" s="17"/>
      <c r="L2089" s="17"/>
    </row>
    <row r="2090" spans="1:12">
      <c r="A2090" s="20" t="s">
        <v>648</v>
      </c>
      <c r="B2090" s="2">
        <v>813</v>
      </c>
      <c r="C2090" s="22">
        <v>385</v>
      </c>
      <c r="D2090" s="22">
        <v>910</v>
      </c>
      <c r="E2090" s="14">
        <v>0.1822</v>
      </c>
      <c r="F2090" s="6">
        <f t="shared" si="76"/>
        <v>1.3488475E-4</v>
      </c>
      <c r="G2090" s="5">
        <f t="shared" si="75"/>
        <v>0.60187322585071346</v>
      </c>
      <c r="H2090" s="7" t="s">
        <v>644</v>
      </c>
      <c r="I2090" s="17"/>
      <c r="L2090" s="17"/>
    </row>
    <row r="2091" spans="1:12">
      <c r="A2091" s="20" t="s">
        <v>646</v>
      </c>
      <c r="B2091" s="2">
        <v>322</v>
      </c>
      <c r="C2091" s="22">
        <v>306</v>
      </c>
      <c r="D2091" s="22">
        <v>1116</v>
      </c>
      <c r="E2091" s="23">
        <v>0.20960000000000001</v>
      </c>
      <c r="F2091" s="6">
        <f t="shared" si="76"/>
        <v>1.04497776E-4</v>
      </c>
      <c r="G2091" s="5">
        <f t="shared" si="75"/>
        <v>0.16053570549618321</v>
      </c>
      <c r="H2091" s="7" t="s">
        <v>644</v>
      </c>
      <c r="I2091" s="17"/>
      <c r="L2091" s="17"/>
    </row>
    <row r="2092" spans="1:12">
      <c r="A2092" s="20" t="s">
        <v>646</v>
      </c>
      <c r="B2092" s="2">
        <v>418</v>
      </c>
      <c r="C2092" s="22">
        <v>352.56</v>
      </c>
      <c r="D2092" s="22">
        <v>841</v>
      </c>
      <c r="E2092" s="23">
        <v>0.1918</v>
      </c>
      <c r="F2092" s="6">
        <f t="shared" si="76"/>
        <v>1.045350835776E-4</v>
      </c>
      <c r="G2092" s="5">
        <f t="shared" si="75"/>
        <v>0.22781889955910742</v>
      </c>
      <c r="H2092" s="7" t="s">
        <v>644</v>
      </c>
      <c r="I2092" s="17"/>
      <c r="L2092" s="17"/>
    </row>
    <row r="2093" spans="1:12">
      <c r="A2093" s="20" t="s">
        <v>646</v>
      </c>
      <c r="B2093" s="2">
        <v>518</v>
      </c>
      <c r="C2093" s="22">
        <v>395.3</v>
      </c>
      <c r="D2093" s="22">
        <v>571</v>
      </c>
      <c r="E2093" s="23">
        <v>0.16159999999999999</v>
      </c>
      <c r="F2093" s="6">
        <f t="shared" si="76"/>
        <v>8.9225653389999997E-5</v>
      </c>
      <c r="G2093" s="5">
        <f t="shared" si="75"/>
        <v>0.28600797311893561</v>
      </c>
      <c r="H2093" s="7" t="s">
        <v>644</v>
      </c>
      <c r="I2093" s="17"/>
      <c r="L2093" s="17"/>
    </row>
    <row r="2094" spans="1:12">
      <c r="A2094" s="20" t="s">
        <v>646</v>
      </c>
      <c r="B2094" s="2">
        <v>567</v>
      </c>
      <c r="C2094" s="22">
        <v>426.07</v>
      </c>
      <c r="D2094" s="22">
        <v>458</v>
      </c>
      <c r="E2094" s="23">
        <v>0.14099999999999999</v>
      </c>
      <c r="F2094" s="6">
        <f t="shared" si="76"/>
        <v>8.3143325364199992E-5</v>
      </c>
      <c r="G2094" s="5">
        <f t="shared" si="75"/>
        <v>0.33434230837944257</v>
      </c>
      <c r="H2094" s="7" t="s">
        <v>644</v>
      </c>
      <c r="I2094" s="17"/>
      <c r="L2094" s="17"/>
    </row>
    <row r="2095" spans="1:12">
      <c r="A2095" s="20" t="s">
        <v>646</v>
      </c>
      <c r="B2095" s="2">
        <v>616</v>
      </c>
      <c r="C2095" s="22">
        <v>430.34</v>
      </c>
      <c r="D2095" s="22">
        <v>488</v>
      </c>
      <c r="E2095" s="23">
        <v>0.13</v>
      </c>
      <c r="F2095" s="6">
        <f t="shared" si="76"/>
        <v>9.0373947612799979E-5</v>
      </c>
      <c r="G2095" s="5">
        <f t="shared" si="75"/>
        <v>0.42823347484219065</v>
      </c>
      <c r="H2095" s="7" t="s">
        <v>644</v>
      </c>
      <c r="I2095" s="17"/>
      <c r="L2095" s="17"/>
    </row>
    <row r="2096" spans="1:12">
      <c r="A2096" s="20" t="s">
        <v>646</v>
      </c>
      <c r="B2096" s="2">
        <v>666</v>
      </c>
      <c r="C2096" s="22">
        <v>409.83</v>
      </c>
      <c r="D2096" s="22">
        <v>710</v>
      </c>
      <c r="E2096" s="23">
        <v>0.1356</v>
      </c>
      <c r="F2096" s="6">
        <f t="shared" si="76"/>
        <v>1.1925204651899999E-4</v>
      </c>
      <c r="G2096" s="5">
        <f t="shared" si="75"/>
        <v>0.58570695414199125</v>
      </c>
      <c r="H2096" s="7" t="s">
        <v>644</v>
      </c>
      <c r="I2096" s="17"/>
      <c r="L2096" s="17"/>
    </row>
    <row r="2097" spans="1:12">
      <c r="A2097" s="20" t="s">
        <v>646</v>
      </c>
      <c r="B2097" s="2">
        <v>763</v>
      </c>
      <c r="C2097" s="22">
        <v>362.39</v>
      </c>
      <c r="D2097" s="22">
        <v>1451</v>
      </c>
      <c r="E2097" s="23">
        <v>0.13</v>
      </c>
      <c r="F2097" s="6">
        <f t="shared" si="76"/>
        <v>1.9055476905709999E-4</v>
      </c>
      <c r="G2097" s="5">
        <f t="shared" si="75"/>
        <v>1.1184099137735946</v>
      </c>
      <c r="H2097" s="7" t="s">
        <v>644</v>
      </c>
      <c r="I2097" s="17"/>
      <c r="L2097" s="17"/>
    </row>
    <row r="2098" spans="1:12">
      <c r="A2098" s="20" t="s">
        <v>646</v>
      </c>
      <c r="B2098" s="2">
        <v>813</v>
      </c>
      <c r="C2098" s="22">
        <v>314.95999999999998</v>
      </c>
      <c r="D2098" s="22">
        <v>2247</v>
      </c>
      <c r="E2098" s="14">
        <v>0.1164</v>
      </c>
      <c r="F2098" s="6">
        <f t="shared" si="76"/>
        <v>2.2290195419519997E-4</v>
      </c>
      <c r="G2098" s="5">
        <f t="shared" si="75"/>
        <v>1.5568667419303914</v>
      </c>
      <c r="H2098" s="7" t="s">
        <v>644</v>
      </c>
      <c r="I2098" s="17"/>
      <c r="L2098" s="17"/>
    </row>
    <row r="2099" spans="1:12">
      <c r="A2099" s="20" t="s">
        <v>647</v>
      </c>
      <c r="B2099" s="2">
        <v>322</v>
      </c>
      <c r="C2099" s="22">
        <v>313.68</v>
      </c>
      <c r="D2099" s="22">
        <v>1031</v>
      </c>
      <c r="E2099" s="14">
        <v>0.1986</v>
      </c>
      <c r="F2099" s="6">
        <f t="shared" si="76"/>
        <v>1.0144539181440002E-4</v>
      </c>
      <c r="G2099" s="5">
        <f t="shared" si="75"/>
        <v>0.16447842982999397</v>
      </c>
      <c r="H2099" s="7" t="s">
        <v>644</v>
      </c>
      <c r="I2099" s="17"/>
      <c r="L2099" s="17"/>
    </row>
    <row r="2100" spans="1:12">
      <c r="A2100" s="20" t="s">
        <v>647</v>
      </c>
      <c r="B2100" s="2">
        <v>418</v>
      </c>
      <c r="C2100" s="22">
        <v>362.82</v>
      </c>
      <c r="D2100" s="22">
        <v>868</v>
      </c>
      <c r="E2100" s="14">
        <v>0.1699</v>
      </c>
      <c r="F2100" s="6">
        <f t="shared" si="76"/>
        <v>1.142620898832E-4</v>
      </c>
      <c r="G2100" s="5">
        <f t="shared" si="75"/>
        <v>0.2811156772876845</v>
      </c>
      <c r="H2100" s="7" t="s">
        <v>644</v>
      </c>
      <c r="I2100" s="17"/>
      <c r="L2100" s="17"/>
    </row>
    <row r="2101" spans="1:12">
      <c r="A2101" s="20" t="s">
        <v>647</v>
      </c>
      <c r="B2101" s="2">
        <v>518</v>
      </c>
      <c r="C2101" s="22">
        <v>405.98</v>
      </c>
      <c r="D2101" s="22">
        <v>558</v>
      </c>
      <c r="E2101" s="14">
        <v>0.1575</v>
      </c>
      <c r="F2101" s="6">
        <f t="shared" si="76"/>
        <v>9.1969426303200016E-5</v>
      </c>
      <c r="G2101" s="5">
        <f t="shared" si="75"/>
        <v>0.30247722428608009</v>
      </c>
      <c r="H2101" s="7" t="s">
        <v>644</v>
      </c>
      <c r="I2101" s="17"/>
      <c r="L2101" s="17"/>
    </row>
    <row r="2102" spans="1:12">
      <c r="A2102" s="20" t="s">
        <v>647</v>
      </c>
      <c r="B2102" s="2">
        <v>567</v>
      </c>
      <c r="C2102" s="22">
        <v>433.33</v>
      </c>
      <c r="D2102" s="22">
        <v>432</v>
      </c>
      <c r="E2102" s="14">
        <v>0.15890000000000001</v>
      </c>
      <c r="F2102" s="6">
        <f t="shared" si="76"/>
        <v>8.1118752004799989E-5</v>
      </c>
      <c r="G2102" s="5">
        <f t="shared" si="75"/>
        <v>0.28945457763827309</v>
      </c>
      <c r="H2102" s="7" t="s">
        <v>644</v>
      </c>
      <c r="I2102" s="17"/>
      <c r="L2102" s="17"/>
    </row>
    <row r="2103" spans="1:12">
      <c r="A2103" s="20" t="s">
        <v>647</v>
      </c>
      <c r="B2103" s="2">
        <v>616</v>
      </c>
      <c r="C2103" s="22">
        <v>449.6</v>
      </c>
      <c r="D2103" s="22">
        <v>452</v>
      </c>
      <c r="E2103" s="14">
        <v>0.1603</v>
      </c>
      <c r="F2103" s="6">
        <f t="shared" si="76"/>
        <v>9.1367352320000005E-5</v>
      </c>
      <c r="G2103" s="5">
        <f t="shared" si="75"/>
        <v>0.35110598271441051</v>
      </c>
      <c r="H2103" s="7" t="s">
        <v>644</v>
      </c>
      <c r="I2103" s="17"/>
      <c r="L2103" s="17"/>
    </row>
    <row r="2104" spans="1:12">
      <c r="A2104" s="20" t="s">
        <v>647</v>
      </c>
      <c r="B2104" s="2">
        <v>666</v>
      </c>
      <c r="C2104" s="22">
        <v>424.79</v>
      </c>
      <c r="D2104" s="22">
        <v>675</v>
      </c>
      <c r="E2104" s="14">
        <v>0.1822</v>
      </c>
      <c r="F2104" s="6">
        <f t="shared" si="76"/>
        <v>1.2180141726750001E-4</v>
      </c>
      <c r="G2104" s="5">
        <f t="shared" si="75"/>
        <v>0.4452236218449781</v>
      </c>
      <c r="H2104" s="7" t="s">
        <v>644</v>
      </c>
      <c r="I2104" s="17"/>
      <c r="L2104" s="17"/>
    </row>
    <row r="2105" spans="1:12">
      <c r="A2105" s="20" t="s">
        <v>647</v>
      </c>
      <c r="B2105" s="2">
        <v>763</v>
      </c>
      <c r="C2105" s="22">
        <v>370.94</v>
      </c>
      <c r="D2105" s="22">
        <v>1608</v>
      </c>
      <c r="E2105" s="14">
        <v>0.18490000000000001</v>
      </c>
      <c r="F2105" s="6">
        <f t="shared" si="76"/>
        <v>2.2125514562879999E-4</v>
      </c>
      <c r="G2105" s="5">
        <f t="shared" si="75"/>
        <v>0.91302150413615146</v>
      </c>
      <c r="H2105" s="7" t="s">
        <v>644</v>
      </c>
      <c r="I2105" s="17"/>
      <c r="L2105" s="17"/>
    </row>
    <row r="2106" spans="1:12">
      <c r="A2106" s="20" t="s">
        <v>647</v>
      </c>
      <c r="B2106" s="2">
        <v>813</v>
      </c>
      <c r="C2106" s="22">
        <v>326.92</v>
      </c>
      <c r="D2106" s="22">
        <v>2400</v>
      </c>
      <c r="E2106" s="14">
        <v>0.14860000000000001</v>
      </c>
      <c r="F2106" s="6">
        <f t="shared" si="76"/>
        <v>2.5650404735999999E-4</v>
      </c>
      <c r="G2106" s="5">
        <f t="shared" si="75"/>
        <v>1.4033498687999999</v>
      </c>
      <c r="H2106" s="7" t="s">
        <v>644</v>
      </c>
      <c r="I2106" s="17"/>
      <c r="L2106" s="17"/>
    </row>
    <row r="2107" spans="1:12">
      <c r="A2107" s="20" t="s">
        <v>645</v>
      </c>
      <c r="B2107" s="2">
        <v>322</v>
      </c>
      <c r="C2107" s="22">
        <v>300.85000000000002</v>
      </c>
      <c r="D2107" s="22">
        <v>1505</v>
      </c>
      <c r="E2107" s="23">
        <v>0.33150000000000002</v>
      </c>
      <c r="F2107" s="6">
        <f t="shared" si="76"/>
        <v>1.3621863736250003E-4</v>
      </c>
      <c r="G2107" s="5">
        <f t="shared" si="75"/>
        <v>0.13231493583929113</v>
      </c>
      <c r="H2107" s="7" t="s">
        <v>644</v>
      </c>
      <c r="I2107" s="17"/>
      <c r="L2107" s="17"/>
    </row>
    <row r="2108" spans="1:12">
      <c r="A2108" s="20" t="s">
        <v>645</v>
      </c>
      <c r="B2108" s="2">
        <v>418</v>
      </c>
      <c r="C2108" s="22">
        <v>347.44</v>
      </c>
      <c r="D2108" s="22">
        <v>1108</v>
      </c>
      <c r="E2108" s="23">
        <v>0.26300000000000001</v>
      </c>
      <c r="F2108" s="6">
        <f t="shared" si="76"/>
        <v>1.3375172538879999E-4</v>
      </c>
      <c r="G2108" s="5">
        <f t="shared" si="75"/>
        <v>0.21257878788029805</v>
      </c>
      <c r="H2108" s="7" t="s">
        <v>644</v>
      </c>
      <c r="I2108" s="17"/>
      <c r="L2108" s="17"/>
    </row>
    <row r="2109" spans="1:12">
      <c r="A2109" s="20" t="s">
        <v>645</v>
      </c>
      <c r="B2109" s="2">
        <v>518</v>
      </c>
      <c r="C2109" s="22">
        <v>385.04</v>
      </c>
      <c r="D2109" s="22">
        <v>698</v>
      </c>
      <c r="E2109" s="23">
        <v>0.19700000000000001</v>
      </c>
      <c r="F2109" s="6">
        <f t="shared" si="76"/>
        <v>1.0348254951679999E-4</v>
      </c>
      <c r="G2109" s="5">
        <f t="shared" si="75"/>
        <v>0.27210132309493601</v>
      </c>
      <c r="H2109" s="7" t="s">
        <v>644</v>
      </c>
      <c r="I2109" s="17"/>
      <c r="L2109" s="17"/>
    </row>
    <row r="2110" spans="1:12">
      <c r="A2110" s="20" t="s">
        <v>645</v>
      </c>
      <c r="B2110" s="2">
        <v>567</v>
      </c>
      <c r="C2110" s="22">
        <v>415.8</v>
      </c>
      <c r="D2110" s="22">
        <v>569</v>
      </c>
      <c r="E2110" s="23">
        <v>0.192</v>
      </c>
      <c r="F2110" s="6">
        <f t="shared" si="76"/>
        <v>9.8374205160000009E-5</v>
      </c>
      <c r="G2110" s="5">
        <f t="shared" si="75"/>
        <v>0.29051132461312507</v>
      </c>
      <c r="H2110" s="7" t="s">
        <v>644</v>
      </c>
      <c r="I2110" s="17"/>
      <c r="L2110" s="17"/>
    </row>
    <row r="2111" spans="1:12">
      <c r="A2111" s="20" t="s">
        <v>645</v>
      </c>
      <c r="B2111" s="2">
        <v>616</v>
      </c>
      <c r="C2111" s="22">
        <v>432.05</v>
      </c>
      <c r="D2111" s="22">
        <v>596</v>
      </c>
      <c r="E2111" s="23">
        <v>0.21229999999999999</v>
      </c>
      <c r="F2111" s="6">
        <f t="shared" si="76"/>
        <v>1.1125365269000002E-4</v>
      </c>
      <c r="G2111" s="5">
        <f t="shared" si="75"/>
        <v>0.3228085259398964</v>
      </c>
      <c r="H2111" s="7" t="s">
        <v>644</v>
      </c>
      <c r="I2111" s="17"/>
      <c r="L2111" s="17"/>
    </row>
    <row r="2112" spans="1:12">
      <c r="A2112" s="20" t="s">
        <v>645</v>
      </c>
      <c r="B2112" s="2">
        <v>666</v>
      </c>
      <c r="C2112" s="22">
        <v>410.26</v>
      </c>
      <c r="D2112" s="22">
        <v>837</v>
      </c>
      <c r="E2112" s="23">
        <v>0.23699999999999999</v>
      </c>
      <c r="F2112" s="6">
        <f t="shared" si="76"/>
        <v>1.4087820498119997E-4</v>
      </c>
      <c r="G2112" s="5">
        <f t="shared" si="75"/>
        <v>0.39588558868134677</v>
      </c>
      <c r="H2112" s="7" t="s">
        <v>644</v>
      </c>
      <c r="I2112" s="17"/>
      <c r="L2112" s="17"/>
    </row>
    <row r="2113" spans="1:12">
      <c r="A2113" s="20" t="s">
        <v>645</v>
      </c>
      <c r="B2113" s="2">
        <v>763</v>
      </c>
      <c r="C2113" s="22">
        <v>362.39</v>
      </c>
      <c r="D2113" s="22">
        <v>1708</v>
      </c>
      <c r="E2113" s="23">
        <v>0.223</v>
      </c>
      <c r="F2113" s="6">
        <f t="shared" si="76"/>
        <v>2.2430568266679999E-4</v>
      </c>
      <c r="G2113" s="5">
        <f t="shared" si="75"/>
        <v>0.76746742544739188</v>
      </c>
      <c r="H2113" s="7" t="s">
        <v>644</v>
      </c>
      <c r="I2113" s="17"/>
      <c r="L2113" s="17"/>
    </row>
    <row r="2114" spans="1:12">
      <c r="A2114" s="20" t="s">
        <v>645</v>
      </c>
      <c r="B2114" s="2">
        <v>813</v>
      </c>
      <c r="C2114" s="22">
        <v>310.68</v>
      </c>
      <c r="D2114" s="22">
        <v>2689</v>
      </c>
      <c r="E2114" s="23">
        <v>0.18079999999999999</v>
      </c>
      <c r="F2114" s="6">
        <f t="shared" si="76"/>
        <v>2.5954782579360001E-4</v>
      </c>
      <c r="G2114" s="5">
        <f t="shared" si="75"/>
        <v>1.1671038847909116</v>
      </c>
      <c r="H2114" s="7" t="s">
        <v>644</v>
      </c>
      <c r="I2114" s="17"/>
      <c r="L2114" s="17"/>
    </row>
    <row r="2115" spans="1:12">
      <c r="A2115" s="7" t="s">
        <v>222</v>
      </c>
      <c r="B2115" s="2">
        <v>303</v>
      </c>
      <c r="C2115" s="1">
        <v>72.7</v>
      </c>
      <c r="D2115" s="1">
        <v>143966</v>
      </c>
      <c r="E2115" s="14">
        <v>1.2</v>
      </c>
      <c r="F2115" s="6">
        <f t="shared" si="76"/>
        <v>7.6090206014000001E-4</v>
      </c>
      <c r="G2115" s="5">
        <f t="shared" si="75"/>
        <v>0.19212777018534999</v>
      </c>
      <c r="H2115" s="7" t="s">
        <v>224</v>
      </c>
      <c r="I2115" s="17"/>
      <c r="L2115" s="17"/>
    </row>
    <row r="2116" spans="1:12">
      <c r="A2116" s="7" t="s">
        <v>222</v>
      </c>
      <c r="B2116" s="2">
        <v>333</v>
      </c>
      <c r="C2116" s="1">
        <v>85.1</v>
      </c>
      <c r="D2116" s="1">
        <v>122500</v>
      </c>
      <c r="E2116" s="14">
        <v>1.0640000000000001</v>
      </c>
      <c r="F2116" s="6">
        <f t="shared" si="76"/>
        <v>8.8714622499999987E-4</v>
      </c>
      <c r="G2116" s="5">
        <f t="shared" si="75"/>
        <v>0.27765008733552626</v>
      </c>
      <c r="H2116" s="7" t="s">
        <v>224</v>
      </c>
      <c r="I2116" s="17"/>
      <c r="L2116" s="17"/>
    </row>
    <row r="2117" spans="1:12">
      <c r="A2117" s="7" t="s">
        <v>222</v>
      </c>
      <c r="B2117" s="2">
        <v>353</v>
      </c>
      <c r="C2117" s="1">
        <v>96.05</v>
      </c>
      <c r="D2117" s="1">
        <v>100000</v>
      </c>
      <c r="E2117" s="14">
        <v>0.90800000000000003</v>
      </c>
      <c r="F2117" s="6">
        <f t="shared" si="76"/>
        <v>9.2256024999999987E-4</v>
      </c>
      <c r="G2117" s="5">
        <f t="shared" si="75"/>
        <v>0.35866053772026429</v>
      </c>
      <c r="H2117" s="7" t="s">
        <v>224</v>
      </c>
      <c r="I2117" s="17"/>
      <c r="L2117" s="17"/>
    </row>
    <row r="2118" spans="1:12">
      <c r="A2118" s="7" t="s">
        <v>222</v>
      </c>
      <c r="B2118" s="2">
        <v>372</v>
      </c>
      <c r="C2118" s="1">
        <v>99.84</v>
      </c>
      <c r="D2118" s="1">
        <v>79524</v>
      </c>
      <c r="E2118" s="14">
        <v>0.70799999999999996</v>
      </c>
      <c r="F2118" s="6">
        <f t="shared" si="76"/>
        <v>7.9269726781440008E-4</v>
      </c>
      <c r="G2118" s="5">
        <f t="shared" si="75"/>
        <v>0.4165019542753628</v>
      </c>
      <c r="H2118" s="7" t="s">
        <v>224</v>
      </c>
      <c r="I2118" s="17"/>
      <c r="L2118" s="17"/>
    </row>
    <row r="2119" spans="1:12">
      <c r="A2119" s="7" t="s">
        <v>222</v>
      </c>
      <c r="B2119" s="2">
        <v>450</v>
      </c>
      <c r="C2119" s="1">
        <v>98.4</v>
      </c>
      <c r="D2119" s="1">
        <v>84343</v>
      </c>
      <c r="E2119" s="14">
        <v>1.22</v>
      </c>
      <c r="F2119" s="6">
        <f t="shared" si="76"/>
        <v>8.1665615808000018E-4</v>
      </c>
      <c r="G2119" s="5">
        <f t="shared" si="75"/>
        <v>0.30122563207868858</v>
      </c>
      <c r="H2119" s="7" t="s">
        <v>224</v>
      </c>
      <c r="I2119" s="17"/>
      <c r="L2119" s="17"/>
    </row>
    <row r="2120" spans="1:12">
      <c r="A2120" s="7" t="s">
        <v>222</v>
      </c>
      <c r="B2120" s="2">
        <v>550</v>
      </c>
      <c r="C2120" s="1">
        <v>125.66</v>
      </c>
      <c r="D2120" s="1">
        <v>64231</v>
      </c>
      <c r="E2120" s="14">
        <v>1.1299999999999999</v>
      </c>
      <c r="F2120" s="6">
        <f t="shared" si="76"/>
        <v>1.0142354690236E-3</v>
      </c>
      <c r="G2120" s="5">
        <f t="shared" si="75"/>
        <v>0.49365443182564606</v>
      </c>
      <c r="H2120" s="7" t="s">
        <v>224</v>
      </c>
      <c r="I2120" s="17"/>
      <c r="L2120" s="17"/>
    </row>
    <row r="2121" spans="1:12">
      <c r="A2121" s="7" t="s">
        <v>222</v>
      </c>
      <c r="B2121" s="2">
        <v>650</v>
      </c>
      <c r="C2121" s="1">
        <v>152.30000000000001</v>
      </c>
      <c r="D2121" s="1">
        <v>49118</v>
      </c>
      <c r="E2121" s="14">
        <v>1.0640000000000001</v>
      </c>
      <c r="F2121" s="6">
        <f t="shared" si="76"/>
        <v>1.1393062542200002E-3</v>
      </c>
      <c r="G2121" s="5">
        <f t="shared" si="75"/>
        <v>0.69600476056672944</v>
      </c>
      <c r="H2121" s="7" t="s">
        <v>224</v>
      </c>
      <c r="I2121" s="17"/>
      <c r="L2121" s="17"/>
    </row>
    <row r="2122" spans="1:12">
      <c r="A2122" s="7" t="s">
        <v>222</v>
      </c>
      <c r="B2122" s="2">
        <v>750</v>
      </c>
      <c r="C2122" s="1">
        <v>177.7</v>
      </c>
      <c r="D2122" s="1">
        <v>38500</v>
      </c>
      <c r="E2122" s="14">
        <v>1</v>
      </c>
      <c r="F2122" s="6">
        <f t="shared" si="76"/>
        <v>1.2157256649999999E-3</v>
      </c>
      <c r="G2122" s="5">
        <f t="shared" si="75"/>
        <v>0.91179424875000004</v>
      </c>
      <c r="H2122" s="7" t="s">
        <v>224</v>
      </c>
      <c r="I2122" s="17"/>
      <c r="L2122" s="17"/>
    </row>
    <row r="2123" spans="1:12">
      <c r="A2123" s="7" t="s">
        <v>222</v>
      </c>
      <c r="B2123" s="2">
        <v>850</v>
      </c>
      <c r="C2123" s="1">
        <v>202.3</v>
      </c>
      <c r="D2123" s="1">
        <v>30812</v>
      </c>
      <c r="E2123" s="14">
        <v>0.93799999999999994</v>
      </c>
      <c r="F2123" s="6">
        <f t="shared" si="76"/>
        <v>1.2609900354800003E-3</v>
      </c>
      <c r="G2123" s="5">
        <f t="shared" si="75"/>
        <v>1.1426881984626867</v>
      </c>
      <c r="H2123" s="7" t="s">
        <v>224</v>
      </c>
      <c r="I2123" s="17"/>
      <c r="L2123" s="17"/>
    </row>
    <row r="2124" spans="1:12">
      <c r="A2124" s="7" t="s">
        <v>222</v>
      </c>
      <c r="B2124" s="2">
        <v>1000</v>
      </c>
      <c r="C2124" s="1">
        <v>236.84</v>
      </c>
      <c r="D2124" s="1">
        <v>21802</v>
      </c>
      <c r="E2124" s="14">
        <v>0.86799999999999999</v>
      </c>
      <c r="F2124" s="6">
        <f t="shared" si="76"/>
        <v>1.2229436324511999E-3</v>
      </c>
      <c r="G2124" s="5">
        <f t="shared" si="75"/>
        <v>1.4089212355428571</v>
      </c>
      <c r="H2124" s="7" t="s">
        <v>224</v>
      </c>
      <c r="I2124" s="17"/>
      <c r="L2124" s="17"/>
    </row>
    <row r="2125" spans="1:12">
      <c r="A2125" s="7" t="s">
        <v>225</v>
      </c>
      <c r="B2125" s="2">
        <v>303</v>
      </c>
      <c r="C2125" s="1">
        <v>106.58</v>
      </c>
      <c r="D2125" s="1">
        <v>69583</v>
      </c>
      <c r="E2125" s="14">
        <v>0.60799999999999998</v>
      </c>
      <c r="F2125" s="6">
        <f t="shared" si="76"/>
        <v>7.9041392140119992E-4</v>
      </c>
      <c r="G2125" s="5">
        <f t="shared" si="75"/>
        <v>0.39390693780355851</v>
      </c>
      <c r="H2125" s="7" t="s">
        <v>224</v>
      </c>
      <c r="I2125" s="17"/>
      <c r="L2125" s="17"/>
    </row>
    <row r="2126" spans="1:12">
      <c r="A2126" s="7" t="s">
        <v>225</v>
      </c>
      <c r="B2126" s="2">
        <v>333</v>
      </c>
      <c r="C2126" s="1">
        <v>117.3</v>
      </c>
      <c r="D2126" s="1">
        <v>62300</v>
      </c>
      <c r="E2126" s="14">
        <v>0.56399999999999995</v>
      </c>
      <c r="F2126" s="6">
        <f t="shared" si="76"/>
        <v>8.5720376699999993E-4</v>
      </c>
      <c r="G2126" s="5">
        <v>0.501</v>
      </c>
      <c r="H2126" s="7" t="s">
        <v>224</v>
      </c>
      <c r="I2126" s="17"/>
      <c r="L2126" s="17"/>
    </row>
    <row r="2127" spans="1:12">
      <c r="A2127" s="7" t="s">
        <v>225</v>
      </c>
      <c r="B2127" s="2">
        <v>353</v>
      </c>
      <c r="C2127" s="1">
        <v>127.3</v>
      </c>
      <c r="D2127" s="1">
        <v>50900</v>
      </c>
      <c r="E2127" s="14">
        <v>0.47399999999999998</v>
      </c>
      <c r="F2127" s="6">
        <f t="shared" si="76"/>
        <v>8.2484926099999994E-4</v>
      </c>
      <c r="G2127" s="5">
        <v>0.61099999999999999</v>
      </c>
      <c r="H2127" s="7" t="s">
        <v>224</v>
      </c>
      <c r="I2127" s="17"/>
      <c r="L2127" s="17"/>
    </row>
    <row r="2128" spans="1:12">
      <c r="A2128" s="7" t="s">
        <v>225</v>
      </c>
      <c r="B2128" s="2">
        <v>372</v>
      </c>
      <c r="C2128" s="1">
        <v>142.30000000000001</v>
      </c>
      <c r="D2128" s="1">
        <v>36100</v>
      </c>
      <c r="E2128" s="14">
        <v>0.28999999999999998</v>
      </c>
      <c r="F2128" s="6">
        <f t="shared" si="76"/>
        <v>7.3099936900000012E-4</v>
      </c>
      <c r="G2128" s="5">
        <f t="shared" ref="G2128:G2142" si="77">C2128*C2128*D2128/E2128*B2128*10^-12</f>
        <v>0.93769574230344854</v>
      </c>
      <c r="H2128" s="7" t="s">
        <v>224</v>
      </c>
      <c r="I2128" s="17"/>
      <c r="L2128" s="17"/>
    </row>
    <row r="2129" spans="1:12">
      <c r="A2129" s="7" t="s">
        <v>225</v>
      </c>
      <c r="B2129" s="2">
        <v>450</v>
      </c>
      <c r="C2129" s="1">
        <v>150.66</v>
      </c>
      <c r="D2129" s="1">
        <v>31629</v>
      </c>
      <c r="E2129" s="14">
        <v>0.69399999999999995</v>
      </c>
      <c r="F2129" s="6">
        <f t="shared" si="76"/>
        <v>7.1792881959240008E-4</v>
      </c>
      <c r="G2129" s="5">
        <f t="shared" si="77"/>
        <v>0.46551580521121044</v>
      </c>
      <c r="H2129" s="7" t="s">
        <v>224</v>
      </c>
      <c r="I2129" s="17"/>
      <c r="L2129" s="17"/>
    </row>
    <row r="2130" spans="1:12">
      <c r="A2130" s="7" t="s">
        <v>225</v>
      </c>
      <c r="B2130" s="2">
        <v>550</v>
      </c>
      <c r="C2130" s="1">
        <v>186</v>
      </c>
      <c r="D2130" s="1">
        <v>25303</v>
      </c>
      <c r="E2130" s="14">
        <v>0.67800000000000005</v>
      </c>
      <c r="F2130" s="6">
        <f t="shared" si="76"/>
        <v>8.75382588E-4</v>
      </c>
      <c r="G2130" s="5">
        <f t="shared" si="77"/>
        <v>0.71011861858407077</v>
      </c>
      <c r="H2130" s="7" t="s">
        <v>224</v>
      </c>
      <c r="I2130" s="17"/>
      <c r="L2130" s="17"/>
    </row>
    <row r="2131" spans="1:12">
      <c r="A2131" s="7" t="s">
        <v>225</v>
      </c>
      <c r="B2131" s="2">
        <v>650</v>
      </c>
      <c r="C2131" s="1">
        <v>217.33</v>
      </c>
      <c r="D2131" s="1">
        <v>19622</v>
      </c>
      <c r="E2131" s="14">
        <v>0.64400000000000002</v>
      </c>
      <c r="F2131" s="6">
        <f t="shared" si="76"/>
        <v>9.2679275767580021E-4</v>
      </c>
      <c r="G2131" s="5">
        <f t="shared" si="77"/>
        <v>0.93542747280942562</v>
      </c>
      <c r="H2131" s="7" t="s">
        <v>224</v>
      </c>
      <c r="I2131" s="17"/>
      <c r="L2131" s="17"/>
    </row>
    <row r="2132" spans="1:12">
      <c r="A2132" s="7" t="s">
        <v>225</v>
      </c>
      <c r="B2132" s="2">
        <v>750</v>
      </c>
      <c r="C2132" s="1">
        <v>243.05</v>
      </c>
      <c r="D2132" s="1">
        <v>15931</v>
      </c>
      <c r="E2132" s="14">
        <v>0.622</v>
      </c>
      <c r="F2132" s="6">
        <f t="shared" si="76"/>
        <v>9.4109678212750002E-4</v>
      </c>
      <c r="G2132" s="5">
        <f t="shared" si="77"/>
        <v>1.1347630009575964</v>
      </c>
      <c r="H2132" s="7" t="s">
        <v>224</v>
      </c>
      <c r="I2132" s="17"/>
      <c r="L2132" s="17"/>
    </row>
    <row r="2133" spans="1:12">
      <c r="A2133" s="7" t="s">
        <v>227</v>
      </c>
      <c r="B2133" s="2">
        <v>303</v>
      </c>
      <c r="C2133" s="1">
        <v>97.7</v>
      </c>
      <c r="D2133" s="1">
        <v>103086</v>
      </c>
      <c r="E2133" s="14">
        <v>0.73</v>
      </c>
      <c r="F2133" s="6">
        <f t="shared" si="76"/>
        <v>9.8398576493999995E-4</v>
      </c>
      <c r="G2133" s="5">
        <f t="shared" si="77"/>
        <v>0.40842148873536993</v>
      </c>
      <c r="H2133" s="7" t="s">
        <v>224</v>
      </c>
      <c r="I2133" s="17"/>
      <c r="L2133" s="17"/>
    </row>
    <row r="2134" spans="1:12">
      <c r="A2134" s="7" t="s">
        <v>227</v>
      </c>
      <c r="B2134" s="2">
        <v>333</v>
      </c>
      <c r="C2134" s="1">
        <v>106.91</v>
      </c>
      <c r="D2134" s="1">
        <v>93820</v>
      </c>
      <c r="E2134" s="14">
        <v>0.68400000000000005</v>
      </c>
      <c r="F2134" s="6">
        <f t="shared" si="76"/>
        <v>1.0723389667419998E-3</v>
      </c>
      <c r="G2134" s="5">
        <f t="shared" si="77"/>
        <v>0.52205976012439459</v>
      </c>
      <c r="H2134" s="7" t="s">
        <v>224</v>
      </c>
      <c r="I2134" s="17"/>
      <c r="L2134" s="17"/>
    </row>
    <row r="2135" spans="1:12">
      <c r="A2135" s="7" t="s">
        <v>227</v>
      </c>
      <c r="B2135" s="2">
        <v>353</v>
      </c>
      <c r="C2135" s="1">
        <v>116.12</v>
      </c>
      <c r="D2135" s="1">
        <v>77315</v>
      </c>
      <c r="E2135" s="14">
        <v>0.58599999999999997</v>
      </c>
      <c r="F2135" s="6">
        <f t="shared" si="76"/>
        <v>1.0425042029359999E-3</v>
      </c>
      <c r="G2135" s="5">
        <f t="shared" si="77"/>
        <v>0.62799314613721513</v>
      </c>
      <c r="H2135" s="7" t="s">
        <v>224</v>
      </c>
      <c r="I2135" s="17"/>
      <c r="L2135" s="17"/>
    </row>
    <row r="2136" spans="1:12">
      <c r="A2136" s="7" t="s">
        <v>227</v>
      </c>
      <c r="B2136" s="2">
        <v>372</v>
      </c>
      <c r="C2136" s="1">
        <v>125.66</v>
      </c>
      <c r="D2136" s="1">
        <v>59220</v>
      </c>
      <c r="E2136" s="14">
        <v>0.39600000000000002</v>
      </c>
      <c r="F2136" s="6">
        <f t="shared" si="76"/>
        <v>9.3510959623200002E-4</v>
      </c>
      <c r="G2136" s="5">
        <f t="shared" si="77"/>
        <v>0.87843628736945445</v>
      </c>
      <c r="H2136" s="7" t="s">
        <v>224</v>
      </c>
      <c r="I2136" s="17"/>
      <c r="L2136" s="17"/>
    </row>
    <row r="2137" spans="1:12">
      <c r="A2137" s="7" t="s">
        <v>227</v>
      </c>
      <c r="B2137" s="2">
        <v>450</v>
      </c>
      <c r="C2137" s="1">
        <v>138.49</v>
      </c>
      <c r="D2137" s="1">
        <v>46648</v>
      </c>
      <c r="E2137" s="14">
        <v>0.79400000000000004</v>
      </c>
      <c r="F2137" s="6">
        <f t="shared" si="76"/>
        <v>8.946843877048002E-4</v>
      </c>
      <c r="G2137" s="5">
        <f t="shared" si="77"/>
        <v>0.50706294013496223</v>
      </c>
      <c r="H2137" s="7" t="s">
        <v>224</v>
      </c>
      <c r="I2137" s="17"/>
      <c r="L2137" s="17"/>
    </row>
    <row r="2138" spans="1:12">
      <c r="A2138" s="7" t="s">
        <v>227</v>
      </c>
      <c r="B2138" s="2">
        <v>550</v>
      </c>
      <c r="C2138" s="1">
        <v>170.33</v>
      </c>
      <c r="D2138" s="1">
        <v>35232</v>
      </c>
      <c r="E2138" s="14">
        <v>0.754</v>
      </c>
      <c r="F2138" s="6">
        <f t="shared" si="76"/>
        <v>1.0221616671648001E-3</v>
      </c>
      <c r="G2138" s="5">
        <f t="shared" si="77"/>
        <v>0.74560864315734765</v>
      </c>
      <c r="H2138" s="7" t="s">
        <v>224</v>
      </c>
      <c r="I2138" s="17"/>
      <c r="L2138" s="17"/>
    </row>
    <row r="2139" spans="1:12">
      <c r="A2139" s="7" t="s">
        <v>227</v>
      </c>
      <c r="B2139" s="2">
        <v>650</v>
      </c>
      <c r="C2139" s="1">
        <v>201</v>
      </c>
      <c r="D2139" s="1">
        <v>27023</v>
      </c>
      <c r="E2139" s="14">
        <v>0.72399999999999998</v>
      </c>
      <c r="F2139" s="6">
        <f t="shared" si="76"/>
        <v>1.0917562229999999E-3</v>
      </c>
      <c r="G2139" s="5">
        <f t="shared" si="77"/>
        <v>0.98016787976519337</v>
      </c>
      <c r="H2139" s="7" t="s">
        <v>224</v>
      </c>
      <c r="I2139" s="17"/>
      <c r="L2139" s="17"/>
    </row>
    <row r="2140" spans="1:12">
      <c r="A2140" s="7" t="s">
        <v>227</v>
      </c>
      <c r="B2140" s="2">
        <v>750</v>
      </c>
      <c r="C2140" s="1">
        <v>231.13</v>
      </c>
      <c r="D2140" s="1">
        <v>21337</v>
      </c>
      <c r="E2140" s="14">
        <v>0.69399999999999995</v>
      </c>
      <c r="F2140" s="6">
        <f t="shared" si="76"/>
        <v>1.1398455178153E-3</v>
      </c>
      <c r="G2140" s="5">
        <f t="shared" si="77"/>
        <v>1.2318215250165347</v>
      </c>
      <c r="H2140" s="7" t="s">
        <v>224</v>
      </c>
      <c r="I2140" s="17"/>
      <c r="L2140" s="17"/>
    </row>
    <row r="2141" spans="1:12">
      <c r="A2141" s="7" t="s">
        <v>227</v>
      </c>
      <c r="B2141" s="2">
        <v>850</v>
      </c>
      <c r="C2141" s="1">
        <v>257.27999999999997</v>
      </c>
      <c r="D2141" s="1">
        <v>17328</v>
      </c>
      <c r="E2141" s="14">
        <v>0.64400000000000002</v>
      </c>
      <c r="F2141" s="6">
        <f t="shared" si="76"/>
        <v>1.1469922762751997E-3</v>
      </c>
      <c r="G2141" s="5">
        <f t="shared" si="77"/>
        <v>1.5138873211706825</v>
      </c>
      <c r="H2141" s="7" t="s">
        <v>224</v>
      </c>
      <c r="I2141" s="17"/>
      <c r="L2141" s="17"/>
    </row>
    <row r="2142" spans="1:12">
      <c r="A2142" s="7" t="s">
        <v>227</v>
      </c>
      <c r="B2142" s="2">
        <v>1000</v>
      </c>
      <c r="C2142" s="1">
        <v>279.47000000000003</v>
      </c>
      <c r="D2142" s="1">
        <v>13496</v>
      </c>
      <c r="E2142" s="14">
        <v>0.55000000000000004</v>
      </c>
      <c r="F2142" s="6">
        <f t="shared" si="76"/>
        <v>1.0540845782264002E-3</v>
      </c>
      <c r="G2142" s="5">
        <f t="shared" si="77"/>
        <v>1.9165174149570909</v>
      </c>
      <c r="H2142" s="7" t="s">
        <v>224</v>
      </c>
      <c r="I2142" s="17"/>
      <c r="L2142" s="17"/>
    </row>
    <row r="2143" spans="1:12">
      <c r="A2143" s="7" t="s">
        <v>228</v>
      </c>
      <c r="B2143" s="2">
        <v>303</v>
      </c>
      <c r="C2143" s="1">
        <v>92</v>
      </c>
      <c r="D2143" s="1">
        <v>117606</v>
      </c>
      <c r="E2143" s="14">
        <v>0.78800000000000003</v>
      </c>
      <c r="F2143" s="6">
        <f t="shared" si="76"/>
        <v>9.9541718399999988E-4</v>
      </c>
      <c r="G2143" s="5">
        <v>0.37</v>
      </c>
      <c r="H2143" s="7" t="s">
        <v>224</v>
      </c>
      <c r="I2143" s="17"/>
      <c r="L2143" s="17"/>
    </row>
    <row r="2144" spans="1:12">
      <c r="A2144" s="7" t="s">
        <v>228</v>
      </c>
      <c r="B2144" s="2">
        <v>333</v>
      </c>
      <c r="C2144" s="1">
        <v>102.63</v>
      </c>
      <c r="D2144" s="1">
        <v>102454</v>
      </c>
      <c r="E2144" s="14">
        <v>0.73199999999999998</v>
      </c>
      <c r="F2144" s="6">
        <f t="shared" si="76"/>
        <v>1.0791394680725998E-3</v>
      </c>
      <c r="G2144" s="5">
        <f t="shared" ref="G2144:G2150" si="78">C2144*C2144*D2144/E2144*B2144*10^-12</f>
        <v>0.4909200039182729</v>
      </c>
      <c r="H2144" s="7" t="s">
        <v>224</v>
      </c>
      <c r="I2144" s="17"/>
      <c r="L2144" s="17"/>
    </row>
    <row r="2145" spans="1:12">
      <c r="A2145" s="7" t="s">
        <v>228</v>
      </c>
      <c r="B2145" s="2">
        <v>353</v>
      </c>
      <c r="C2145" s="1">
        <v>111.84</v>
      </c>
      <c r="D2145" s="1">
        <v>87895</v>
      </c>
      <c r="E2145" s="14">
        <v>0.65400000000000003</v>
      </c>
      <c r="F2145" s="6">
        <f t="shared" si="76"/>
        <v>1.099406973312E-3</v>
      </c>
      <c r="G2145" s="5">
        <f t="shared" si="78"/>
        <v>0.59341079752161463</v>
      </c>
      <c r="H2145" s="7" t="s">
        <v>224</v>
      </c>
      <c r="I2145" s="17"/>
      <c r="L2145" s="17"/>
    </row>
    <row r="2146" spans="1:12">
      <c r="A2146" s="7" t="s">
        <v>228</v>
      </c>
      <c r="B2146" s="2">
        <v>372</v>
      </c>
      <c r="C2146" s="1">
        <v>125</v>
      </c>
      <c r="D2146" s="1">
        <v>63740</v>
      </c>
      <c r="E2146" s="14">
        <v>0.46800000000000003</v>
      </c>
      <c r="F2146" s="6">
        <f t="shared" si="76"/>
        <v>9.9593750000000008E-4</v>
      </c>
      <c r="G2146" s="5">
        <f t="shared" si="78"/>
        <v>0.79164262820512821</v>
      </c>
      <c r="H2146" s="7" t="s">
        <v>224</v>
      </c>
      <c r="I2146" s="17"/>
      <c r="L2146" s="17"/>
    </row>
    <row r="2147" spans="1:12">
      <c r="A2147" s="7" t="s">
        <v>228</v>
      </c>
      <c r="B2147" s="2">
        <v>450</v>
      </c>
      <c r="C2147" s="1">
        <v>131.9</v>
      </c>
      <c r="D2147" s="1">
        <v>52188</v>
      </c>
      <c r="E2147" s="14">
        <v>0.86</v>
      </c>
      <c r="F2147" s="6">
        <f t="shared" si="76"/>
        <v>9.0794647068000005E-4</v>
      </c>
      <c r="G2147" s="5">
        <f t="shared" si="78"/>
        <v>0.47508826954186045</v>
      </c>
      <c r="H2147" s="7" t="s">
        <v>224</v>
      </c>
      <c r="I2147" s="17"/>
      <c r="L2147" s="17"/>
    </row>
    <row r="2148" spans="1:12">
      <c r="A2148" s="7" t="s">
        <v>228</v>
      </c>
      <c r="B2148" s="2">
        <v>550</v>
      </c>
      <c r="C2148" s="1">
        <v>165.46</v>
      </c>
      <c r="D2148" s="1">
        <v>39019</v>
      </c>
      <c r="E2148" s="14">
        <v>0.81200000000000006</v>
      </c>
      <c r="F2148" s="6">
        <f t="shared" si="76"/>
        <v>1.0682236156204E-3</v>
      </c>
      <c r="G2148" s="5">
        <f t="shared" si="78"/>
        <v>0.72355047856061572</v>
      </c>
      <c r="H2148" s="7" t="s">
        <v>224</v>
      </c>
      <c r="I2148" s="17"/>
      <c r="L2148" s="17"/>
    </row>
    <row r="2149" spans="1:12">
      <c r="A2149" s="7" t="s">
        <v>228</v>
      </c>
      <c r="B2149" s="2">
        <v>650</v>
      </c>
      <c r="C2149" s="1">
        <v>194.08</v>
      </c>
      <c r="D2149" s="1">
        <v>29298</v>
      </c>
      <c r="E2149" s="14">
        <v>0.77</v>
      </c>
      <c r="F2149" s="6">
        <f t="shared" si="76"/>
        <v>1.1035691254272001E-3</v>
      </c>
      <c r="G2149" s="5">
        <f t="shared" si="78"/>
        <v>0.93158432665932467</v>
      </c>
      <c r="H2149" s="7" t="s">
        <v>224</v>
      </c>
      <c r="I2149" s="17"/>
      <c r="L2149" s="17"/>
    </row>
    <row r="2150" spans="1:12">
      <c r="A2150" s="7" t="s">
        <v>228</v>
      </c>
      <c r="B2150" s="2">
        <v>750</v>
      </c>
      <c r="C2150" s="1">
        <v>223.68</v>
      </c>
      <c r="D2150" s="1">
        <v>22629</v>
      </c>
      <c r="E2150" s="14">
        <v>0.74399999999999999</v>
      </c>
      <c r="F2150" s="6">
        <f t="shared" si="76"/>
        <v>1.1321909277696002E-3</v>
      </c>
      <c r="G2150" s="5">
        <f t="shared" si="78"/>
        <v>1.1413214997677421</v>
      </c>
      <c r="H2150" s="7" t="s">
        <v>224</v>
      </c>
      <c r="I2150" s="17"/>
      <c r="L2150" s="17"/>
    </row>
    <row r="2151" spans="1:12">
      <c r="A2151" s="7" t="s">
        <v>228</v>
      </c>
      <c r="B2151" s="2">
        <v>850</v>
      </c>
      <c r="C2151" s="1">
        <v>247.7</v>
      </c>
      <c r="D2151" s="1">
        <v>18352</v>
      </c>
      <c r="E2151" s="14">
        <v>0.70299999999999996</v>
      </c>
      <c r="F2151" s="6">
        <f t="shared" si="76"/>
        <v>1.1259922820799999E-3</v>
      </c>
      <c r="G2151" s="5">
        <v>1.35</v>
      </c>
      <c r="H2151" s="7" t="s">
        <v>224</v>
      </c>
      <c r="I2151" s="17"/>
      <c r="L2151" s="17"/>
    </row>
    <row r="2152" spans="1:12">
      <c r="A2152" s="7" t="s">
        <v>228</v>
      </c>
      <c r="B2152" s="2">
        <v>1000</v>
      </c>
      <c r="C2152" s="1">
        <v>276.16000000000003</v>
      </c>
      <c r="D2152" s="1">
        <v>14092</v>
      </c>
      <c r="E2152" s="14">
        <v>0.64</v>
      </c>
      <c r="F2152" s="6">
        <f t="shared" si="76"/>
        <v>1.0747171581952002E-3</v>
      </c>
      <c r="G2152" s="5">
        <f t="shared" ref="G2152:G2215" si="79">C2152*C2152*D2152/E2152*B2152*10^-12</f>
        <v>1.6792455596800002</v>
      </c>
      <c r="H2152" s="7" t="s">
        <v>224</v>
      </c>
      <c r="I2152" s="17"/>
      <c r="L2152" s="17"/>
    </row>
    <row r="2153" spans="1:12">
      <c r="A2153" s="7" t="s">
        <v>230</v>
      </c>
      <c r="B2153" s="2">
        <v>303</v>
      </c>
      <c r="C2153" s="1">
        <v>88.82</v>
      </c>
      <c r="D2153" s="1">
        <v>121014</v>
      </c>
      <c r="E2153" s="14">
        <v>0.872</v>
      </c>
      <c r="F2153" s="6">
        <f t="shared" ref="F2153:F2216" si="80">C2153*C2153*D2153*10^-12</f>
        <v>9.5467852629359978E-4</v>
      </c>
      <c r="G2153" s="5">
        <f t="shared" si="79"/>
        <v>0.3317288915905513</v>
      </c>
      <c r="H2153" s="7" t="s">
        <v>224</v>
      </c>
      <c r="I2153" s="17"/>
      <c r="L2153" s="17"/>
    </row>
    <row r="2154" spans="1:12">
      <c r="A2154" s="7" t="s">
        <v>230</v>
      </c>
      <c r="B2154" s="2">
        <v>333</v>
      </c>
      <c r="C2154" s="1">
        <v>97.04</v>
      </c>
      <c r="D2154" s="1">
        <v>112838</v>
      </c>
      <c r="E2154" s="14">
        <v>0.81599999999999995</v>
      </c>
      <c r="F2154" s="6">
        <f t="shared" si="80"/>
        <v>1.0625685454208002E-3</v>
      </c>
      <c r="G2154" s="5">
        <f t="shared" si="79"/>
        <v>0.43362172257981191</v>
      </c>
      <c r="H2154" s="7" t="s">
        <v>224</v>
      </c>
      <c r="I2154" s="17"/>
      <c r="L2154" s="17"/>
    </row>
    <row r="2155" spans="1:12">
      <c r="A2155" s="7" t="s">
        <v>230</v>
      </c>
      <c r="B2155" s="2">
        <v>353</v>
      </c>
      <c r="C2155" s="1">
        <v>104.28</v>
      </c>
      <c r="D2155" s="1">
        <v>91758</v>
      </c>
      <c r="E2155" s="14">
        <v>0.71199999999999997</v>
      </c>
      <c r="F2155" s="6">
        <f t="shared" si="80"/>
        <v>9.9780570774720008E-4</v>
      </c>
      <c r="G2155" s="5">
        <f t="shared" si="79"/>
        <v>0.49469861634095735</v>
      </c>
      <c r="H2155" s="7" t="s">
        <v>224</v>
      </c>
      <c r="I2155" s="17"/>
      <c r="L2155" s="17"/>
    </row>
    <row r="2156" spans="1:12">
      <c r="A2156" s="7" t="s">
        <v>230</v>
      </c>
      <c r="B2156" s="2">
        <v>372</v>
      </c>
      <c r="C2156" s="1">
        <v>117.76</v>
      </c>
      <c r="D2156" s="1">
        <v>66800</v>
      </c>
      <c r="E2156" s="14">
        <v>0.53200000000000003</v>
      </c>
      <c r="F2156" s="6">
        <f t="shared" si="80"/>
        <v>9.2634349568000002E-4</v>
      </c>
      <c r="G2156" s="5">
        <f t="shared" si="79"/>
        <v>0.64774394810706759</v>
      </c>
      <c r="H2156" s="7" t="s">
        <v>224</v>
      </c>
      <c r="I2156" s="17"/>
      <c r="L2156" s="17"/>
    </row>
    <row r="2157" spans="1:12">
      <c r="A2157" s="7" t="s">
        <v>230</v>
      </c>
      <c r="B2157" s="2">
        <v>450</v>
      </c>
      <c r="C2157" s="1">
        <v>121.05</v>
      </c>
      <c r="D2157" s="1">
        <v>57192</v>
      </c>
      <c r="E2157" s="14">
        <v>0.94199999999999995</v>
      </c>
      <c r="F2157" s="6">
        <f t="shared" si="80"/>
        <v>8.3804023817999989E-4</v>
      </c>
      <c r="G2157" s="5">
        <f t="shared" si="79"/>
        <v>0.40033769339808917</v>
      </c>
      <c r="H2157" s="7" t="s">
        <v>224</v>
      </c>
      <c r="I2157" s="17"/>
      <c r="L2157" s="17"/>
    </row>
    <row r="2158" spans="1:12">
      <c r="A2158" s="7" t="s">
        <v>230</v>
      </c>
      <c r="B2158" s="2">
        <v>550</v>
      </c>
      <c r="C2158" s="1">
        <v>153.29</v>
      </c>
      <c r="D2158" s="1">
        <v>43490</v>
      </c>
      <c r="E2158" s="14">
        <v>0.88</v>
      </c>
      <c r="F2158" s="6">
        <f t="shared" si="80"/>
        <v>1.021920370109E-3</v>
      </c>
      <c r="G2158" s="5">
        <f t="shared" si="79"/>
        <v>0.63870023131812481</v>
      </c>
      <c r="H2158" s="7" t="s">
        <v>224</v>
      </c>
      <c r="I2158" s="17"/>
      <c r="L2158" s="17"/>
    </row>
    <row r="2159" spans="1:12">
      <c r="A2159" s="7" t="s">
        <v>230</v>
      </c>
      <c r="B2159" s="2">
        <v>650</v>
      </c>
      <c r="C2159" s="1">
        <v>182.57</v>
      </c>
      <c r="D2159" s="1">
        <v>32745</v>
      </c>
      <c r="E2159" s="14">
        <v>0.83199999999999996</v>
      </c>
      <c r="F2159" s="6">
        <f t="shared" si="80"/>
        <v>1.0914499514504997E-3</v>
      </c>
      <c r="G2159" s="5">
        <f t="shared" si="79"/>
        <v>0.85269527457070293</v>
      </c>
      <c r="H2159" s="7" t="s">
        <v>224</v>
      </c>
      <c r="I2159" s="17"/>
      <c r="L2159" s="17"/>
    </row>
    <row r="2160" spans="1:12">
      <c r="A2160" s="7" t="s">
        <v>230</v>
      </c>
      <c r="B2160" s="2">
        <v>750</v>
      </c>
      <c r="C2160" s="1">
        <v>210.53</v>
      </c>
      <c r="D2160" s="1">
        <v>25457</v>
      </c>
      <c r="E2160" s="14">
        <v>0.8</v>
      </c>
      <c r="F2160" s="6">
        <f t="shared" si="80"/>
        <v>1.1283275790713E-3</v>
      </c>
      <c r="G2160" s="5">
        <f t="shared" si="79"/>
        <v>1.0578071053793436</v>
      </c>
      <c r="H2160" s="7" t="s">
        <v>224</v>
      </c>
      <c r="I2160" s="17"/>
      <c r="L2160" s="17"/>
    </row>
    <row r="2161" spans="1:12">
      <c r="A2161" s="7" t="s">
        <v>231</v>
      </c>
      <c r="B2161" s="2">
        <v>303</v>
      </c>
      <c r="C2161" s="1">
        <v>85.86</v>
      </c>
      <c r="D2161" s="1">
        <v>124627</v>
      </c>
      <c r="E2161" s="14">
        <v>0.90200000000000002</v>
      </c>
      <c r="F2161" s="6">
        <f t="shared" si="80"/>
        <v>9.1874271652919997E-4</v>
      </c>
      <c r="G2161" s="5">
        <f t="shared" si="79"/>
        <v>0.30862421630637199</v>
      </c>
      <c r="H2161" s="7" t="s">
        <v>224</v>
      </c>
      <c r="I2161" s="17"/>
      <c r="L2161" s="17"/>
    </row>
    <row r="2162" spans="1:12">
      <c r="A2162" s="7" t="s">
        <v>231</v>
      </c>
      <c r="B2162" s="2">
        <v>333</v>
      </c>
      <c r="C2162" s="1">
        <v>94.41</v>
      </c>
      <c r="D2162" s="1">
        <v>114384</v>
      </c>
      <c r="E2162" s="14">
        <v>0.84</v>
      </c>
      <c r="F2162" s="6">
        <f t="shared" si="80"/>
        <v>1.0195329706703998E-3</v>
      </c>
      <c r="G2162" s="5">
        <f t="shared" si="79"/>
        <v>0.40417199908719426</v>
      </c>
      <c r="H2162" s="7" t="s">
        <v>224</v>
      </c>
      <c r="I2162" s="17"/>
      <c r="L2162" s="17"/>
    </row>
    <row r="2163" spans="1:12">
      <c r="A2163" s="7" t="s">
        <v>231</v>
      </c>
      <c r="B2163" s="2">
        <v>353</v>
      </c>
      <c r="C2163" s="1">
        <v>102.63</v>
      </c>
      <c r="D2163" s="1">
        <v>98235</v>
      </c>
      <c r="E2163" s="14">
        <v>0.74199999999999999</v>
      </c>
      <c r="F2163" s="6">
        <f t="shared" si="80"/>
        <v>1.0347010916714999E-3</v>
      </c>
      <c r="G2163" s="5">
        <f t="shared" si="79"/>
        <v>0.49224998026959488</v>
      </c>
      <c r="H2163" s="7" t="s">
        <v>224</v>
      </c>
      <c r="I2163" s="17"/>
      <c r="L2163" s="17"/>
    </row>
    <row r="2164" spans="1:12">
      <c r="A2164" s="7" t="s">
        <v>231</v>
      </c>
      <c r="B2164" s="2">
        <v>372</v>
      </c>
      <c r="C2164" s="1">
        <v>113</v>
      </c>
      <c r="D2164" s="1">
        <v>72000</v>
      </c>
      <c r="E2164" s="14">
        <v>0.57399999999999995</v>
      </c>
      <c r="F2164" s="6">
        <f t="shared" si="80"/>
        <v>9.1936799999999994E-4</v>
      </c>
      <c r="G2164" s="5">
        <f t="shared" si="79"/>
        <v>0.59582734494773526</v>
      </c>
      <c r="H2164" s="7" t="s">
        <v>224</v>
      </c>
      <c r="I2164" s="17"/>
      <c r="L2164" s="17"/>
    </row>
    <row r="2165" spans="1:12">
      <c r="A2165" s="7" t="s">
        <v>231</v>
      </c>
      <c r="B2165" s="2">
        <v>450</v>
      </c>
      <c r="C2165" s="1">
        <v>120.39</v>
      </c>
      <c r="D2165" s="1">
        <v>62782</v>
      </c>
      <c r="E2165" s="14">
        <v>0.96399999999999997</v>
      </c>
      <c r="F2165" s="6">
        <f t="shared" si="80"/>
        <v>9.0994674434219987E-4</v>
      </c>
      <c r="G2165" s="5">
        <f t="shared" si="79"/>
        <v>0.42476767111409747</v>
      </c>
      <c r="H2165" s="7" t="s">
        <v>224</v>
      </c>
      <c r="I2165" s="17"/>
      <c r="L2165" s="17"/>
    </row>
    <row r="2166" spans="1:12">
      <c r="A2166" s="7" t="s">
        <v>231</v>
      </c>
      <c r="B2166" s="2">
        <v>550</v>
      </c>
      <c r="C2166" s="1">
        <v>150</v>
      </c>
      <c r="D2166" s="1">
        <v>47443</v>
      </c>
      <c r="E2166" s="14">
        <v>0.90200000000000002</v>
      </c>
      <c r="F2166" s="6">
        <f t="shared" si="80"/>
        <v>1.0674675000000001E-3</v>
      </c>
      <c r="G2166" s="5">
        <f t="shared" si="79"/>
        <v>0.65089481707317076</v>
      </c>
      <c r="H2166" s="7" t="s">
        <v>224</v>
      </c>
      <c r="I2166" s="17"/>
      <c r="L2166" s="17"/>
    </row>
    <row r="2167" spans="1:12">
      <c r="A2167" s="7" t="s">
        <v>231</v>
      </c>
      <c r="B2167" s="2">
        <v>650</v>
      </c>
      <c r="C2167" s="1">
        <v>179</v>
      </c>
      <c r="D2167" s="1">
        <v>35684</v>
      </c>
      <c r="E2167" s="14">
        <v>0.85799999999999998</v>
      </c>
      <c r="F2167" s="6">
        <f t="shared" si="80"/>
        <v>1.143351044E-3</v>
      </c>
      <c r="G2167" s="5">
        <f t="shared" si="79"/>
        <v>0.86617503333333334</v>
      </c>
      <c r="H2167" s="7" t="s">
        <v>224</v>
      </c>
      <c r="I2167" s="17"/>
      <c r="L2167" s="17"/>
    </row>
    <row r="2168" spans="1:12">
      <c r="A2168" s="7" t="s">
        <v>231</v>
      </c>
      <c r="B2168" s="2">
        <v>750</v>
      </c>
      <c r="C2168" s="1">
        <v>205.97</v>
      </c>
      <c r="D2168" s="1">
        <v>27926</v>
      </c>
      <c r="E2168" s="14">
        <v>0.82199999999999995</v>
      </c>
      <c r="F2168" s="6">
        <f t="shared" si="80"/>
        <v>1.1847225957734E-3</v>
      </c>
      <c r="G2168" s="5">
        <f t="shared" si="79"/>
        <v>1.0809512735158762</v>
      </c>
      <c r="H2168" s="7" t="s">
        <v>224</v>
      </c>
      <c r="I2168" s="17"/>
      <c r="L2168" s="17"/>
    </row>
    <row r="2169" spans="1:12">
      <c r="A2169" s="20" t="s">
        <v>623</v>
      </c>
      <c r="B2169" s="21">
        <v>300</v>
      </c>
      <c r="C2169" s="22">
        <v>-296.45</v>
      </c>
      <c r="D2169" s="21">
        <v>6769</v>
      </c>
      <c r="E2169" s="23">
        <v>0.82499999999999996</v>
      </c>
      <c r="F2169" s="6">
        <f t="shared" si="80"/>
        <v>5.9487733632249996E-4</v>
      </c>
      <c r="G2169" s="5">
        <f t="shared" si="79"/>
        <v>0.21631903139</v>
      </c>
      <c r="H2169" s="7" t="s">
        <v>619</v>
      </c>
      <c r="I2169" s="17"/>
      <c r="L2169" s="17"/>
    </row>
    <row r="2170" spans="1:12">
      <c r="A2170" s="20" t="s">
        <v>623</v>
      </c>
      <c r="B2170" s="21">
        <v>400</v>
      </c>
      <c r="C2170" s="22">
        <v>-304.3</v>
      </c>
      <c r="D2170" s="21">
        <v>7481</v>
      </c>
      <c r="E2170" s="23">
        <v>0.79310000000000003</v>
      </c>
      <c r="F2170" s="6">
        <f t="shared" si="80"/>
        <v>6.9272930369000001E-4</v>
      </c>
      <c r="G2170" s="5">
        <f t="shared" si="79"/>
        <v>0.34937803741772788</v>
      </c>
      <c r="H2170" s="7" t="s">
        <v>619</v>
      </c>
      <c r="I2170" s="17"/>
      <c r="L2170" s="17"/>
    </row>
    <row r="2171" spans="1:12">
      <c r="A2171" s="20" t="s">
        <v>623</v>
      </c>
      <c r="B2171" s="21">
        <v>500</v>
      </c>
      <c r="C2171" s="22">
        <v>-312.69</v>
      </c>
      <c r="D2171" s="21">
        <v>9022</v>
      </c>
      <c r="E2171" s="23">
        <v>0.74029999999999996</v>
      </c>
      <c r="F2171" s="6">
        <f t="shared" si="80"/>
        <v>8.8212637569419993E-4</v>
      </c>
      <c r="G2171" s="5">
        <f t="shared" si="79"/>
        <v>0.5957897985237065</v>
      </c>
      <c r="H2171" s="7" t="s">
        <v>619</v>
      </c>
      <c r="I2171" s="17"/>
      <c r="L2171" s="17"/>
    </row>
    <row r="2172" spans="1:12">
      <c r="A2172" s="20" t="s">
        <v>623</v>
      </c>
      <c r="B2172" s="21">
        <v>600</v>
      </c>
      <c r="C2172" s="22">
        <v>-311.83</v>
      </c>
      <c r="D2172" s="21">
        <v>9923</v>
      </c>
      <c r="E2172" s="23">
        <v>0.70140000000000002</v>
      </c>
      <c r="F2172" s="6">
        <f t="shared" si="80"/>
        <v>9.6489216693469986E-4</v>
      </c>
      <c r="G2172" s="5">
        <f t="shared" si="79"/>
        <v>0.82539962954208712</v>
      </c>
      <c r="H2172" s="7" t="s">
        <v>619</v>
      </c>
      <c r="I2172" s="17"/>
      <c r="L2172" s="17"/>
    </row>
    <row r="2173" spans="1:12">
      <c r="A2173" s="20" t="s">
        <v>623</v>
      </c>
      <c r="B2173" s="21">
        <v>700</v>
      </c>
      <c r="C2173" s="22">
        <v>-314.08999999999997</v>
      </c>
      <c r="D2173" s="21">
        <v>10117</v>
      </c>
      <c r="E2173" s="23">
        <v>0.6764</v>
      </c>
      <c r="F2173" s="6">
        <f t="shared" si="80"/>
        <v>9.980676267876997E-4</v>
      </c>
      <c r="G2173" s="5">
        <f t="shared" si="79"/>
        <v>1.0328908024118715</v>
      </c>
      <c r="H2173" s="7" t="s">
        <v>619</v>
      </c>
      <c r="I2173" s="17"/>
      <c r="L2173" s="17"/>
    </row>
    <row r="2174" spans="1:12">
      <c r="A2174" s="20" t="s">
        <v>622</v>
      </c>
      <c r="B2174" s="21">
        <v>300</v>
      </c>
      <c r="C2174" s="22">
        <v>-279.24</v>
      </c>
      <c r="D2174" s="21">
        <v>7900</v>
      </c>
      <c r="E2174" s="23">
        <v>0.87360000000000004</v>
      </c>
      <c r="F2174" s="6">
        <f t="shared" si="80"/>
        <v>6.1600232303999996E-4</v>
      </c>
      <c r="G2174" s="5">
        <f t="shared" si="79"/>
        <v>0.21153925928571424</v>
      </c>
      <c r="H2174" s="7" t="s">
        <v>619</v>
      </c>
      <c r="I2174" s="17"/>
      <c r="L2174" s="17"/>
    </row>
    <row r="2175" spans="1:12">
      <c r="A2175" s="20" t="s">
        <v>622</v>
      </c>
      <c r="B2175" s="21">
        <v>400</v>
      </c>
      <c r="C2175" s="22">
        <v>-293.89999999999998</v>
      </c>
      <c r="D2175" s="21">
        <v>8507</v>
      </c>
      <c r="E2175" s="23">
        <v>0.79579999999999995</v>
      </c>
      <c r="F2175" s="6">
        <f t="shared" si="80"/>
        <v>7.3481092546999992E-4</v>
      </c>
      <c r="G2175" s="5">
        <f t="shared" si="79"/>
        <v>0.36934452147273178</v>
      </c>
      <c r="H2175" s="7" t="s">
        <v>619</v>
      </c>
      <c r="I2175" s="17"/>
      <c r="L2175" s="17"/>
    </row>
    <row r="2176" spans="1:12">
      <c r="A2176" s="20" t="s">
        <v>622</v>
      </c>
      <c r="B2176" s="21">
        <v>500</v>
      </c>
      <c r="C2176" s="22">
        <v>-305.64999999999998</v>
      </c>
      <c r="D2176" s="21">
        <v>9987</v>
      </c>
      <c r="E2176" s="23">
        <v>0.73750000000000004</v>
      </c>
      <c r="F2176" s="6">
        <f t="shared" si="80"/>
        <v>9.330047400074998E-4</v>
      </c>
      <c r="G2176" s="5">
        <f t="shared" si="79"/>
        <v>0.63254558644576253</v>
      </c>
      <c r="H2176" s="7" t="s">
        <v>619</v>
      </c>
      <c r="I2176" s="17"/>
      <c r="L2176" s="17"/>
    </row>
    <row r="2177" spans="1:12">
      <c r="A2177" s="20" t="s">
        <v>622</v>
      </c>
      <c r="B2177" s="21">
        <v>600</v>
      </c>
      <c r="C2177" s="22">
        <v>-304.57</v>
      </c>
      <c r="D2177" s="21">
        <v>10704</v>
      </c>
      <c r="E2177" s="23">
        <v>0.70279999999999998</v>
      </c>
      <c r="F2177" s="6">
        <f t="shared" si="80"/>
        <v>9.9293391996959973E-4</v>
      </c>
      <c r="G2177" s="5">
        <f t="shared" si="79"/>
        <v>0.84769543537529868</v>
      </c>
      <c r="H2177" s="7" t="s">
        <v>619</v>
      </c>
      <c r="I2177" s="17"/>
      <c r="L2177" s="17"/>
    </row>
    <row r="2178" spans="1:12">
      <c r="A2178" s="20" t="s">
        <v>622</v>
      </c>
      <c r="B2178" s="21">
        <v>700</v>
      </c>
      <c r="C2178" s="22">
        <v>-306.3</v>
      </c>
      <c r="D2178" s="21">
        <v>10690</v>
      </c>
      <c r="E2178" s="23">
        <v>0.66700000000000004</v>
      </c>
      <c r="F2178" s="6">
        <f t="shared" si="80"/>
        <v>1.0029324861000001E-3</v>
      </c>
      <c r="G2178" s="5">
        <f t="shared" si="79"/>
        <v>1.0525528339880059</v>
      </c>
      <c r="H2178" s="7" t="s">
        <v>619</v>
      </c>
      <c r="I2178" s="17"/>
      <c r="L2178" s="17"/>
    </row>
    <row r="2179" spans="1:12">
      <c r="A2179" s="20" t="s">
        <v>621</v>
      </c>
      <c r="B2179" s="21">
        <v>300</v>
      </c>
      <c r="C2179" s="22">
        <v>-281.52</v>
      </c>
      <c r="D2179" s="21">
        <v>7346</v>
      </c>
      <c r="E2179" s="23">
        <v>0.74029999999999996</v>
      </c>
      <c r="F2179" s="6">
        <f t="shared" si="80"/>
        <v>5.8219628739839978E-4</v>
      </c>
      <c r="G2179" s="5">
        <f t="shared" si="79"/>
        <v>0.23592987467178164</v>
      </c>
      <c r="H2179" s="7" t="s">
        <v>619</v>
      </c>
      <c r="I2179" s="17"/>
      <c r="L2179" s="17"/>
    </row>
    <row r="2180" spans="1:12">
      <c r="A2180" s="20" t="s">
        <v>621</v>
      </c>
      <c r="B2180" s="21">
        <v>400</v>
      </c>
      <c r="C2180" s="22">
        <v>-297.93</v>
      </c>
      <c r="D2180" s="21">
        <v>8149</v>
      </c>
      <c r="E2180" s="23">
        <v>0.70689999999999997</v>
      </c>
      <c r="F2180" s="6">
        <f t="shared" si="80"/>
        <v>7.2332385965010002E-4</v>
      </c>
      <c r="G2180" s="5">
        <f t="shared" si="79"/>
        <v>0.4092934557363701</v>
      </c>
      <c r="H2180" s="7" t="s">
        <v>619</v>
      </c>
      <c r="I2180" s="17"/>
      <c r="L2180" s="17"/>
    </row>
    <row r="2181" spans="1:12">
      <c r="A2181" s="20" t="s">
        <v>621</v>
      </c>
      <c r="B2181" s="21">
        <v>500</v>
      </c>
      <c r="C2181" s="22">
        <v>-306.24</v>
      </c>
      <c r="D2181" s="21">
        <v>9823</v>
      </c>
      <c r="E2181" s="23">
        <v>0.68200000000000005</v>
      </c>
      <c r="F2181" s="6">
        <f t="shared" si="80"/>
        <v>9.2122979604480004E-4</v>
      </c>
      <c r="G2181" s="5">
        <f t="shared" si="79"/>
        <v>0.6753884135225805</v>
      </c>
      <c r="H2181" s="7" t="s">
        <v>619</v>
      </c>
      <c r="I2181" s="17"/>
      <c r="L2181" s="17"/>
    </row>
    <row r="2182" spans="1:12">
      <c r="A2182" s="20" t="s">
        <v>621</v>
      </c>
      <c r="B2182" s="21">
        <v>600</v>
      </c>
      <c r="C2182" s="22">
        <v>-303.87</v>
      </c>
      <c r="D2182" s="21">
        <v>10749</v>
      </c>
      <c r="E2182" s="23">
        <v>0.65700000000000003</v>
      </c>
      <c r="F2182" s="6">
        <f t="shared" si="80"/>
        <v>9.9253016469810014E-4</v>
      </c>
      <c r="G2182" s="5">
        <f t="shared" si="79"/>
        <v>0.90642024173342461</v>
      </c>
      <c r="H2182" s="7" t="s">
        <v>619</v>
      </c>
      <c r="I2182" s="17"/>
      <c r="L2182" s="17"/>
    </row>
    <row r="2183" spans="1:12">
      <c r="A2183" s="20" t="s">
        <v>621</v>
      </c>
      <c r="B2183" s="21">
        <v>700</v>
      </c>
      <c r="C2183" s="22">
        <v>-304.83999999999997</v>
      </c>
      <c r="D2183" s="21">
        <v>10809</v>
      </c>
      <c r="E2183" s="23">
        <v>0.62639999999999996</v>
      </c>
      <c r="F2183" s="6">
        <f t="shared" si="80"/>
        <v>1.0044525433103998E-3</v>
      </c>
      <c r="G2183" s="5">
        <f t="shared" si="79"/>
        <v>1.1224725100850574</v>
      </c>
      <c r="H2183" s="7" t="s">
        <v>619</v>
      </c>
      <c r="I2183" s="17"/>
      <c r="L2183" s="17"/>
    </row>
    <row r="2184" spans="1:12">
      <c r="A2184" s="20" t="s">
        <v>620</v>
      </c>
      <c r="B2184" s="21">
        <v>300</v>
      </c>
      <c r="C2184" s="22">
        <v>-280.98</v>
      </c>
      <c r="D2184" s="21">
        <v>7561</v>
      </c>
      <c r="E2184" s="23">
        <v>0.77639999999999998</v>
      </c>
      <c r="F2184" s="6">
        <f t="shared" si="80"/>
        <v>5.9693913838440007E-4</v>
      </c>
      <c r="G2184" s="5">
        <f t="shared" si="79"/>
        <v>0.2306565449707883</v>
      </c>
      <c r="H2184" s="7" t="s">
        <v>619</v>
      </c>
      <c r="I2184" s="17"/>
      <c r="L2184" s="17"/>
    </row>
    <row r="2185" spans="1:12">
      <c r="A2185" s="20" t="s">
        <v>620</v>
      </c>
      <c r="B2185" s="21">
        <v>400</v>
      </c>
      <c r="C2185" s="22">
        <v>-293.48</v>
      </c>
      <c r="D2185" s="21">
        <v>8602</v>
      </c>
      <c r="E2185" s="23">
        <v>0.73470000000000002</v>
      </c>
      <c r="F2185" s="6">
        <f t="shared" si="80"/>
        <v>7.408946504608001E-4</v>
      </c>
      <c r="G2185" s="5">
        <f t="shared" si="79"/>
        <v>0.40337261492353349</v>
      </c>
      <c r="H2185" s="7" t="s">
        <v>619</v>
      </c>
      <c r="I2185" s="17"/>
      <c r="L2185" s="17"/>
    </row>
    <row r="2186" spans="1:12">
      <c r="A2186" s="20" t="s">
        <v>620</v>
      </c>
      <c r="B2186" s="21">
        <v>500</v>
      </c>
      <c r="C2186" s="22">
        <v>-301.52</v>
      </c>
      <c r="D2186" s="21">
        <v>10459</v>
      </c>
      <c r="E2186" s="23">
        <v>0.7056</v>
      </c>
      <c r="F2186" s="6">
        <f t="shared" si="80"/>
        <v>9.5087277247359991E-4</v>
      </c>
      <c r="G2186" s="5">
        <f t="shared" si="79"/>
        <v>0.67380440226303862</v>
      </c>
      <c r="H2186" s="7" t="s">
        <v>619</v>
      </c>
      <c r="I2186" s="17"/>
      <c r="L2186" s="17"/>
    </row>
    <row r="2187" spans="1:12">
      <c r="A2187" s="20" t="s">
        <v>620</v>
      </c>
      <c r="B2187" s="21">
        <v>600</v>
      </c>
      <c r="C2187" s="22">
        <v>-299.89</v>
      </c>
      <c r="D2187" s="21">
        <v>11414</v>
      </c>
      <c r="E2187" s="23">
        <v>0.68189999999999995</v>
      </c>
      <c r="F2187" s="6">
        <f t="shared" si="80"/>
        <v>1.0265068141093998E-3</v>
      </c>
      <c r="G2187" s="5">
        <f t="shared" si="79"/>
        <v>0.9032176103030356</v>
      </c>
      <c r="H2187" s="7" t="s">
        <v>619</v>
      </c>
      <c r="I2187" s="17"/>
      <c r="L2187" s="17"/>
    </row>
    <row r="2188" spans="1:12">
      <c r="A2188" s="20" t="s">
        <v>620</v>
      </c>
      <c r="B2188" s="21">
        <v>700</v>
      </c>
      <c r="C2188" s="22">
        <v>-301.52</v>
      </c>
      <c r="D2188" s="21">
        <v>11448</v>
      </c>
      <c r="E2188" s="23">
        <v>0.65559999999999996</v>
      </c>
      <c r="F2188" s="6">
        <f t="shared" si="80"/>
        <v>1.0407870254591999E-3</v>
      </c>
      <c r="G2188" s="5">
        <f t="shared" si="79"/>
        <v>1.1112735171162902</v>
      </c>
      <c r="H2188" s="7" t="s">
        <v>619</v>
      </c>
      <c r="I2188" s="17"/>
      <c r="L2188" s="17"/>
    </row>
    <row r="2189" spans="1:12">
      <c r="A2189" s="20" t="s">
        <v>618</v>
      </c>
      <c r="B2189" s="21">
        <v>300</v>
      </c>
      <c r="C2189" s="22">
        <v>-275.82</v>
      </c>
      <c r="D2189" s="21">
        <v>11040</v>
      </c>
      <c r="E2189" s="23">
        <v>0.79720000000000002</v>
      </c>
      <c r="F2189" s="6">
        <f t="shared" si="80"/>
        <v>8.3988646329599995E-4</v>
      </c>
      <c r="G2189" s="5">
        <f t="shared" si="79"/>
        <v>0.31606364649874558</v>
      </c>
      <c r="H2189" s="7" t="s">
        <v>619</v>
      </c>
      <c r="I2189" s="17"/>
      <c r="L2189" s="17"/>
    </row>
    <row r="2190" spans="1:12">
      <c r="A2190" s="20" t="s">
        <v>618</v>
      </c>
      <c r="B2190" s="21">
        <v>400</v>
      </c>
      <c r="C2190" s="22">
        <v>-285</v>
      </c>
      <c r="D2190" s="21">
        <v>10734</v>
      </c>
      <c r="E2190" s="23">
        <v>0.74860000000000004</v>
      </c>
      <c r="F2190" s="6">
        <f t="shared" si="80"/>
        <v>8.7186914999999999E-4</v>
      </c>
      <c r="G2190" s="5">
        <f t="shared" si="79"/>
        <v>0.46586649746192893</v>
      </c>
      <c r="H2190" s="7" t="s">
        <v>619</v>
      </c>
      <c r="I2190" s="17"/>
      <c r="L2190" s="17"/>
    </row>
    <row r="2191" spans="1:12">
      <c r="A2191" s="20" t="s">
        <v>618</v>
      </c>
      <c r="B2191" s="21">
        <v>500</v>
      </c>
      <c r="C2191" s="22">
        <v>-298.26</v>
      </c>
      <c r="D2191" s="21">
        <v>11689</v>
      </c>
      <c r="E2191" s="23">
        <v>0.70689999999999997</v>
      </c>
      <c r="F2191" s="6">
        <f t="shared" si="80"/>
        <v>1.0398420736163999E-3</v>
      </c>
      <c r="G2191" s="5">
        <f t="shared" si="79"/>
        <v>0.73549446429226206</v>
      </c>
      <c r="H2191" s="7" t="s">
        <v>619</v>
      </c>
      <c r="I2191" s="17"/>
      <c r="L2191" s="17"/>
    </row>
    <row r="2192" spans="1:12">
      <c r="A2192" s="20" t="s">
        <v>618</v>
      </c>
      <c r="B2192" s="21">
        <v>600</v>
      </c>
      <c r="C2192" s="22">
        <v>-298.48</v>
      </c>
      <c r="D2192" s="21">
        <v>12053</v>
      </c>
      <c r="E2192" s="23">
        <v>0.67083000000000004</v>
      </c>
      <c r="F2192" s="6">
        <f t="shared" si="80"/>
        <v>1.0738055112512002E-3</v>
      </c>
      <c r="G2192" s="5">
        <f t="shared" si="79"/>
        <v>0.96042709293072759</v>
      </c>
      <c r="H2192" s="7" t="s">
        <v>619</v>
      </c>
      <c r="I2192" s="17"/>
      <c r="L2192" s="17"/>
    </row>
    <row r="2193" spans="1:12">
      <c r="A2193" s="20" t="s">
        <v>618</v>
      </c>
      <c r="B2193" s="21">
        <v>700</v>
      </c>
      <c r="C2193" s="22">
        <v>-302.17</v>
      </c>
      <c r="D2193" s="21">
        <v>11567</v>
      </c>
      <c r="E2193" s="23">
        <v>0.63193999999999995</v>
      </c>
      <c r="F2193" s="6">
        <f t="shared" si="80"/>
        <v>1.0561447018463E-3</v>
      </c>
      <c r="G2193" s="5">
        <f t="shared" si="79"/>
        <v>1.1698915898541162</v>
      </c>
      <c r="H2193" s="7" t="s">
        <v>619</v>
      </c>
      <c r="I2193" s="17"/>
      <c r="L2193" s="17"/>
    </row>
    <row r="2194" spans="1:12">
      <c r="A2194" s="20" t="s">
        <v>626</v>
      </c>
      <c r="B2194" s="21">
        <v>320</v>
      </c>
      <c r="C2194" s="22">
        <v>500</v>
      </c>
      <c r="D2194" s="22">
        <v>109.375</v>
      </c>
      <c r="E2194" s="23">
        <v>0.83430000000000004</v>
      </c>
      <c r="F2194" s="6">
        <f t="shared" si="80"/>
        <v>2.7343750000000001E-5</v>
      </c>
      <c r="G2194" s="5">
        <f t="shared" si="79"/>
        <v>1.0487834112429581E-2</v>
      </c>
      <c r="H2194" s="7" t="s">
        <v>625</v>
      </c>
      <c r="I2194" s="17"/>
      <c r="L2194" s="17"/>
    </row>
    <row r="2195" spans="1:12">
      <c r="A2195" s="20" t="s">
        <v>626</v>
      </c>
      <c r="B2195" s="21">
        <v>416</v>
      </c>
      <c r="C2195" s="22">
        <v>468.04</v>
      </c>
      <c r="D2195" s="22">
        <v>304.69</v>
      </c>
      <c r="E2195" s="23">
        <v>0.77980000000000005</v>
      </c>
      <c r="F2195" s="6">
        <f t="shared" si="80"/>
        <v>6.6745830641104007E-5</v>
      </c>
      <c r="G2195" s="5">
        <f t="shared" si="79"/>
        <v>3.5606906317901081E-2</v>
      </c>
      <c r="H2195" s="7" t="s">
        <v>625</v>
      </c>
      <c r="I2195" s="17"/>
      <c r="L2195" s="17"/>
    </row>
    <row r="2196" spans="1:12">
      <c r="A2196" s="20" t="s">
        <v>626</v>
      </c>
      <c r="B2196" s="21">
        <v>515</v>
      </c>
      <c r="C2196" s="22">
        <v>415.3</v>
      </c>
      <c r="D2196" s="22">
        <v>796.875</v>
      </c>
      <c r="E2196" s="23">
        <v>0.72399999999999998</v>
      </c>
      <c r="F2196" s="6">
        <f t="shared" si="80"/>
        <v>1.3744029046875E-4</v>
      </c>
      <c r="G2196" s="5">
        <f t="shared" si="79"/>
        <v>9.7764847501942337E-2</v>
      </c>
      <c r="H2196" s="7" t="s">
        <v>625</v>
      </c>
      <c r="I2196" s="17"/>
      <c r="L2196" s="17"/>
    </row>
    <row r="2197" spans="1:12">
      <c r="A2197" s="20" t="s">
        <v>626</v>
      </c>
      <c r="B2197" s="21">
        <v>614</v>
      </c>
      <c r="C2197" s="22">
        <v>365.98</v>
      </c>
      <c r="D2197" s="22">
        <v>1515.625</v>
      </c>
      <c r="E2197" s="23">
        <v>0.65669999999999995</v>
      </c>
      <c r="F2197" s="6">
        <f t="shared" si="80"/>
        <v>2.0300487435625001E-4</v>
      </c>
      <c r="G2197" s="5">
        <f t="shared" si="79"/>
        <v>0.18980507515568373</v>
      </c>
      <c r="H2197" s="7" t="s">
        <v>625</v>
      </c>
      <c r="I2197" s="17"/>
      <c r="L2197" s="17"/>
    </row>
    <row r="2198" spans="1:12">
      <c r="A2198" s="20" t="s">
        <v>626</v>
      </c>
      <c r="B2198" s="21">
        <v>713</v>
      </c>
      <c r="C2198" s="22">
        <v>315.464</v>
      </c>
      <c r="D2198" s="22">
        <v>2488.37</v>
      </c>
      <c r="E2198" s="23">
        <v>0.62250000000000005</v>
      </c>
      <c r="F2198" s="6">
        <f t="shared" si="80"/>
        <v>2.4763644930450752E-4</v>
      </c>
      <c r="G2198" s="5">
        <f t="shared" si="79"/>
        <v>0.28363821422347602</v>
      </c>
      <c r="H2198" s="7" t="s">
        <v>625</v>
      </c>
      <c r="I2198" s="17"/>
      <c r="L2198" s="17"/>
    </row>
    <row r="2199" spans="1:12">
      <c r="A2199" s="20" t="s">
        <v>626</v>
      </c>
      <c r="B2199" s="21">
        <v>812</v>
      </c>
      <c r="C2199" s="22">
        <v>264.43</v>
      </c>
      <c r="D2199" s="22">
        <v>3820.3125</v>
      </c>
      <c r="E2199" s="23">
        <v>0.64159999999999995</v>
      </c>
      <c r="F2199" s="6">
        <f t="shared" si="80"/>
        <v>2.6712857012578127E-4</v>
      </c>
      <c r="G2199" s="5">
        <f t="shared" si="79"/>
        <v>0.33807418787739152</v>
      </c>
      <c r="H2199" s="7" t="s">
        <v>625</v>
      </c>
      <c r="I2199" s="17"/>
      <c r="L2199" s="17"/>
    </row>
    <row r="2200" spans="1:12">
      <c r="A2200" s="20" t="s">
        <v>624</v>
      </c>
      <c r="B2200" s="21">
        <v>320</v>
      </c>
      <c r="C2200" s="22">
        <v>360.3</v>
      </c>
      <c r="D2200" s="22">
        <v>593.75</v>
      </c>
      <c r="E2200" s="23">
        <v>0.82020000000000004</v>
      </c>
      <c r="F2200" s="6">
        <f t="shared" si="80"/>
        <v>7.7078303437500003E-5</v>
      </c>
      <c r="G2200" s="5">
        <f t="shared" si="79"/>
        <v>3.0072003291880027E-2</v>
      </c>
      <c r="H2200" s="7" t="s">
        <v>625</v>
      </c>
      <c r="I2200" s="17"/>
      <c r="L2200" s="17"/>
    </row>
    <row r="2201" spans="1:12">
      <c r="A2201" s="20" t="s">
        <v>624</v>
      </c>
      <c r="B2201" s="21">
        <v>416</v>
      </c>
      <c r="C2201" s="22">
        <v>346.9</v>
      </c>
      <c r="D2201" s="22">
        <v>1609.375</v>
      </c>
      <c r="E2201" s="23">
        <v>0.76300000000000001</v>
      </c>
      <c r="F2201" s="6">
        <f t="shared" si="80"/>
        <v>1.9367155984374997E-4</v>
      </c>
      <c r="G2201" s="5">
        <f t="shared" si="79"/>
        <v>0.10559288190694624</v>
      </c>
      <c r="H2201" s="7" t="s">
        <v>625</v>
      </c>
      <c r="I2201" s="17"/>
      <c r="L2201" s="17"/>
    </row>
    <row r="2202" spans="1:12">
      <c r="A2202" s="20" t="s">
        <v>624</v>
      </c>
      <c r="B2202" s="21">
        <v>515</v>
      </c>
      <c r="C2202" s="22">
        <v>332</v>
      </c>
      <c r="D2202" s="22">
        <v>2734.375</v>
      </c>
      <c r="E2202" s="23">
        <v>0.7157</v>
      </c>
      <c r="F2202" s="6">
        <f t="shared" si="80"/>
        <v>3.0139374999999999E-4</v>
      </c>
      <c r="G2202" s="5">
        <f t="shared" si="79"/>
        <v>0.21687548029900797</v>
      </c>
      <c r="H2202" s="7" t="s">
        <v>625</v>
      </c>
      <c r="I2202" s="17"/>
      <c r="L2202" s="17"/>
    </row>
    <row r="2203" spans="1:12">
      <c r="A2203" s="20" t="s">
        <v>624</v>
      </c>
      <c r="B2203" s="21">
        <v>614</v>
      </c>
      <c r="C2203" s="22">
        <v>315.45999999999998</v>
      </c>
      <c r="D2203" s="22">
        <v>3852</v>
      </c>
      <c r="E2203" s="23">
        <v>0.65790000000000004</v>
      </c>
      <c r="F2203" s="6">
        <f t="shared" si="80"/>
        <v>3.8333182468319992E-4</v>
      </c>
      <c r="G2203" s="5">
        <f t="shared" si="79"/>
        <v>0.35775306331583023</v>
      </c>
      <c r="H2203" s="7" t="s">
        <v>625</v>
      </c>
      <c r="I2203" s="17"/>
      <c r="L2203" s="17"/>
    </row>
    <row r="2204" spans="1:12">
      <c r="A2204" s="20" t="s">
        <v>624</v>
      </c>
      <c r="B2204" s="21">
        <v>713</v>
      </c>
      <c r="C2204" s="22">
        <v>292.77999999999997</v>
      </c>
      <c r="D2204" s="22">
        <v>4710.9375</v>
      </c>
      <c r="E2204" s="23">
        <v>0.62749999999999995</v>
      </c>
      <c r="F2204" s="6">
        <f t="shared" si="80"/>
        <v>4.0382216738437489E-4</v>
      </c>
      <c r="G2204" s="5">
        <f t="shared" si="79"/>
        <v>0.45884494875706666</v>
      </c>
      <c r="H2204" s="7" t="s">
        <v>625</v>
      </c>
      <c r="I2204" s="17"/>
      <c r="L2204" s="17"/>
    </row>
    <row r="2205" spans="1:12">
      <c r="A2205" s="20" t="s">
        <v>624</v>
      </c>
      <c r="B2205" s="21">
        <v>812</v>
      </c>
      <c r="C2205" s="22">
        <v>268.04000000000002</v>
      </c>
      <c r="D2205" s="22">
        <v>5437.5</v>
      </c>
      <c r="E2205" s="23">
        <v>0.63258000000000003</v>
      </c>
      <c r="F2205" s="6">
        <f t="shared" si="80"/>
        <v>3.9065958870000006E-4</v>
      </c>
      <c r="G2205" s="5">
        <f t="shared" si="79"/>
        <v>0.50146319204590728</v>
      </c>
      <c r="H2205" s="7" t="s">
        <v>625</v>
      </c>
      <c r="I2205" s="17"/>
      <c r="L2205" s="17"/>
    </row>
    <row r="2206" spans="1:12">
      <c r="A2206" s="20" t="s">
        <v>627</v>
      </c>
      <c r="B2206" s="21">
        <v>320</v>
      </c>
      <c r="C2206" s="22">
        <v>573.71</v>
      </c>
      <c r="D2206" s="22">
        <v>46.875</v>
      </c>
      <c r="E2206" s="23">
        <v>0.91569999999999996</v>
      </c>
      <c r="F2206" s="6">
        <f t="shared" si="80"/>
        <v>1.5428585817187503E-5</v>
      </c>
      <c r="G2206" s="5">
        <f t="shared" si="79"/>
        <v>5.391664804521132E-3</v>
      </c>
      <c r="H2206" s="7" t="s">
        <v>625</v>
      </c>
      <c r="I2206" s="17"/>
      <c r="L2206" s="17"/>
    </row>
    <row r="2207" spans="1:12">
      <c r="A2207" s="20" t="s">
        <v>627</v>
      </c>
      <c r="B2207" s="21">
        <v>416</v>
      </c>
      <c r="C2207" s="22">
        <v>514.42999999999995</v>
      </c>
      <c r="D2207" s="22">
        <v>218.75</v>
      </c>
      <c r="E2207" s="23">
        <v>0.82899999999999996</v>
      </c>
      <c r="F2207" s="6">
        <f t="shared" si="80"/>
        <v>5.7889611696874991E-5</v>
      </c>
      <c r="G2207" s="5">
        <f t="shared" si="79"/>
        <v>2.9049551828588656E-2</v>
      </c>
      <c r="H2207" s="7" t="s">
        <v>625</v>
      </c>
      <c r="I2207" s="17"/>
      <c r="L2207" s="17"/>
    </row>
    <row r="2208" spans="1:12">
      <c r="A2208" s="20" t="s">
        <v>627</v>
      </c>
      <c r="B2208" s="21">
        <v>515</v>
      </c>
      <c r="C2208" s="22">
        <v>455.67</v>
      </c>
      <c r="D2208" s="22">
        <v>609.375</v>
      </c>
      <c r="E2208" s="23">
        <v>0.75170000000000003</v>
      </c>
      <c r="F2208" s="6">
        <f t="shared" si="80"/>
        <v>1.2652766886093751E-4</v>
      </c>
      <c r="G2208" s="5">
        <f t="shared" si="79"/>
        <v>8.668584470318319E-2</v>
      </c>
      <c r="H2208" s="7" t="s">
        <v>625</v>
      </c>
      <c r="I2208" s="17"/>
      <c r="L2208" s="17"/>
    </row>
    <row r="2209" spans="1:12">
      <c r="A2209" s="20" t="s">
        <v>627</v>
      </c>
      <c r="B2209" s="21">
        <v>614</v>
      </c>
      <c r="C2209" s="22">
        <v>401.55</v>
      </c>
      <c r="D2209" s="22">
        <v>1148.4375</v>
      </c>
      <c r="E2209" s="23">
        <v>0.68089999999999995</v>
      </c>
      <c r="F2209" s="6">
        <f t="shared" si="80"/>
        <v>1.8517682162109376E-4</v>
      </c>
      <c r="G2209" s="5">
        <f t="shared" si="79"/>
        <v>0.16698277056153851</v>
      </c>
      <c r="H2209" s="7" t="s">
        <v>625</v>
      </c>
      <c r="I2209" s="17"/>
      <c r="L2209" s="17"/>
    </row>
    <row r="2210" spans="1:12">
      <c r="A2210" s="20" t="s">
        <v>627</v>
      </c>
      <c r="B2210" s="21">
        <v>713</v>
      </c>
      <c r="C2210" s="22">
        <v>336.08</v>
      </c>
      <c r="D2210" s="22">
        <v>2062.5</v>
      </c>
      <c r="E2210" s="23">
        <v>0.63</v>
      </c>
      <c r="F2210" s="6">
        <f t="shared" si="80"/>
        <v>2.3295889319999998E-4</v>
      </c>
      <c r="G2210" s="5">
        <f t="shared" si="79"/>
        <v>0.26365030293904762</v>
      </c>
      <c r="H2210" s="7" t="s">
        <v>625</v>
      </c>
      <c r="I2210" s="17"/>
      <c r="L2210" s="17"/>
    </row>
    <row r="2211" spans="1:12">
      <c r="A2211" s="20" t="s">
        <v>627</v>
      </c>
      <c r="B2211" s="21">
        <v>812</v>
      </c>
      <c r="C2211" s="22">
        <v>264.95</v>
      </c>
      <c r="D2211" s="22">
        <v>3257.8</v>
      </c>
      <c r="E2211" s="23">
        <v>0.63</v>
      </c>
      <c r="F2211" s="6">
        <f t="shared" si="80"/>
        <v>2.2869268144449996E-4</v>
      </c>
      <c r="G2211" s="5">
        <f t="shared" si="79"/>
        <v>0.29475945608402221</v>
      </c>
      <c r="H2211" s="7" t="s">
        <v>625</v>
      </c>
      <c r="I2211" s="17"/>
      <c r="L2211" s="17"/>
    </row>
    <row r="2212" spans="1:12">
      <c r="A2212" s="7" t="s">
        <v>487</v>
      </c>
      <c r="B2212" s="2">
        <v>297</v>
      </c>
      <c r="C2212" s="1">
        <v>-72.215999999999994</v>
      </c>
      <c r="D2212" s="1">
        <v>300000</v>
      </c>
      <c r="E2212" s="14">
        <v>7.1275000000000004</v>
      </c>
      <c r="F2212" s="6">
        <f t="shared" si="80"/>
        <v>1.5645451967999998E-3</v>
      </c>
      <c r="G2212" s="5">
        <f t="shared" si="79"/>
        <v>6.5193956288965266E-2</v>
      </c>
      <c r="H2212" s="7" t="s">
        <v>488</v>
      </c>
      <c r="I2212" s="17"/>
      <c r="L2212" s="17"/>
    </row>
    <row r="2213" spans="1:12">
      <c r="A2213" s="7" t="s">
        <v>487</v>
      </c>
      <c r="B2213" s="2">
        <v>398</v>
      </c>
      <c r="C2213" s="1">
        <v>-85.19</v>
      </c>
      <c r="D2213" s="1">
        <v>283444</v>
      </c>
      <c r="E2213" s="14">
        <v>6.7717999999999998</v>
      </c>
      <c r="F2213" s="6">
        <f t="shared" si="80"/>
        <v>2.0570483735283997E-3</v>
      </c>
      <c r="G2213" s="5">
        <f t="shared" si="79"/>
        <v>0.12089920739896381</v>
      </c>
      <c r="H2213" s="7" t="s">
        <v>488</v>
      </c>
      <c r="I2213" s="17"/>
      <c r="L2213" s="17"/>
    </row>
    <row r="2214" spans="1:12">
      <c r="A2214" s="7" t="s">
        <v>487</v>
      </c>
      <c r="B2214" s="2">
        <v>498</v>
      </c>
      <c r="C2214" s="1">
        <v>-97.513999999999996</v>
      </c>
      <c r="D2214" s="1">
        <v>255629</v>
      </c>
      <c r="E2214" s="14">
        <v>6.45</v>
      </c>
      <c r="F2214" s="6">
        <f t="shared" si="80"/>
        <v>2.4307710985232833E-3</v>
      </c>
      <c r="G2214" s="5">
        <f t="shared" si="79"/>
        <v>0.18767814063016977</v>
      </c>
      <c r="H2214" s="7" t="s">
        <v>488</v>
      </c>
      <c r="I2214" s="17"/>
      <c r="L2214" s="17"/>
    </row>
    <row r="2215" spans="1:12">
      <c r="A2215" s="7" t="s">
        <v>487</v>
      </c>
      <c r="B2215" s="2">
        <v>598</v>
      </c>
      <c r="C2215" s="1">
        <v>-106.16</v>
      </c>
      <c r="D2215" s="1">
        <v>235762</v>
      </c>
      <c r="E2215" s="14">
        <v>6.2210000000000001</v>
      </c>
      <c r="F2215" s="6">
        <f t="shared" si="80"/>
        <v>2.6570249145471997E-3</v>
      </c>
      <c r="G2215" s="5">
        <f t="shared" si="79"/>
        <v>0.25540924271005072</v>
      </c>
      <c r="H2215" s="7" t="s">
        <v>488</v>
      </c>
      <c r="I2215" s="17"/>
      <c r="L2215" s="17"/>
    </row>
    <row r="2216" spans="1:12">
      <c r="A2216" s="7" t="s">
        <v>487</v>
      </c>
      <c r="B2216" s="2">
        <v>697</v>
      </c>
      <c r="C2216" s="1">
        <v>-114.81</v>
      </c>
      <c r="D2216" s="1">
        <v>215894</v>
      </c>
      <c r="E2216" s="14">
        <v>5.9664000000000001</v>
      </c>
      <c r="F2216" s="6">
        <f t="shared" si="80"/>
        <v>2.8457713759734E-3</v>
      </c>
      <c r="G2216" s="5">
        <f t="shared" ref="G2216:G2238" si="81">C2216*C2216*D2216/E2216*B2216*10^-12</f>
        <v>0.33244546947128245</v>
      </c>
      <c r="H2216" s="7" t="s">
        <v>488</v>
      </c>
      <c r="I2216" s="17"/>
      <c r="L2216" s="17"/>
    </row>
    <row r="2217" spans="1:12">
      <c r="A2217" s="7" t="s">
        <v>487</v>
      </c>
      <c r="B2217" s="2">
        <v>797</v>
      </c>
      <c r="C2217" s="1">
        <v>-120</v>
      </c>
      <c r="D2217" s="1">
        <v>200000</v>
      </c>
      <c r="E2217" s="14">
        <v>5.8993000000000002</v>
      </c>
      <c r="F2217" s="6">
        <f t="shared" ref="F2217:F2283" si="82">C2217*C2217*D2217*10^-12</f>
        <v>2.8799999999999997E-3</v>
      </c>
      <c r="G2217" s="5">
        <f t="shared" si="81"/>
        <v>0.38909023104436113</v>
      </c>
      <c r="H2217" s="7" t="s">
        <v>488</v>
      </c>
      <c r="I2217" s="17"/>
      <c r="L2217" s="17"/>
    </row>
    <row r="2218" spans="1:12">
      <c r="A2218" s="7" t="s">
        <v>487</v>
      </c>
      <c r="B2218" s="2">
        <v>871</v>
      </c>
      <c r="C2218" s="1">
        <v>-122.9</v>
      </c>
      <c r="D2218" s="1">
        <v>188100</v>
      </c>
      <c r="E2218" s="14">
        <v>5.8925999999999998</v>
      </c>
      <c r="F2218" s="6">
        <f t="shared" si="82"/>
        <v>2.8411395210000004E-3</v>
      </c>
      <c r="G2218" s="5">
        <f t="shared" si="81"/>
        <v>0.41995596558242548</v>
      </c>
      <c r="H2218" s="7" t="s">
        <v>488</v>
      </c>
      <c r="I2218" s="17"/>
      <c r="L2218" s="17"/>
    </row>
    <row r="2219" spans="1:12">
      <c r="A2219" s="7" t="s">
        <v>491</v>
      </c>
      <c r="B2219" s="2">
        <v>297</v>
      </c>
      <c r="C2219" s="1">
        <v>-93.19</v>
      </c>
      <c r="D2219" s="1">
        <v>255629</v>
      </c>
      <c r="E2219" s="14">
        <v>6.7046999999999999</v>
      </c>
      <c r="F2219" s="6">
        <f t="shared" si="82"/>
        <v>2.2199783780668999E-3</v>
      </c>
      <c r="G2219" s="5">
        <f t="shared" si="81"/>
        <v>9.8339012675566273E-2</v>
      </c>
      <c r="H2219" s="7" t="s">
        <v>488</v>
      </c>
      <c r="I2219" s="17"/>
      <c r="L2219" s="17"/>
    </row>
    <row r="2220" spans="1:12">
      <c r="A2220" s="7" t="s">
        <v>491</v>
      </c>
      <c r="B2220" s="2">
        <v>398</v>
      </c>
      <c r="C2220" s="1">
        <v>-108.32</v>
      </c>
      <c r="D2220" s="1">
        <v>237748</v>
      </c>
      <c r="E2220" s="14">
        <v>6.3280000000000003</v>
      </c>
      <c r="F2220" s="6">
        <f t="shared" si="82"/>
        <v>2.7895501591551995E-3</v>
      </c>
      <c r="G2220" s="5">
        <f t="shared" si="81"/>
        <v>0.17544895122373091</v>
      </c>
      <c r="H2220" s="7" t="s">
        <v>488</v>
      </c>
      <c r="I2220" s="17"/>
      <c r="L2220" s="17"/>
    </row>
    <row r="2221" spans="1:12">
      <c r="A2221" s="7" t="s">
        <v>491</v>
      </c>
      <c r="B2221" s="2">
        <v>498</v>
      </c>
      <c r="C2221" s="1">
        <v>-126.5</v>
      </c>
      <c r="D2221" s="1">
        <v>216600</v>
      </c>
      <c r="E2221" s="14">
        <v>6.05</v>
      </c>
      <c r="F2221" s="6">
        <f t="shared" si="82"/>
        <v>3.46608735E-3</v>
      </c>
      <c r="G2221" s="5">
        <f t="shared" si="81"/>
        <v>0.285307686</v>
      </c>
      <c r="H2221" s="7" t="s">
        <v>488</v>
      </c>
      <c r="I2221" s="17"/>
      <c r="L2221" s="17"/>
    </row>
    <row r="2222" spans="1:12">
      <c r="A2222" s="7" t="s">
        <v>491</v>
      </c>
      <c r="B2222" s="2">
        <v>598</v>
      </c>
      <c r="C2222" s="1">
        <v>-140.86500000000001</v>
      </c>
      <c r="D2222" s="1">
        <v>197351</v>
      </c>
      <c r="E2222" s="14">
        <v>5.8550000000000004</v>
      </c>
      <c r="F2222" s="6">
        <f t="shared" si="82"/>
        <v>3.9160256751519752E-3</v>
      </c>
      <c r="G2222" s="5">
        <f t="shared" si="81"/>
        <v>0.39996299807700786</v>
      </c>
      <c r="H2222" s="7" t="s">
        <v>488</v>
      </c>
      <c r="I2222" s="17"/>
      <c r="L2222" s="17"/>
    </row>
    <row r="2223" spans="1:12">
      <c r="A2223" s="7" t="s">
        <v>491</v>
      </c>
      <c r="B2223" s="2">
        <v>697</v>
      </c>
      <c r="C2223" s="1">
        <v>-154.19999999999999</v>
      </c>
      <c r="D2223" s="1">
        <v>179500</v>
      </c>
      <c r="E2223" s="14">
        <v>5.6440000000000001</v>
      </c>
      <c r="F2223" s="6">
        <f t="shared" si="82"/>
        <v>4.2680863799999993E-3</v>
      </c>
      <c r="G2223" s="5">
        <f t="shared" si="81"/>
        <v>0.52708295656626492</v>
      </c>
      <c r="H2223" s="7" t="s">
        <v>488</v>
      </c>
      <c r="I2223" s="17"/>
      <c r="L2223" s="17"/>
    </row>
    <row r="2224" spans="1:12">
      <c r="A2224" s="7" t="s">
        <v>491</v>
      </c>
      <c r="B2224" s="2">
        <v>797</v>
      </c>
      <c r="C2224" s="1">
        <v>-160</v>
      </c>
      <c r="D2224" s="1">
        <v>168874</v>
      </c>
      <c r="E2224" s="14">
        <v>5.5972999999999997</v>
      </c>
      <c r="F2224" s="6">
        <f t="shared" si="82"/>
        <v>4.3231744000000001E-3</v>
      </c>
      <c r="G2224" s="5">
        <f t="shared" si="81"/>
        <v>0.61557715269862257</v>
      </c>
      <c r="H2224" s="7" t="s">
        <v>488</v>
      </c>
      <c r="I2224" s="17"/>
      <c r="L2224" s="17"/>
    </row>
    <row r="2225" spans="1:12">
      <c r="A2225" s="7" t="s">
        <v>491</v>
      </c>
      <c r="B2225" s="2">
        <v>871</v>
      </c>
      <c r="C2225" s="1">
        <v>-155.5</v>
      </c>
      <c r="D2225" s="1">
        <v>162300</v>
      </c>
      <c r="E2225" s="14">
        <v>5.7149999999999999</v>
      </c>
      <c r="F2225" s="6">
        <f t="shared" si="82"/>
        <v>3.9244545749999998E-3</v>
      </c>
      <c r="G2225" s="5">
        <f t="shared" si="81"/>
        <v>0.59811022481627296</v>
      </c>
      <c r="H2225" s="7" t="s">
        <v>488</v>
      </c>
      <c r="I2225" s="17"/>
      <c r="L2225" s="17"/>
    </row>
    <row r="2226" spans="1:12">
      <c r="A2226" s="7" t="s">
        <v>494</v>
      </c>
      <c r="B2226" s="2">
        <v>297</v>
      </c>
      <c r="C2226" s="1">
        <v>-95.57</v>
      </c>
      <c r="D2226" s="1">
        <v>143709</v>
      </c>
      <c r="E2226" s="14">
        <v>5.94</v>
      </c>
      <c r="F2226" s="6">
        <f t="shared" si="82"/>
        <v>1.3125841007540998E-3</v>
      </c>
      <c r="G2226" s="5">
        <f t="shared" si="81"/>
        <v>6.5629205037704988E-2</v>
      </c>
      <c r="H2226" s="7" t="s">
        <v>488</v>
      </c>
      <c r="I2226" s="17"/>
      <c r="L2226" s="17"/>
    </row>
    <row r="2227" spans="1:12">
      <c r="A2227" s="7" t="s">
        <v>494</v>
      </c>
      <c r="B2227" s="2">
        <v>398</v>
      </c>
      <c r="C2227" s="1">
        <v>-112.2</v>
      </c>
      <c r="D2227" s="1">
        <v>142384</v>
      </c>
      <c r="E2227" s="14">
        <v>5.6310000000000002</v>
      </c>
      <c r="F2227" s="6">
        <f t="shared" si="82"/>
        <v>1.7924493945599999E-3</v>
      </c>
      <c r="G2227" s="5">
        <f t="shared" si="81"/>
        <v>0.12669061606018112</v>
      </c>
      <c r="H2227" s="7" t="s">
        <v>488</v>
      </c>
      <c r="I2227" s="17"/>
      <c r="L2227" s="17"/>
    </row>
    <row r="2228" spans="1:12">
      <c r="A2228" s="7" t="s">
        <v>494</v>
      </c>
      <c r="B2228" s="2">
        <v>498</v>
      </c>
      <c r="C2228" s="1">
        <v>-128.43</v>
      </c>
      <c r="D2228" s="1">
        <v>141722</v>
      </c>
      <c r="E2228" s="14">
        <v>5.4564000000000004</v>
      </c>
      <c r="F2228" s="6">
        <f t="shared" si="82"/>
        <v>2.3376002101578E-3</v>
      </c>
      <c r="G2228" s="5">
        <f t="shared" si="81"/>
        <v>0.21335036006498506</v>
      </c>
      <c r="H2228" s="7" t="s">
        <v>488</v>
      </c>
      <c r="I2228" s="17"/>
      <c r="L2228" s="17"/>
    </row>
    <row r="2229" spans="1:12">
      <c r="A2229" s="7" t="s">
        <v>494</v>
      </c>
      <c r="B2229" s="2">
        <v>598</v>
      </c>
      <c r="C2229" s="1">
        <v>-140.76</v>
      </c>
      <c r="D2229" s="1">
        <v>139735</v>
      </c>
      <c r="E2229" s="14">
        <v>5.3959999999999999</v>
      </c>
      <c r="F2229" s="6">
        <f t="shared" si="82"/>
        <v>2.7686223189359992E-3</v>
      </c>
      <c r="G2229" s="5">
        <f t="shared" si="81"/>
        <v>0.30682656536762926</v>
      </c>
      <c r="H2229" s="7" t="s">
        <v>488</v>
      </c>
      <c r="I2229" s="17"/>
      <c r="L2229" s="17"/>
    </row>
    <row r="2230" spans="1:12">
      <c r="A2230" s="7" t="s">
        <v>494</v>
      </c>
      <c r="B2230" s="2">
        <v>697</v>
      </c>
      <c r="C2230" s="1">
        <v>-147.19999999999999</v>
      </c>
      <c r="D2230" s="1">
        <v>138500</v>
      </c>
      <c r="E2230" s="14">
        <v>5.4</v>
      </c>
      <c r="F2230" s="6">
        <f t="shared" si="82"/>
        <v>3.0009958399999995E-3</v>
      </c>
      <c r="G2230" s="5">
        <f t="shared" si="81"/>
        <v>0.38735075934814805</v>
      </c>
      <c r="H2230" s="7" t="s">
        <v>488</v>
      </c>
      <c r="I2230" s="17"/>
      <c r="L2230" s="17"/>
    </row>
    <row r="2231" spans="1:12">
      <c r="A2231" s="7" t="s">
        <v>494</v>
      </c>
      <c r="B2231" s="2">
        <v>797</v>
      </c>
      <c r="C2231" s="1">
        <v>-146.12</v>
      </c>
      <c r="D2231" s="1">
        <v>137100</v>
      </c>
      <c r="E2231" s="14">
        <v>5.4749999999999996</v>
      </c>
      <c r="F2231" s="6">
        <f t="shared" si="82"/>
        <v>2.9272295582400002E-3</v>
      </c>
      <c r="G2231" s="5">
        <f t="shared" si="81"/>
        <v>0.42611907907164936</v>
      </c>
      <c r="H2231" s="7" t="s">
        <v>488</v>
      </c>
      <c r="I2231" s="17"/>
      <c r="L2231" s="17"/>
    </row>
    <row r="2232" spans="1:12">
      <c r="A2232" s="7" t="s">
        <v>494</v>
      </c>
      <c r="B2232" s="2">
        <v>871</v>
      </c>
      <c r="C2232" s="1">
        <v>-143</v>
      </c>
      <c r="D2232" s="1">
        <v>139800</v>
      </c>
      <c r="E2232" s="14">
        <v>5.5430000000000001</v>
      </c>
      <c r="F2232" s="6">
        <f t="shared" si="82"/>
        <v>2.8587702000000001E-3</v>
      </c>
      <c r="G2232" s="5">
        <f t="shared" si="81"/>
        <v>0.44921321381923146</v>
      </c>
      <c r="H2232" s="7" t="s">
        <v>488</v>
      </c>
      <c r="I2232" s="17"/>
      <c r="L2232" s="17"/>
    </row>
    <row r="2233" spans="1:12">
      <c r="A2233" s="7" t="s">
        <v>496</v>
      </c>
      <c r="B2233" s="2">
        <v>297</v>
      </c>
      <c r="C2233" s="1">
        <v>-107.676</v>
      </c>
      <c r="D2233" s="1">
        <v>162252</v>
      </c>
      <c r="E2233" s="14">
        <v>6.1275000000000004</v>
      </c>
      <c r="F2233" s="6">
        <f t="shared" si="82"/>
        <v>1.8811693165979521E-3</v>
      </c>
      <c r="G2233" s="5">
        <f t="shared" si="81"/>
        <v>9.1180299800830963E-2</v>
      </c>
      <c r="H2233" s="7" t="s">
        <v>488</v>
      </c>
      <c r="I2233" s="17"/>
      <c r="L2233" s="17"/>
    </row>
    <row r="2234" spans="1:12">
      <c r="A2234" s="7" t="s">
        <v>496</v>
      </c>
      <c r="B2234" s="2">
        <v>398</v>
      </c>
      <c r="C2234" s="1">
        <v>-121.3</v>
      </c>
      <c r="D2234" s="1">
        <v>159603</v>
      </c>
      <c r="E2234" s="14">
        <v>5.7987000000000002</v>
      </c>
      <c r="F2234" s="6">
        <f t="shared" si="82"/>
        <v>2.3483490650699997E-3</v>
      </c>
      <c r="G2234" s="5">
        <f t="shared" si="81"/>
        <v>0.16118145927498576</v>
      </c>
      <c r="H2234" s="7" t="s">
        <v>488</v>
      </c>
      <c r="I2234" s="17"/>
      <c r="L2234" s="17"/>
    </row>
    <row r="2235" spans="1:12">
      <c r="A2235" s="7" t="s">
        <v>496</v>
      </c>
      <c r="B2235" s="2">
        <v>498</v>
      </c>
      <c r="C2235" s="1">
        <v>-143.30000000000001</v>
      </c>
      <c r="D2235" s="1">
        <v>158900</v>
      </c>
      <c r="E2235" s="14">
        <v>5.6040000000000001</v>
      </c>
      <c r="F2235" s="6">
        <f t="shared" si="82"/>
        <v>3.2629940210000003E-3</v>
      </c>
      <c r="G2235" s="5">
        <f t="shared" si="81"/>
        <v>0.28996627809743047</v>
      </c>
      <c r="H2235" s="7" t="s">
        <v>488</v>
      </c>
      <c r="I2235" s="17"/>
      <c r="L2235" s="17"/>
    </row>
    <row r="2236" spans="1:12">
      <c r="A2236" s="7" t="s">
        <v>496</v>
      </c>
      <c r="B2236" s="2">
        <v>598</v>
      </c>
      <c r="C2236" s="1">
        <v>-152.43</v>
      </c>
      <c r="D2236" s="1">
        <v>160927</v>
      </c>
      <c r="E2236" s="14">
        <v>5.577</v>
      </c>
      <c r="F2236" s="6">
        <f t="shared" si="82"/>
        <v>3.7391235408423002E-3</v>
      </c>
      <c r="G2236" s="5">
        <f t="shared" si="81"/>
        <v>0.40093166172201822</v>
      </c>
      <c r="H2236" s="7" t="s">
        <v>488</v>
      </c>
      <c r="I2236" s="17"/>
      <c r="L2236" s="17"/>
    </row>
    <row r="2237" spans="1:12">
      <c r="A2237" s="7" t="s">
        <v>496</v>
      </c>
      <c r="B2237" s="2">
        <v>697</v>
      </c>
      <c r="C2237" s="1">
        <v>-153.69999999999999</v>
      </c>
      <c r="D2237" s="1">
        <v>152318</v>
      </c>
      <c r="E2237" s="14">
        <v>5.56</v>
      </c>
      <c r="F2237" s="6">
        <f t="shared" si="82"/>
        <v>3.5983132134199992E-3</v>
      </c>
      <c r="G2237" s="5">
        <f t="shared" si="81"/>
        <v>0.45108350894851434</v>
      </c>
      <c r="H2237" s="7" t="s">
        <v>488</v>
      </c>
      <c r="I2237" s="17"/>
      <c r="L2237" s="17"/>
    </row>
    <row r="2238" spans="1:12">
      <c r="A2238" s="7" t="s">
        <v>496</v>
      </c>
      <c r="B2238" s="2">
        <v>797</v>
      </c>
      <c r="C2238" s="1">
        <v>-149.4</v>
      </c>
      <c r="D2238" s="1">
        <v>150331</v>
      </c>
      <c r="E2238" s="14">
        <v>5.6420000000000003</v>
      </c>
      <c r="F2238" s="6">
        <f t="shared" si="82"/>
        <v>3.35544203916E-3</v>
      </c>
      <c r="G2238" s="5">
        <f t="shared" si="81"/>
        <v>0.47399633201179014</v>
      </c>
      <c r="H2238" s="7" t="s">
        <v>488</v>
      </c>
      <c r="I2238" s="17"/>
      <c r="L2238" s="17"/>
    </row>
    <row r="2239" spans="1:12">
      <c r="A2239" s="7" t="s">
        <v>496</v>
      </c>
      <c r="B2239" s="2">
        <v>871</v>
      </c>
      <c r="C2239" s="1">
        <v>-144.30000000000001</v>
      </c>
      <c r="D2239" s="1">
        <v>149670</v>
      </c>
      <c r="E2239" s="14">
        <v>5.8520000000000003</v>
      </c>
      <c r="F2239" s="6">
        <f t="shared" si="82"/>
        <v>3.1165020783000003E-3</v>
      </c>
      <c r="G2239" s="5">
        <v>0.47</v>
      </c>
      <c r="H2239" s="7" t="s">
        <v>488</v>
      </c>
      <c r="I2239" s="17"/>
      <c r="L2239" s="17"/>
    </row>
    <row r="2240" spans="1:12">
      <c r="A2240" s="7" t="s">
        <v>499</v>
      </c>
      <c r="B2240" s="2">
        <v>297</v>
      </c>
      <c r="C2240" s="1">
        <v>-127.14</v>
      </c>
      <c r="D2240" s="1">
        <v>88742</v>
      </c>
      <c r="E2240" s="14">
        <v>6.2348999999999997</v>
      </c>
      <c r="F2240" s="6">
        <f t="shared" si="82"/>
        <v>1.4344771228632001E-3</v>
      </c>
      <c r="G2240" s="5">
        <f t="shared" ref="G2240:G2263" si="83">C2240*C2240*D2240/E2240*B2240*10^-12</f>
        <v>6.8331441641465054E-2</v>
      </c>
      <c r="H2240" s="7" t="s">
        <v>488</v>
      </c>
      <c r="I2240" s="17"/>
      <c r="L2240" s="17"/>
    </row>
    <row r="2241" spans="1:12">
      <c r="A2241" s="7" t="s">
        <v>499</v>
      </c>
      <c r="B2241" s="2">
        <v>398</v>
      </c>
      <c r="C2241" s="1">
        <v>-142.91999999999999</v>
      </c>
      <c r="D2241" s="1">
        <v>94400</v>
      </c>
      <c r="E2241" s="14">
        <v>5.8254999999999999</v>
      </c>
      <c r="F2241" s="6">
        <f t="shared" si="82"/>
        <v>1.9282263321599997E-3</v>
      </c>
      <c r="G2241" s="5">
        <f t="shared" si="83"/>
        <v>0.13173703204869622</v>
      </c>
      <c r="H2241" s="7" t="s">
        <v>488</v>
      </c>
      <c r="I2241" s="17"/>
      <c r="L2241" s="17"/>
    </row>
    <row r="2242" spans="1:12">
      <c r="A2242" s="7" t="s">
        <v>499</v>
      </c>
      <c r="B2242" s="2">
        <v>498</v>
      </c>
      <c r="C2242" s="1">
        <v>-158.1</v>
      </c>
      <c r="D2242" s="1">
        <v>100000</v>
      </c>
      <c r="E2242" s="14">
        <v>5.5235000000000003</v>
      </c>
      <c r="F2242" s="6">
        <f t="shared" si="82"/>
        <v>2.4995609999999995E-3</v>
      </c>
      <c r="G2242" s="5">
        <f t="shared" si="83"/>
        <v>0.22536098089979173</v>
      </c>
      <c r="H2242" s="7" t="s">
        <v>488</v>
      </c>
      <c r="I2242" s="17"/>
      <c r="L2242" s="17"/>
    </row>
    <row r="2243" spans="1:12">
      <c r="A2243" s="7" t="s">
        <v>499</v>
      </c>
      <c r="B2243" s="2">
        <v>598</v>
      </c>
      <c r="C2243" s="1">
        <v>-167.35</v>
      </c>
      <c r="D2243" s="1">
        <v>105298</v>
      </c>
      <c r="E2243" s="14">
        <v>5.4564000000000004</v>
      </c>
      <c r="F2243" s="6">
        <f t="shared" si="82"/>
        <v>2.948978157205E-3</v>
      </c>
      <c r="G2243" s="5">
        <f t="shared" si="83"/>
        <v>0.32319641851927827</v>
      </c>
      <c r="H2243" s="7" t="s">
        <v>488</v>
      </c>
      <c r="I2243" s="17"/>
      <c r="L2243" s="17"/>
    </row>
    <row r="2244" spans="1:12">
      <c r="A2244" s="7" t="s">
        <v>499</v>
      </c>
      <c r="B2244" s="2">
        <v>697</v>
      </c>
      <c r="C2244" s="1">
        <v>-167.3</v>
      </c>
      <c r="D2244" s="1">
        <v>106650</v>
      </c>
      <c r="E2244" s="14">
        <v>5.39</v>
      </c>
      <c r="F2244" s="6">
        <f t="shared" si="82"/>
        <v>2.9850577785000003E-3</v>
      </c>
      <c r="G2244" s="5">
        <f t="shared" si="83"/>
        <v>0.38600839918636376</v>
      </c>
      <c r="H2244" s="7" t="s">
        <v>488</v>
      </c>
      <c r="I2244" s="17"/>
      <c r="L2244" s="17"/>
    </row>
    <row r="2245" spans="1:12">
      <c r="A2245" s="7" t="s">
        <v>499</v>
      </c>
      <c r="B2245" s="2">
        <v>797</v>
      </c>
      <c r="C2245" s="1">
        <v>-164.97300000000001</v>
      </c>
      <c r="D2245" s="1">
        <v>112583</v>
      </c>
      <c r="E2245" s="14">
        <v>5.6</v>
      </c>
      <c r="F2245" s="6">
        <f t="shared" si="82"/>
        <v>3.0640691425430073E-3</v>
      </c>
      <c r="G2245" s="5">
        <f t="shared" si="83"/>
        <v>0.436082697608353</v>
      </c>
      <c r="H2245" s="7" t="s">
        <v>488</v>
      </c>
      <c r="I2245" s="17"/>
      <c r="L2245" s="17"/>
    </row>
    <row r="2246" spans="1:12">
      <c r="A2246" s="7" t="s">
        <v>499</v>
      </c>
      <c r="B2246" s="2">
        <v>871</v>
      </c>
      <c r="C2246" s="1">
        <v>-154.80000000000001</v>
      </c>
      <c r="D2246" s="1">
        <v>117881</v>
      </c>
      <c r="E2246" s="14">
        <v>5.8925999999999998</v>
      </c>
      <c r="F2246" s="6">
        <f t="shared" si="82"/>
        <v>2.8247871182400007E-3</v>
      </c>
      <c r="G2246" s="5">
        <f t="shared" si="83"/>
        <v>0.41753887587602084</v>
      </c>
      <c r="H2246" s="7" t="s">
        <v>488</v>
      </c>
      <c r="I2246" s="17"/>
      <c r="L2246" s="17"/>
    </row>
    <row r="2247" spans="1:12">
      <c r="A2247" s="7" t="s">
        <v>500</v>
      </c>
      <c r="B2247" s="2">
        <v>297</v>
      </c>
      <c r="C2247" s="1">
        <v>-74.81</v>
      </c>
      <c r="D2247" s="1">
        <v>347682</v>
      </c>
      <c r="E2247" s="14">
        <v>6.859</v>
      </c>
      <c r="F2247" s="6">
        <f t="shared" si="82"/>
        <v>1.9458148643202002E-3</v>
      </c>
      <c r="G2247" s="5">
        <f t="shared" si="83"/>
        <v>8.4255287170593302E-2</v>
      </c>
      <c r="H2247" s="7" t="s">
        <v>488</v>
      </c>
      <c r="I2247" s="17"/>
      <c r="L2247" s="17"/>
    </row>
    <row r="2248" spans="1:12">
      <c r="A2248" s="7" t="s">
        <v>500</v>
      </c>
      <c r="B2248" s="2">
        <v>398</v>
      </c>
      <c r="C2248" s="1">
        <v>-87.135000000000005</v>
      </c>
      <c r="D2248" s="1">
        <v>320530</v>
      </c>
      <c r="E2248" s="14">
        <v>6.4027000000000003</v>
      </c>
      <c r="F2248" s="6">
        <f t="shared" si="82"/>
        <v>2.4336266613592498E-3</v>
      </c>
      <c r="G2248" s="5">
        <f t="shared" si="83"/>
        <v>0.15127733787636174</v>
      </c>
      <c r="H2248" s="7" t="s">
        <v>488</v>
      </c>
      <c r="I2248" s="17"/>
      <c r="L2248" s="17"/>
    </row>
    <row r="2249" spans="1:12">
      <c r="A2249" s="7" t="s">
        <v>500</v>
      </c>
      <c r="B2249" s="2">
        <v>498</v>
      </c>
      <c r="C2249" s="1">
        <v>-100.97</v>
      </c>
      <c r="D2249" s="1">
        <v>292053</v>
      </c>
      <c r="E2249" s="14">
        <v>6.0872000000000002</v>
      </c>
      <c r="F2249" s="6">
        <f t="shared" si="82"/>
        <v>2.9774630746676996E-3</v>
      </c>
      <c r="G2249" s="5">
        <f t="shared" si="83"/>
        <v>0.24358927112375384</v>
      </c>
      <c r="H2249" s="7" t="s">
        <v>488</v>
      </c>
      <c r="I2249" s="17"/>
      <c r="L2249" s="17"/>
    </row>
    <row r="2250" spans="1:12">
      <c r="A2250" s="7" t="s">
        <v>500</v>
      </c>
      <c r="B2250" s="2">
        <v>598</v>
      </c>
      <c r="C2250" s="1">
        <v>-113.6</v>
      </c>
      <c r="D2250" s="1">
        <v>263600</v>
      </c>
      <c r="E2250" s="14">
        <v>5.859</v>
      </c>
      <c r="F2250" s="6">
        <f t="shared" si="82"/>
        <v>3.401747456E-3</v>
      </c>
      <c r="G2250" s="5">
        <f t="shared" si="83"/>
        <v>0.34720003049803716</v>
      </c>
      <c r="H2250" s="7" t="s">
        <v>488</v>
      </c>
      <c r="I2250" s="17"/>
      <c r="L2250" s="17"/>
    </row>
    <row r="2251" spans="1:12">
      <c r="A2251" s="7" t="s">
        <v>500</v>
      </c>
      <c r="B2251" s="2">
        <v>697</v>
      </c>
      <c r="C2251" s="1">
        <v>-125.84</v>
      </c>
      <c r="D2251" s="1">
        <v>240397</v>
      </c>
      <c r="E2251" s="14">
        <v>5.6509999999999998</v>
      </c>
      <c r="F2251" s="6">
        <f t="shared" si="82"/>
        <v>3.8068561191232004E-3</v>
      </c>
      <c r="G2251" s="5">
        <f t="shared" si="83"/>
        <v>0.46954144665172015</v>
      </c>
      <c r="H2251" s="7" t="s">
        <v>488</v>
      </c>
      <c r="I2251" s="17"/>
      <c r="L2251" s="17"/>
    </row>
    <row r="2252" spans="1:12">
      <c r="A2252" s="7" t="s">
        <v>500</v>
      </c>
      <c r="B2252" s="2">
        <v>797</v>
      </c>
      <c r="C2252" s="1">
        <v>-132.32</v>
      </c>
      <c r="D2252" s="1">
        <v>217881</v>
      </c>
      <c r="E2252" s="14">
        <v>5.5503</v>
      </c>
      <c r="F2252" s="6">
        <f t="shared" si="82"/>
        <v>3.8147874418943996E-3</v>
      </c>
      <c r="G2252" s="5">
        <f t="shared" si="83"/>
        <v>0.54778761349653826</v>
      </c>
      <c r="H2252" s="7" t="s">
        <v>488</v>
      </c>
      <c r="I2252" s="17"/>
      <c r="L2252" s="17"/>
    </row>
    <row r="2253" spans="1:12">
      <c r="A2253" s="7" t="s">
        <v>500</v>
      </c>
      <c r="B2253" s="2">
        <v>871</v>
      </c>
      <c r="C2253" s="1">
        <v>-131.88999999999999</v>
      </c>
      <c r="D2253" s="1">
        <v>205960</v>
      </c>
      <c r="E2253" s="14">
        <v>5.5469999999999997</v>
      </c>
      <c r="F2253" s="6">
        <f t="shared" si="82"/>
        <v>3.582668453715999E-3</v>
      </c>
      <c r="G2253" s="5">
        <f t="shared" si="83"/>
        <v>0.56255709810467558</v>
      </c>
      <c r="H2253" s="7" t="s">
        <v>488</v>
      </c>
      <c r="I2253" s="17"/>
      <c r="L2253" s="17"/>
    </row>
    <row r="2254" spans="1:12">
      <c r="A2254" s="7" t="s">
        <v>501</v>
      </c>
      <c r="B2254" s="2">
        <v>297</v>
      </c>
      <c r="C2254" s="1">
        <v>-165.41</v>
      </c>
      <c r="D2254" s="1">
        <v>32450</v>
      </c>
      <c r="E2254" s="14">
        <v>4.7046999999999999</v>
      </c>
      <c r="F2254" s="6">
        <f t="shared" si="82"/>
        <v>8.8784718984499984E-4</v>
      </c>
      <c r="G2254" s="5">
        <f t="shared" si="83"/>
        <v>5.6048337913993454E-2</v>
      </c>
      <c r="H2254" s="7" t="s">
        <v>488</v>
      </c>
      <c r="I2254" s="17"/>
    </row>
    <row r="2255" spans="1:12">
      <c r="A2255" s="7" t="s">
        <v>501</v>
      </c>
      <c r="B2255" s="2">
        <v>398</v>
      </c>
      <c r="C2255" s="1">
        <v>-174.92</v>
      </c>
      <c r="D2255" s="1">
        <v>48344</v>
      </c>
      <c r="E2255" s="14">
        <v>4.6909999999999998</v>
      </c>
      <c r="F2255" s="6">
        <f t="shared" si="82"/>
        <v>1.4791816774015996E-3</v>
      </c>
      <c r="G2255" s="5">
        <f t="shared" si="83"/>
        <v>0.12549867994155547</v>
      </c>
      <c r="H2255" s="7" t="s">
        <v>488</v>
      </c>
      <c r="I2255" s="17"/>
    </row>
    <row r="2256" spans="1:12">
      <c r="A2256" s="7" t="s">
        <v>501</v>
      </c>
      <c r="B2256" s="2">
        <v>498</v>
      </c>
      <c r="C2256" s="1">
        <v>-179.24</v>
      </c>
      <c r="D2256" s="1">
        <v>64238</v>
      </c>
      <c r="E2256" s="14">
        <v>4.7987000000000002</v>
      </c>
      <c r="F2256" s="6">
        <f t="shared" si="82"/>
        <v>2.0637727870688001E-3</v>
      </c>
      <c r="G2256" s="5">
        <f t="shared" si="83"/>
        <v>0.21417443223378466</v>
      </c>
      <c r="H2256" s="7" t="s">
        <v>488</v>
      </c>
      <c r="I2256" s="17"/>
    </row>
    <row r="2257" spans="1:12">
      <c r="A2257" s="7" t="s">
        <v>501</v>
      </c>
      <c r="B2257" s="2">
        <v>598</v>
      </c>
      <c r="C2257" s="1">
        <v>-177.08</v>
      </c>
      <c r="D2257" s="1">
        <v>79470</v>
      </c>
      <c r="E2257" s="14">
        <v>5.0872000000000002</v>
      </c>
      <c r="F2257" s="6">
        <f t="shared" si="82"/>
        <v>2.4919667290080002E-3</v>
      </c>
      <c r="G2257" s="5">
        <f t="shared" si="83"/>
        <v>0.29293051264876241</v>
      </c>
      <c r="H2257" s="7" t="s">
        <v>488</v>
      </c>
      <c r="I2257" s="17"/>
    </row>
    <row r="2258" spans="1:12">
      <c r="A2258" s="7" t="s">
        <v>501</v>
      </c>
      <c r="B2258" s="2">
        <v>697</v>
      </c>
      <c r="C2258" s="1">
        <v>-172.32</v>
      </c>
      <c r="D2258" s="1">
        <v>91391</v>
      </c>
      <c r="E2258" s="14">
        <v>5.2549999999999999</v>
      </c>
      <c r="F2258" s="6">
        <f t="shared" si="82"/>
        <v>2.7137810237183998E-3</v>
      </c>
      <c r="G2258" s="5">
        <f t="shared" si="83"/>
        <v>0.3599439340688344</v>
      </c>
      <c r="H2258" s="7" t="s">
        <v>488</v>
      </c>
      <c r="I2258" s="17"/>
    </row>
    <row r="2259" spans="1:12">
      <c r="A2259" s="7" t="s">
        <v>501</v>
      </c>
      <c r="B2259" s="2">
        <v>797</v>
      </c>
      <c r="C2259" s="1">
        <v>-154.81</v>
      </c>
      <c r="D2259" s="1">
        <v>103311</v>
      </c>
      <c r="E2259" s="14">
        <v>5.6778500000000003</v>
      </c>
      <c r="F2259" s="6">
        <f t="shared" si="82"/>
        <v>2.4759654866270998E-3</v>
      </c>
      <c r="G2259" s="5">
        <f t="shared" si="83"/>
        <v>0.34755136061040687</v>
      </c>
      <c r="H2259" s="7" t="s">
        <v>488</v>
      </c>
      <c r="I2259" s="17"/>
    </row>
    <row r="2260" spans="1:12">
      <c r="A2260" s="7" t="s">
        <v>501</v>
      </c>
      <c r="B2260" s="2">
        <v>871</v>
      </c>
      <c r="C2260" s="1">
        <v>-139.19999999999999</v>
      </c>
      <c r="D2260" s="1">
        <v>120861</v>
      </c>
      <c r="E2260" s="14">
        <v>6.3220000000000001</v>
      </c>
      <c r="F2260" s="6">
        <f t="shared" si="82"/>
        <v>2.3418800870399995E-3</v>
      </c>
      <c r="G2260" s="5">
        <f t="shared" si="83"/>
        <v>0.32264750961908251</v>
      </c>
      <c r="H2260" s="7" t="s">
        <v>488</v>
      </c>
      <c r="I2260" s="17"/>
    </row>
    <row r="2261" spans="1:12">
      <c r="A2261" s="7" t="s">
        <v>90</v>
      </c>
      <c r="B2261" s="2">
        <v>322</v>
      </c>
      <c r="C2261" s="1">
        <v>-152</v>
      </c>
      <c r="D2261" s="2">
        <v>6210</v>
      </c>
      <c r="E2261" s="14">
        <v>0.437</v>
      </c>
      <c r="F2261" s="6">
        <f t="shared" si="82"/>
        <v>1.4347584000000001E-4</v>
      </c>
      <c r="G2261" s="5">
        <f t="shared" si="83"/>
        <v>0.10571904</v>
      </c>
      <c r="H2261" s="7" t="s">
        <v>91</v>
      </c>
      <c r="I2261" s="17"/>
      <c r="L2261" s="17"/>
    </row>
    <row r="2262" spans="1:12">
      <c r="A2262" s="7" t="s">
        <v>90</v>
      </c>
      <c r="B2262" s="2">
        <v>373</v>
      </c>
      <c r="C2262" s="1">
        <v>-165.7</v>
      </c>
      <c r="D2262" s="2">
        <v>7322</v>
      </c>
      <c r="E2262" s="14">
        <v>0.43149999999999999</v>
      </c>
      <c r="F2262" s="6">
        <f t="shared" si="82"/>
        <v>2.0103641977999996E-4</v>
      </c>
      <c r="G2262" s="5">
        <f t="shared" si="83"/>
        <v>0.17378119253288524</v>
      </c>
      <c r="H2262" s="7" t="s">
        <v>91</v>
      </c>
      <c r="I2262" s="17"/>
      <c r="L2262" s="17"/>
    </row>
    <row r="2263" spans="1:12">
      <c r="A2263" s="7" t="s">
        <v>90</v>
      </c>
      <c r="B2263" s="2">
        <v>474</v>
      </c>
      <c r="C2263" s="1">
        <v>-185.3</v>
      </c>
      <c r="D2263" s="2">
        <v>7830</v>
      </c>
      <c r="E2263" s="14">
        <v>0.41420000000000001</v>
      </c>
      <c r="F2263" s="6">
        <f t="shared" si="82"/>
        <v>2.6885158470000002E-4</v>
      </c>
      <c r="G2263" s="5">
        <f t="shared" si="83"/>
        <v>0.30766695110526315</v>
      </c>
      <c r="H2263" s="7" t="s">
        <v>91</v>
      </c>
      <c r="I2263" s="17"/>
      <c r="L2263" s="17"/>
    </row>
    <row r="2264" spans="1:12">
      <c r="A2264" s="7" t="s">
        <v>90</v>
      </c>
      <c r="B2264" s="2">
        <v>525</v>
      </c>
      <c r="C2264" s="1">
        <v>-191.8</v>
      </c>
      <c r="D2264" s="2">
        <v>8000</v>
      </c>
      <c r="E2264" s="14">
        <v>0.40849999999999997</v>
      </c>
      <c r="F2264" s="6">
        <f t="shared" si="82"/>
        <v>2.9429792000000007E-4</v>
      </c>
      <c r="G2264" s="5">
        <v>0.36499999999999999</v>
      </c>
      <c r="H2264" s="7" t="s">
        <v>91</v>
      </c>
      <c r="I2264" s="17"/>
      <c r="L2264" s="17"/>
    </row>
    <row r="2265" spans="1:12">
      <c r="A2265" s="7" t="s">
        <v>90</v>
      </c>
      <c r="B2265" s="2">
        <v>575</v>
      </c>
      <c r="C2265" s="1">
        <v>-196.7</v>
      </c>
      <c r="D2265" s="2">
        <v>7510</v>
      </c>
      <c r="E2265" s="14">
        <v>0.40749999999999997</v>
      </c>
      <c r="F2265" s="6">
        <f t="shared" si="82"/>
        <v>2.9056858389999991E-4</v>
      </c>
      <c r="G2265" s="5">
        <f t="shared" ref="G2265:G2270" si="84">C2265*C2265*D2265/E2265*B2265*10^-12</f>
        <v>0.41000475028834349</v>
      </c>
      <c r="H2265" s="7" t="s">
        <v>91</v>
      </c>
      <c r="I2265" s="17"/>
      <c r="L2265" s="17"/>
    </row>
    <row r="2266" spans="1:12">
      <c r="A2266" s="7" t="s">
        <v>90</v>
      </c>
      <c r="B2266" s="2">
        <v>597</v>
      </c>
      <c r="C2266" s="1">
        <v>-197.3</v>
      </c>
      <c r="D2266" s="2">
        <v>7430</v>
      </c>
      <c r="E2266" s="14">
        <v>0.41020000000000001</v>
      </c>
      <c r="F2266" s="6">
        <f t="shared" si="82"/>
        <v>2.892297647E-4</v>
      </c>
      <c r="G2266" s="5">
        <f t="shared" si="84"/>
        <v>0.42094141766431004</v>
      </c>
      <c r="H2266" s="7" t="s">
        <v>91</v>
      </c>
      <c r="I2266" s="17"/>
      <c r="L2266" s="17"/>
    </row>
    <row r="2267" spans="1:12">
      <c r="A2267" s="7" t="s">
        <v>92</v>
      </c>
      <c r="B2267" s="2">
        <v>322</v>
      </c>
      <c r="C2267" s="1">
        <v>-154.6</v>
      </c>
      <c r="D2267" s="2">
        <v>4240</v>
      </c>
      <c r="E2267" s="14">
        <v>0.41299999999999998</v>
      </c>
      <c r="F2267" s="6">
        <f t="shared" si="82"/>
        <v>1.013409184E-4</v>
      </c>
      <c r="G2267" s="5">
        <f t="shared" si="84"/>
        <v>7.9011563498305099E-2</v>
      </c>
      <c r="H2267" s="7" t="s">
        <v>91</v>
      </c>
      <c r="I2267" s="17"/>
      <c r="L2267" s="17"/>
    </row>
    <row r="2268" spans="1:12">
      <c r="A2268" s="7" t="s">
        <v>92</v>
      </c>
      <c r="B2268" s="2">
        <v>373</v>
      </c>
      <c r="C2268" s="1">
        <v>-171</v>
      </c>
      <c r="D2268" s="2">
        <v>4499</v>
      </c>
      <c r="E2268" s="14">
        <v>0.40899999999999997</v>
      </c>
      <c r="F2268" s="6">
        <f t="shared" si="82"/>
        <v>1.3155525899999999E-4</v>
      </c>
      <c r="G2268" s="5">
        <f t="shared" si="84"/>
        <v>0.119975823</v>
      </c>
      <c r="H2268" s="7" t="s">
        <v>91</v>
      </c>
      <c r="I2268" s="17"/>
      <c r="L2268" s="17"/>
    </row>
    <row r="2269" spans="1:12">
      <c r="A2269" s="7" t="s">
        <v>92</v>
      </c>
      <c r="B2269" s="2">
        <v>474</v>
      </c>
      <c r="C2269" s="1">
        <v>-191</v>
      </c>
      <c r="D2269" s="2">
        <v>4245</v>
      </c>
      <c r="E2269" s="14">
        <v>0.39600000000000002</v>
      </c>
      <c r="F2269" s="6">
        <f t="shared" si="82"/>
        <v>1.5486184499999999E-4</v>
      </c>
      <c r="G2269" s="5">
        <f t="shared" si="84"/>
        <v>0.18536493568181817</v>
      </c>
      <c r="H2269" s="7" t="s">
        <v>91</v>
      </c>
      <c r="I2269" s="17"/>
      <c r="L2269" s="17"/>
    </row>
    <row r="2270" spans="1:12">
      <c r="A2270" s="7" t="s">
        <v>92</v>
      </c>
      <c r="B2270" s="2">
        <v>525</v>
      </c>
      <c r="C2270" s="1">
        <v>-199.2</v>
      </c>
      <c r="D2270" s="2">
        <v>4050</v>
      </c>
      <c r="E2270" s="14">
        <v>0.39100000000000001</v>
      </c>
      <c r="F2270" s="6">
        <f t="shared" si="82"/>
        <v>1.6070659199999995E-4</v>
      </c>
      <c r="G2270" s="5">
        <f t="shared" si="84"/>
        <v>0.21578250843989763</v>
      </c>
      <c r="H2270" s="7" t="s">
        <v>91</v>
      </c>
      <c r="I2270" s="17"/>
      <c r="L2270" s="17"/>
    </row>
    <row r="2271" spans="1:12">
      <c r="A2271" s="7" t="s">
        <v>92</v>
      </c>
      <c r="B2271" s="2">
        <v>575</v>
      </c>
      <c r="C2271" s="1">
        <v>-204.2</v>
      </c>
      <c r="D2271" s="2">
        <v>3890</v>
      </c>
      <c r="E2271" s="14">
        <v>0.39300000000000002</v>
      </c>
      <c r="F2271" s="6">
        <f t="shared" si="82"/>
        <v>1.6220381959999996E-4</v>
      </c>
      <c r="G2271" s="5">
        <v>0.23599999999999999</v>
      </c>
      <c r="H2271" s="7" t="s">
        <v>91</v>
      </c>
      <c r="I2271" s="17"/>
      <c r="L2271" s="17"/>
    </row>
    <row r="2272" spans="1:12">
      <c r="A2272" s="7" t="s">
        <v>92</v>
      </c>
      <c r="B2272" s="2">
        <v>597</v>
      </c>
      <c r="C2272" s="1">
        <v>-204</v>
      </c>
      <c r="D2272" s="2">
        <v>3840</v>
      </c>
      <c r="E2272" s="14">
        <v>0.39700000000000002</v>
      </c>
      <c r="F2272" s="6">
        <f t="shared" si="82"/>
        <v>1.5980544000000001E-4</v>
      </c>
      <c r="G2272" s="5">
        <f t="shared" ref="G2272:G2284" si="85">C2272*C2272*D2272/E2272*B2272*10^-12</f>
        <v>0.24031195889168766</v>
      </c>
      <c r="H2272" s="7" t="s">
        <v>91</v>
      </c>
      <c r="I2272" s="17"/>
      <c r="L2272" s="17"/>
    </row>
    <row r="2273" spans="1:14">
      <c r="A2273" s="7" t="s">
        <v>93</v>
      </c>
      <c r="B2273" s="2">
        <v>323</v>
      </c>
      <c r="C2273" s="1">
        <v>-140</v>
      </c>
      <c r="D2273" s="2">
        <v>9749</v>
      </c>
      <c r="E2273" s="14">
        <v>0.46100000000000002</v>
      </c>
      <c r="F2273" s="6">
        <f t="shared" si="82"/>
        <v>1.9108039999999999E-4</v>
      </c>
      <c r="G2273" s="5">
        <f t="shared" si="85"/>
        <v>0.13388062733188719</v>
      </c>
      <c r="H2273" s="7" t="s">
        <v>91</v>
      </c>
      <c r="I2273" s="17"/>
      <c r="L2273" s="17"/>
    </row>
    <row r="2274" spans="1:14">
      <c r="A2274" s="7" t="s">
        <v>93</v>
      </c>
      <c r="B2274" s="2">
        <v>372</v>
      </c>
      <c r="C2274" s="1">
        <v>-151.80000000000001</v>
      </c>
      <c r="D2274" s="2">
        <v>10350</v>
      </c>
      <c r="E2274" s="14">
        <v>0.45200000000000001</v>
      </c>
      <c r="F2274" s="6">
        <f t="shared" si="82"/>
        <v>2.3849753400000007E-4</v>
      </c>
      <c r="G2274" s="5">
        <f t="shared" si="85"/>
        <v>0.19628558107964605</v>
      </c>
      <c r="H2274" s="7" t="s">
        <v>91</v>
      </c>
      <c r="I2274" s="17"/>
      <c r="L2274" s="17"/>
    </row>
    <row r="2275" spans="1:14">
      <c r="A2275" s="7" t="s">
        <v>93</v>
      </c>
      <c r="B2275" s="2">
        <v>474</v>
      </c>
      <c r="C2275" s="1">
        <v>-170.45</v>
      </c>
      <c r="D2275" s="2">
        <v>9563</v>
      </c>
      <c r="E2275" s="14">
        <v>0.43425000000000002</v>
      </c>
      <c r="F2275" s="6">
        <f t="shared" si="82"/>
        <v>2.7783577550749994E-4</v>
      </c>
      <c r="G2275" s="5">
        <f t="shared" si="85"/>
        <v>0.30326806583892907</v>
      </c>
      <c r="H2275" s="7" t="s">
        <v>91</v>
      </c>
      <c r="I2275" s="17"/>
      <c r="L2275" s="17"/>
    </row>
    <row r="2276" spans="1:14">
      <c r="A2276" s="7" t="s">
        <v>93</v>
      </c>
      <c r="B2276" s="2">
        <v>524</v>
      </c>
      <c r="C2276" s="1">
        <v>-178.93</v>
      </c>
      <c r="D2276" s="2">
        <v>9067</v>
      </c>
      <c r="E2276" s="14">
        <v>0.42756</v>
      </c>
      <c r="F2276" s="6">
        <f t="shared" si="82"/>
        <v>2.9028857240830005E-4</v>
      </c>
      <c r="G2276" s="5">
        <f t="shared" si="85"/>
        <v>0.35576576841133223</v>
      </c>
      <c r="H2276" s="7" t="s">
        <v>91</v>
      </c>
      <c r="I2276" s="17"/>
      <c r="L2276" s="17"/>
    </row>
    <row r="2277" spans="1:14">
      <c r="A2277" s="7" t="s">
        <v>93</v>
      </c>
      <c r="B2277" s="2">
        <v>574</v>
      </c>
      <c r="C2277" s="1">
        <v>-183</v>
      </c>
      <c r="D2277" s="2">
        <v>8685</v>
      </c>
      <c r="E2277" s="14">
        <v>0.42659999999999998</v>
      </c>
      <c r="F2277" s="6">
        <f t="shared" si="82"/>
        <v>2.90851965E-4</v>
      </c>
      <c r="G2277" s="5">
        <f t="shared" si="85"/>
        <v>0.39134793227848103</v>
      </c>
      <c r="H2277" s="7" t="s">
        <v>91</v>
      </c>
      <c r="I2277" s="17"/>
      <c r="L2277" s="17"/>
    </row>
    <row r="2278" spans="1:14">
      <c r="A2278" s="7" t="s">
        <v>93</v>
      </c>
      <c r="B2278" s="2">
        <v>598</v>
      </c>
      <c r="C2278" s="1">
        <v>-183.6</v>
      </c>
      <c r="D2278" s="2">
        <v>8515</v>
      </c>
      <c r="E2278" s="14">
        <v>0.43</v>
      </c>
      <c r="F2278" s="6">
        <f t="shared" si="82"/>
        <v>2.8703179439999997E-4</v>
      </c>
      <c r="G2278" s="5">
        <f t="shared" si="85"/>
        <v>0.39917444895627907</v>
      </c>
      <c r="H2278" s="7" t="s">
        <v>91</v>
      </c>
      <c r="I2278" s="17"/>
      <c r="L2278" s="17"/>
    </row>
    <row r="2279" spans="1:14">
      <c r="A2279" s="7" t="s">
        <v>179</v>
      </c>
      <c r="B2279" s="2">
        <v>350</v>
      </c>
      <c r="C2279" s="1">
        <v>-118</v>
      </c>
      <c r="D2279" s="2">
        <v>17720</v>
      </c>
      <c r="E2279" s="14">
        <v>2.819</v>
      </c>
      <c r="F2279" s="6">
        <f t="shared" si="82"/>
        <v>2.4673327999999998E-4</v>
      </c>
      <c r="G2279" s="5">
        <f t="shared" si="85"/>
        <v>3.0633787868038314E-2</v>
      </c>
      <c r="H2279" s="7" t="s">
        <v>180</v>
      </c>
      <c r="I2279" s="17"/>
      <c r="L2279" s="17"/>
    </row>
    <row r="2280" spans="1:14">
      <c r="A2280" s="7" t="s">
        <v>179</v>
      </c>
      <c r="B2280" s="2">
        <v>400</v>
      </c>
      <c r="C2280" s="1">
        <v>-128.74</v>
      </c>
      <c r="D2280" s="2">
        <v>22690</v>
      </c>
      <c r="E2280" s="14">
        <v>2.8172999999999999</v>
      </c>
      <c r="F2280" s="6">
        <f t="shared" si="82"/>
        <v>3.7606377864400013E-4</v>
      </c>
      <c r="G2280" s="5">
        <f t="shared" si="85"/>
        <v>5.339350138700176E-2</v>
      </c>
      <c r="H2280" s="7" t="s">
        <v>180</v>
      </c>
      <c r="I2280" s="17"/>
      <c r="L2280" s="17"/>
    </row>
    <row r="2281" spans="1:14">
      <c r="A2281" s="7" t="s">
        <v>179</v>
      </c>
      <c r="B2281" s="2">
        <v>450</v>
      </c>
      <c r="C2281" s="1">
        <v>-132.30000000000001</v>
      </c>
      <c r="D2281" s="2">
        <v>28361</v>
      </c>
      <c r="E2281" s="14">
        <v>2.8885000000000001</v>
      </c>
      <c r="F2281" s="6">
        <f t="shared" si="82"/>
        <v>4.9641080769000014E-4</v>
      </c>
      <c r="G2281" s="5">
        <f t="shared" si="85"/>
        <v>7.7335940266747449E-2</v>
      </c>
      <c r="H2281" s="7" t="s">
        <v>180</v>
      </c>
      <c r="I2281" s="17"/>
      <c r="L2281" s="17"/>
    </row>
    <row r="2282" spans="1:14">
      <c r="A2282" s="7" t="s">
        <v>179</v>
      </c>
      <c r="B2282" s="2">
        <v>500</v>
      </c>
      <c r="C2282" s="1">
        <v>-130.815</v>
      </c>
      <c r="D2282" s="2">
        <v>34704</v>
      </c>
      <c r="E2282" s="14">
        <v>3.0339999999999998</v>
      </c>
      <c r="F2282" s="6">
        <f t="shared" si="82"/>
        <v>5.9387442886439993E-4</v>
      </c>
      <c r="G2282" s="5">
        <f t="shared" si="85"/>
        <v>9.7869879509624239E-2</v>
      </c>
      <c r="H2282" s="7" t="s">
        <v>180</v>
      </c>
      <c r="I2282" s="17"/>
      <c r="L2282" s="17"/>
    </row>
    <row r="2283" spans="1:14">
      <c r="A2283" s="7" t="s">
        <v>179</v>
      </c>
      <c r="B2283" s="2">
        <v>600</v>
      </c>
      <c r="C2283" s="1">
        <v>-119</v>
      </c>
      <c r="D2283" s="2">
        <v>49815</v>
      </c>
      <c r="E2283" s="14">
        <v>3.4672999999999998</v>
      </c>
      <c r="F2283" s="6">
        <f t="shared" si="82"/>
        <v>7.0543021499999995E-4</v>
      </c>
      <c r="G2283" s="5">
        <f t="shared" si="85"/>
        <v>0.12207138955383151</v>
      </c>
      <c r="H2283" s="7" t="s">
        <v>180</v>
      </c>
      <c r="I2283" s="17"/>
      <c r="L2283" s="17"/>
    </row>
    <row r="2284" spans="1:14">
      <c r="A2284" s="7" t="s">
        <v>179</v>
      </c>
      <c r="B2284" s="2">
        <v>700</v>
      </c>
      <c r="C2284" s="1">
        <v>-104.1</v>
      </c>
      <c r="D2284" s="2">
        <v>68520</v>
      </c>
      <c r="E2284" s="14">
        <v>4</v>
      </c>
      <c r="F2284" s="6">
        <v>7.3950000000000003E-4</v>
      </c>
      <c r="G2284" s="5">
        <f t="shared" si="85"/>
        <v>0.12994418870999999</v>
      </c>
      <c r="H2284" s="7" t="s">
        <v>180</v>
      </c>
      <c r="I2284" s="17"/>
      <c r="L2284" s="17"/>
    </row>
    <row r="2285" spans="1:14">
      <c r="A2285" s="7" t="s">
        <v>179</v>
      </c>
      <c r="B2285" s="2">
        <v>800</v>
      </c>
      <c r="C2285" s="1">
        <v>-91.4</v>
      </c>
      <c r="D2285" s="2">
        <v>89700</v>
      </c>
      <c r="E2285" s="14">
        <v>4.6040000000000001</v>
      </c>
      <c r="F2285" s="6">
        <v>7.4799999999999997E-4</v>
      </c>
      <c r="G2285" s="5">
        <v>0.13</v>
      </c>
      <c r="H2285" s="7" t="s">
        <v>180</v>
      </c>
      <c r="I2285" s="17"/>
      <c r="L2285" s="17"/>
    </row>
    <row r="2286" spans="1:14">
      <c r="A2286" s="7" t="s">
        <v>179</v>
      </c>
      <c r="B2286" s="2">
        <v>900</v>
      </c>
      <c r="C2286" s="1">
        <v>-81.7</v>
      </c>
      <c r="D2286" s="2">
        <v>112033</v>
      </c>
      <c r="E2286" s="14">
        <v>5.3154000000000003</v>
      </c>
      <c r="F2286" s="6">
        <f t="shared" ref="F2286:F2349" si="86">C2286*C2286*D2286*10^-12</f>
        <v>7.4780795137E-4</v>
      </c>
      <c r="G2286" s="5">
        <f>C2286*C2286*D2286/E2286*B2286*10^-12</f>
        <v>0.12661834598205216</v>
      </c>
      <c r="H2286" s="7" t="s">
        <v>180</v>
      </c>
      <c r="I2286" s="17"/>
      <c r="L2286" s="17"/>
    </row>
    <row r="2287" spans="1:14">
      <c r="A2287" s="7" t="s">
        <v>555</v>
      </c>
      <c r="B2287" s="2">
        <v>350</v>
      </c>
      <c r="C2287" s="1">
        <v>86.3</v>
      </c>
      <c r="D2287" s="1">
        <v>135370</v>
      </c>
      <c r="E2287" s="14">
        <v>1.7070000000000001</v>
      </c>
      <c r="F2287" s="6">
        <f t="shared" si="86"/>
        <v>1.0081937953E-3</v>
      </c>
      <c r="G2287" s="5">
        <v>0.192</v>
      </c>
      <c r="H2287" s="7" t="s">
        <v>556</v>
      </c>
      <c r="I2287" s="17"/>
      <c r="L2287" s="17"/>
      <c r="N2287" s="17"/>
    </row>
    <row r="2288" spans="1:14">
      <c r="A2288" s="7" t="s">
        <v>555</v>
      </c>
      <c r="B2288" s="2">
        <v>450</v>
      </c>
      <c r="C2288" s="1">
        <v>102.4</v>
      </c>
      <c r="D2288" s="1">
        <v>108700</v>
      </c>
      <c r="E2288" s="14">
        <v>1.52</v>
      </c>
      <c r="F2288" s="6">
        <f t="shared" si="86"/>
        <v>1.1398021120000003E-3</v>
      </c>
      <c r="G2288" s="5">
        <v>0.31</v>
      </c>
      <c r="H2288" s="7" t="s">
        <v>556</v>
      </c>
      <c r="I2288" s="17"/>
      <c r="L2288" s="17"/>
      <c r="N2288" s="17"/>
    </row>
    <row r="2289" spans="1:14">
      <c r="A2289" s="7" t="s">
        <v>555</v>
      </c>
      <c r="B2289" s="2">
        <v>550</v>
      </c>
      <c r="C2289" s="1">
        <v>125.05</v>
      </c>
      <c r="D2289" s="1">
        <v>86111</v>
      </c>
      <c r="E2289" s="14">
        <v>1.4</v>
      </c>
      <c r="F2289" s="6">
        <f t="shared" si="86"/>
        <v>1.3465609777774999E-3</v>
      </c>
      <c r="G2289" s="5">
        <v>0.502</v>
      </c>
      <c r="H2289" s="7" t="s">
        <v>556</v>
      </c>
      <c r="I2289" s="17"/>
      <c r="L2289" s="17"/>
      <c r="N2289" s="17"/>
    </row>
    <row r="2290" spans="1:14">
      <c r="A2290" s="7" t="s">
        <v>555</v>
      </c>
      <c r="B2290" s="2">
        <v>650</v>
      </c>
      <c r="C2290" s="1">
        <v>134.5</v>
      </c>
      <c r="D2290" s="1">
        <v>79800</v>
      </c>
      <c r="E2290" s="14">
        <v>1.33</v>
      </c>
      <c r="F2290" s="6">
        <f t="shared" si="86"/>
        <v>1.44360195E-3</v>
      </c>
      <c r="G2290" s="5">
        <v>0.67</v>
      </c>
      <c r="H2290" s="7" t="s">
        <v>556</v>
      </c>
      <c r="I2290" s="17"/>
      <c r="L2290" s="17"/>
      <c r="N2290" s="17"/>
    </row>
    <row r="2291" spans="1:14">
      <c r="A2291" s="7" t="s">
        <v>557</v>
      </c>
      <c r="B2291" s="2">
        <v>350</v>
      </c>
      <c r="C2291" s="1">
        <v>89.28</v>
      </c>
      <c r="D2291" s="2">
        <v>125000</v>
      </c>
      <c r="E2291" s="14">
        <v>1.67</v>
      </c>
      <c r="F2291" s="6">
        <f t="shared" si="86"/>
        <v>9.9636480000000007E-4</v>
      </c>
      <c r="G2291" s="5">
        <v>0.22</v>
      </c>
      <c r="H2291" s="7" t="s">
        <v>556</v>
      </c>
      <c r="I2291" s="17"/>
      <c r="L2291" s="17"/>
      <c r="N2291" s="17"/>
    </row>
    <row r="2292" spans="1:14">
      <c r="A2292" s="7" t="s">
        <v>557</v>
      </c>
      <c r="B2292" s="2">
        <v>450</v>
      </c>
      <c r="C2292" s="1">
        <v>110.2</v>
      </c>
      <c r="D2292" s="1">
        <v>99700</v>
      </c>
      <c r="E2292" s="14">
        <v>1.4630000000000001</v>
      </c>
      <c r="F2292" s="6">
        <f t="shared" si="86"/>
        <v>1.2107607880000001E-3</v>
      </c>
      <c r="G2292" s="5">
        <v>0.378</v>
      </c>
      <c r="H2292" s="7" t="s">
        <v>556</v>
      </c>
      <c r="I2292" s="17"/>
      <c r="L2292" s="17"/>
      <c r="N2292" s="17"/>
    </row>
    <row r="2293" spans="1:14">
      <c r="A2293" s="7" t="s">
        <v>557</v>
      </c>
      <c r="B2293" s="2">
        <v>550</v>
      </c>
      <c r="C2293" s="1">
        <v>134.94999999999999</v>
      </c>
      <c r="D2293" s="1">
        <v>80311</v>
      </c>
      <c r="E2293" s="14">
        <v>1.347</v>
      </c>
      <c r="F2293" s="6">
        <f t="shared" si="86"/>
        <v>1.4625839772775E-3</v>
      </c>
      <c r="G2293" s="5">
        <v>0.62</v>
      </c>
      <c r="H2293" s="7" t="s">
        <v>556</v>
      </c>
      <c r="I2293" s="17"/>
      <c r="L2293" s="17"/>
      <c r="N2293" s="17"/>
    </row>
    <row r="2294" spans="1:14">
      <c r="A2294" s="7" t="s">
        <v>557</v>
      </c>
      <c r="B2294" s="2">
        <v>650</v>
      </c>
      <c r="C2294" s="1">
        <v>141.19999999999999</v>
      </c>
      <c r="D2294" s="1">
        <v>72900</v>
      </c>
      <c r="E2294" s="14">
        <v>1.2529999999999999</v>
      </c>
      <c r="F2294" s="6">
        <f t="shared" si="86"/>
        <v>1.4534393759999995E-3</v>
      </c>
      <c r="G2294" s="5">
        <v>0.77</v>
      </c>
      <c r="H2294" s="7" t="s">
        <v>556</v>
      </c>
      <c r="I2294" s="17"/>
      <c r="L2294" s="17"/>
      <c r="N2294" s="17"/>
    </row>
    <row r="2295" spans="1:14">
      <c r="A2295" s="7" t="s">
        <v>558</v>
      </c>
      <c r="B2295" s="2">
        <v>350</v>
      </c>
      <c r="C2295" s="1">
        <v>109.69</v>
      </c>
      <c r="D2295" s="1">
        <v>98726</v>
      </c>
      <c r="E2295" s="14">
        <v>1.556</v>
      </c>
      <c r="F2295" s="6">
        <f t="shared" si="86"/>
        <v>1.1878609743685999E-3</v>
      </c>
      <c r="G2295" s="5">
        <f>C2295*C2295*D2295/E2295*B2295*10^-12</f>
        <v>0.26719237855334832</v>
      </c>
      <c r="H2295" s="7" t="s">
        <v>556</v>
      </c>
      <c r="I2295" s="17"/>
      <c r="L2295" s="17"/>
      <c r="N2295" s="17"/>
    </row>
    <row r="2296" spans="1:14">
      <c r="A2296" s="7" t="s">
        <v>558</v>
      </c>
      <c r="B2296" s="2">
        <v>450</v>
      </c>
      <c r="C2296" s="1">
        <v>136.29</v>
      </c>
      <c r="D2296" s="1">
        <v>79253</v>
      </c>
      <c r="E2296" s="14">
        <v>1.3965000000000001</v>
      </c>
      <c r="F2296" s="6">
        <f t="shared" si="86"/>
        <v>1.4721216298172997E-3</v>
      </c>
      <c r="G2296" s="5">
        <f>C2296*C2296*D2296/E2296*B2296*10^-12</f>
        <v>0.47436787212157883</v>
      </c>
      <c r="H2296" s="7" t="s">
        <v>556</v>
      </c>
      <c r="I2296" s="17"/>
      <c r="L2296" s="17"/>
      <c r="N2296" s="17"/>
    </row>
    <row r="2297" spans="1:14">
      <c r="A2297" s="7" t="s">
        <v>558</v>
      </c>
      <c r="B2297" s="2">
        <v>550</v>
      </c>
      <c r="C2297" s="19">
        <v>160.4</v>
      </c>
      <c r="D2297" s="1">
        <v>64200</v>
      </c>
      <c r="E2297" s="14">
        <v>1.242</v>
      </c>
      <c r="F2297" s="6">
        <f t="shared" si="86"/>
        <v>1.6517478720000003E-3</v>
      </c>
      <c r="G2297" s="5">
        <f>C2297*C2297*D2297/E2297*B2297*10^-12</f>
        <v>0.73145034589371982</v>
      </c>
      <c r="H2297" s="7" t="s">
        <v>556</v>
      </c>
      <c r="I2297" s="17"/>
      <c r="L2297" s="17"/>
      <c r="N2297" s="17"/>
    </row>
    <row r="2298" spans="1:14">
      <c r="A2298" s="7" t="s">
        <v>558</v>
      </c>
      <c r="B2298" s="2">
        <v>650</v>
      </c>
      <c r="C2298" s="1">
        <v>165.3</v>
      </c>
      <c r="D2298" s="1">
        <v>61650</v>
      </c>
      <c r="E2298" s="14">
        <v>1.1719999999999999</v>
      </c>
      <c r="F2298" s="6">
        <f t="shared" si="86"/>
        <v>1.6845301485000001E-3</v>
      </c>
      <c r="G2298" s="5">
        <f>C2298*C2298*D2298/E2298*B2298*10^-12</f>
        <v>0.93425306870733815</v>
      </c>
      <c r="H2298" s="7" t="s">
        <v>556</v>
      </c>
      <c r="I2298" s="17"/>
      <c r="L2298" s="17"/>
      <c r="N2298" s="17"/>
    </row>
    <row r="2299" spans="1:14">
      <c r="A2299" s="7" t="s">
        <v>559</v>
      </c>
      <c r="B2299" s="2">
        <v>350</v>
      </c>
      <c r="C2299" s="1">
        <v>125.45</v>
      </c>
      <c r="D2299" s="1">
        <v>75926</v>
      </c>
      <c r="E2299" s="14">
        <v>1.67</v>
      </c>
      <c r="F2299" s="6">
        <f t="shared" si="86"/>
        <v>1.194900800015E-3</v>
      </c>
      <c r="G2299" s="5">
        <f>C2299*C2299*D2299/E2299*B2299*10^-12</f>
        <v>0.25042831138038923</v>
      </c>
      <c r="H2299" s="7" t="s">
        <v>556</v>
      </c>
      <c r="I2299" s="17"/>
      <c r="L2299" s="17"/>
      <c r="N2299" s="17"/>
    </row>
    <row r="2300" spans="1:14">
      <c r="A2300" s="7" t="s">
        <v>559</v>
      </c>
      <c r="B2300" s="2">
        <v>450</v>
      </c>
      <c r="C2300" s="1">
        <v>157.1</v>
      </c>
      <c r="D2300" s="1">
        <v>63012</v>
      </c>
      <c r="E2300" s="14">
        <v>1.46</v>
      </c>
      <c r="F2300" s="6">
        <f t="shared" si="86"/>
        <v>1.5551619949200001E-3</v>
      </c>
      <c r="G2300" s="5">
        <v>0.498</v>
      </c>
      <c r="H2300" s="7" t="s">
        <v>556</v>
      </c>
      <c r="I2300" s="17"/>
      <c r="L2300" s="17"/>
      <c r="N2300" s="17"/>
    </row>
    <row r="2301" spans="1:14">
      <c r="A2301" s="7" t="s">
        <v>559</v>
      </c>
      <c r="B2301" s="2">
        <v>550</v>
      </c>
      <c r="C2301" s="1">
        <v>178.78</v>
      </c>
      <c r="D2301" s="1">
        <v>52926</v>
      </c>
      <c r="E2301" s="14">
        <v>1.3049999999999999</v>
      </c>
      <c r="F2301" s="6">
        <f t="shared" si="86"/>
        <v>1.6916360758584001E-3</v>
      </c>
      <c r="G2301" s="5">
        <v>0.73</v>
      </c>
      <c r="H2301" s="7" t="s">
        <v>556</v>
      </c>
      <c r="I2301" s="17"/>
      <c r="L2301" s="17"/>
      <c r="N2301" s="17"/>
    </row>
    <row r="2302" spans="1:14">
      <c r="A2302" s="7" t="s">
        <v>559</v>
      </c>
      <c r="B2302" s="2">
        <v>650</v>
      </c>
      <c r="C2302" s="1">
        <v>178.16</v>
      </c>
      <c r="D2302" s="1">
        <v>50000</v>
      </c>
      <c r="E2302" s="14">
        <v>1.2439</v>
      </c>
      <c r="F2302" s="6">
        <f t="shared" si="86"/>
        <v>1.5870492800000001E-3</v>
      </c>
      <c r="G2302" s="5">
        <v>0.86</v>
      </c>
      <c r="H2302" s="7" t="s">
        <v>556</v>
      </c>
      <c r="I2302" s="17"/>
      <c r="L2302" s="17"/>
      <c r="N2302" s="17"/>
    </row>
    <row r="2303" spans="1:14">
      <c r="A2303" s="7" t="s">
        <v>560</v>
      </c>
      <c r="B2303" s="2">
        <v>350</v>
      </c>
      <c r="C2303" s="1">
        <v>121.03</v>
      </c>
      <c r="D2303" s="1">
        <v>91450</v>
      </c>
      <c r="E2303" s="14">
        <v>1.613</v>
      </c>
      <c r="F2303" s="6">
        <f t="shared" si="86"/>
        <v>1.3395834593049999E-3</v>
      </c>
      <c r="G2303" s="5">
        <v>0.33</v>
      </c>
      <c r="H2303" s="7" t="s">
        <v>556</v>
      </c>
      <c r="I2303" s="17"/>
      <c r="L2303" s="17"/>
      <c r="N2303" s="17"/>
    </row>
    <row r="2304" spans="1:14">
      <c r="A2304" s="7" t="s">
        <v>560</v>
      </c>
      <c r="B2304" s="2">
        <v>450</v>
      </c>
      <c r="C2304" s="1">
        <v>149</v>
      </c>
      <c r="D2304" s="1">
        <v>73113</v>
      </c>
      <c r="E2304" s="14">
        <v>1.42</v>
      </c>
      <c r="F2304" s="6">
        <f t="shared" si="86"/>
        <v>1.623181713E-3</v>
      </c>
      <c r="G2304" s="5">
        <v>0.56999999999999995</v>
      </c>
      <c r="H2304" s="7" t="s">
        <v>556</v>
      </c>
      <c r="I2304" s="17"/>
      <c r="L2304" s="17"/>
      <c r="N2304" s="17"/>
    </row>
    <row r="2305" spans="1:14">
      <c r="A2305" s="7" t="s">
        <v>560</v>
      </c>
      <c r="B2305" s="2">
        <v>550</v>
      </c>
      <c r="C2305" s="1">
        <v>170.82</v>
      </c>
      <c r="D2305" s="1">
        <v>60900</v>
      </c>
      <c r="E2305" s="14">
        <v>1.2508999999999999</v>
      </c>
      <c r="F2305" s="6">
        <f t="shared" si="86"/>
        <v>1.7770298691599999E-3</v>
      </c>
      <c r="G2305" s="5">
        <v>0.87</v>
      </c>
      <c r="H2305" s="7" t="s">
        <v>556</v>
      </c>
      <c r="I2305" s="17"/>
      <c r="L2305" s="17"/>
      <c r="N2305" s="17"/>
    </row>
    <row r="2306" spans="1:14">
      <c r="A2306" s="7" t="s">
        <v>560</v>
      </c>
      <c r="B2306" s="2">
        <v>650</v>
      </c>
      <c r="C2306" s="1">
        <v>175.3</v>
      </c>
      <c r="D2306" s="1">
        <v>57600</v>
      </c>
      <c r="E2306" s="14">
        <v>1.1399999999999999</v>
      </c>
      <c r="F2306" s="6">
        <f t="shared" si="86"/>
        <v>1.7700531840000003E-3</v>
      </c>
      <c r="G2306" s="5">
        <v>1.1299999999999999</v>
      </c>
      <c r="H2306" s="7" t="s">
        <v>556</v>
      </c>
      <c r="I2306" s="17"/>
      <c r="L2306" s="17"/>
      <c r="N2306" s="17"/>
    </row>
    <row r="2307" spans="1:14">
      <c r="A2307" s="7" t="s">
        <v>561</v>
      </c>
      <c r="B2307" s="2">
        <v>350</v>
      </c>
      <c r="C2307" s="1">
        <v>122.22</v>
      </c>
      <c r="D2307" s="1">
        <v>84470</v>
      </c>
      <c r="E2307" s="14">
        <v>1.6825000000000001</v>
      </c>
      <c r="F2307" s="6">
        <f t="shared" si="86"/>
        <v>1.2617899179479999E-3</v>
      </c>
      <c r="G2307" s="5">
        <v>0.28999999999999998</v>
      </c>
      <c r="H2307" s="7" t="s">
        <v>556</v>
      </c>
      <c r="I2307" s="17"/>
      <c r="L2307" s="17"/>
      <c r="N2307" s="17"/>
    </row>
    <row r="2308" spans="1:14">
      <c r="A2308" s="7" t="s">
        <v>561</v>
      </c>
      <c r="B2308" s="2">
        <v>450</v>
      </c>
      <c r="C2308" s="1">
        <v>155.05000000000001</v>
      </c>
      <c r="D2308" s="1">
        <v>67582</v>
      </c>
      <c r="E2308" s="14">
        <v>1.4772000000000001</v>
      </c>
      <c r="F2308" s="6">
        <f t="shared" si="86"/>
        <v>1.624705239955E-3</v>
      </c>
      <c r="G2308" s="5">
        <v>0.54</v>
      </c>
      <c r="H2308" s="7" t="s">
        <v>556</v>
      </c>
      <c r="I2308" s="17"/>
      <c r="L2308" s="17"/>
      <c r="N2308" s="17"/>
    </row>
    <row r="2309" spans="1:14">
      <c r="A2309" s="7" t="s">
        <v>561</v>
      </c>
      <c r="B2309" s="2">
        <v>550</v>
      </c>
      <c r="C2309" s="1">
        <v>175.51</v>
      </c>
      <c r="D2309" s="1">
        <v>57600</v>
      </c>
      <c r="E2309" s="14">
        <v>1.3080000000000001</v>
      </c>
      <c r="F2309" s="6">
        <f t="shared" si="86"/>
        <v>1.7742965817599996E-3</v>
      </c>
      <c r="G2309" s="5">
        <v>0.8</v>
      </c>
      <c r="H2309" s="7" t="s">
        <v>556</v>
      </c>
      <c r="I2309" s="17"/>
      <c r="L2309" s="17"/>
      <c r="N2309" s="17"/>
    </row>
    <row r="2310" spans="1:14">
      <c r="A2310" s="7" t="s">
        <v>561</v>
      </c>
      <c r="B2310" s="2">
        <v>650</v>
      </c>
      <c r="C2310" s="1">
        <v>177.35</v>
      </c>
      <c r="D2310" s="1">
        <v>54233</v>
      </c>
      <c r="E2310" s="14">
        <v>1.196</v>
      </c>
      <c r="F2310" s="6">
        <f t="shared" si="86"/>
        <v>1.7057917692425001E-3</v>
      </c>
      <c r="G2310" s="5">
        <v>1</v>
      </c>
      <c r="H2310" s="7" t="s">
        <v>556</v>
      </c>
      <c r="I2310" s="17"/>
      <c r="L2310" s="17"/>
      <c r="N2310" s="17"/>
    </row>
    <row r="2311" spans="1:14">
      <c r="A2311" s="7" t="s">
        <v>562</v>
      </c>
      <c r="B2311" s="2">
        <v>350</v>
      </c>
      <c r="C2311" s="1">
        <v>128.6</v>
      </c>
      <c r="D2311" s="1">
        <v>71800</v>
      </c>
      <c r="E2311" s="14">
        <v>1.76</v>
      </c>
      <c r="F2311" s="6">
        <f t="shared" si="86"/>
        <v>1.187425528E-3</v>
      </c>
      <c r="G2311" s="5">
        <v>0.248</v>
      </c>
      <c r="H2311" s="7" t="s">
        <v>556</v>
      </c>
      <c r="I2311" s="17"/>
      <c r="L2311" s="17"/>
      <c r="N2311" s="17"/>
    </row>
    <row r="2312" spans="1:14">
      <c r="A2312" s="7" t="s">
        <v>562</v>
      </c>
      <c r="B2312" s="2">
        <v>450</v>
      </c>
      <c r="C2312" s="1">
        <v>160</v>
      </c>
      <c r="D2312" s="1">
        <v>60200</v>
      </c>
      <c r="E2312" s="14">
        <v>1.54</v>
      </c>
      <c r="F2312" s="6">
        <f t="shared" si="86"/>
        <v>1.54112E-3</v>
      </c>
      <c r="G2312" s="5">
        <v>0.46200000000000002</v>
      </c>
      <c r="H2312" s="7" t="s">
        <v>556</v>
      </c>
      <c r="I2312" s="17"/>
      <c r="L2312" s="17"/>
      <c r="N2312" s="17"/>
    </row>
    <row r="2313" spans="1:14">
      <c r="A2313" s="7" t="s">
        <v>562</v>
      </c>
      <c r="B2313" s="2">
        <v>550</v>
      </c>
      <c r="C2313" s="1">
        <v>180.4</v>
      </c>
      <c r="D2313" s="1">
        <v>50995</v>
      </c>
      <c r="E2313" s="14">
        <v>1.375</v>
      </c>
      <c r="F2313" s="6">
        <f t="shared" si="86"/>
        <v>1.6595894392000003E-3</v>
      </c>
      <c r="G2313" s="5">
        <v>0.69299999999999995</v>
      </c>
      <c r="H2313" s="7" t="s">
        <v>556</v>
      </c>
      <c r="I2313" s="17"/>
      <c r="L2313" s="17"/>
      <c r="N2313" s="17"/>
    </row>
    <row r="2314" spans="1:14">
      <c r="A2314" s="7" t="s">
        <v>562</v>
      </c>
      <c r="B2314" s="2">
        <v>650</v>
      </c>
      <c r="C2314" s="1">
        <v>179</v>
      </c>
      <c r="D2314" s="1">
        <v>49043</v>
      </c>
      <c r="E2314" s="14">
        <v>1.2877000000000001</v>
      </c>
      <c r="F2314" s="6">
        <f t="shared" si="86"/>
        <v>1.5713867629999999E-3</v>
      </c>
      <c r="G2314" s="5">
        <v>0.83299999999999996</v>
      </c>
      <c r="H2314" s="7" t="s">
        <v>556</v>
      </c>
      <c r="I2314" s="17"/>
      <c r="L2314" s="17"/>
      <c r="N2314" s="17"/>
    </row>
    <row r="2315" spans="1:14">
      <c r="A2315" s="7" t="s">
        <v>563</v>
      </c>
      <c r="B2315" s="2">
        <v>350</v>
      </c>
      <c r="C2315" s="1">
        <v>133.74</v>
      </c>
      <c r="D2315" s="1">
        <v>64873</v>
      </c>
      <c r="E2315" s="14">
        <v>1.8434999999999999</v>
      </c>
      <c r="F2315" s="6">
        <f t="shared" si="86"/>
        <v>1.1603436227748001E-3</v>
      </c>
      <c r="G2315" s="5">
        <f t="shared" ref="G2315:G2329" si="87">C2315*C2315*D2315/E2315*B2315*10^-12</f>
        <v>0.22029849089838893</v>
      </c>
      <c r="H2315" s="7" t="s">
        <v>556</v>
      </c>
      <c r="I2315" s="17"/>
      <c r="L2315" s="17"/>
      <c r="N2315" s="17"/>
    </row>
    <row r="2316" spans="1:14">
      <c r="A2316" s="7" t="s">
        <v>564</v>
      </c>
      <c r="B2316" s="2">
        <v>450</v>
      </c>
      <c r="C2316" s="1">
        <v>165.1</v>
      </c>
      <c r="D2316" s="1">
        <v>54813</v>
      </c>
      <c r="E2316" s="14">
        <v>1.575</v>
      </c>
      <c r="F2316" s="6">
        <f t="shared" si="86"/>
        <v>1.4940933021299998E-3</v>
      </c>
      <c r="G2316" s="5">
        <f t="shared" si="87"/>
        <v>0.4268838006085714</v>
      </c>
      <c r="H2316" s="7" t="s">
        <v>556</v>
      </c>
      <c r="I2316" s="17"/>
      <c r="L2316" s="17"/>
      <c r="N2316" s="17"/>
    </row>
    <row r="2317" spans="1:14">
      <c r="A2317" s="7" t="s">
        <v>565</v>
      </c>
      <c r="B2317" s="2">
        <v>550</v>
      </c>
      <c r="C2317" s="1">
        <v>182.45</v>
      </c>
      <c r="D2317" s="1">
        <v>45691</v>
      </c>
      <c r="E2317" s="14">
        <v>1.3736999999999999</v>
      </c>
      <c r="F2317" s="6">
        <f t="shared" si="86"/>
        <v>1.5209621222274997E-3</v>
      </c>
      <c r="G2317" s="5">
        <f t="shared" si="87"/>
        <v>0.60896059345208187</v>
      </c>
      <c r="H2317" s="7" t="s">
        <v>556</v>
      </c>
      <c r="I2317" s="17"/>
      <c r="L2317" s="17"/>
      <c r="N2317" s="17"/>
    </row>
    <row r="2318" spans="1:14">
      <c r="A2318" s="7" t="s">
        <v>566</v>
      </c>
      <c r="B2318" s="2">
        <v>650</v>
      </c>
      <c r="C2318" s="1">
        <v>181.84</v>
      </c>
      <c r="D2318" s="1">
        <v>43067</v>
      </c>
      <c r="E2318" s="14">
        <v>1.2809999999999999</v>
      </c>
      <c r="F2318" s="6">
        <f t="shared" si="86"/>
        <v>1.4240441884352001E-3</v>
      </c>
      <c r="G2318" s="5">
        <f t="shared" si="87"/>
        <v>0.72258292153230297</v>
      </c>
      <c r="H2318" s="7" t="s">
        <v>556</v>
      </c>
      <c r="I2318" s="17"/>
      <c r="L2318" s="17"/>
      <c r="N2318" s="17"/>
    </row>
    <row r="2319" spans="1:14">
      <c r="A2319" s="7" t="s">
        <v>567</v>
      </c>
      <c r="B2319" s="2">
        <v>350</v>
      </c>
      <c r="C2319" s="1">
        <v>137.32</v>
      </c>
      <c r="D2319" s="1">
        <v>61377</v>
      </c>
      <c r="E2319" s="14">
        <v>1.9550000000000001</v>
      </c>
      <c r="F2319" s="6">
        <f t="shared" si="86"/>
        <v>1.1573727333647997E-3</v>
      </c>
      <c r="G2319" s="5">
        <f t="shared" si="87"/>
        <v>0.20720227963052679</v>
      </c>
      <c r="H2319" s="7" t="s">
        <v>556</v>
      </c>
      <c r="I2319" s="17"/>
      <c r="L2319" s="17"/>
      <c r="N2319" s="17"/>
    </row>
    <row r="2320" spans="1:14">
      <c r="A2320" s="7" t="s">
        <v>567</v>
      </c>
      <c r="B2320" s="2">
        <v>450</v>
      </c>
      <c r="C2320" s="1">
        <v>166.6</v>
      </c>
      <c r="D2320" s="1">
        <v>51250</v>
      </c>
      <c r="E2320" s="14">
        <v>1.6452</v>
      </c>
      <c r="F2320" s="6">
        <f t="shared" si="86"/>
        <v>1.4224724499999996E-3</v>
      </c>
      <c r="G2320" s="5">
        <f t="shared" si="87"/>
        <v>0.38907889770240689</v>
      </c>
      <c r="H2320" s="7" t="s">
        <v>556</v>
      </c>
      <c r="I2320" s="17"/>
      <c r="L2320" s="17"/>
      <c r="N2320" s="17"/>
    </row>
    <row r="2321" spans="1:20">
      <c r="A2321" s="7" t="s">
        <v>567</v>
      </c>
      <c r="B2321" s="2">
        <v>550</v>
      </c>
      <c r="C2321" s="1">
        <v>185.2</v>
      </c>
      <c r="D2321" s="1">
        <v>43866</v>
      </c>
      <c r="E2321" s="14">
        <v>1.4370000000000001</v>
      </c>
      <c r="F2321" s="6">
        <f t="shared" si="86"/>
        <v>1.5045616886399996E-3</v>
      </c>
      <c r="G2321" s="5">
        <f t="shared" si="87"/>
        <v>0.57585868389144035</v>
      </c>
      <c r="H2321" s="7" t="s">
        <v>556</v>
      </c>
      <c r="I2321" s="17"/>
      <c r="L2321" s="17"/>
      <c r="N2321" s="17"/>
    </row>
    <row r="2322" spans="1:20">
      <c r="A2322" s="7" t="s">
        <v>567</v>
      </c>
      <c r="B2322" s="2">
        <v>650</v>
      </c>
      <c r="C2322" s="1">
        <v>182</v>
      </c>
      <c r="D2322" s="1">
        <v>41600</v>
      </c>
      <c r="E2322" s="14">
        <v>1.3120000000000001</v>
      </c>
      <c r="F2322" s="6">
        <f t="shared" si="86"/>
        <v>1.3779584E-3</v>
      </c>
      <c r="G2322" s="5">
        <f t="shared" si="87"/>
        <v>0.68267756097560972</v>
      </c>
      <c r="H2322" s="7" t="s">
        <v>556</v>
      </c>
      <c r="I2322" s="17"/>
      <c r="L2322" s="17"/>
      <c r="N2322" s="17"/>
    </row>
    <row r="2323" spans="1:20">
      <c r="A2323" s="7" t="s">
        <v>568</v>
      </c>
      <c r="B2323" s="2">
        <v>350</v>
      </c>
      <c r="C2323" s="1">
        <v>100.825</v>
      </c>
      <c r="D2323" s="1">
        <v>111511</v>
      </c>
      <c r="E2323" s="14">
        <v>1.6246</v>
      </c>
      <c r="F2323" s="6">
        <f t="shared" si="86"/>
        <v>1.133585212174375E-3</v>
      </c>
      <c r="G2323" s="5">
        <f t="shared" si="87"/>
        <v>0.24421692986644791</v>
      </c>
      <c r="H2323" s="7" t="s">
        <v>556</v>
      </c>
      <c r="I2323" s="17"/>
      <c r="L2323" s="17"/>
      <c r="N2323" s="17"/>
    </row>
    <row r="2324" spans="1:20">
      <c r="A2324" s="7" t="s">
        <v>568</v>
      </c>
      <c r="B2324" s="2">
        <v>450</v>
      </c>
      <c r="C2324" s="1">
        <v>125.5</v>
      </c>
      <c r="D2324" s="1">
        <v>89080</v>
      </c>
      <c r="E2324" s="14">
        <v>1.448</v>
      </c>
      <c r="F2324" s="6">
        <f t="shared" si="86"/>
        <v>1.40303227E-3</v>
      </c>
      <c r="G2324" s="5">
        <f t="shared" si="87"/>
        <v>0.43602522203038679</v>
      </c>
      <c r="H2324" s="7" t="s">
        <v>556</v>
      </c>
      <c r="I2324" s="17"/>
      <c r="L2324" s="17"/>
      <c r="N2324" s="17"/>
    </row>
    <row r="2325" spans="1:20">
      <c r="A2325" s="7" t="s">
        <v>568</v>
      </c>
      <c r="B2325" s="2">
        <v>550</v>
      </c>
      <c r="C2325" s="1">
        <v>148.87</v>
      </c>
      <c r="D2325" s="1">
        <v>72770</v>
      </c>
      <c r="E2325" s="14">
        <v>1.2949999999999999</v>
      </c>
      <c r="F2325" s="6">
        <f t="shared" si="86"/>
        <v>1.6127488900129999E-3</v>
      </c>
      <c r="G2325" s="5">
        <f t="shared" si="87"/>
        <v>0.68495126602868728</v>
      </c>
      <c r="H2325" s="7" t="s">
        <v>556</v>
      </c>
      <c r="I2325" s="17"/>
      <c r="L2325" s="17"/>
      <c r="N2325" s="17"/>
    </row>
    <row r="2326" spans="1:20">
      <c r="A2326" s="7" t="s">
        <v>568</v>
      </c>
      <c r="B2326" s="2">
        <v>650</v>
      </c>
      <c r="C2326" s="1">
        <v>154.6</v>
      </c>
      <c r="D2326" s="1">
        <v>66800</v>
      </c>
      <c r="E2326" s="14">
        <v>1.232</v>
      </c>
      <c r="F2326" s="6">
        <f t="shared" si="86"/>
        <v>1.5965974879999999E-3</v>
      </c>
      <c r="G2326" s="5">
        <f t="shared" si="87"/>
        <v>0.84236068766233763</v>
      </c>
      <c r="H2326" s="7" t="s">
        <v>556</v>
      </c>
      <c r="I2326" s="17"/>
      <c r="L2326" s="17"/>
      <c r="N2326" s="17"/>
    </row>
    <row r="2327" spans="1:20">
      <c r="A2327" s="7" t="s">
        <v>309</v>
      </c>
      <c r="B2327" s="2">
        <v>373</v>
      </c>
      <c r="C2327" s="1">
        <v>175.7</v>
      </c>
      <c r="D2327" s="2">
        <v>35960</v>
      </c>
      <c r="E2327" s="14">
        <v>1.49</v>
      </c>
      <c r="F2327" s="6">
        <f t="shared" si="86"/>
        <v>1.1101028203999999E-3</v>
      </c>
      <c r="G2327" s="5">
        <f t="shared" si="87"/>
        <v>0.27789822282496635</v>
      </c>
      <c r="H2327" s="7" t="s">
        <v>310</v>
      </c>
      <c r="L2327" s="7"/>
      <c r="M2327" s="7"/>
      <c r="N2327" s="7"/>
      <c r="O2327" s="7"/>
      <c r="P2327" s="7"/>
      <c r="Q2327" s="7"/>
      <c r="R2327" s="7"/>
      <c r="S2327" s="7"/>
      <c r="T2327" s="7"/>
    </row>
    <row r="2328" spans="1:20">
      <c r="A2328" s="7" t="s">
        <v>309</v>
      </c>
      <c r="B2328" s="2">
        <v>473</v>
      </c>
      <c r="C2328" s="1">
        <v>215.54</v>
      </c>
      <c r="D2328" s="2">
        <v>30337</v>
      </c>
      <c r="E2328" s="14">
        <v>1.4970000000000001</v>
      </c>
      <c r="F2328" s="6">
        <f t="shared" si="86"/>
        <v>1.4093809226691997E-3</v>
      </c>
      <c r="G2328" s="5">
        <f t="shared" si="87"/>
        <v>0.44531541511191142</v>
      </c>
      <c r="H2328" s="7" t="s">
        <v>310</v>
      </c>
      <c r="L2328" s="7"/>
      <c r="M2328" s="7"/>
      <c r="N2328" s="7"/>
      <c r="O2328" s="7"/>
      <c r="P2328" s="7"/>
      <c r="Q2328" s="7"/>
      <c r="R2328" s="7"/>
      <c r="S2328" s="7"/>
      <c r="T2328" s="7"/>
    </row>
    <row r="2329" spans="1:20">
      <c r="A2329" s="7" t="s">
        <v>309</v>
      </c>
      <c r="B2329" s="2">
        <v>523</v>
      </c>
      <c r="C2329" s="1">
        <v>233.3</v>
      </c>
      <c r="D2329" s="2">
        <v>30300</v>
      </c>
      <c r="E2329" s="14">
        <v>1.49</v>
      </c>
      <c r="F2329" s="6">
        <f t="shared" si="86"/>
        <v>1.6491953670000003E-3</v>
      </c>
      <c r="G2329" s="5">
        <f t="shared" si="87"/>
        <v>0.57887864224228192</v>
      </c>
      <c r="H2329" s="7" t="s">
        <v>310</v>
      </c>
      <c r="L2329" s="7"/>
      <c r="M2329" s="7"/>
      <c r="N2329" s="7"/>
      <c r="O2329" s="7"/>
      <c r="P2329" s="7"/>
      <c r="Q2329" s="7"/>
      <c r="R2329" s="7"/>
      <c r="S2329" s="7"/>
      <c r="T2329" s="7"/>
    </row>
    <row r="2330" spans="1:20">
      <c r="A2330" s="7" t="s">
        <v>309</v>
      </c>
      <c r="B2330" s="2">
        <v>573</v>
      </c>
      <c r="C2330" s="1">
        <v>236</v>
      </c>
      <c r="D2330" s="2">
        <v>42150</v>
      </c>
      <c r="E2330" s="14">
        <v>1.504</v>
      </c>
      <c r="F2330" s="6">
        <f t="shared" si="86"/>
        <v>2.3475864000000002E-3</v>
      </c>
      <c r="G2330" s="5">
        <v>0.9</v>
      </c>
      <c r="H2330" s="7" t="s">
        <v>310</v>
      </c>
      <c r="L2330" s="7"/>
      <c r="M2330" s="7"/>
      <c r="N2330" s="7"/>
      <c r="O2330" s="7"/>
      <c r="P2330" s="7"/>
      <c r="Q2330" s="7"/>
      <c r="R2330" s="7"/>
      <c r="S2330" s="7"/>
      <c r="T2330" s="7"/>
    </row>
    <row r="2331" spans="1:20">
      <c r="A2331" s="7" t="s">
        <v>309</v>
      </c>
      <c r="B2331" s="2">
        <v>623</v>
      </c>
      <c r="C2331" s="1">
        <v>238</v>
      </c>
      <c r="D2331" s="2">
        <v>51700</v>
      </c>
      <c r="E2331" s="14">
        <v>1.53</v>
      </c>
      <c r="F2331" s="6">
        <f t="shared" si="86"/>
        <v>2.9284948000000001E-3</v>
      </c>
      <c r="G2331" s="5">
        <v>1.1950000000000001</v>
      </c>
      <c r="H2331" s="7" t="s">
        <v>310</v>
      </c>
      <c r="L2331" s="7"/>
      <c r="M2331" s="7"/>
      <c r="N2331" s="7"/>
      <c r="O2331" s="7"/>
      <c r="P2331" s="7"/>
      <c r="Q2331" s="7"/>
      <c r="R2331" s="7"/>
      <c r="S2331" s="7"/>
      <c r="T2331" s="7"/>
    </row>
    <row r="2332" spans="1:20">
      <c r="A2332" s="7" t="s">
        <v>309</v>
      </c>
      <c r="B2332" s="2">
        <v>723</v>
      </c>
      <c r="C2332" s="1">
        <v>257</v>
      </c>
      <c r="D2332" s="2">
        <v>42700</v>
      </c>
      <c r="E2332" s="14">
        <v>1.48</v>
      </c>
      <c r="F2332" s="6">
        <f t="shared" si="86"/>
        <v>2.8202923E-3</v>
      </c>
      <c r="G2332" s="5">
        <v>1.3839999999999999</v>
      </c>
      <c r="H2332" s="7" t="s">
        <v>310</v>
      </c>
      <c r="L2332" s="7"/>
      <c r="M2332" s="7"/>
      <c r="N2332" s="7"/>
      <c r="O2332" s="7"/>
      <c r="P2332" s="7"/>
      <c r="Q2332" s="7"/>
      <c r="R2332" s="7"/>
      <c r="S2332" s="7"/>
      <c r="T2332" s="7"/>
    </row>
    <row r="2333" spans="1:20">
      <c r="A2333" s="7" t="s">
        <v>311</v>
      </c>
      <c r="B2333" s="2">
        <v>373</v>
      </c>
      <c r="C2333" s="1">
        <v>51.33</v>
      </c>
      <c r="D2333" s="2">
        <v>200000</v>
      </c>
      <c r="E2333" s="14">
        <v>2.0937999999999999</v>
      </c>
      <c r="F2333" s="6">
        <f t="shared" si="86"/>
        <v>5.2695377999999995E-4</v>
      </c>
      <c r="G2333" s="5">
        <f>C2333*C2333*D2333/E2333*B2333*10^-12</f>
        <v>9.38741808864266E-2</v>
      </c>
      <c r="H2333" s="7" t="s">
        <v>310</v>
      </c>
      <c r="L2333" s="7"/>
      <c r="M2333" s="7"/>
      <c r="N2333" s="7"/>
      <c r="O2333" s="7"/>
      <c r="P2333" s="7"/>
      <c r="Q2333" s="7"/>
      <c r="R2333" s="7"/>
      <c r="S2333" s="7"/>
      <c r="T2333" s="7"/>
    </row>
    <row r="2334" spans="1:20">
      <c r="A2334" s="7" t="s">
        <v>311</v>
      </c>
      <c r="B2334" s="2">
        <v>473</v>
      </c>
      <c r="C2334" s="1">
        <v>71.900000000000006</v>
      </c>
      <c r="D2334" s="2">
        <v>138764</v>
      </c>
      <c r="E2334" s="14">
        <v>1.9419999999999999</v>
      </c>
      <c r="F2334" s="6">
        <f t="shared" si="86"/>
        <v>7.1735576204000004E-4</v>
      </c>
      <c r="G2334" s="5">
        <f>C2334*C2334*D2334/E2334*B2334*10^-12</f>
        <v>0.1747215630509372</v>
      </c>
      <c r="H2334" s="7" t="s">
        <v>310</v>
      </c>
      <c r="L2334" s="7"/>
      <c r="M2334" s="7"/>
      <c r="N2334" s="7"/>
      <c r="O2334" s="7"/>
      <c r="P2334" s="7"/>
      <c r="Q2334" s="7"/>
      <c r="R2334" s="7"/>
      <c r="S2334" s="7"/>
      <c r="T2334" s="7"/>
    </row>
    <row r="2335" spans="1:20">
      <c r="A2335" s="7" t="s">
        <v>311</v>
      </c>
      <c r="B2335" s="2">
        <v>523</v>
      </c>
      <c r="C2335" s="1">
        <v>83.4</v>
      </c>
      <c r="D2335" s="2">
        <v>117780</v>
      </c>
      <c r="E2335" s="14">
        <v>1.8879999999999999</v>
      </c>
      <c r="F2335" s="6">
        <f t="shared" si="86"/>
        <v>8.1922585680000012E-4</v>
      </c>
      <c r="G2335" s="5">
        <f>C2335*C2335*D2335/E2335*B2335*10^-12</f>
        <v>0.22693597622161021</v>
      </c>
      <c r="H2335" s="7" t="s">
        <v>310</v>
      </c>
      <c r="L2335" s="7"/>
      <c r="M2335" s="7"/>
      <c r="N2335" s="7"/>
      <c r="O2335" s="7"/>
      <c r="P2335" s="7"/>
      <c r="Q2335" s="7"/>
      <c r="R2335" s="7"/>
      <c r="S2335" s="7"/>
      <c r="T2335" s="7"/>
    </row>
    <row r="2336" spans="1:20">
      <c r="A2336" s="7" t="s">
        <v>311</v>
      </c>
      <c r="B2336" s="2">
        <v>573</v>
      </c>
      <c r="C2336" s="1">
        <v>95.1</v>
      </c>
      <c r="D2336" s="2">
        <v>101110</v>
      </c>
      <c r="E2336" s="14">
        <v>1.8213999999999999</v>
      </c>
      <c r="F2336" s="6">
        <f t="shared" si="86"/>
        <v>9.1443985109999979E-4</v>
      </c>
      <c r="G2336" s="5">
        <f>C2336*C2336*D2336/E2336*B2336*10^-12</f>
        <v>0.28767653161320961</v>
      </c>
      <c r="H2336" s="7" t="s">
        <v>310</v>
      </c>
      <c r="L2336" s="7"/>
      <c r="M2336" s="7"/>
      <c r="N2336" s="7"/>
      <c r="O2336" s="7"/>
      <c r="P2336" s="7"/>
      <c r="Q2336" s="7"/>
      <c r="R2336" s="7"/>
      <c r="S2336" s="7"/>
      <c r="T2336" s="7"/>
    </row>
    <row r="2337" spans="1:20">
      <c r="A2337" s="7" t="s">
        <v>311</v>
      </c>
      <c r="B2337" s="2">
        <v>623</v>
      </c>
      <c r="C2337" s="1">
        <v>107</v>
      </c>
      <c r="D2337" s="2">
        <v>88335</v>
      </c>
      <c r="E2337" s="14">
        <v>1.7849999999999999</v>
      </c>
      <c r="F2337" s="6">
        <f t="shared" si="86"/>
        <v>1.011347415E-3</v>
      </c>
      <c r="G2337" s="5">
        <v>0.35699999999999998</v>
      </c>
      <c r="H2337" s="7" t="s">
        <v>310</v>
      </c>
      <c r="L2337" s="7"/>
      <c r="M2337" s="7"/>
      <c r="N2337" s="7"/>
      <c r="O2337" s="7"/>
      <c r="P2337" s="7"/>
      <c r="Q2337" s="7"/>
      <c r="R2337" s="7"/>
      <c r="S2337" s="7"/>
      <c r="T2337" s="7"/>
    </row>
    <row r="2338" spans="1:20">
      <c r="A2338" s="7" t="s">
        <v>311</v>
      </c>
      <c r="B2338" s="2">
        <v>673</v>
      </c>
      <c r="C2338" s="1">
        <v>121</v>
      </c>
      <c r="D2338" s="2">
        <v>78090</v>
      </c>
      <c r="E2338" s="14">
        <v>1.7585</v>
      </c>
      <c r="F2338" s="6">
        <f t="shared" si="86"/>
        <v>1.1433156900000001E-3</v>
      </c>
      <c r="G2338" s="5">
        <f>C2338*C2338*D2338/E2338*B2338*10^-12</f>
        <v>0.43756125070798979</v>
      </c>
      <c r="H2338" s="7" t="s">
        <v>310</v>
      </c>
      <c r="L2338" s="7"/>
      <c r="M2338" s="7"/>
      <c r="N2338" s="7"/>
      <c r="O2338" s="7"/>
      <c r="P2338" s="7"/>
      <c r="Q2338" s="7"/>
      <c r="R2338" s="7"/>
      <c r="S2338" s="7"/>
      <c r="T2338" s="7"/>
    </row>
    <row r="2339" spans="1:20">
      <c r="A2339" s="7" t="s">
        <v>311</v>
      </c>
      <c r="B2339" s="2">
        <v>723</v>
      </c>
      <c r="C2339" s="1">
        <v>132</v>
      </c>
      <c r="D2339" s="2">
        <v>72480</v>
      </c>
      <c r="E2339" s="14">
        <v>1.7649999999999999</v>
      </c>
      <c r="F2339" s="6">
        <f t="shared" si="86"/>
        <v>1.26289152E-3</v>
      </c>
      <c r="G2339" s="5">
        <f>C2339*C2339*D2339/E2339*B2339*10^-12</f>
        <v>0.51732043567138808</v>
      </c>
      <c r="H2339" s="7" t="s">
        <v>310</v>
      </c>
      <c r="L2339" s="7"/>
      <c r="M2339" s="7"/>
      <c r="N2339" s="7"/>
      <c r="O2339" s="7"/>
      <c r="P2339" s="7"/>
      <c r="Q2339" s="7"/>
      <c r="R2339" s="7"/>
      <c r="S2339" s="7"/>
      <c r="T2339" s="7"/>
    </row>
    <row r="2340" spans="1:20">
      <c r="A2340" s="7" t="s">
        <v>375</v>
      </c>
      <c r="B2340" s="2">
        <v>373</v>
      </c>
      <c r="C2340" s="1">
        <v>100</v>
      </c>
      <c r="D2340" s="2">
        <v>179400</v>
      </c>
      <c r="E2340" s="14">
        <v>1.8482000000000001</v>
      </c>
      <c r="F2340" s="6">
        <f t="shared" si="86"/>
        <v>1.794E-3</v>
      </c>
      <c r="G2340" s="5">
        <f>C2340*C2340*D2340/E2340*B2340*10^-12</f>
        <v>0.36206146520939292</v>
      </c>
      <c r="H2340" s="7" t="s">
        <v>310</v>
      </c>
      <c r="L2340" s="7"/>
      <c r="M2340" s="7"/>
      <c r="N2340" s="7"/>
      <c r="O2340" s="7"/>
      <c r="P2340" s="7"/>
      <c r="Q2340" s="7"/>
      <c r="R2340" s="7"/>
      <c r="S2340" s="7"/>
      <c r="T2340" s="7"/>
    </row>
    <row r="2341" spans="1:20">
      <c r="A2341" s="7" t="s">
        <v>375</v>
      </c>
      <c r="B2341" s="2">
        <v>473</v>
      </c>
      <c r="C2341" s="1">
        <v>144</v>
      </c>
      <c r="D2341" s="2">
        <v>140000</v>
      </c>
      <c r="E2341" s="14">
        <v>1.9017999999999999</v>
      </c>
      <c r="F2341" s="6">
        <f t="shared" si="86"/>
        <v>2.90304E-3</v>
      </c>
      <c r="G2341" s="5">
        <f>C2341*C2341*D2341/E2341*B2341*10^-12</f>
        <v>0.7220201493322117</v>
      </c>
      <c r="H2341" s="7" t="s">
        <v>310</v>
      </c>
      <c r="L2341" s="7"/>
      <c r="M2341" s="7"/>
      <c r="N2341" s="7"/>
      <c r="O2341" s="7"/>
      <c r="P2341" s="7"/>
      <c r="Q2341" s="7"/>
      <c r="R2341" s="7"/>
      <c r="S2341" s="7"/>
      <c r="T2341" s="7"/>
    </row>
    <row r="2342" spans="1:20">
      <c r="A2342" s="7" t="s">
        <v>375</v>
      </c>
      <c r="B2342" s="2">
        <v>523</v>
      </c>
      <c r="C2342" s="1">
        <v>157.4</v>
      </c>
      <c r="D2342" s="2">
        <v>128400</v>
      </c>
      <c r="E2342" s="14">
        <v>1.875</v>
      </c>
      <c r="F2342" s="6">
        <f t="shared" si="86"/>
        <v>3.1810791840000004E-3</v>
      </c>
      <c r="G2342" s="5">
        <f>C2342*C2342*D2342/E2342*B2342*10^-12</f>
        <v>0.88730902039040016</v>
      </c>
      <c r="H2342" s="7" t="s">
        <v>310</v>
      </c>
      <c r="L2342" s="7"/>
      <c r="M2342" s="7"/>
      <c r="N2342" s="7"/>
      <c r="O2342" s="7"/>
      <c r="P2342" s="7"/>
      <c r="Q2342" s="7"/>
      <c r="R2342" s="7"/>
      <c r="S2342" s="7"/>
      <c r="T2342" s="7"/>
    </row>
    <row r="2343" spans="1:20">
      <c r="A2343" s="7" t="s">
        <v>375</v>
      </c>
      <c r="B2343" s="2">
        <v>573</v>
      </c>
      <c r="C2343" s="1">
        <v>170</v>
      </c>
      <c r="D2343" s="2">
        <v>115000</v>
      </c>
      <c r="E2343" s="14">
        <v>1.8480000000000001</v>
      </c>
      <c r="F2343" s="6">
        <f t="shared" si="86"/>
        <v>3.3235000000000001E-3</v>
      </c>
      <c r="G2343" s="5">
        <v>1.036</v>
      </c>
      <c r="H2343" s="7" t="s">
        <v>310</v>
      </c>
      <c r="L2343" s="7"/>
      <c r="M2343" s="7"/>
      <c r="N2343" s="7"/>
      <c r="O2343" s="7"/>
      <c r="P2343" s="7"/>
      <c r="Q2343" s="7"/>
      <c r="R2343" s="7"/>
      <c r="S2343" s="7"/>
      <c r="T2343" s="7"/>
    </row>
    <row r="2344" spans="1:20">
      <c r="A2344" s="7" t="s">
        <v>375</v>
      </c>
      <c r="B2344" s="2">
        <v>623</v>
      </c>
      <c r="C2344" s="1">
        <v>180.67</v>
      </c>
      <c r="D2344" s="2">
        <v>103889</v>
      </c>
      <c r="E2344" s="14">
        <v>1.7365999999999999</v>
      </c>
      <c r="F2344" s="6">
        <f t="shared" si="86"/>
        <v>3.3911082625720998E-3</v>
      </c>
      <c r="G2344" s="5">
        <f>C2344*C2344*D2344/E2344*B2344*10^-12</f>
        <v>1.2165498373732686</v>
      </c>
      <c r="H2344" s="7" t="s">
        <v>310</v>
      </c>
      <c r="L2344" s="7"/>
      <c r="M2344" s="7"/>
      <c r="N2344" s="7"/>
      <c r="O2344" s="7"/>
      <c r="P2344" s="7"/>
      <c r="Q2344" s="7"/>
      <c r="R2344" s="7"/>
      <c r="S2344" s="7"/>
      <c r="T2344" s="7"/>
    </row>
    <row r="2345" spans="1:20">
      <c r="A2345" s="7" t="s">
        <v>375</v>
      </c>
      <c r="B2345" s="2">
        <v>723</v>
      </c>
      <c r="C2345" s="1">
        <v>198</v>
      </c>
      <c r="D2345" s="2">
        <v>86517</v>
      </c>
      <c r="E2345" s="14">
        <v>1.696</v>
      </c>
      <c r="F2345" s="6">
        <f t="shared" si="86"/>
        <v>3.391812468E-3</v>
      </c>
      <c r="G2345" s="5">
        <f>C2345*C2345*D2345/E2345*B2345*10^-12</f>
        <v>1.4459200556391509</v>
      </c>
      <c r="H2345" s="7" t="s">
        <v>310</v>
      </c>
      <c r="L2345" s="7"/>
      <c r="M2345" s="7"/>
      <c r="N2345" s="7"/>
      <c r="O2345" s="7"/>
      <c r="P2345" s="7"/>
      <c r="Q2345" s="7"/>
      <c r="R2345" s="7"/>
      <c r="S2345" s="7"/>
      <c r="T2345" s="7"/>
    </row>
    <row r="2346" spans="1:20">
      <c r="A2346" s="7" t="s">
        <v>376</v>
      </c>
      <c r="B2346" s="2">
        <v>373</v>
      </c>
      <c r="C2346" s="1">
        <v>270</v>
      </c>
      <c r="D2346" s="2">
        <v>16670</v>
      </c>
      <c r="E2346" s="14">
        <v>0.80300000000000005</v>
      </c>
      <c r="F2346" s="6">
        <f t="shared" si="86"/>
        <v>1.215243E-3</v>
      </c>
      <c r="G2346" s="5">
        <f>C2346*C2346*D2346/E2346*B2346*10^-12</f>
        <v>0.56449021046077208</v>
      </c>
      <c r="H2346" s="7" t="s">
        <v>310</v>
      </c>
      <c r="L2346" s="7"/>
      <c r="M2346" s="7"/>
      <c r="N2346" s="7"/>
      <c r="O2346" s="7"/>
      <c r="P2346" s="7"/>
      <c r="Q2346" s="7"/>
      <c r="R2346" s="7"/>
      <c r="S2346" s="7"/>
      <c r="T2346" s="7"/>
    </row>
    <row r="2347" spans="1:20">
      <c r="A2347" s="7" t="s">
        <v>376</v>
      </c>
      <c r="B2347" s="2">
        <v>473</v>
      </c>
      <c r="C2347" s="1">
        <v>240</v>
      </c>
      <c r="D2347" s="2">
        <v>27230</v>
      </c>
      <c r="E2347" s="14">
        <v>0.78120000000000001</v>
      </c>
      <c r="F2347" s="6">
        <f t="shared" si="86"/>
        <v>1.5684480000000001E-3</v>
      </c>
      <c r="G2347" s="5">
        <f>C2347*C2347*D2347/E2347*B2347*10^-12</f>
        <v>0.9496619354838709</v>
      </c>
      <c r="H2347" s="7" t="s">
        <v>310</v>
      </c>
      <c r="L2347" s="7"/>
      <c r="M2347" s="7"/>
      <c r="N2347" s="7"/>
      <c r="O2347" s="7"/>
      <c r="P2347" s="7"/>
      <c r="Q2347" s="7"/>
      <c r="R2347" s="7"/>
      <c r="S2347" s="7"/>
      <c r="T2347" s="7"/>
    </row>
    <row r="2348" spans="1:20">
      <c r="A2348" s="7" t="s">
        <v>376</v>
      </c>
      <c r="B2348" s="2">
        <v>523</v>
      </c>
      <c r="C2348" s="1">
        <v>246.6</v>
      </c>
      <c r="D2348" s="2">
        <v>26650</v>
      </c>
      <c r="E2348" s="14">
        <v>0.78200000000000003</v>
      </c>
      <c r="F2348" s="6">
        <f t="shared" si="86"/>
        <v>1.620628074E-3</v>
      </c>
      <c r="G2348" s="5">
        <v>1.07</v>
      </c>
      <c r="H2348" s="7" t="s">
        <v>310</v>
      </c>
      <c r="L2348" s="7"/>
      <c r="M2348" s="7"/>
      <c r="N2348" s="7"/>
      <c r="O2348" s="7"/>
      <c r="P2348" s="7"/>
      <c r="Q2348" s="7"/>
      <c r="R2348" s="7"/>
      <c r="S2348" s="7"/>
      <c r="T2348" s="7"/>
    </row>
    <row r="2349" spans="1:20">
      <c r="A2349" s="7" t="s">
        <v>376</v>
      </c>
      <c r="B2349" s="2">
        <v>573</v>
      </c>
      <c r="C2349" s="1">
        <v>247.4</v>
      </c>
      <c r="D2349" s="2">
        <v>26944</v>
      </c>
      <c r="E2349" s="14">
        <v>0.78149999999999997</v>
      </c>
      <c r="F2349" s="6">
        <f t="shared" si="86"/>
        <v>1.6491549414400001E-3</v>
      </c>
      <c r="G2349" s="5">
        <f>C2349*C2349*D2349/E2349*B2349*10^-12</f>
        <v>1.2091692660846065</v>
      </c>
      <c r="H2349" s="7" t="s">
        <v>310</v>
      </c>
      <c r="L2349" s="7"/>
      <c r="M2349" s="7"/>
      <c r="N2349" s="7"/>
      <c r="O2349" s="7"/>
      <c r="P2349" s="7"/>
      <c r="Q2349" s="7"/>
      <c r="R2349" s="7"/>
      <c r="S2349" s="7"/>
      <c r="T2349" s="7"/>
    </row>
    <row r="2350" spans="1:20">
      <c r="A2350" s="7" t="s">
        <v>376</v>
      </c>
      <c r="B2350" s="2">
        <v>623</v>
      </c>
      <c r="C2350" s="1">
        <v>248.6</v>
      </c>
      <c r="D2350" s="2">
        <v>26940</v>
      </c>
      <c r="E2350" s="14">
        <v>0.78200000000000003</v>
      </c>
      <c r="F2350" s="6">
        <f t="shared" ref="F2350:F2366" si="88">C2350*C2350*D2350*10^-12</f>
        <v>1.6649448024E-3</v>
      </c>
      <c r="G2350" s="5">
        <f>C2350*C2350*D2350/E2350*B2350*10^-12</f>
        <v>1.3264202198148338</v>
      </c>
      <c r="H2350" s="7" t="s">
        <v>310</v>
      </c>
      <c r="L2350" s="7"/>
      <c r="M2350" s="7"/>
      <c r="N2350" s="7"/>
      <c r="O2350" s="7"/>
      <c r="P2350" s="7"/>
      <c r="Q2350" s="7"/>
      <c r="R2350" s="7"/>
      <c r="S2350" s="7"/>
      <c r="T2350" s="7"/>
    </row>
    <row r="2351" spans="1:20">
      <c r="A2351" s="7" t="s">
        <v>376</v>
      </c>
      <c r="B2351" s="2">
        <v>673</v>
      </c>
      <c r="C2351" s="1">
        <v>251.33</v>
      </c>
      <c r="D2351" s="2">
        <v>26111</v>
      </c>
      <c r="E2351" s="14">
        <v>0.79459999999999997</v>
      </c>
      <c r="F2351" s="6">
        <f t="shared" si="88"/>
        <v>1.6493475027479E-3</v>
      </c>
      <c r="G2351" s="5">
        <f>C2351*C2351*D2351/E2351*B2351*10^-12</f>
        <v>1.3969429516100385</v>
      </c>
      <c r="H2351" s="7" t="s">
        <v>310</v>
      </c>
      <c r="L2351" s="7"/>
      <c r="M2351" s="7"/>
      <c r="N2351" s="7"/>
      <c r="O2351" s="7"/>
      <c r="P2351" s="7"/>
      <c r="Q2351" s="7"/>
      <c r="R2351" s="7"/>
      <c r="S2351" s="7"/>
      <c r="T2351" s="7"/>
    </row>
    <row r="2352" spans="1:20">
      <c r="A2352" s="7" t="s">
        <v>376</v>
      </c>
      <c r="B2352" s="2">
        <v>723</v>
      </c>
      <c r="C2352" s="1">
        <v>253.33</v>
      </c>
      <c r="D2352" s="2">
        <v>25556</v>
      </c>
      <c r="E2352" s="14">
        <v>0.81200000000000006</v>
      </c>
      <c r="F2352" s="6">
        <f t="shared" si="88"/>
        <v>1.6400841279284003E-3</v>
      </c>
      <c r="G2352" s="5">
        <v>1.4690000000000001</v>
      </c>
      <c r="H2352" s="7" t="s">
        <v>310</v>
      </c>
      <c r="L2352" s="7"/>
      <c r="M2352" s="7"/>
      <c r="N2352" s="7"/>
      <c r="O2352" s="7"/>
      <c r="P2352" s="7"/>
      <c r="Q2352" s="7"/>
      <c r="R2352" s="7"/>
      <c r="S2352" s="7"/>
      <c r="T2352" s="7"/>
    </row>
    <row r="2353" spans="1:20">
      <c r="A2353" s="7" t="s">
        <v>377</v>
      </c>
      <c r="B2353" s="2">
        <v>373</v>
      </c>
      <c r="C2353" s="1">
        <v>205.4</v>
      </c>
      <c r="D2353" s="2">
        <v>41580</v>
      </c>
      <c r="E2353" s="14">
        <v>1.3520000000000001</v>
      </c>
      <c r="F2353" s="6">
        <f t="shared" si="88"/>
        <v>1.7542252728000001E-3</v>
      </c>
      <c r="G2353" s="5">
        <f>C2353*C2353*D2353/E2353*B2353*10^-12</f>
        <v>0.48396895470000001</v>
      </c>
      <c r="H2353" s="7" t="s">
        <v>310</v>
      </c>
      <c r="L2353" s="7"/>
      <c r="M2353" s="7"/>
      <c r="N2353" s="7"/>
      <c r="O2353" s="7"/>
      <c r="P2353" s="7"/>
      <c r="Q2353" s="7"/>
      <c r="R2353" s="7"/>
      <c r="S2353" s="7"/>
      <c r="T2353" s="7"/>
    </row>
    <row r="2354" spans="1:20">
      <c r="A2354" s="7" t="s">
        <v>377</v>
      </c>
      <c r="B2354" s="2">
        <v>473</v>
      </c>
      <c r="C2354" s="1">
        <v>242.7</v>
      </c>
      <c r="D2354" s="2">
        <v>39890</v>
      </c>
      <c r="E2354" s="14">
        <v>1.3260000000000001</v>
      </c>
      <c r="F2354" s="6">
        <f t="shared" si="88"/>
        <v>2.3496522381E-3</v>
      </c>
      <c r="G2354" s="5">
        <f>C2354*C2354*D2354/E2354*B2354*10^-12</f>
        <v>0.83814895069479622</v>
      </c>
      <c r="H2354" s="7" t="s">
        <v>310</v>
      </c>
      <c r="L2354" s="7"/>
      <c r="M2354" s="7"/>
      <c r="N2354" s="7"/>
      <c r="O2354" s="7"/>
      <c r="P2354" s="7"/>
      <c r="Q2354" s="7"/>
      <c r="R2354" s="7"/>
      <c r="S2354" s="7"/>
      <c r="T2354" s="7"/>
    </row>
    <row r="2355" spans="1:20">
      <c r="A2355" s="7" t="s">
        <v>377</v>
      </c>
      <c r="B2355" s="2">
        <v>523</v>
      </c>
      <c r="C2355" s="1">
        <v>243</v>
      </c>
      <c r="D2355" s="2">
        <v>46630</v>
      </c>
      <c r="E2355" s="14">
        <v>1.375</v>
      </c>
      <c r="F2355" s="6">
        <f t="shared" si="88"/>
        <v>2.7534548699999998E-3</v>
      </c>
      <c r="G2355" s="5">
        <v>1.06</v>
      </c>
      <c r="H2355" s="7" t="s">
        <v>310</v>
      </c>
      <c r="L2355" s="7"/>
      <c r="M2355" s="7"/>
      <c r="N2355" s="7"/>
      <c r="O2355" s="7"/>
      <c r="P2355" s="7"/>
      <c r="Q2355" s="7"/>
      <c r="R2355" s="7"/>
      <c r="S2355" s="7"/>
      <c r="T2355" s="7"/>
    </row>
    <row r="2356" spans="1:20">
      <c r="A2356" s="7" t="s">
        <v>377</v>
      </c>
      <c r="B2356" s="2">
        <v>573</v>
      </c>
      <c r="C2356" s="1">
        <v>249.5</v>
      </c>
      <c r="D2356" s="2">
        <v>46070</v>
      </c>
      <c r="E2356" s="14">
        <v>1.3660000000000001</v>
      </c>
      <c r="F2356" s="6">
        <f t="shared" si="88"/>
        <v>2.8678690175E-3</v>
      </c>
      <c r="G2356" s="5">
        <f>C2356*C2356*D2356/E2356*B2356*10^-12</f>
        <v>1.2029933726409223</v>
      </c>
      <c r="H2356" s="7" t="s">
        <v>310</v>
      </c>
      <c r="L2356" s="7"/>
      <c r="M2356" s="7"/>
      <c r="N2356" s="7"/>
      <c r="O2356" s="7"/>
      <c r="P2356" s="7"/>
      <c r="Q2356" s="7"/>
      <c r="R2356" s="7"/>
      <c r="S2356" s="7"/>
      <c r="T2356" s="7"/>
    </row>
    <row r="2357" spans="1:20">
      <c r="A2357" s="7" t="s">
        <v>377</v>
      </c>
      <c r="B2357" s="2">
        <v>623</v>
      </c>
      <c r="C2357" s="1">
        <v>256.7</v>
      </c>
      <c r="D2357" s="2">
        <v>41600</v>
      </c>
      <c r="E2357" s="14">
        <v>1.339</v>
      </c>
      <c r="F2357" s="6">
        <f t="shared" si="88"/>
        <v>2.7412274239999998E-3</v>
      </c>
      <c r="G2357" s="5">
        <v>1.3</v>
      </c>
      <c r="H2357" s="7" t="s">
        <v>310</v>
      </c>
      <c r="L2357" s="7"/>
      <c r="M2357" s="7"/>
      <c r="N2357" s="7"/>
      <c r="O2357" s="7"/>
      <c r="P2357" s="7"/>
      <c r="Q2357" s="7"/>
      <c r="R2357" s="7"/>
      <c r="S2357" s="7"/>
      <c r="T2357" s="7"/>
    </row>
    <row r="2358" spans="1:20">
      <c r="A2358" s="7" t="s">
        <v>377</v>
      </c>
      <c r="B2358" s="2">
        <v>723</v>
      </c>
      <c r="C2358" s="1">
        <v>266</v>
      </c>
      <c r="D2358" s="2">
        <v>37640</v>
      </c>
      <c r="E2358" s="14">
        <v>1.339</v>
      </c>
      <c r="F2358" s="6">
        <f t="shared" si="88"/>
        <v>2.6632558399999999E-3</v>
      </c>
      <c r="G2358" s="5">
        <v>1.45</v>
      </c>
      <c r="H2358" s="7" t="s">
        <v>310</v>
      </c>
      <c r="L2358" s="7"/>
      <c r="M2358" s="7"/>
      <c r="N2358" s="7"/>
      <c r="O2358" s="7"/>
      <c r="P2358" s="7"/>
      <c r="Q2358" s="7"/>
      <c r="R2358" s="7"/>
      <c r="S2358" s="7"/>
      <c r="T2358" s="7"/>
    </row>
    <row r="2359" spans="1:20">
      <c r="A2359" s="7" t="s">
        <v>378</v>
      </c>
      <c r="B2359" s="2">
        <v>373</v>
      </c>
      <c r="C2359" s="1">
        <v>201.8</v>
      </c>
      <c r="D2359" s="2">
        <v>28890</v>
      </c>
      <c r="E2359" s="14">
        <v>0.93300000000000005</v>
      </c>
      <c r="F2359" s="6">
        <f t="shared" si="88"/>
        <v>1.1764944036000001E-3</v>
      </c>
      <c r="G2359" s="5">
        <f>C2359*C2359*D2359/E2359*B2359*10^-12</f>
        <v>0.47034556542636663</v>
      </c>
      <c r="H2359" s="7" t="s">
        <v>310</v>
      </c>
      <c r="L2359" s="7"/>
      <c r="M2359" s="7"/>
      <c r="N2359" s="7"/>
      <c r="O2359" s="7"/>
      <c r="P2359" s="7"/>
      <c r="Q2359" s="7"/>
      <c r="R2359" s="7"/>
      <c r="S2359" s="7"/>
      <c r="T2359" s="7"/>
    </row>
    <row r="2360" spans="1:20">
      <c r="A2360" s="7" t="s">
        <v>378</v>
      </c>
      <c r="B2360" s="2">
        <v>473</v>
      </c>
      <c r="C2360" s="1">
        <v>232.6</v>
      </c>
      <c r="D2360" s="2">
        <v>29000</v>
      </c>
      <c r="E2360" s="14">
        <v>0.93799999999999994</v>
      </c>
      <c r="F2360" s="6">
        <f t="shared" si="88"/>
        <v>1.5689800399999998E-3</v>
      </c>
      <c r="G2360" s="5">
        <v>0.75</v>
      </c>
      <c r="H2360" s="7" t="s">
        <v>310</v>
      </c>
      <c r="L2360" s="7"/>
      <c r="M2360" s="7"/>
      <c r="N2360" s="7"/>
      <c r="O2360" s="7"/>
      <c r="P2360" s="7"/>
      <c r="Q2360" s="7"/>
      <c r="R2360" s="7"/>
      <c r="S2360" s="7"/>
      <c r="T2360" s="7"/>
    </row>
    <row r="2361" spans="1:20">
      <c r="A2361" s="7" t="s">
        <v>378</v>
      </c>
      <c r="B2361" s="2">
        <v>523</v>
      </c>
      <c r="C2361" s="1">
        <v>241</v>
      </c>
      <c r="D2361" s="2">
        <v>34400</v>
      </c>
      <c r="E2361" s="14">
        <v>0.94699999999999995</v>
      </c>
      <c r="F2361" s="6">
        <f t="shared" si="88"/>
        <v>1.9979863999999999E-3</v>
      </c>
      <c r="G2361" s="5">
        <v>1.04</v>
      </c>
      <c r="H2361" s="7" t="s">
        <v>310</v>
      </c>
      <c r="L2361" s="7"/>
      <c r="M2361" s="7"/>
      <c r="N2361" s="7"/>
      <c r="O2361" s="7"/>
      <c r="P2361" s="7"/>
      <c r="Q2361" s="7"/>
      <c r="R2361" s="7"/>
      <c r="S2361" s="7"/>
      <c r="T2361" s="7"/>
    </row>
    <row r="2362" spans="1:20">
      <c r="A2362" s="7" t="s">
        <v>378</v>
      </c>
      <c r="B2362" s="2">
        <v>573</v>
      </c>
      <c r="C2362" s="1">
        <v>252</v>
      </c>
      <c r="D2362" s="2">
        <v>35550</v>
      </c>
      <c r="E2362" s="14">
        <v>0.94599999999999995</v>
      </c>
      <c r="F2362" s="6">
        <f t="shared" si="88"/>
        <v>2.2575671999999999E-3</v>
      </c>
      <c r="G2362" s="5">
        <v>1.28</v>
      </c>
      <c r="H2362" s="7" t="s">
        <v>310</v>
      </c>
      <c r="L2362" s="7"/>
      <c r="M2362" s="7"/>
      <c r="N2362" s="7"/>
      <c r="O2362" s="7"/>
      <c r="P2362" s="7"/>
      <c r="Q2362" s="7"/>
      <c r="R2362" s="7"/>
      <c r="S2362" s="7"/>
      <c r="T2362" s="7"/>
    </row>
    <row r="2363" spans="1:20">
      <c r="A2363" s="7" t="s">
        <v>378</v>
      </c>
      <c r="B2363" s="2">
        <v>623</v>
      </c>
      <c r="C2363" s="1">
        <v>260.8</v>
      </c>
      <c r="D2363" s="2">
        <v>33300</v>
      </c>
      <c r="E2363" s="14">
        <v>0.92400000000000004</v>
      </c>
      <c r="F2363" s="6">
        <f t="shared" si="88"/>
        <v>2.264954112E-3</v>
      </c>
      <c r="G2363" s="5">
        <v>1.3620000000000001</v>
      </c>
      <c r="H2363" s="7" t="s">
        <v>310</v>
      </c>
      <c r="L2363" s="7"/>
      <c r="M2363" s="7"/>
      <c r="N2363" s="7"/>
      <c r="O2363" s="7"/>
      <c r="P2363" s="7"/>
      <c r="Q2363" s="7"/>
      <c r="R2363" s="7"/>
      <c r="S2363" s="7"/>
      <c r="T2363" s="7"/>
    </row>
    <row r="2364" spans="1:20">
      <c r="A2364" s="7" t="s">
        <v>378</v>
      </c>
      <c r="B2364" s="2">
        <v>673</v>
      </c>
      <c r="C2364" s="1">
        <v>270</v>
      </c>
      <c r="D2364" s="2">
        <v>32200</v>
      </c>
      <c r="E2364" s="14">
        <v>0.88900000000000001</v>
      </c>
      <c r="F2364" s="6">
        <f t="shared" si="88"/>
        <v>2.34738E-3</v>
      </c>
      <c r="G2364" s="5">
        <v>1.6473</v>
      </c>
      <c r="H2364" s="7" t="s">
        <v>310</v>
      </c>
      <c r="L2364" s="7"/>
      <c r="M2364" s="7"/>
      <c r="N2364" s="7"/>
      <c r="O2364" s="7"/>
      <c r="P2364" s="7"/>
      <c r="Q2364" s="7"/>
      <c r="R2364" s="7"/>
      <c r="S2364" s="7"/>
      <c r="T2364" s="7"/>
    </row>
    <row r="2365" spans="1:20">
      <c r="A2365" s="7" t="s">
        <v>378</v>
      </c>
      <c r="B2365" s="2">
        <v>723</v>
      </c>
      <c r="C2365" s="1">
        <v>275.33</v>
      </c>
      <c r="D2365" s="2">
        <v>31111</v>
      </c>
      <c r="E2365" s="14">
        <v>0.89729999999999999</v>
      </c>
      <c r="F2365" s="6">
        <f t="shared" si="88"/>
        <v>2.3584194094878998E-3</v>
      </c>
      <c r="G2365" s="5">
        <f>C2365*C2365*D2365/E2365*B2365*10^-12</f>
        <v>1.9002978190791835</v>
      </c>
      <c r="H2365" s="7" t="s">
        <v>310</v>
      </c>
      <c r="L2365" s="7"/>
      <c r="M2365" s="7"/>
      <c r="N2365" s="7"/>
      <c r="O2365" s="7"/>
      <c r="P2365" s="7"/>
      <c r="Q2365" s="7"/>
      <c r="R2365" s="7"/>
      <c r="S2365" s="7"/>
      <c r="T2365" s="7"/>
    </row>
    <row r="2366" spans="1:20">
      <c r="A2366" s="7" t="s">
        <v>405</v>
      </c>
      <c r="B2366" s="2">
        <v>373</v>
      </c>
      <c r="C2366" s="1">
        <v>-58</v>
      </c>
      <c r="D2366" s="1">
        <v>94460</v>
      </c>
      <c r="E2366" s="14">
        <v>1.3869</v>
      </c>
      <c r="F2366" s="6">
        <f t="shared" si="88"/>
        <v>3.1776344000000002E-4</v>
      </c>
      <c r="G2366" s="5">
        <f>C2366*C2366*D2366/E2366*B2366*10^-12</f>
        <v>8.546092949744033E-2</v>
      </c>
      <c r="H2366" s="7" t="s">
        <v>406</v>
      </c>
      <c r="K2366" s="7"/>
      <c r="L2366" s="7"/>
      <c r="M2366" s="7"/>
      <c r="O2366" s="7"/>
      <c r="P2366" s="7"/>
    </row>
    <row r="2367" spans="1:20">
      <c r="A2367" s="7" t="s">
        <v>405</v>
      </c>
      <c r="B2367" s="2">
        <v>573</v>
      </c>
      <c r="C2367" s="1">
        <v>-106</v>
      </c>
      <c r="D2367" s="1">
        <v>61350</v>
      </c>
      <c r="E2367" s="14">
        <v>1.234</v>
      </c>
      <c r="F2367" s="6">
        <v>6.9999999999999999E-4</v>
      </c>
      <c r="G2367" s="5">
        <v>0.31</v>
      </c>
      <c r="H2367" s="7" t="s">
        <v>406</v>
      </c>
      <c r="K2367" s="7"/>
      <c r="L2367" s="7"/>
      <c r="M2367" s="7"/>
      <c r="O2367" s="7"/>
      <c r="P2367" s="7"/>
    </row>
    <row r="2368" spans="1:20">
      <c r="A2368" s="7" t="s">
        <v>405</v>
      </c>
      <c r="B2368" s="2">
        <v>773</v>
      </c>
      <c r="C2368" s="1">
        <v>-147.4</v>
      </c>
      <c r="D2368" s="1">
        <v>40750</v>
      </c>
      <c r="E2368" s="14">
        <v>1.1319999999999999</v>
      </c>
      <c r="F2368" s="6">
        <f>C2368*C2368*D2368*10^-12</f>
        <v>8.8536547000000012E-4</v>
      </c>
      <c r="G2368" s="5">
        <f>C2368*C2368*D2368/E2368*B2368*10^-12</f>
        <v>0.60458260451413437</v>
      </c>
      <c r="H2368" s="7" t="s">
        <v>406</v>
      </c>
      <c r="K2368" s="7"/>
      <c r="L2368" s="7"/>
      <c r="M2368" s="7"/>
      <c r="O2368" s="7"/>
      <c r="P2368" s="7"/>
    </row>
    <row r="2369" spans="1:16">
      <c r="A2369" s="7" t="s">
        <v>405</v>
      </c>
      <c r="B2369" s="2">
        <v>973</v>
      </c>
      <c r="C2369" s="1">
        <v>-190</v>
      </c>
      <c r="D2369" s="1">
        <v>28900</v>
      </c>
      <c r="E2369" s="14">
        <v>0.95</v>
      </c>
      <c r="F2369" s="6">
        <v>9.7999999999999997E-4</v>
      </c>
      <c r="G2369" s="5">
        <v>1.0149999999999999</v>
      </c>
      <c r="H2369" s="7" t="s">
        <v>406</v>
      </c>
      <c r="K2369" s="7"/>
      <c r="L2369" s="7"/>
      <c r="M2369" s="7"/>
      <c r="O2369" s="7"/>
      <c r="P2369" s="7"/>
    </row>
    <row r="2370" spans="1:16">
      <c r="A2370" s="7" t="s">
        <v>405</v>
      </c>
      <c r="B2370" s="2">
        <v>1073</v>
      </c>
      <c r="C2370" s="1">
        <v>-204.5</v>
      </c>
      <c r="D2370" s="1">
        <v>23930</v>
      </c>
      <c r="E2370" s="14">
        <v>0.88400000000000001</v>
      </c>
      <c r="F2370" s="6">
        <v>9.8999999999999999E-4</v>
      </c>
      <c r="G2370" s="5">
        <v>1.2</v>
      </c>
      <c r="H2370" s="7" t="s">
        <v>406</v>
      </c>
      <c r="K2370" s="7"/>
      <c r="L2370" s="7"/>
      <c r="M2370" s="7"/>
      <c r="O2370" s="7"/>
      <c r="P2370" s="7"/>
    </row>
    <row r="2371" spans="1:16">
      <c r="A2371" s="7" t="s">
        <v>405</v>
      </c>
      <c r="B2371" s="2">
        <v>1173</v>
      </c>
      <c r="C2371" s="1">
        <v>-213.84</v>
      </c>
      <c r="D2371" s="1">
        <v>20823</v>
      </c>
      <c r="E2371" s="14">
        <v>0.88300000000000001</v>
      </c>
      <c r="F2371" s="6">
        <v>9.7000000000000005E-4</v>
      </c>
      <c r="G2371" s="5">
        <f t="shared" ref="G2371:G2378" si="89">C2371*C2371*D2371/E2371*B2371*10^-12</f>
        <v>1.2649067180291989</v>
      </c>
      <c r="H2371" s="7" t="s">
        <v>406</v>
      </c>
      <c r="K2371" s="7"/>
      <c r="L2371" s="7"/>
      <c r="M2371" s="7"/>
      <c r="O2371" s="7"/>
      <c r="P2371" s="7"/>
    </row>
    <row r="2372" spans="1:16">
      <c r="A2372" s="7" t="s">
        <v>407</v>
      </c>
      <c r="B2372" s="2">
        <v>373</v>
      </c>
      <c r="C2372" s="1">
        <v>-42.2</v>
      </c>
      <c r="D2372" s="1">
        <v>128600</v>
      </c>
      <c r="E2372" s="14">
        <v>1.9338</v>
      </c>
      <c r="F2372" s="6">
        <f>C2372*C2372*D2372*10^-12</f>
        <v>2.2901602400000003E-4</v>
      </c>
      <c r="G2372" s="5">
        <f t="shared" si="89"/>
        <v>4.4173635821698219E-2</v>
      </c>
      <c r="H2372" s="7" t="s">
        <v>406</v>
      </c>
      <c r="K2372" s="7"/>
      <c r="L2372" s="7"/>
      <c r="M2372" s="7"/>
      <c r="O2372" s="7"/>
      <c r="P2372" s="7"/>
    </row>
    <row r="2373" spans="1:16">
      <c r="A2373" s="7" t="s">
        <v>407</v>
      </c>
      <c r="B2373" s="2">
        <v>573</v>
      </c>
      <c r="C2373" s="1">
        <v>-74.3</v>
      </c>
      <c r="D2373" s="1">
        <v>92600</v>
      </c>
      <c r="E2373" s="14">
        <v>1.837</v>
      </c>
      <c r="F2373" s="6">
        <f>C2373*C2373*D2373*10^-12</f>
        <v>5.1119737400000004E-4</v>
      </c>
      <c r="G2373" s="5">
        <f t="shared" si="89"/>
        <v>0.15945350860206861</v>
      </c>
      <c r="H2373" s="7" t="s">
        <v>406</v>
      </c>
      <c r="K2373" s="7"/>
      <c r="L2373" s="7"/>
      <c r="M2373" s="7"/>
      <c r="O2373" s="7"/>
      <c r="P2373" s="7"/>
    </row>
    <row r="2374" spans="1:16">
      <c r="A2374" s="7" t="s">
        <v>407</v>
      </c>
      <c r="B2374" s="2">
        <v>773</v>
      </c>
      <c r="C2374" s="1">
        <v>-106.2</v>
      </c>
      <c r="D2374" s="1">
        <v>65060</v>
      </c>
      <c r="E2374" s="14">
        <v>1.7210000000000001</v>
      </c>
      <c r="F2374" s="6">
        <v>7.2999999999999996E-4</v>
      </c>
      <c r="G2374" s="5">
        <f t="shared" si="89"/>
        <v>0.32958065766833233</v>
      </c>
      <c r="H2374" s="7" t="s">
        <v>406</v>
      </c>
      <c r="K2374" s="7"/>
      <c r="L2374" s="7"/>
      <c r="M2374" s="7"/>
      <c r="O2374" s="7"/>
      <c r="P2374" s="7"/>
    </row>
    <row r="2375" spans="1:16">
      <c r="A2375" s="7" t="s">
        <v>407</v>
      </c>
      <c r="B2375" s="2">
        <v>973</v>
      </c>
      <c r="C2375" s="1">
        <v>-135</v>
      </c>
      <c r="D2375" s="1">
        <v>47400</v>
      </c>
      <c r="E2375" s="14">
        <v>1.49</v>
      </c>
      <c r="F2375" s="6">
        <v>8.6799999999999996E-4</v>
      </c>
      <c r="G2375" s="5">
        <f t="shared" si="89"/>
        <v>0.56412123825503357</v>
      </c>
      <c r="H2375" s="7" t="s">
        <v>406</v>
      </c>
      <c r="K2375" s="7"/>
      <c r="L2375" s="7"/>
      <c r="M2375" s="7"/>
      <c r="O2375" s="7"/>
      <c r="P2375" s="7"/>
    </row>
    <row r="2376" spans="1:16">
      <c r="A2376" s="7" t="s">
        <v>407</v>
      </c>
      <c r="B2376" s="2">
        <v>1073</v>
      </c>
      <c r="C2376" s="1">
        <v>-149.37</v>
      </c>
      <c r="D2376" s="1">
        <v>41162</v>
      </c>
      <c r="E2376" s="14">
        <v>1.4044000000000001</v>
      </c>
      <c r="F2376" s="6">
        <f>C2376*C2376*D2376*10^-12</f>
        <v>9.1838171919780007E-4</v>
      </c>
      <c r="G2376" s="5">
        <f t="shared" si="89"/>
        <v>0.7016687444454851</v>
      </c>
      <c r="H2376" s="7" t="s">
        <v>406</v>
      </c>
      <c r="K2376" s="7"/>
      <c r="L2376" s="7"/>
      <c r="M2376" s="7"/>
      <c r="O2376" s="7"/>
      <c r="P2376" s="7"/>
    </row>
    <row r="2377" spans="1:16">
      <c r="A2377" s="7" t="s">
        <v>407</v>
      </c>
      <c r="B2377" s="2">
        <v>1173</v>
      </c>
      <c r="C2377" s="1">
        <v>-162.80000000000001</v>
      </c>
      <c r="D2377" s="1">
        <v>35950</v>
      </c>
      <c r="E2377" s="14">
        <v>1.419</v>
      </c>
      <c r="F2377" s="6">
        <f>C2377*C2377*D2377*10^-12</f>
        <v>9.5281304800000008E-4</v>
      </c>
      <c r="G2377" s="5">
        <f t="shared" si="89"/>
        <v>0.78763192762790712</v>
      </c>
      <c r="H2377" s="7" t="s">
        <v>406</v>
      </c>
      <c r="K2377" s="7"/>
      <c r="L2377" s="7"/>
      <c r="M2377" s="7"/>
      <c r="O2377" s="7"/>
      <c r="P2377" s="7"/>
    </row>
    <row r="2378" spans="1:16">
      <c r="A2378" s="7" t="s">
        <v>408</v>
      </c>
      <c r="B2378" s="2">
        <v>373</v>
      </c>
      <c r="C2378" s="1">
        <v>-42</v>
      </c>
      <c r="D2378" s="1">
        <v>151400</v>
      </c>
      <c r="E2378" s="14">
        <v>2.0659999999999998</v>
      </c>
      <c r="F2378" s="6">
        <v>2.5999999999999998E-4</v>
      </c>
      <c r="G2378" s="5">
        <f t="shared" si="89"/>
        <v>4.8217309196515006E-2</v>
      </c>
      <c r="H2378" s="7" t="s">
        <v>406</v>
      </c>
      <c r="K2378" s="7"/>
      <c r="L2378" s="7"/>
      <c r="M2378" s="7"/>
      <c r="O2378" s="7"/>
      <c r="P2378" s="7"/>
    </row>
    <row r="2379" spans="1:16">
      <c r="A2379" s="7" t="s">
        <v>408</v>
      </c>
      <c r="B2379" s="2">
        <v>573</v>
      </c>
      <c r="C2379" s="1">
        <v>-68.8</v>
      </c>
      <c r="D2379" s="1">
        <v>114085</v>
      </c>
      <c r="E2379" s="14">
        <v>2</v>
      </c>
      <c r="F2379" s="6">
        <v>5.1999999999999995E-4</v>
      </c>
      <c r="G2379" s="5">
        <v>0.151</v>
      </c>
      <c r="H2379" s="7" t="s">
        <v>406</v>
      </c>
      <c r="K2379" s="7"/>
      <c r="L2379" s="7"/>
      <c r="M2379" s="7"/>
      <c r="O2379" s="7"/>
      <c r="P2379" s="7"/>
    </row>
    <row r="2380" spans="1:16">
      <c r="A2380" s="7" t="s">
        <v>408</v>
      </c>
      <c r="B2380" s="2">
        <v>773</v>
      </c>
      <c r="C2380" s="1">
        <v>-97.17</v>
      </c>
      <c r="D2380" s="1">
        <v>86170</v>
      </c>
      <c r="E2380" s="14">
        <v>1.9</v>
      </c>
      <c r="F2380" s="6">
        <v>7.6000000000000004E-4</v>
      </c>
      <c r="G2380" s="5">
        <v>0.311</v>
      </c>
      <c r="H2380" s="7" t="s">
        <v>406</v>
      </c>
      <c r="K2380" s="7"/>
      <c r="L2380" s="7"/>
      <c r="M2380" s="7"/>
      <c r="O2380" s="7"/>
      <c r="P2380" s="7"/>
    </row>
    <row r="2381" spans="1:16">
      <c r="A2381" s="7" t="s">
        <v>408</v>
      </c>
      <c r="B2381" s="2">
        <v>973</v>
      </c>
      <c r="C2381" s="1">
        <v>-122</v>
      </c>
      <c r="D2381" s="1">
        <v>68000</v>
      </c>
      <c r="E2381" s="14">
        <v>1.6839999999999999</v>
      </c>
      <c r="F2381" s="6">
        <v>9.8999999999999999E-4</v>
      </c>
      <c r="G2381" s="5">
        <f>C2381*C2381*D2381/E2381*B2381*10^-12</f>
        <v>0.58478917814726838</v>
      </c>
      <c r="H2381" s="7" t="s">
        <v>406</v>
      </c>
      <c r="K2381" s="7"/>
      <c r="L2381" s="7"/>
      <c r="M2381" s="7"/>
      <c r="O2381" s="7"/>
      <c r="P2381" s="7"/>
    </row>
    <row r="2382" spans="1:16">
      <c r="A2382" s="7" t="s">
        <v>408</v>
      </c>
      <c r="B2382" s="2">
        <v>1073</v>
      </c>
      <c r="C2382" s="1">
        <v>-134.19999999999999</v>
      </c>
      <c r="D2382" s="1">
        <v>61300</v>
      </c>
      <c r="E2382" s="14">
        <v>1.5880000000000001</v>
      </c>
      <c r="F2382" s="6">
        <f t="shared" ref="F2382:F2390" si="90">C2382*C2382*D2382*10^-12</f>
        <v>1.1039909319999998E-3</v>
      </c>
      <c r="G2382" s="5">
        <f>C2382*C2382*D2382/E2382*B2382*10^-12</f>
        <v>0.74595860833501249</v>
      </c>
      <c r="H2382" s="7" t="s">
        <v>406</v>
      </c>
      <c r="K2382" s="7"/>
      <c r="L2382" s="7"/>
      <c r="M2382" s="7"/>
      <c r="O2382" s="7"/>
      <c r="P2382" s="7"/>
    </row>
    <row r="2383" spans="1:16">
      <c r="A2383" s="7" t="s">
        <v>408</v>
      </c>
      <c r="B2383" s="2">
        <v>1173</v>
      </c>
      <c r="C2383" s="1">
        <v>-145.30000000000001</v>
      </c>
      <c r="D2383" s="1">
        <v>54180</v>
      </c>
      <c r="E2383" s="14">
        <v>1.6</v>
      </c>
      <c r="F2383" s="6">
        <f t="shared" si="90"/>
        <v>1.1438530362000003E-3</v>
      </c>
      <c r="G2383" s="5">
        <v>0.85</v>
      </c>
      <c r="H2383" s="7" t="s">
        <v>406</v>
      </c>
      <c r="K2383" s="7"/>
      <c r="L2383" s="7"/>
      <c r="M2383" s="7"/>
      <c r="O2383" s="7"/>
      <c r="P2383" s="7"/>
    </row>
    <row r="2384" spans="1:16">
      <c r="A2384" s="7" t="s">
        <v>409</v>
      </c>
      <c r="B2384" s="2">
        <v>373</v>
      </c>
      <c r="C2384" s="1">
        <v>-31.13</v>
      </c>
      <c r="D2384" s="1">
        <v>213158</v>
      </c>
      <c r="E2384" s="14">
        <v>2.6985000000000001</v>
      </c>
      <c r="F2384" s="6">
        <f t="shared" si="90"/>
        <v>2.0656649385019995E-4</v>
      </c>
      <c r="G2384" s="5">
        <f t="shared" ref="G2384:G2390" si="91">C2384*C2384*D2384/E2384*B2384*10^-12</f>
        <v>2.8552641173290563E-2</v>
      </c>
      <c r="H2384" s="7" t="s">
        <v>406</v>
      </c>
      <c r="K2384" s="7"/>
      <c r="L2384" s="7"/>
      <c r="M2384" s="7"/>
      <c r="O2384" s="7"/>
      <c r="P2384" s="7"/>
    </row>
    <row r="2385" spans="1:16">
      <c r="A2385" s="7" t="s">
        <v>409</v>
      </c>
      <c r="B2385" s="2">
        <v>573</v>
      </c>
      <c r="C2385" s="1">
        <v>-49.4</v>
      </c>
      <c r="D2385" s="1">
        <v>163640</v>
      </c>
      <c r="E2385" s="14">
        <v>2.7429999999999999</v>
      </c>
      <c r="F2385" s="6">
        <f t="shared" si="90"/>
        <v>3.9934051039999997E-4</v>
      </c>
      <c r="G2385" s="5">
        <f t="shared" si="91"/>
        <v>8.3420383689099514E-2</v>
      </c>
      <c r="H2385" s="7" t="s">
        <v>406</v>
      </c>
      <c r="K2385" s="7"/>
      <c r="L2385" s="7"/>
      <c r="M2385" s="7"/>
      <c r="O2385" s="7"/>
      <c r="P2385" s="7"/>
    </row>
    <row r="2386" spans="1:16">
      <c r="A2386" s="7" t="s">
        <v>409</v>
      </c>
      <c r="B2386" s="2">
        <v>773</v>
      </c>
      <c r="C2386" s="1">
        <v>-68</v>
      </c>
      <c r="D2386" s="1">
        <v>129600</v>
      </c>
      <c r="E2386" s="14">
        <v>2.7650000000000001</v>
      </c>
      <c r="F2386" s="6">
        <f t="shared" si="90"/>
        <v>5.9927039999999997E-4</v>
      </c>
      <c r="G2386" s="5">
        <f t="shared" si="91"/>
        <v>0.16753563081374323</v>
      </c>
      <c r="H2386" s="7" t="s">
        <v>406</v>
      </c>
      <c r="K2386" s="7"/>
      <c r="L2386" s="7"/>
      <c r="M2386" s="7"/>
      <c r="O2386" s="7"/>
      <c r="P2386" s="7"/>
    </row>
    <row r="2387" spans="1:16">
      <c r="A2387" s="7" t="s">
        <v>409</v>
      </c>
      <c r="B2387" s="2">
        <v>973</v>
      </c>
      <c r="C2387" s="1">
        <v>-87.1</v>
      </c>
      <c r="D2387" s="1">
        <v>104516</v>
      </c>
      <c r="E2387" s="14">
        <v>2.5</v>
      </c>
      <c r="F2387" s="6">
        <f t="shared" si="90"/>
        <v>7.9290122755999997E-4</v>
      </c>
      <c r="G2387" s="5">
        <f t="shared" si="91"/>
        <v>0.30859715776635199</v>
      </c>
      <c r="H2387" s="7" t="s">
        <v>406</v>
      </c>
      <c r="K2387" s="7"/>
      <c r="L2387" s="7"/>
      <c r="M2387" s="7"/>
      <c r="O2387" s="7"/>
      <c r="P2387" s="7"/>
    </row>
    <row r="2388" spans="1:16">
      <c r="A2388" s="7" t="s">
        <v>409</v>
      </c>
      <c r="B2388" s="2">
        <v>1073</v>
      </c>
      <c r="C2388" s="1">
        <v>-96.54</v>
      </c>
      <c r="D2388" s="1">
        <v>93143</v>
      </c>
      <c r="E2388" s="14">
        <v>2.4049999999999998</v>
      </c>
      <c r="F2388" s="6">
        <f t="shared" si="90"/>
        <v>8.6809011473880002E-4</v>
      </c>
      <c r="G2388" s="5">
        <f t="shared" si="91"/>
        <v>0.38730174349884922</v>
      </c>
      <c r="H2388" s="7" t="s">
        <v>406</v>
      </c>
      <c r="K2388" s="7"/>
      <c r="L2388" s="7"/>
      <c r="M2388" s="7"/>
      <c r="O2388" s="7"/>
      <c r="P2388" s="7"/>
    </row>
    <row r="2389" spans="1:16">
      <c r="A2389" s="7" t="s">
        <v>409</v>
      </c>
      <c r="B2389" s="2">
        <v>1173</v>
      </c>
      <c r="C2389" s="1">
        <v>-104.72</v>
      </c>
      <c r="D2389" s="1">
        <v>81910</v>
      </c>
      <c r="E2389" s="14">
        <v>2.4</v>
      </c>
      <c r="F2389" s="6">
        <f t="shared" si="90"/>
        <v>8.9824786374399996E-4</v>
      </c>
      <c r="G2389" s="5">
        <f t="shared" si="91"/>
        <v>0.43901864340488</v>
      </c>
      <c r="H2389" s="7" t="s">
        <v>406</v>
      </c>
      <c r="K2389" s="7"/>
      <c r="L2389" s="7"/>
      <c r="M2389" s="7"/>
      <c r="O2389" s="7"/>
      <c r="P2389" s="7"/>
    </row>
    <row r="2390" spans="1:16">
      <c r="A2390" s="7" t="s">
        <v>410</v>
      </c>
      <c r="B2390" s="2">
        <v>373</v>
      </c>
      <c r="C2390" s="1">
        <v>-35.700000000000003</v>
      </c>
      <c r="D2390" s="1">
        <v>180000</v>
      </c>
      <c r="E2390" s="14">
        <v>2.4485000000000001</v>
      </c>
      <c r="F2390" s="6">
        <f t="shared" si="90"/>
        <v>2.2940820000000002E-4</v>
      </c>
      <c r="G2390" s="5">
        <f t="shared" si="91"/>
        <v>3.4947624504798859E-2</v>
      </c>
      <c r="H2390" s="7" t="s">
        <v>406</v>
      </c>
      <c r="K2390" s="7"/>
      <c r="L2390" s="7"/>
      <c r="M2390" s="7"/>
      <c r="O2390" s="7"/>
      <c r="P2390" s="7"/>
    </row>
    <row r="2391" spans="1:16">
      <c r="A2391" s="7" t="s">
        <v>410</v>
      </c>
      <c r="B2391" s="2">
        <v>573</v>
      </c>
      <c r="C2391" s="1">
        <v>-56.9</v>
      </c>
      <c r="D2391" s="1">
        <v>138400</v>
      </c>
      <c r="E2391" s="14">
        <v>2.4710000000000001</v>
      </c>
      <c r="F2391" s="6">
        <v>4.0900000000000002E-4</v>
      </c>
      <c r="G2391" s="5">
        <v>9.4E-2</v>
      </c>
      <c r="H2391" s="7" t="s">
        <v>406</v>
      </c>
      <c r="K2391" s="7"/>
      <c r="L2391" s="7"/>
      <c r="M2391" s="7"/>
      <c r="O2391" s="7"/>
      <c r="P2391" s="7"/>
    </row>
    <row r="2392" spans="1:16">
      <c r="A2392" s="7" t="s">
        <v>410</v>
      </c>
      <c r="B2392" s="2">
        <v>773</v>
      </c>
      <c r="C2392" s="1">
        <v>-77</v>
      </c>
      <c r="D2392" s="1">
        <v>108000</v>
      </c>
      <c r="E2392" s="14">
        <v>2.4300000000000002</v>
      </c>
      <c r="F2392" s="6">
        <v>5.9000000000000003E-4</v>
      </c>
      <c r="G2392" s="5">
        <v>0.19</v>
      </c>
      <c r="H2392" s="7" t="s">
        <v>406</v>
      </c>
      <c r="K2392" s="7"/>
      <c r="L2392" s="7"/>
      <c r="M2392" s="7"/>
      <c r="O2392" s="7"/>
      <c r="P2392" s="7"/>
    </row>
    <row r="2393" spans="1:16">
      <c r="A2393" s="7" t="s">
        <v>410</v>
      </c>
      <c r="B2393" s="2">
        <v>973</v>
      </c>
      <c r="C2393" s="1">
        <v>-99.06</v>
      </c>
      <c r="D2393" s="1">
        <v>87097</v>
      </c>
      <c r="E2393" s="14">
        <v>2.1840000000000002</v>
      </c>
      <c r="F2393" s="6">
        <v>7.8600000000000002E-4</v>
      </c>
      <c r="G2393" s="5">
        <v>0.35</v>
      </c>
      <c r="H2393" s="7" t="s">
        <v>406</v>
      </c>
      <c r="K2393" s="7"/>
      <c r="L2393" s="7"/>
      <c r="M2393" s="7"/>
      <c r="O2393" s="7"/>
      <c r="P2393" s="7"/>
    </row>
    <row r="2394" spans="1:16">
      <c r="A2394" s="7" t="s">
        <v>410</v>
      </c>
      <c r="B2394" s="2">
        <v>1073</v>
      </c>
      <c r="C2394" s="1">
        <v>-109.4</v>
      </c>
      <c r="D2394" s="1">
        <v>77500</v>
      </c>
      <c r="E2394" s="14">
        <v>2.09</v>
      </c>
      <c r="F2394" s="6">
        <v>8.6600000000000002E-4</v>
      </c>
      <c r="G2394" s="5">
        <v>0.45</v>
      </c>
      <c r="H2394" s="7" t="s">
        <v>406</v>
      </c>
      <c r="K2394" s="7"/>
      <c r="L2394" s="7"/>
      <c r="M2394" s="7"/>
      <c r="O2394" s="7"/>
      <c r="P2394" s="7"/>
    </row>
    <row r="2395" spans="1:16">
      <c r="A2395" s="7" t="s">
        <v>410</v>
      </c>
      <c r="B2395" s="2">
        <v>1173</v>
      </c>
      <c r="C2395" s="1">
        <v>-117.92</v>
      </c>
      <c r="D2395" s="1">
        <v>69230</v>
      </c>
      <c r="E2395" s="14">
        <v>2.06</v>
      </c>
      <c r="F2395" s="6">
        <v>9.1E-4</v>
      </c>
      <c r="G2395" s="5">
        <v>0.52</v>
      </c>
      <c r="H2395" s="7" t="s">
        <v>406</v>
      </c>
      <c r="K2395" s="7"/>
      <c r="L2395" s="7"/>
      <c r="M2395" s="7"/>
      <c r="O2395" s="7"/>
      <c r="P2395" s="7"/>
    </row>
    <row r="2396" spans="1:16">
      <c r="A2396" s="7" t="s">
        <v>411</v>
      </c>
      <c r="B2396" s="2">
        <v>373</v>
      </c>
      <c r="C2396" s="1">
        <v>-29</v>
      </c>
      <c r="D2396" s="1">
        <v>324000</v>
      </c>
      <c r="E2396" s="14">
        <v>3.19</v>
      </c>
      <c r="F2396" s="6">
        <f t="shared" ref="F2396:F2459" si="92">C2396*C2396*D2396*10^-12</f>
        <v>2.7248399999999997E-4</v>
      </c>
      <c r="G2396" s="5">
        <f>C2396*C2396*D2396/E2396*B2396*10^-12</f>
        <v>3.1860981818181817E-2</v>
      </c>
      <c r="H2396" s="7" t="s">
        <v>406</v>
      </c>
      <c r="K2396" s="7"/>
      <c r="L2396" s="7"/>
      <c r="M2396" s="7"/>
      <c r="O2396" s="7"/>
      <c r="P2396" s="7"/>
    </row>
    <row r="2397" spans="1:16">
      <c r="A2397" s="7" t="s">
        <v>411</v>
      </c>
      <c r="B2397" s="2">
        <v>573</v>
      </c>
      <c r="C2397" s="1">
        <v>-43</v>
      </c>
      <c r="D2397" s="1">
        <v>245500</v>
      </c>
      <c r="E2397" s="14">
        <v>3.28</v>
      </c>
      <c r="F2397" s="6">
        <f t="shared" si="92"/>
        <v>4.539295E-4</v>
      </c>
      <c r="G2397" s="5">
        <v>7.4999999999999997E-2</v>
      </c>
      <c r="H2397" s="7" t="s">
        <v>406</v>
      </c>
      <c r="K2397" s="7"/>
      <c r="L2397" s="7"/>
      <c r="M2397" s="7"/>
      <c r="O2397" s="7"/>
      <c r="P2397" s="7"/>
    </row>
    <row r="2398" spans="1:16">
      <c r="A2398" s="7" t="s">
        <v>411</v>
      </c>
      <c r="B2398" s="2">
        <v>773</v>
      </c>
      <c r="C2398" s="1">
        <v>-57</v>
      </c>
      <c r="D2398" s="1">
        <v>190000</v>
      </c>
      <c r="E2398" s="14">
        <v>3.3675999999999999</v>
      </c>
      <c r="F2398" s="6">
        <f t="shared" si="92"/>
        <v>6.1731000000000004E-4</v>
      </c>
      <c r="G2398" s="5">
        <v>0.14000000000000001</v>
      </c>
      <c r="H2398" s="7" t="s">
        <v>406</v>
      </c>
      <c r="K2398" s="7"/>
      <c r="L2398" s="7"/>
      <c r="M2398" s="7"/>
      <c r="O2398" s="7"/>
      <c r="P2398" s="7"/>
    </row>
    <row r="2399" spans="1:16">
      <c r="A2399" s="7" t="s">
        <v>411</v>
      </c>
      <c r="B2399" s="2">
        <v>973</v>
      </c>
      <c r="C2399" s="1">
        <v>-71</v>
      </c>
      <c r="D2399" s="1">
        <v>157282</v>
      </c>
      <c r="E2399" s="14">
        <v>3.11</v>
      </c>
      <c r="F2399" s="6">
        <f t="shared" si="92"/>
        <v>7.9285856199999994E-4</v>
      </c>
      <c r="G2399" s="5">
        <f>C2399*C2399*D2399/E2399*B2399*10^-12</f>
        <v>0.24805510637491962</v>
      </c>
      <c r="H2399" s="7" t="s">
        <v>406</v>
      </c>
      <c r="K2399" s="7"/>
      <c r="L2399" s="7"/>
      <c r="M2399" s="7"/>
      <c r="O2399" s="7"/>
      <c r="P2399" s="7"/>
    </row>
    <row r="2400" spans="1:16">
      <c r="A2400" s="7" t="s">
        <v>411</v>
      </c>
      <c r="B2400" s="2">
        <v>1073</v>
      </c>
      <c r="C2400" s="1">
        <v>-78.099999999999994</v>
      </c>
      <c r="D2400" s="1">
        <v>144600</v>
      </c>
      <c r="E2400" s="14">
        <v>3.0219999999999998</v>
      </c>
      <c r="F2400" s="6">
        <f t="shared" si="92"/>
        <v>8.8200360599999977E-4</v>
      </c>
      <c r="G2400" s="5">
        <f>C2400*C2400*D2400/E2400*B2400*10^-12</f>
        <v>0.31316673369887482</v>
      </c>
      <c r="H2400" s="7" t="s">
        <v>406</v>
      </c>
      <c r="K2400" s="7"/>
      <c r="L2400" s="7"/>
      <c r="M2400" s="7"/>
      <c r="O2400" s="7"/>
      <c r="P2400" s="7"/>
    </row>
    <row r="2401" spans="1:21">
      <c r="A2401" s="7" t="s">
        <v>411</v>
      </c>
      <c r="B2401" s="2">
        <v>1173</v>
      </c>
      <c r="C2401" s="1">
        <v>-85</v>
      </c>
      <c r="D2401" s="1">
        <v>132787</v>
      </c>
      <c r="E2401" s="14">
        <v>3.12</v>
      </c>
      <c r="F2401" s="6">
        <f t="shared" si="92"/>
        <v>9.5938607500000003E-4</v>
      </c>
      <c r="G2401" s="5">
        <f>C2401*C2401*D2401/E2401*B2401*10^-12</f>
        <v>0.36069226473557692</v>
      </c>
      <c r="H2401" s="7" t="s">
        <v>406</v>
      </c>
      <c r="K2401" s="7"/>
      <c r="L2401" s="7"/>
      <c r="M2401" s="7"/>
      <c r="O2401" s="7"/>
      <c r="P2401" s="7"/>
    </row>
    <row r="2402" spans="1:21">
      <c r="A2402" s="7" t="s">
        <v>770</v>
      </c>
      <c r="B2402" s="2">
        <v>330</v>
      </c>
      <c r="C2402" s="22">
        <v>156.9</v>
      </c>
      <c r="D2402" s="22">
        <v>9024</v>
      </c>
      <c r="E2402" s="14">
        <v>1.133</v>
      </c>
      <c r="F2402" s="6">
        <f t="shared" si="92"/>
        <v>2.2214931264000001E-4</v>
      </c>
      <c r="G2402" s="5">
        <f>C2402*C2402*D2402/E2402*B2402*10^-12</f>
        <v>6.470368329320389E-2</v>
      </c>
      <c r="H2402" s="7" t="s">
        <v>769</v>
      </c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</row>
    <row r="2403" spans="1:21">
      <c r="A2403" s="7" t="s">
        <v>770</v>
      </c>
      <c r="B2403" s="2">
        <v>428</v>
      </c>
      <c r="C2403" s="22">
        <v>174.59</v>
      </c>
      <c r="D2403" s="22">
        <v>7006</v>
      </c>
      <c r="E2403" s="14">
        <v>0.94199999999999995</v>
      </c>
      <c r="F2403" s="6">
        <f t="shared" si="92"/>
        <v>2.1355456670860002E-4</v>
      </c>
      <c r="G2403" s="5">
        <v>9.6199999999999994E-2</v>
      </c>
      <c r="H2403" s="7" t="s">
        <v>769</v>
      </c>
      <c r="K2403" s="7"/>
      <c r="L2403" s="7"/>
      <c r="M2403" s="7"/>
      <c r="N2403" s="7"/>
      <c r="O2403" s="7"/>
      <c r="P2403" s="7"/>
      <c r="Q2403" s="7"/>
      <c r="R2403" s="7"/>
      <c r="S2403" s="7"/>
      <c r="T2403" s="7"/>
    </row>
    <row r="2404" spans="1:21">
      <c r="A2404" s="7" t="s">
        <v>770</v>
      </c>
      <c r="B2404" s="2">
        <v>528</v>
      </c>
      <c r="C2404" s="22">
        <v>187.02</v>
      </c>
      <c r="D2404" s="22">
        <v>5610</v>
      </c>
      <c r="E2404" s="14">
        <v>0.9083</v>
      </c>
      <c r="F2404" s="6">
        <f t="shared" si="92"/>
        <v>1.9621805504399999E-4</v>
      </c>
      <c r="G2404" s="5">
        <f t="shared" ref="G2404:G2411" si="93">C2404*C2404*D2404/E2404*B2404*10^-12</f>
        <v>0.1140626809019399</v>
      </c>
      <c r="H2404" s="7" t="s">
        <v>769</v>
      </c>
      <c r="K2404" s="7"/>
      <c r="L2404" s="7"/>
      <c r="M2404" s="7"/>
      <c r="N2404" s="7"/>
      <c r="O2404" s="7"/>
      <c r="P2404" s="7"/>
      <c r="Q2404" s="7"/>
      <c r="R2404" s="7"/>
      <c r="S2404" s="7"/>
      <c r="T2404" s="7"/>
    </row>
    <row r="2405" spans="1:21">
      <c r="A2405" s="27" t="s">
        <v>770</v>
      </c>
      <c r="B2405" s="26">
        <v>579</v>
      </c>
      <c r="C2405" s="22">
        <v>185.64</v>
      </c>
      <c r="D2405" s="22">
        <v>5305</v>
      </c>
      <c r="E2405" s="14">
        <v>0.91700000000000004</v>
      </c>
      <c r="F2405" s="6">
        <f t="shared" si="92"/>
        <v>1.8282202192799996E-4</v>
      </c>
      <c r="G2405" s="5">
        <f t="shared" si="93"/>
        <v>0.1154350607375267</v>
      </c>
      <c r="H2405" s="7" t="s">
        <v>769</v>
      </c>
      <c r="K2405" s="7"/>
      <c r="L2405" s="7"/>
      <c r="M2405" s="7"/>
      <c r="N2405" s="7"/>
      <c r="O2405" s="7"/>
      <c r="P2405" s="7"/>
      <c r="Q2405" s="7"/>
      <c r="R2405" s="7"/>
      <c r="S2405" s="7"/>
      <c r="T2405" s="7"/>
    </row>
    <row r="2406" spans="1:21">
      <c r="A2406" s="27" t="s">
        <v>770</v>
      </c>
      <c r="B2406" s="26">
        <v>627</v>
      </c>
      <c r="C2406" s="22">
        <v>175.41</v>
      </c>
      <c r="D2406" s="22">
        <v>5427</v>
      </c>
      <c r="E2406" s="14">
        <v>0.93300000000000005</v>
      </c>
      <c r="F2406" s="6">
        <f t="shared" si="92"/>
        <v>1.6698156177869999E-4</v>
      </c>
      <c r="G2406" s="5">
        <f t="shared" si="93"/>
        <v>0.112215904860927</v>
      </c>
      <c r="H2406" s="7" t="s">
        <v>769</v>
      </c>
      <c r="K2406" s="7"/>
      <c r="L2406" s="7"/>
      <c r="M2406" s="7"/>
      <c r="N2406" s="7"/>
      <c r="O2406" s="7"/>
      <c r="P2406" s="7"/>
      <c r="Q2406" s="7"/>
      <c r="R2406" s="7"/>
      <c r="S2406" s="7"/>
      <c r="T2406" s="7"/>
    </row>
    <row r="2407" spans="1:21">
      <c r="A2407" s="27" t="s">
        <v>770</v>
      </c>
      <c r="B2407" s="26">
        <v>725</v>
      </c>
      <c r="C2407" s="28">
        <v>143.37</v>
      </c>
      <c r="D2407" s="22">
        <v>6402</v>
      </c>
      <c r="E2407" s="14">
        <v>1.0249999999999999</v>
      </c>
      <c r="F2407" s="6">
        <f t="shared" si="92"/>
        <v>1.315928340738E-4</v>
      </c>
      <c r="G2407" s="5">
        <f t="shared" si="93"/>
        <v>9.3077858247321954E-2</v>
      </c>
      <c r="H2407" s="7" t="s">
        <v>769</v>
      </c>
      <c r="K2407" s="7"/>
      <c r="L2407" s="7"/>
      <c r="M2407" s="7"/>
      <c r="N2407" s="7"/>
      <c r="O2407" s="7"/>
      <c r="P2407" s="7"/>
      <c r="Q2407" s="7"/>
      <c r="R2407" s="7"/>
      <c r="S2407" s="7"/>
      <c r="T2407" s="7"/>
    </row>
    <row r="2408" spans="1:21">
      <c r="A2408" s="27" t="s">
        <v>768</v>
      </c>
      <c r="B2408" s="26">
        <v>327</v>
      </c>
      <c r="C2408" s="28">
        <v>24.31</v>
      </c>
      <c r="D2408" s="22">
        <v>39212</v>
      </c>
      <c r="E2408" s="14">
        <v>3.125</v>
      </c>
      <c r="F2408" s="6">
        <f t="shared" si="92"/>
        <v>2.31733548332E-5</v>
      </c>
      <c r="G2408" s="5">
        <f t="shared" si="93"/>
        <v>2.424859849746048E-3</v>
      </c>
      <c r="H2408" s="7" t="s">
        <v>769</v>
      </c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</row>
    <row r="2409" spans="1:21">
      <c r="A2409" s="27" t="s">
        <v>768</v>
      </c>
      <c r="B2409" s="26">
        <v>423</v>
      </c>
      <c r="C2409" s="28">
        <v>29.01</v>
      </c>
      <c r="D2409" s="22">
        <v>32909</v>
      </c>
      <c r="E2409" s="14">
        <v>2.9329999999999998</v>
      </c>
      <c r="F2409" s="6">
        <f t="shared" si="92"/>
        <v>2.7695559510900005E-5</v>
      </c>
      <c r="G2409" s="5">
        <f t="shared" si="93"/>
        <v>3.9942794657724864E-3</v>
      </c>
      <c r="H2409" s="7" t="s">
        <v>769</v>
      </c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</row>
    <row r="2410" spans="1:21">
      <c r="A2410" s="27" t="s">
        <v>768</v>
      </c>
      <c r="B2410" s="26">
        <v>520</v>
      </c>
      <c r="C2410" s="28">
        <v>36.19</v>
      </c>
      <c r="D2410" s="22">
        <v>28545</v>
      </c>
      <c r="E2410" s="14">
        <v>2.7</v>
      </c>
      <c r="F2410" s="6">
        <f t="shared" si="92"/>
        <v>3.7385846074499993E-5</v>
      </c>
      <c r="G2410" s="5">
        <f t="shared" si="93"/>
        <v>7.2002370217555539E-3</v>
      </c>
      <c r="H2410" s="7" t="s">
        <v>769</v>
      </c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</row>
    <row r="2411" spans="1:21">
      <c r="A2411" s="7" t="s">
        <v>768</v>
      </c>
      <c r="B2411" s="1">
        <v>569.4</v>
      </c>
      <c r="C2411" s="22">
        <v>39.5</v>
      </c>
      <c r="D2411" s="22">
        <v>28970</v>
      </c>
      <c r="E2411" s="14">
        <v>2.6082999999999998</v>
      </c>
      <c r="F2411" s="6">
        <f t="shared" si="92"/>
        <v>4.5200442500000001E-5</v>
      </c>
      <c r="G2411" s="5">
        <f t="shared" si="93"/>
        <v>9.8673971397078546E-3</v>
      </c>
      <c r="H2411" s="7" t="s">
        <v>769</v>
      </c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</row>
    <row r="2412" spans="1:21">
      <c r="A2412" s="7" t="s">
        <v>768</v>
      </c>
      <c r="B2412" s="2">
        <v>619</v>
      </c>
      <c r="C2412" s="22">
        <v>41.7</v>
      </c>
      <c r="D2412" s="22">
        <v>32600</v>
      </c>
      <c r="E2412" s="14">
        <v>2.492</v>
      </c>
      <c r="F2412" s="6">
        <f t="shared" si="92"/>
        <v>5.6687814000000008E-5</v>
      </c>
      <c r="G2412" s="5">
        <v>1.2E-2</v>
      </c>
      <c r="H2412" s="7" t="s">
        <v>769</v>
      </c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</row>
    <row r="2413" spans="1:21">
      <c r="A2413" s="7" t="s">
        <v>768</v>
      </c>
      <c r="B2413" s="2">
        <v>718</v>
      </c>
      <c r="C2413" s="22">
        <v>48.3</v>
      </c>
      <c r="D2413" s="22">
        <v>27697</v>
      </c>
      <c r="E2413" s="14">
        <v>2.3420000000000001</v>
      </c>
      <c r="F2413" s="6">
        <f t="shared" si="92"/>
        <v>6.461405433E-5</v>
      </c>
      <c r="G2413" s="5">
        <v>1.6400000000000001E-2</v>
      </c>
      <c r="H2413" s="7" t="s">
        <v>769</v>
      </c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</row>
    <row r="2414" spans="1:21">
      <c r="A2414" s="7" t="s">
        <v>772</v>
      </c>
      <c r="B2414" s="2">
        <v>327</v>
      </c>
      <c r="C2414" s="22">
        <v>138.66999999999999</v>
      </c>
      <c r="D2414" s="22">
        <v>180</v>
      </c>
      <c r="E2414" s="14">
        <v>1.0333000000000001</v>
      </c>
      <c r="F2414" s="6">
        <f t="shared" si="92"/>
        <v>3.4612864019999998E-6</v>
      </c>
      <c r="G2414" s="5">
        <f t="shared" ref="G2414:G2434" si="94">C2414*C2414*D2414/E2414*B2414*10^-12</f>
        <v>1.0953649989877091E-3</v>
      </c>
      <c r="H2414" s="7" t="s">
        <v>769</v>
      </c>
      <c r="K2414" s="7"/>
      <c r="L2414" s="7"/>
      <c r="M2414" s="7"/>
      <c r="N2414" s="7"/>
      <c r="O2414" s="7"/>
      <c r="P2414" s="7"/>
      <c r="Q2414" s="7"/>
      <c r="R2414" s="7"/>
      <c r="S2414" s="7"/>
      <c r="T2414" s="7"/>
    </row>
    <row r="2415" spans="1:21">
      <c r="A2415" s="7" t="s">
        <v>772</v>
      </c>
      <c r="B2415" s="2">
        <v>420</v>
      </c>
      <c r="C2415" s="22">
        <v>177.07</v>
      </c>
      <c r="D2415" s="22">
        <v>419</v>
      </c>
      <c r="E2415" s="14">
        <v>0.9083</v>
      </c>
      <c r="F2415" s="6">
        <f t="shared" si="92"/>
        <v>1.3137235873099999E-5</v>
      </c>
      <c r="G2415" s="5">
        <f t="shared" si="94"/>
        <v>6.0746879518903448E-3</v>
      </c>
      <c r="H2415" s="7" t="s">
        <v>769</v>
      </c>
      <c r="K2415" s="7"/>
      <c r="L2415" s="7"/>
      <c r="M2415" s="7"/>
      <c r="N2415" s="7"/>
      <c r="O2415" s="7"/>
      <c r="P2415" s="7"/>
      <c r="Q2415" s="7"/>
      <c r="R2415" s="7"/>
      <c r="S2415" s="7"/>
      <c r="T2415" s="7"/>
    </row>
    <row r="2416" spans="1:21">
      <c r="A2416" s="27" t="s">
        <v>772</v>
      </c>
      <c r="B2416" s="26">
        <v>515</v>
      </c>
      <c r="C2416" s="22">
        <v>178.3</v>
      </c>
      <c r="D2416" s="22">
        <v>900</v>
      </c>
      <c r="E2416" s="14">
        <v>0.86599999999999999</v>
      </c>
      <c r="F2416" s="6">
        <f t="shared" si="92"/>
        <v>2.8611801000000002E-5</v>
      </c>
      <c r="G2416" s="5">
        <f t="shared" si="94"/>
        <v>1.701510105658199E-2</v>
      </c>
      <c r="H2416" s="7" t="s">
        <v>769</v>
      </c>
      <c r="K2416" s="7"/>
      <c r="L2416" s="7"/>
      <c r="M2416" s="7"/>
      <c r="N2416" s="7"/>
      <c r="O2416" s="7"/>
      <c r="P2416" s="7"/>
      <c r="Q2416" s="7"/>
      <c r="R2416" s="7"/>
      <c r="S2416" s="7"/>
      <c r="T2416" s="7"/>
    </row>
    <row r="2417" spans="1:22">
      <c r="A2417" s="27" t="s">
        <v>772</v>
      </c>
      <c r="B2417" s="26">
        <v>563</v>
      </c>
      <c r="C2417" s="22">
        <v>175</v>
      </c>
      <c r="D2417" s="22">
        <v>1317</v>
      </c>
      <c r="E2417" s="14">
        <v>0.87</v>
      </c>
      <c r="F2417" s="6">
        <f t="shared" si="92"/>
        <v>4.0333124999999997E-5</v>
      </c>
      <c r="G2417" s="5">
        <f t="shared" si="94"/>
        <v>2.6100631465517242E-2</v>
      </c>
      <c r="H2417" s="7" t="s">
        <v>769</v>
      </c>
      <c r="K2417" s="7"/>
      <c r="L2417" s="7"/>
      <c r="M2417" s="7"/>
      <c r="N2417" s="7"/>
      <c r="O2417" s="7"/>
      <c r="P2417" s="7"/>
      <c r="Q2417" s="7"/>
      <c r="R2417" s="7"/>
      <c r="S2417" s="7"/>
      <c r="T2417" s="7"/>
    </row>
    <row r="2418" spans="1:22">
      <c r="A2418" s="27" t="s">
        <v>772</v>
      </c>
      <c r="B2418" s="26">
        <v>610</v>
      </c>
      <c r="C2418" s="28">
        <v>168.78</v>
      </c>
      <c r="D2418" s="22">
        <v>1796</v>
      </c>
      <c r="E2418" s="14">
        <v>0.88329999999999997</v>
      </c>
      <c r="F2418" s="6">
        <f t="shared" si="92"/>
        <v>5.1162092366399992E-5</v>
      </c>
      <c r="G2418" s="5">
        <f t="shared" si="94"/>
        <v>3.5332136695917581E-2</v>
      </c>
      <c r="H2418" s="7" t="s">
        <v>769</v>
      </c>
      <c r="K2418" s="7"/>
      <c r="L2418" s="7"/>
      <c r="M2418" s="7"/>
      <c r="N2418" s="7"/>
      <c r="O2418" s="7"/>
      <c r="P2418" s="7"/>
      <c r="Q2418" s="7"/>
      <c r="R2418" s="7"/>
      <c r="S2418" s="7"/>
      <c r="T2418" s="7"/>
    </row>
    <row r="2419" spans="1:22">
      <c r="A2419" s="27" t="s">
        <v>772</v>
      </c>
      <c r="B2419" s="26">
        <v>702</v>
      </c>
      <c r="C2419" s="28">
        <v>159.12</v>
      </c>
      <c r="D2419" s="22">
        <v>2994</v>
      </c>
      <c r="E2419" s="14">
        <v>0.93330000000000002</v>
      </c>
      <c r="F2419" s="6">
        <f t="shared" si="92"/>
        <v>7.5805608153599986E-5</v>
      </c>
      <c r="G2419" s="5">
        <f t="shared" si="94"/>
        <v>5.7018683085639343E-2</v>
      </c>
      <c r="H2419" s="7" t="s">
        <v>769</v>
      </c>
      <c r="K2419" s="7"/>
      <c r="L2419" s="7"/>
      <c r="M2419" s="7"/>
      <c r="N2419" s="7"/>
      <c r="O2419" s="7"/>
      <c r="P2419" s="7"/>
      <c r="Q2419" s="7"/>
      <c r="R2419" s="7"/>
      <c r="S2419" s="7"/>
      <c r="T2419" s="7"/>
    </row>
    <row r="2420" spans="1:22">
      <c r="A2420" s="27" t="s">
        <v>771</v>
      </c>
      <c r="B2420" s="26">
        <v>327</v>
      </c>
      <c r="C2420" s="28">
        <v>21</v>
      </c>
      <c r="D2420" s="22">
        <v>30357</v>
      </c>
      <c r="E2420" s="14">
        <v>4</v>
      </c>
      <c r="F2420" s="6">
        <f t="shared" si="92"/>
        <v>1.3387436999999999E-5</v>
      </c>
      <c r="G2420" s="5">
        <f t="shared" si="94"/>
        <v>1.09442297475E-3</v>
      </c>
      <c r="H2420" s="7" t="s">
        <v>769</v>
      </c>
      <c r="K2420" s="7"/>
      <c r="L2420" s="7"/>
      <c r="M2420" s="7"/>
      <c r="N2420" s="7"/>
      <c r="O2420" s="7"/>
      <c r="P2420" s="7"/>
      <c r="Q2420" s="7"/>
      <c r="R2420" s="7"/>
      <c r="S2420" s="7"/>
      <c r="T2420" s="7"/>
    </row>
    <row r="2421" spans="1:22">
      <c r="A2421" s="7" t="s">
        <v>771</v>
      </c>
      <c r="B2421" s="2">
        <v>420</v>
      </c>
      <c r="C2421" s="22">
        <v>29</v>
      </c>
      <c r="D2421" s="22">
        <v>23333</v>
      </c>
      <c r="E2421" s="14">
        <v>3.8250000000000002</v>
      </c>
      <c r="F2421" s="6">
        <f t="shared" si="92"/>
        <v>1.9623053E-5</v>
      </c>
      <c r="G2421" s="5">
        <f t="shared" si="94"/>
        <v>2.1546881725490199E-3</v>
      </c>
      <c r="H2421" s="7" t="s">
        <v>769</v>
      </c>
      <c r="K2421" s="7"/>
      <c r="L2421" s="7"/>
      <c r="M2421" s="7"/>
      <c r="N2421" s="7"/>
      <c r="O2421" s="7"/>
      <c r="P2421" s="7"/>
      <c r="Q2421" s="7"/>
      <c r="R2421" s="7"/>
      <c r="S2421" s="7"/>
      <c r="T2421" s="7"/>
    </row>
    <row r="2422" spans="1:22">
      <c r="A2422" s="7" t="s">
        <v>771</v>
      </c>
      <c r="B2422" s="2">
        <v>515</v>
      </c>
      <c r="C2422" s="22">
        <v>37.57</v>
      </c>
      <c r="D2422" s="22">
        <v>21726</v>
      </c>
      <c r="E2422" s="14">
        <v>3.6</v>
      </c>
      <c r="F2422" s="6">
        <f t="shared" si="92"/>
        <v>3.0666355457399999E-5</v>
      </c>
      <c r="G2422" s="5">
        <f t="shared" si="94"/>
        <v>4.3869925168224999E-3</v>
      </c>
      <c r="H2422" s="7" t="s">
        <v>769</v>
      </c>
      <c r="K2422" s="7"/>
      <c r="L2422" s="7"/>
      <c r="M2422" s="7"/>
      <c r="N2422" s="7"/>
      <c r="O2422" s="7"/>
      <c r="P2422" s="7"/>
      <c r="Q2422" s="7"/>
      <c r="R2422" s="7"/>
      <c r="S2422" s="7"/>
      <c r="T2422" s="7"/>
    </row>
    <row r="2423" spans="1:22">
      <c r="A2423" s="7" t="s">
        <v>771</v>
      </c>
      <c r="B2423" s="2">
        <v>563</v>
      </c>
      <c r="C2423" s="22">
        <v>42.54</v>
      </c>
      <c r="D2423" s="22">
        <v>21845</v>
      </c>
      <c r="E2423" s="14">
        <v>3.5</v>
      </c>
      <c r="F2423" s="6">
        <f t="shared" si="92"/>
        <v>3.9531839201999997E-5</v>
      </c>
      <c r="G2423" s="5">
        <f t="shared" si="94"/>
        <v>6.3589787059217147E-3</v>
      </c>
      <c r="H2423" s="7" t="s">
        <v>769</v>
      </c>
      <c r="K2423" s="7"/>
      <c r="L2423" s="7"/>
      <c r="M2423" s="7"/>
      <c r="N2423" s="7"/>
      <c r="O2423" s="7"/>
      <c r="P2423" s="7"/>
      <c r="Q2423" s="7"/>
      <c r="R2423" s="7"/>
      <c r="S2423" s="7"/>
      <c r="T2423" s="7"/>
    </row>
    <row r="2424" spans="1:22">
      <c r="A2424" s="7" t="s">
        <v>771</v>
      </c>
      <c r="B2424" s="2">
        <v>610</v>
      </c>
      <c r="C2424" s="22">
        <v>46.69</v>
      </c>
      <c r="D2424" s="22">
        <v>21964</v>
      </c>
      <c r="E2424" s="14">
        <v>3.4420000000000002</v>
      </c>
      <c r="F2424" s="6">
        <f t="shared" si="92"/>
        <v>4.7880555780399996E-5</v>
      </c>
      <c r="G2424" s="5">
        <f t="shared" si="94"/>
        <v>8.4855139529471223E-3</v>
      </c>
      <c r="H2424" s="7" t="s">
        <v>769</v>
      </c>
      <c r="K2424" s="7"/>
      <c r="L2424" s="7"/>
      <c r="M2424" s="7"/>
      <c r="N2424" s="7"/>
      <c r="O2424" s="7"/>
      <c r="P2424" s="7"/>
      <c r="Q2424" s="7"/>
      <c r="R2424" s="7"/>
      <c r="S2424" s="7"/>
      <c r="T2424" s="7"/>
    </row>
    <row r="2425" spans="1:22">
      <c r="A2425" s="7" t="s">
        <v>771</v>
      </c>
      <c r="B2425" s="2">
        <v>702</v>
      </c>
      <c r="C2425" s="22">
        <v>53.87</v>
      </c>
      <c r="D2425" s="22">
        <v>21250</v>
      </c>
      <c r="E2425" s="14">
        <v>3.25</v>
      </c>
      <c r="F2425" s="6">
        <f t="shared" si="92"/>
        <v>6.1667009124999995E-5</v>
      </c>
      <c r="G2425" s="5">
        <f t="shared" si="94"/>
        <v>1.3320073970999997E-2</v>
      </c>
      <c r="H2425" s="7" t="s">
        <v>769</v>
      </c>
      <c r="K2425" s="7"/>
      <c r="L2425" s="7"/>
      <c r="M2425" s="7"/>
      <c r="N2425" s="7"/>
      <c r="O2425" s="7"/>
      <c r="P2425" s="7"/>
      <c r="Q2425" s="7"/>
      <c r="R2425" s="7"/>
      <c r="S2425" s="7"/>
      <c r="T2425" s="7"/>
    </row>
    <row r="2426" spans="1:22">
      <c r="A2426" s="7" t="s">
        <v>767</v>
      </c>
      <c r="B2426" s="2">
        <v>323</v>
      </c>
      <c r="C2426" s="22">
        <v>45.07</v>
      </c>
      <c r="D2426" s="22">
        <v>79487</v>
      </c>
      <c r="E2426" s="14">
        <v>3.9359999999999999</v>
      </c>
      <c r="F2426" s="6">
        <f t="shared" si="92"/>
        <v>1.6146233258630002E-4</v>
      </c>
      <c r="G2426" s="5">
        <f t="shared" si="94"/>
        <v>1.3250084711731428E-2</v>
      </c>
      <c r="H2426" s="7" t="s">
        <v>764</v>
      </c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</row>
    <row r="2427" spans="1:22">
      <c r="A2427" s="7" t="s">
        <v>767</v>
      </c>
      <c r="B2427" s="2">
        <v>373</v>
      </c>
      <c r="C2427" s="22">
        <v>52.96</v>
      </c>
      <c r="D2427" s="22">
        <v>71429</v>
      </c>
      <c r="E2427" s="14">
        <v>3.3140000000000001</v>
      </c>
      <c r="F2427" s="6">
        <f t="shared" si="92"/>
        <v>2.0034131632640001E-4</v>
      </c>
      <c r="G2427" s="5">
        <f t="shared" si="94"/>
        <v>2.2548977365644901E-2</v>
      </c>
      <c r="H2427" s="7" t="s">
        <v>764</v>
      </c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</row>
    <row r="2428" spans="1:22">
      <c r="A2428" s="7" t="s">
        <v>767</v>
      </c>
      <c r="B2428" s="2">
        <v>473</v>
      </c>
      <c r="C2428" s="22">
        <v>67.89</v>
      </c>
      <c r="D2428" s="22">
        <v>67686</v>
      </c>
      <c r="E2428" s="14">
        <v>2.8953000000000002</v>
      </c>
      <c r="F2428" s="6">
        <f t="shared" si="92"/>
        <v>3.1196830044059995E-4</v>
      </c>
      <c r="G2428" s="5">
        <f t="shared" si="94"/>
        <v>5.0965705145720228E-2</v>
      </c>
      <c r="H2428" s="7" t="s">
        <v>764</v>
      </c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</row>
    <row r="2429" spans="1:22">
      <c r="A2429" s="7" t="s">
        <v>767</v>
      </c>
      <c r="B2429" s="2">
        <v>573</v>
      </c>
      <c r="C2429" s="22">
        <v>88.17</v>
      </c>
      <c r="D2429" s="22">
        <v>56985</v>
      </c>
      <c r="E2429" s="14">
        <v>2.3313999999999999</v>
      </c>
      <c r="F2429" s="6">
        <f t="shared" si="92"/>
        <v>4.4299847806650002E-4</v>
      </c>
      <c r="G2429" s="5">
        <f t="shared" si="94"/>
        <v>0.10887798229909261</v>
      </c>
      <c r="H2429" s="7" t="s">
        <v>764</v>
      </c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</row>
    <row r="2430" spans="1:22">
      <c r="A2430" s="7" t="s">
        <v>767</v>
      </c>
      <c r="B2430" s="2">
        <v>673</v>
      </c>
      <c r="C2430" s="22">
        <v>106.2</v>
      </c>
      <c r="D2430" s="22">
        <v>43417</v>
      </c>
      <c r="E2430" s="14">
        <v>1.8663000000000001</v>
      </c>
      <c r="F2430" s="6">
        <f t="shared" si="92"/>
        <v>4.8967602948000002E-4</v>
      </c>
      <c r="G2430" s="5">
        <f t="shared" si="94"/>
        <v>0.176580382489439</v>
      </c>
      <c r="H2430" s="7" t="s">
        <v>764</v>
      </c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</row>
    <row r="2431" spans="1:22">
      <c r="A2431" s="7" t="s">
        <v>766</v>
      </c>
      <c r="B2431" s="2">
        <v>323</v>
      </c>
      <c r="C2431" s="22">
        <v>34.369999999999997</v>
      </c>
      <c r="D2431" s="22">
        <v>258333</v>
      </c>
      <c r="E2431" s="14">
        <v>4.2104999999999997</v>
      </c>
      <c r="F2431" s="6">
        <f t="shared" si="92"/>
        <v>3.0516797206769995E-4</v>
      </c>
      <c r="G2431" s="5">
        <f t="shared" si="94"/>
        <v>2.341034437189576E-2</v>
      </c>
      <c r="H2431" s="7" t="s">
        <v>764</v>
      </c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</row>
    <row r="2432" spans="1:22">
      <c r="A2432" s="7" t="s">
        <v>766</v>
      </c>
      <c r="B2432" s="2">
        <v>373</v>
      </c>
      <c r="C2432" s="22">
        <v>38.869999999999997</v>
      </c>
      <c r="D2432" s="22">
        <v>238462</v>
      </c>
      <c r="E2432" s="14">
        <v>3.5263</v>
      </c>
      <c r="F2432" s="6">
        <f t="shared" si="92"/>
        <v>3.602867273277999E-4</v>
      </c>
      <c r="G2432" s="5">
        <f t="shared" si="94"/>
        <v>3.8109902530490701E-2</v>
      </c>
      <c r="H2432" s="7" t="s">
        <v>764</v>
      </c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</row>
    <row r="2433" spans="1:38">
      <c r="A2433" s="7" t="s">
        <v>766</v>
      </c>
      <c r="B2433" s="2">
        <v>473</v>
      </c>
      <c r="C2433" s="22">
        <v>50.7</v>
      </c>
      <c r="D2433" s="22">
        <v>198718</v>
      </c>
      <c r="E2433" s="14">
        <v>3.117</v>
      </c>
      <c r="F2433" s="6">
        <f t="shared" si="92"/>
        <v>5.1080263182000005E-4</v>
      </c>
      <c r="G2433" s="5">
        <f t="shared" si="94"/>
        <v>7.7513520965948032E-2</v>
      </c>
      <c r="H2433" s="7" t="s">
        <v>764</v>
      </c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</row>
    <row r="2434" spans="1:38">
      <c r="A2434" s="7" t="s">
        <v>766</v>
      </c>
      <c r="B2434" s="2">
        <v>573</v>
      </c>
      <c r="C2434" s="22">
        <v>65.900000000000006</v>
      </c>
      <c r="D2434" s="22">
        <v>164800</v>
      </c>
      <c r="E2434" s="14">
        <v>2.56</v>
      </c>
      <c r="F2434" s="6">
        <f t="shared" si="92"/>
        <v>7.1569508800000011E-4</v>
      </c>
      <c r="G2434" s="5">
        <f t="shared" si="94"/>
        <v>0.16019268961875002</v>
      </c>
      <c r="H2434" s="7" t="s">
        <v>764</v>
      </c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</row>
    <row r="2435" spans="1:38">
      <c r="A2435" s="7" t="s">
        <v>766</v>
      </c>
      <c r="B2435" s="2">
        <v>673</v>
      </c>
      <c r="C2435" s="22">
        <v>77</v>
      </c>
      <c r="D2435" s="22">
        <v>133700</v>
      </c>
      <c r="E2435" s="14">
        <v>2.1339999999999999</v>
      </c>
      <c r="F2435" s="6">
        <f t="shared" si="92"/>
        <v>7.9270730000000002E-4</v>
      </c>
      <c r="G2435" s="5">
        <v>0.255</v>
      </c>
      <c r="H2435" s="7" t="s">
        <v>764</v>
      </c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</row>
    <row r="2436" spans="1:38">
      <c r="A2436" s="7" t="s">
        <v>765</v>
      </c>
      <c r="B2436" s="2">
        <v>323</v>
      </c>
      <c r="C2436" s="22">
        <v>67.61</v>
      </c>
      <c r="D2436" s="22">
        <v>34910</v>
      </c>
      <c r="E2436" s="14">
        <v>4.3625999999999996</v>
      </c>
      <c r="F2436" s="6">
        <f t="shared" si="92"/>
        <v>1.59577523411E-4</v>
      </c>
      <c r="G2436" s="5">
        <f>C2436*C2436*D2436/E2436*B2436*10^-12</f>
        <v>1.1814867295134325E-2</v>
      </c>
      <c r="H2436" s="7" t="s">
        <v>764</v>
      </c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</row>
    <row r="2437" spans="1:38">
      <c r="A2437" s="7" t="s">
        <v>765</v>
      </c>
      <c r="B2437" s="2">
        <v>373</v>
      </c>
      <c r="C2437" s="22">
        <v>78.41</v>
      </c>
      <c r="D2437" s="22">
        <v>38847</v>
      </c>
      <c r="E2437" s="14">
        <v>3.8363</v>
      </c>
      <c r="F2437" s="6">
        <f t="shared" si="92"/>
        <v>2.3883633230070001E-4</v>
      </c>
      <c r="G2437" s="5">
        <f>C2437*C2437*D2437/E2437*B2437*10^-12</f>
        <v>2.3221841865380993E-2</v>
      </c>
      <c r="H2437" s="7" t="s">
        <v>764</v>
      </c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</row>
    <row r="2438" spans="1:38">
      <c r="A2438" s="7" t="s">
        <v>765</v>
      </c>
      <c r="B2438" s="2">
        <v>473</v>
      </c>
      <c r="C2438" s="22">
        <v>95.77</v>
      </c>
      <c r="D2438" s="22">
        <v>50654</v>
      </c>
      <c r="E2438" s="14">
        <v>3.6433</v>
      </c>
      <c r="F2438" s="6">
        <f t="shared" si="92"/>
        <v>4.6459306295659996E-4</v>
      </c>
      <c r="G2438" s="5">
        <f>C2438*C2438*D2438/E2438*B2438*10^-12</f>
        <v>6.0316888199838548E-2</v>
      </c>
      <c r="H2438" s="7" t="s">
        <v>764</v>
      </c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</row>
    <row r="2439" spans="1:38">
      <c r="A2439" s="7" t="s">
        <v>765</v>
      </c>
      <c r="B2439" s="2">
        <v>573</v>
      </c>
      <c r="C2439" s="22">
        <v>113.52</v>
      </c>
      <c r="D2439" s="22">
        <v>44034</v>
      </c>
      <c r="E2439" s="14">
        <v>3.1753999999999998</v>
      </c>
      <c r="F2439" s="6">
        <f t="shared" si="92"/>
        <v>5.6745692847360002E-4</v>
      </c>
      <c r="G2439" s="5">
        <f>C2439*C2439*D2439/E2439*B2439*10^-12</f>
        <v>0.10239743654826883</v>
      </c>
      <c r="H2439" s="7" t="s">
        <v>764</v>
      </c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</row>
    <row r="2440" spans="1:38">
      <c r="A2440" s="7" t="s">
        <v>765</v>
      </c>
      <c r="B2440" s="2">
        <v>673</v>
      </c>
      <c r="C2440" s="22">
        <v>133.69999999999999</v>
      </c>
      <c r="D2440" s="22">
        <v>36730</v>
      </c>
      <c r="E2440" s="14">
        <v>2.907</v>
      </c>
      <c r="F2440" s="6">
        <f t="shared" si="92"/>
        <v>6.5657409369999995E-4</v>
      </c>
      <c r="G2440" s="5">
        <v>0.13</v>
      </c>
      <c r="H2440" s="7" t="s">
        <v>764</v>
      </c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</row>
    <row r="2441" spans="1:38">
      <c r="A2441" s="7" t="s">
        <v>763</v>
      </c>
      <c r="B2441" s="2">
        <v>323</v>
      </c>
      <c r="C2441" s="22">
        <v>105.92</v>
      </c>
      <c r="D2441" s="22">
        <v>21008</v>
      </c>
      <c r="E2441" s="14">
        <v>4.5670000000000002</v>
      </c>
      <c r="F2441" s="6">
        <f t="shared" si="92"/>
        <v>2.3568972677120002E-4</v>
      </c>
      <c r="G2441" s="5">
        <f t="shared" ref="G2441:G2483" si="95">C2441*C2441*D2441/E2441*B2441*10^-12</f>
        <v>1.6669100448236832E-2</v>
      </c>
      <c r="H2441" s="7" t="s">
        <v>764</v>
      </c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</row>
    <row r="2442" spans="1:38">
      <c r="A2442" s="7" t="s">
        <v>763</v>
      </c>
      <c r="B2442" s="2">
        <v>373</v>
      </c>
      <c r="C2442" s="22">
        <v>116.62</v>
      </c>
      <c r="D2442" s="22">
        <v>19531</v>
      </c>
      <c r="E2442" s="14">
        <v>3.9883000000000002</v>
      </c>
      <c r="F2442" s="6">
        <f t="shared" si="92"/>
        <v>2.6562598275639999E-4</v>
      </c>
      <c r="G2442" s="5">
        <f t="shared" si="95"/>
        <v>2.4842286580281623E-2</v>
      </c>
      <c r="H2442" s="7" t="s">
        <v>764</v>
      </c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</row>
    <row r="2443" spans="1:38">
      <c r="A2443" s="7" t="s">
        <v>763</v>
      </c>
      <c r="B2443" s="2">
        <v>473</v>
      </c>
      <c r="C2443" s="22">
        <v>144.80000000000001</v>
      </c>
      <c r="D2443" s="22">
        <v>16500</v>
      </c>
      <c r="E2443" s="14">
        <v>3.7602000000000002</v>
      </c>
      <c r="F2443" s="6">
        <f t="shared" si="92"/>
        <v>3.4595616000000003E-4</v>
      </c>
      <c r="G2443" s="5">
        <f t="shared" si="95"/>
        <v>4.351823405138025E-2</v>
      </c>
      <c r="H2443" s="7" t="s">
        <v>764</v>
      </c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</row>
    <row r="2444" spans="1:38">
      <c r="A2444" s="7" t="s">
        <v>763</v>
      </c>
      <c r="B2444" s="2">
        <v>573</v>
      </c>
      <c r="C2444" s="22">
        <v>165.43</v>
      </c>
      <c r="D2444" s="22">
        <v>15060</v>
      </c>
      <c r="E2444" s="14">
        <v>3.298</v>
      </c>
      <c r="F2444" s="6">
        <f t="shared" si="92"/>
        <v>4.1214829859400004E-4</v>
      </c>
      <c r="G2444" s="5">
        <f t="shared" si="95"/>
        <v>7.1607330228733182E-2</v>
      </c>
      <c r="H2444" s="7" t="s">
        <v>764</v>
      </c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</row>
    <row r="2445" spans="1:38">
      <c r="A2445" s="7" t="s">
        <v>763</v>
      </c>
      <c r="B2445" s="2">
        <v>673</v>
      </c>
      <c r="C2445" s="22">
        <v>192</v>
      </c>
      <c r="D2445" s="22">
        <v>12300</v>
      </c>
      <c r="E2445" s="14">
        <v>3.0175000000000001</v>
      </c>
      <c r="F2445" s="6">
        <f t="shared" si="92"/>
        <v>4.5342719999999997E-4</v>
      </c>
      <c r="G2445" s="5">
        <f t="shared" si="95"/>
        <v>0.10112891652029825</v>
      </c>
      <c r="H2445" s="7" t="s">
        <v>764</v>
      </c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</row>
    <row r="2446" spans="1:38">
      <c r="A2446" s="7" t="s">
        <v>757</v>
      </c>
      <c r="B2446" s="2">
        <v>331</v>
      </c>
      <c r="C2446" s="22">
        <v>78.790000000000006</v>
      </c>
      <c r="D2446" s="22">
        <v>58519</v>
      </c>
      <c r="E2446" s="14">
        <v>1.7802</v>
      </c>
      <c r="F2446" s="6">
        <f t="shared" si="92"/>
        <v>3.6327799926790005E-4</v>
      </c>
      <c r="G2446" s="5">
        <f t="shared" si="95"/>
        <v>6.7545791347980513E-2</v>
      </c>
      <c r="H2446" s="7" t="s">
        <v>754</v>
      </c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</row>
    <row r="2447" spans="1:38">
      <c r="A2447" s="7" t="s">
        <v>757</v>
      </c>
      <c r="B2447" s="2">
        <v>429</v>
      </c>
      <c r="C2447" s="22">
        <v>102.02</v>
      </c>
      <c r="D2447" s="22">
        <v>50000</v>
      </c>
      <c r="E2447" s="14">
        <v>1.6319999999999999</v>
      </c>
      <c r="F2447" s="6">
        <f t="shared" si="92"/>
        <v>5.2040401999999995E-4</v>
      </c>
      <c r="G2447" s="5">
        <f t="shared" si="95"/>
        <v>0.13679738025735294</v>
      </c>
      <c r="H2447" s="7" t="s">
        <v>754</v>
      </c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</row>
    <row r="2448" spans="1:38">
      <c r="A2448" s="7" t="s">
        <v>757</v>
      </c>
      <c r="B2448" s="2">
        <v>527</v>
      </c>
      <c r="C2448" s="22">
        <v>123.23</v>
      </c>
      <c r="D2448" s="22">
        <v>41941</v>
      </c>
      <c r="E2448" s="14">
        <v>1.4339999999999999</v>
      </c>
      <c r="F2448" s="6">
        <f t="shared" si="92"/>
        <v>6.3690062945889997E-4</v>
      </c>
      <c r="G2448" s="5">
        <f t="shared" si="95"/>
        <v>0.23406320203963757</v>
      </c>
      <c r="H2448" s="7" t="s">
        <v>754</v>
      </c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</row>
    <row r="2449" spans="1:38">
      <c r="A2449" s="7" t="s">
        <v>757</v>
      </c>
      <c r="B2449" s="2">
        <v>624</v>
      </c>
      <c r="C2449" s="22">
        <v>149.75</v>
      </c>
      <c r="D2449" s="22">
        <v>31853</v>
      </c>
      <c r="E2449" s="14">
        <v>1.236</v>
      </c>
      <c r="F2449" s="6">
        <f t="shared" si="92"/>
        <v>7.1430551581249996E-4</v>
      </c>
      <c r="G2449" s="5">
        <f t="shared" si="95"/>
        <v>0.36062026041019418</v>
      </c>
      <c r="H2449" s="7" t="s">
        <v>754</v>
      </c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</row>
    <row r="2450" spans="1:38">
      <c r="A2450" s="7" t="s">
        <v>757</v>
      </c>
      <c r="B2450" s="2">
        <v>674</v>
      </c>
      <c r="C2450" s="22">
        <v>160.6</v>
      </c>
      <c r="D2450" s="22">
        <v>28782</v>
      </c>
      <c r="E2450" s="14">
        <v>1.2030000000000001</v>
      </c>
      <c r="F2450" s="6">
        <f t="shared" si="92"/>
        <v>7.4235570551999983E-4</v>
      </c>
      <c r="G2450" s="5">
        <f t="shared" si="95"/>
        <v>0.41591666294304225</v>
      </c>
      <c r="H2450" s="7" t="s">
        <v>754</v>
      </c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</row>
    <row r="2451" spans="1:38">
      <c r="A2451" s="7" t="s">
        <v>757</v>
      </c>
      <c r="B2451" s="2">
        <v>741</v>
      </c>
      <c r="C2451" s="22">
        <v>183.33</v>
      </c>
      <c r="D2451" s="22">
        <v>19467</v>
      </c>
      <c r="E2451" s="14">
        <v>1.0385</v>
      </c>
      <c r="F2451" s="6">
        <f t="shared" si="92"/>
        <v>6.5428370721630014E-4</v>
      </c>
      <c r="G2451" s="5">
        <f t="shared" si="95"/>
        <v>0.46685048343502972</v>
      </c>
      <c r="H2451" s="7" t="s">
        <v>754</v>
      </c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</row>
    <row r="2452" spans="1:38">
      <c r="A2452" s="7" t="s">
        <v>757</v>
      </c>
      <c r="B2452" s="2">
        <v>800</v>
      </c>
      <c r="C2452" s="22">
        <v>225.25</v>
      </c>
      <c r="D2452" s="22">
        <v>9856</v>
      </c>
      <c r="E2452" s="14">
        <v>0.71740000000000004</v>
      </c>
      <c r="F2452" s="6">
        <f t="shared" si="92"/>
        <v>5.0006941599999998E-4</v>
      </c>
      <c r="G2452" s="5">
        <f t="shared" si="95"/>
        <v>0.55764640758293837</v>
      </c>
      <c r="H2452" s="7" t="s">
        <v>754</v>
      </c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</row>
    <row r="2453" spans="1:38">
      <c r="A2453" s="7" t="s">
        <v>756</v>
      </c>
      <c r="B2453" s="2">
        <v>331</v>
      </c>
      <c r="C2453" s="22">
        <v>75</v>
      </c>
      <c r="D2453" s="22">
        <v>93015</v>
      </c>
      <c r="E2453" s="14">
        <v>2.4066000000000001</v>
      </c>
      <c r="F2453" s="6">
        <f t="shared" si="92"/>
        <v>5.2320937499999998E-4</v>
      </c>
      <c r="G2453" s="5">
        <f t="shared" si="95"/>
        <v>7.1961399121166794E-2</v>
      </c>
      <c r="H2453" s="7" t="s">
        <v>754</v>
      </c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</row>
    <row r="2454" spans="1:38">
      <c r="A2454" s="7" t="s">
        <v>756</v>
      </c>
      <c r="B2454" s="2">
        <v>429</v>
      </c>
      <c r="C2454" s="22">
        <v>96</v>
      </c>
      <c r="D2454" s="22">
        <v>80475</v>
      </c>
      <c r="E2454" s="14">
        <v>2.1922999999999999</v>
      </c>
      <c r="F2454" s="6">
        <f t="shared" si="92"/>
        <v>7.4165759999999994E-4</v>
      </c>
      <c r="G2454" s="5">
        <f t="shared" si="95"/>
        <v>0.14513119116909182</v>
      </c>
      <c r="H2454" s="7" t="s">
        <v>754</v>
      </c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</row>
    <row r="2455" spans="1:38">
      <c r="A2455" s="7" t="s">
        <v>756</v>
      </c>
      <c r="B2455" s="2">
        <v>527</v>
      </c>
      <c r="C2455" s="22">
        <v>116.67</v>
      </c>
      <c r="D2455" s="22">
        <v>68624</v>
      </c>
      <c r="E2455" s="14">
        <v>1.9286000000000001</v>
      </c>
      <c r="F2455" s="6">
        <f t="shared" si="92"/>
        <v>9.3410226387359997E-4</v>
      </c>
      <c r="G2455" s="5">
        <f t="shared" si="95"/>
        <v>0.25524831124203423</v>
      </c>
      <c r="H2455" s="7" t="s">
        <v>754</v>
      </c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</row>
    <row r="2456" spans="1:38">
      <c r="A2456" s="7" t="s">
        <v>756</v>
      </c>
      <c r="B2456" s="2">
        <v>624</v>
      </c>
      <c r="C2456" s="22">
        <v>140.4</v>
      </c>
      <c r="D2456" s="22">
        <v>52117</v>
      </c>
      <c r="E2456" s="14">
        <v>1.6813</v>
      </c>
      <c r="F2456" s="6">
        <f t="shared" si="92"/>
        <v>1.0273386427200001E-3</v>
      </c>
      <c r="G2456" s="5">
        <f t="shared" si="95"/>
        <v>0.38128788024580978</v>
      </c>
      <c r="H2456" s="7" t="s">
        <v>754</v>
      </c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</row>
    <row r="2457" spans="1:38">
      <c r="A2457" s="7" t="s">
        <v>756</v>
      </c>
      <c r="B2457" s="2">
        <v>674</v>
      </c>
      <c r="C2457" s="22">
        <v>146.46</v>
      </c>
      <c r="D2457" s="22">
        <v>48829</v>
      </c>
      <c r="E2457" s="14">
        <v>1.5329999999999999</v>
      </c>
      <c r="F2457" s="6">
        <f t="shared" si="92"/>
        <v>1.0474080074964001E-3</v>
      </c>
      <c r="G2457" s="5">
        <f t="shared" si="95"/>
        <v>0.46050423812953273</v>
      </c>
      <c r="H2457" s="7" t="s">
        <v>754</v>
      </c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</row>
    <row r="2458" spans="1:38">
      <c r="A2458" s="7" t="s">
        <v>756</v>
      </c>
      <c r="B2458" s="2">
        <v>741</v>
      </c>
      <c r="C2458" s="22">
        <v>170.2</v>
      </c>
      <c r="D2458" s="22">
        <v>34493</v>
      </c>
      <c r="E2458" s="14">
        <v>1.3846000000000001</v>
      </c>
      <c r="F2458" s="6">
        <f t="shared" si="92"/>
        <v>9.991946037199999E-4</v>
      </c>
      <c r="G2458" s="5">
        <f t="shared" si="95"/>
        <v>0.5347415869973422</v>
      </c>
      <c r="H2458" s="7" t="s">
        <v>754</v>
      </c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</row>
    <row r="2459" spans="1:38">
      <c r="A2459" s="7" t="s">
        <v>755</v>
      </c>
      <c r="B2459" s="2">
        <v>331</v>
      </c>
      <c r="C2459" s="22">
        <v>52.02</v>
      </c>
      <c r="D2459" s="22">
        <v>178473</v>
      </c>
      <c r="E2459" s="14">
        <v>2.9504999999999999</v>
      </c>
      <c r="F2459" s="6">
        <f t="shared" si="92"/>
        <v>4.8296228722920003E-4</v>
      </c>
      <c r="G2459" s="5">
        <f t="shared" si="95"/>
        <v>5.4180822597141236E-2</v>
      </c>
      <c r="H2459" s="7" t="s">
        <v>754</v>
      </c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</row>
    <row r="2460" spans="1:38">
      <c r="A2460" s="7" t="s">
        <v>755</v>
      </c>
      <c r="B2460" s="2">
        <v>405</v>
      </c>
      <c r="C2460" s="22">
        <v>62.63</v>
      </c>
      <c r="D2460" s="22">
        <v>161268</v>
      </c>
      <c r="E2460" s="14">
        <v>2.8860000000000001</v>
      </c>
      <c r="F2460" s="6">
        <f t="shared" ref="F2460:F2523" si="96">C2460*C2460*D2460*10^-12</f>
        <v>6.3257645542920003E-4</v>
      </c>
      <c r="G2460" s="5">
        <f t="shared" si="95"/>
        <v>8.877112420264241E-2</v>
      </c>
      <c r="H2460" s="7" t="s">
        <v>754</v>
      </c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</row>
    <row r="2461" spans="1:38">
      <c r="A2461" s="7" t="s">
        <v>755</v>
      </c>
      <c r="B2461" s="2">
        <v>479</v>
      </c>
      <c r="C2461" s="22">
        <v>75.25</v>
      </c>
      <c r="D2461" s="22">
        <v>141561</v>
      </c>
      <c r="E2461" s="14">
        <v>2.6374</v>
      </c>
      <c r="F2461" s="6">
        <f t="shared" si="96"/>
        <v>8.0159801006250003E-4</v>
      </c>
      <c r="G2461" s="5">
        <f t="shared" si="95"/>
        <v>0.14558483613404777</v>
      </c>
      <c r="H2461" s="7" t="s">
        <v>754</v>
      </c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</row>
    <row r="2462" spans="1:38">
      <c r="A2462" s="7" t="s">
        <v>755</v>
      </c>
      <c r="B2462" s="2">
        <v>554</v>
      </c>
      <c r="C2462" s="22">
        <v>88.89</v>
      </c>
      <c r="D2462" s="22">
        <v>122476</v>
      </c>
      <c r="E2462" s="14">
        <v>2.3570000000000002</v>
      </c>
      <c r="F2462" s="6">
        <f t="shared" si="96"/>
        <v>9.6773579787960001E-4</v>
      </c>
      <c r="G2462" s="5">
        <f t="shared" si="95"/>
        <v>0.22746102334548085</v>
      </c>
      <c r="H2462" s="7" t="s">
        <v>754</v>
      </c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</row>
    <row r="2463" spans="1:38">
      <c r="A2463" s="7" t="s">
        <v>755</v>
      </c>
      <c r="B2463" s="2">
        <v>627</v>
      </c>
      <c r="C2463" s="22">
        <v>102.02</v>
      </c>
      <c r="D2463" s="22">
        <v>104440</v>
      </c>
      <c r="E2463" s="14">
        <v>2.2747000000000002</v>
      </c>
      <c r="F2463" s="6">
        <f t="shared" si="96"/>
        <v>1.0870199169759997E-3</v>
      </c>
      <c r="G2463" s="5">
        <f t="shared" si="95"/>
        <v>0.29962697847801989</v>
      </c>
      <c r="H2463" s="7" t="s">
        <v>754</v>
      </c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</row>
    <row r="2464" spans="1:38">
      <c r="A2464" s="7" t="s">
        <v>755</v>
      </c>
      <c r="B2464" s="2">
        <v>700</v>
      </c>
      <c r="C2464" s="22">
        <v>116.16</v>
      </c>
      <c r="D2464" s="22">
        <v>86518</v>
      </c>
      <c r="E2464" s="14">
        <v>2.1758000000000002</v>
      </c>
      <c r="F2464" s="6">
        <f t="shared" si="96"/>
        <v>1.1673999710207997E-3</v>
      </c>
      <c r="G2464" s="5">
        <f t="shared" si="95"/>
        <v>0.37557679001496452</v>
      </c>
      <c r="H2464" s="7" t="s">
        <v>754</v>
      </c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</row>
    <row r="2465" spans="1:38">
      <c r="A2465" s="7" t="s">
        <v>755</v>
      </c>
      <c r="B2465" s="2">
        <v>746</v>
      </c>
      <c r="C2465" s="22">
        <v>138.30000000000001</v>
      </c>
      <c r="D2465" s="22">
        <v>63800</v>
      </c>
      <c r="E2465" s="14">
        <v>1.48</v>
      </c>
      <c r="F2465" s="6">
        <f t="shared" si="96"/>
        <v>1.2202955820000002E-3</v>
      </c>
      <c r="G2465" s="5">
        <f t="shared" si="95"/>
        <v>0.61509493525135139</v>
      </c>
      <c r="H2465" s="7" t="s">
        <v>754</v>
      </c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</row>
    <row r="2466" spans="1:38">
      <c r="A2466" s="7" t="s">
        <v>755</v>
      </c>
      <c r="B2466" s="2">
        <v>798</v>
      </c>
      <c r="C2466" s="22">
        <v>180.8</v>
      </c>
      <c r="D2466" s="22">
        <v>29628</v>
      </c>
      <c r="E2466" s="14">
        <v>0.83150000000000002</v>
      </c>
      <c r="F2466" s="6">
        <f t="shared" si="96"/>
        <v>9.6849902592000003E-4</v>
      </c>
      <c r="G2466" s="5">
        <f t="shared" si="95"/>
        <v>0.92947952216976548</v>
      </c>
      <c r="H2466" s="7" t="s">
        <v>754</v>
      </c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</row>
    <row r="2467" spans="1:38">
      <c r="A2467" s="7" t="s">
        <v>753</v>
      </c>
      <c r="B2467" s="2">
        <v>331</v>
      </c>
      <c r="C2467" s="22">
        <v>47.47</v>
      </c>
      <c r="D2467" s="22">
        <v>186400</v>
      </c>
      <c r="E2467" s="14">
        <v>3.8410000000000002</v>
      </c>
      <c r="F2467" s="6">
        <f t="shared" si="96"/>
        <v>4.2003392776E-4</v>
      </c>
      <c r="G2467" s="5">
        <f t="shared" si="95"/>
        <v>3.6196623298245245E-2</v>
      </c>
      <c r="H2467" s="7" t="s">
        <v>754</v>
      </c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</row>
    <row r="2468" spans="1:38">
      <c r="A2468" s="7" t="s">
        <v>753</v>
      </c>
      <c r="B2468" s="2">
        <v>405</v>
      </c>
      <c r="C2468" s="22">
        <v>58.08</v>
      </c>
      <c r="D2468" s="22">
        <v>168430</v>
      </c>
      <c r="E2468" s="14">
        <v>3.742</v>
      </c>
      <c r="F2468" s="6">
        <f t="shared" si="96"/>
        <v>5.6816262835199997E-4</v>
      </c>
      <c r="G2468" s="5">
        <f t="shared" si="95"/>
        <v>6.1492748391918761E-2</v>
      </c>
      <c r="H2468" s="7" t="s">
        <v>754</v>
      </c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</row>
    <row r="2469" spans="1:38">
      <c r="A2469" s="7" t="s">
        <v>753</v>
      </c>
      <c r="B2469" s="2">
        <v>479</v>
      </c>
      <c r="C2469" s="22">
        <v>71.72</v>
      </c>
      <c r="D2469" s="22">
        <v>150000</v>
      </c>
      <c r="E2469" s="14">
        <v>3.4289999999999998</v>
      </c>
      <c r="F2469" s="6">
        <f t="shared" si="96"/>
        <v>7.7156375999999996E-4</v>
      </c>
      <c r="G2469" s="5">
        <f t="shared" si="95"/>
        <v>0.10778041441819772</v>
      </c>
      <c r="H2469" s="7" t="s">
        <v>754</v>
      </c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</row>
    <row r="2470" spans="1:38">
      <c r="A2470" s="7" t="s">
        <v>753</v>
      </c>
      <c r="B2470" s="2">
        <v>554</v>
      </c>
      <c r="C2470" s="22">
        <v>84.85</v>
      </c>
      <c r="D2470" s="22">
        <v>131670</v>
      </c>
      <c r="E2470" s="14">
        <v>3.181</v>
      </c>
      <c r="F2470" s="6">
        <f t="shared" si="96"/>
        <v>9.4796112757499992E-4</v>
      </c>
      <c r="G2470" s="5">
        <f t="shared" si="95"/>
        <v>0.16509602787694119</v>
      </c>
      <c r="H2470" s="7" t="s">
        <v>754</v>
      </c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</row>
    <row r="2471" spans="1:38">
      <c r="A2471" s="7" t="s">
        <v>753</v>
      </c>
      <c r="B2471" s="2">
        <v>627</v>
      </c>
      <c r="C2471" s="22">
        <v>96.97</v>
      </c>
      <c r="D2471" s="22">
        <v>113920</v>
      </c>
      <c r="E2471" s="14">
        <v>3.1484000000000001</v>
      </c>
      <c r="F2471" s="6">
        <f t="shared" si="96"/>
        <v>1.0712103681279998E-3</v>
      </c>
      <c r="G2471" s="5">
        <f t="shared" si="95"/>
        <v>0.21333023148782107</v>
      </c>
      <c r="H2471" s="7" t="s">
        <v>754</v>
      </c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</row>
    <row r="2472" spans="1:38">
      <c r="A2472" s="7" t="s">
        <v>753</v>
      </c>
      <c r="B2472" s="2">
        <v>700</v>
      </c>
      <c r="C2472" s="22">
        <v>111.62</v>
      </c>
      <c r="D2472" s="22">
        <v>94370</v>
      </c>
      <c r="E2472" s="14">
        <v>2.7692000000000001</v>
      </c>
      <c r="F2472" s="6">
        <f t="shared" si="96"/>
        <v>1.175758132628E-3</v>
      </c>
      <c r="G2472" s="5">
        <f t="shared" si="95"/>
        <v>0.29720883029019207</v>
      </c>
      <c r="H2472" s="7" t="s">
        <v>754</v>
      </c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</row>
    <row r="2473" spans="1:38">
      <c r="A2473" s="7" t="s">
        <v>753</v>
      </c>
      <c r="B2473" s="2">
        <v>741</v>
      </c>
      <c r="C2473" s="22">
        <v>120</v>
      </c>
      <c r="D2473" s="22">
        <v>84000</v>
      </c>
      <c r="E2473" s="14">
        <v>1.98</v>
      </c>
      <c r="F2473" s="6">
        <f t="shared" si="96"/>
        <v>1.2095999999999999E-3</v>
      </c>
      <c r="G2473" s="5">
        <f t="shared" si="95"/>
        <v>0.45268363636363634</v>
      </c>
      <c r="H2473" s="7" t="s">
        <v>754</v>
      </c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</row>
    <row r="2474" spans="1:38">
      <c r="A2474" s="7" t="s">
        <v>753</v>
      </c>
      <c r="B2474" s="2">
        <v>798</v>
      </c>
      <c r="C2474" s="22">
        <v>183</v>
      </c>
      <c r="D2474" s="22">
        <v>27960</v>
      </c>
      <c r="E2474" s="14">
        <v>0.93</v>
      </c>
      <c r="F2474" s="6">
        <f t="shared" si="96"/>
        <v>9.3635243999999997E-4</v>
      </c>
      <c r="G2474" s="5">
        <f t="shared" si="95"/>
        <v>0.80345080335483876</v>
      </c>
      <c r="H2474" s="7" t="s">
        <v>754</v>
      </c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</row>
    <row r="2475" spans="1:38">
      <c r="A2475" s="7" t="s">
        <v>762</v>
      </c>
      <c r="B2475" s="2">
        <v>309</v>
      </c>
      <c r="C2475" s="22">
        <v>116.2</v>
      </c>
      <c r="D2475" s="22">
        <v>57368</v>
      </c>
      <c r="E2475" s="14">
        <v>1.6922999999999999</v>
      </c>
      <c r="F2475" s="6">
        <f t="shared" si="96"/>
        <v>7.7460797792000004E-4</v>
      </c>
      <c r="G2475" s="5">
        <f t="shared" si="95"/>
        <v>0.14143701777301898</v>
      </c>
      <c r="H2475" s="7" t="s">
        <v>759</v>
      </c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</row>
    <row r="2476" spans="1:38">
      <c r="A2476" s="7" t="s">
        <v>762</v>
      </c>
      <c r="B2476" s="2">
        <v>400</v>
      </c>
      <c r="C2476" s="22">
        <v>138.88999999999999</v>
      </c>
      <c r="D2476" s="22">
        <v>48018</v>
      </c>
      <c r="E2476" s="14">
        <v>1.4045000000000001</v>
      </c>
      <c r="F2476" s="6">
        <f t="shared" si="96"/>
        <v>9.2628796857779981E-4</v>
      </c>
      <c r="G2476" s="5">
        <f t="shared" si="95"/>
        <v>0.26380575822792446</v>
      </c>
      <c r="H2476" s="7" t="s">
        <v>759</v>
      </c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</row>
    <row r="2477" spans="1:38">
      <c r="A2477" s="7" t="s">
        <v>762</v>
      </c>
      <c r="B2477" s="2">
        <v>497</v>
      </c>
      <c r="C2477" s="22">
        <v>162.04</v>
      </c>
      <c r="D2477" s="22">
        <v>37544</v>
      </c>
      <c r="E2477" s="14">
        <v>1.2021999999999999</v>
      </c>
      <c r="F2477" s="6">
        <f t="shared" si="96"/>
        <v>9.8579136631039995E-4</v>
      </c>
      <c r="G2477" s="5">
        <f t="shared" si="95"/>
        <v>0.40753477712216668</v>
      </c>
      <c r="H2477" s="7" t="s">
        <v>759</v>
      </c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</row>
    <row r="2478" spans="1:38">
      <c r="A2478" s="7" t="s">
        <v>762</v>
      </c>
      <c r="B2478" s="2">
        <v>594</v>
      </c>
      <c r="C2478" s="22">
        <v>185.65</v>
      </c>
      <c r="D2478" s="22">
        <v>29781</v>
      </c>
      <c r="E2478" s="14">
        <v>1.0449999999999999</v>
      </c>
      <c r="F2478" s="6">
        <f t="shared" si="96"/>
        <v>1.0264296379724998E-3</v>
      </c>
      <c r="G2478" s="5">
        <f t="shared" si="95"/>
        <v>0.58344421526857893</v>
      </c>
      <c r="H2478" s="7" t="s">
        <v>759</v>
      </c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</row>
    <row r="2479" spans="1:38">
      <c r="A2479" s="7" t="s">
        <v>762</v>
      </c>
      <c r="B2479" s="2">
        <v>674</v>
      </c>
      <c r="C2479" s="22">
        <v>206.02</v>
      </c>
      <c r="D2479" s="22">
        <v>24605</v>
      </c>
      <c r="E2479" s="14">
        <v>0.95499999999999996</v>
      </c>
      <c r="F2479" s="6">
        <f t="shared" si="96"/>
        <v>1.044340535042E-3</v>
      </c>
      <c r="G2479" s="5">
        <f t="shared" si="95"/>
        <v>0.73705290117100319</v>
      </c>
      <c r="H2479" s="7" t="s">
        <v>759</v>
      </c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</row>
    <row r="2480" spans="1:38">
      <c r="A2480" s="7" t="s">
        <v>761</v>
      </c>
      <c r="B2480" s="2">
        <v>309</v>
      </c>
      <c r="C2480" s="22">
        <v>66.510000000000005</v>
      </c>
      <c r="D2480" s="22">
        <v>175410</v>
      </c>
      <c r="E2480" s="14">
        <v>2.5714000000000001</v>
      </c>
      <c r="F2480" s="6">
        <f t="shared" si="96"/>
        <v>7.7594018534100017E-4</v>
      </c>
      <c r="G2480" s="5">
        <f t="shared" si="95"/>
        <v>9.3243181640495082E-2</v>
      </c>
      <c r="H2480" s="7" t="s">
        <v>759</v>
      </c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</row>
    <row r="2481" spans="1:22">
      <c r="A2481" s="7" t="s">
        <v>761</v>
      </c>
      <c r="B2481" s="2">
        <v>400</v>
      </c>
      <c r="C2481" s="22">
        <v>84</v>
      </c>
      <c r="D2481" s="22">
        <v>140800</v>
      </c>
      <c r="E2481" s="14">
        <v>2.2629999999999999</v>
      </c>
      <c r="F2481" s="6">
        <f t="shared" si="96"/>
        <v>9.9348480000000005E-4</v>
      </c>
      <c r="G2481" s="5">
        <f t="shared" si="95"/>
        <v>0.1756049138311975</v>
      </c>
      <c r="H2481" s="7" t="s">
        <v>759</v>
      </c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</row>
    <row r="2482" spans="1:22">
      <c r="A2482" s="7" t="s">
        <v>761</v>
      </c>
      <c r="B2482" s="2">
        <v>497</v>
      </c>
      <c r="C2482" s="22">
        <v>104.2</v>
      </c>
      <c r="D2482" s="22">
        <v>111500</v>
      </c>
      <c r="E2482" s="14">
        <v>2.0419999999999998</v>
      </c>
      <c r="F2482" s="6">
        <f t="shared" si="96"/>
        <v>1.2106268600000003E-3</v>
      </c>
      <c r="G2482" s="5">
        <f t="shared" si="95"/>
        <v>0.29465306044074446</v>
      </c>
      <c r="H2482" s="7" t="s">
        <v>759</v>
      </c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</row>
    <row r="2483" spans="1:22">
      <c r="A2483" s="7" t="s">
        <v>761</v>
      </c>
      <c r="B2483" s="2">
        <v>594</v>
      </c>
      <c r="C2483" s="22">
        <v>123.15</v>
      </c>
      <c r="D2483" s="22">
        <v>86508</v>
      </c>
      <c r="E2483" s="14">
        <v>1.8240000000000001</v>
      </c>
      <c r="F2483" s="6">
        <f t="shared" si="96"/>
        <v>1.31197362363E-3</v>
      </c>
      <c r="G2483" s="5">
        <f t="shared" si="95"/>
        <v>0.42725456822161184</v>
      </c>
      <c r="H2483" s="7" t="s">
        <v>759</v>
      </c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</row>
    <row r="2484" spans="1:22">
      <c r="A2484" s="7" t="s">
        <v>761</v>
      </c>
      <c r="B2484" s="2">
        <v>674</v>
      </c>
      <c r="C2484" s="22">
        <v>141</v>
      </c>
      <c r="D2484" s="22">
        <v>70500</v>
      </c>
      <c r="E2484" s="14">
        <v>1.67</v>
      </c>
      <c r="F2484" s="6">
        <f t="shared" si="96"/>
        <v>1.4016104999999999E-3</v>
      </c>
      <c r="G2484" s="5">
        <v>0.56999999999999995</v>
      </c>
      <c r="H2484" s="7" t="s">
        <v>759</v>
      </c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</row>
    <row r="2485" spans="1:22">
      <c r="A2485" s="7" t="s">
        <v>760</v>
      </c>
      <c r="B2485" s="2">
        <v>309</v>
      </c>
      <c r="C2485" s="22">
        <v>39.9</v>
      </c>
      <c r="D2485" s="22">
        <v>334375</v>
      </c>
      <c r="E2485" s="14">
        <v>3.6480000000000001</v>
      </c>
      <c r="F2485" s="6">
        <f t="shared" si="96"/>
        <v>5.3232834375000003E-4</v>
      </c>
      <c r="G2485" s="5">
        <f t="shared" ref="G2485:G2526" si="97">C2485*C2485*D2485/E2485*B2485*10^-12</f>
        <v>4.5090312011718751E-2</v>
      </c>
      <c r="H2485" s="7" t="s">
        <v>759</v>
      </c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</row>
    <row r="2486" spans="1:22">
      <c r="A2486" s="7" t="s">
        <v>760</v>
      </c>
      <c r="B2486" s="2">
        <v>400</v>
      </c>
      <c r="C2486" s="22">
        <v>54.7</v>
      </c>
      <c r="D2486" s="22">
        <v>260976</v>
      </c>
      <c r="E2486" s="14">
        <v>3.12</v>
      </c>
      <c r="F2486" s="6">
        <f t="shared" si="96"/>
        <v>7.8086367983999996E-4</v>
      </c>
      <c r="G2486" s="5">
        <f t="shared" si="97"/>
        <v>0.10011072818461539</v>
      </c>
      <c r="H2486" s="7" t="s">
        <v>759</v>
      </c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</row>
    <row r="2487" spans="1:22">
      <c r="A2487" s="7" t="s">
        <v>760</v>
      </c>
      <c r="B2487" s="2">
        <v>497</v>
      </c>
      <c r="C2487" s="22">
        <v>71.099999999999994</v>
      </c>
      <c r="D2487" s="22">
        <v>201887</v>
      </c>
      <c r="E2487" s="14">
        <v>2.78</v>
      </c>
      <c r="F2487" s="6">
        <f t="shared" si="96"/>
        <v>1.0205811812699999E-3</v>
      </c>
      <c r="G2487" s="5">
        <f t="shared" si="97"/>
        <v>0.18245641981697483</v>
      </c>
      <c r="H2487" s="7" t="s">
        <v>759</v>
      </c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</row>
    <row r="2488" spans="1:22">
      <c r="A2488" s="7" t="s">
        <v>760</v>
      </c>
      <c r="B2488" s="2">
        <v>594</v>
      </c>
      <c r="C2488" s="22">
        <v>89</v>
      </c>
      <c r="D2488" s="22">
        <v>155100</v>
      </c>
      <c r="E2488" s="14">
        <v>2.4834999999999998</v>
      </c>
      <c r="F2488" s="6">
        <f t="shared" si="96"/>
        <v>1.2285471E-3</v>
      </c>
      <c r="G2488" s="5">
        <f t="shared" si="97"/>
        <v>0.29384214914435269</v>
      </c>
      <c r="H2488" s="7" t="s">
        <v>759</v>
      </c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</row>
    <row r="2489" spans="1:22">
      <c r="A2489" s="7" t="s">
        <v>760</v>
      </c>
      <c r="B2489" s="2">
        <v>674</v>
      </c>
      <c r="C2489" s="22">
        <v>104.6</v>
      </c>
      <c r="D2489" s="22">
        <v>125900</v>
      </c>
      <c r="E2489" s="14">
        <v>2.2967</v>
      </c>
      <c r="F2489" s="6">
        <f t="shared" si="96"/>
        <v>1.3774920439999997E-3</v>
      </c>
      <c r="G2489" s="5">
        <f t="shared" si="97"/>
        <v>0.40424506363739271</v>
      </c>
      <c r="H2489" s="7" t="s">
        <v>759</v>
      </c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</row>
    <row r="2490" spans="1:22">
      <c r="A2490" s="7" t="s">
        <v>758</v>
      </c>
      <c r="B2490" s="2">
        <v>309</v>
      </c>
      <c r="C2490" s="22">
        <v>18.809999999999999</v>
      </c>
      <c r="D2490" s="22">
        <v>545000</v>
      </c>
      <c r="E2490" s="14">
        <v>5.3146000000000004</v>
      </c>
      <c r="F2490" s="6">
        <f t="shared" si="96"/>
        <v>1.9282977449999996E-4</v>
      </c>
      <c r="G2490" s="5">
        <f t="shared" si="97"/>
        <v>1.121145529682384E-2</v>
      </c>
      <c r="H2490" s="7" t="s">
        <v>759</v>
      </c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</row>
    <row r="2491" spans="1:22">
      <c r="A2491" s="7" t="s">
        <v>758</v>
      </c>
      <c r="B2491" s="2">
        <v>400</v>
      </c>
      <c r="C2491" s="22">
        <v>32.57</v>
      </c>
      <c r="D2491" s="22">
        <v>389286</v>
      </c>
      <c r="E2491" s="14">
        <v>4.4269999999999996</v>
      </c>
      <c r="F2491" s="6">
        <f t="shared" si="96"/>
        <v>4.1295649630140001E-4</v>
      </c>
      <c r="G2491" s="5">
        <f t="shared" si="97"/>
        <v>3.7312536372387628E-2</v>
      </c>
      <c r="H2491" s="7" t="s">
        <v>759</v>
      </c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</row>
    <row r="2492" spans="1:22">
      <c r="A2492" s="7" t="s">
        <v>758</v>
      </c>
      <c r="B2492" s="2">
        <v>497</v>
      </c>
      <c r="C2492" s="22">
        <v>49.08</v>
      </c>
      <c r="D2492" s="22">
        <v>302778</v>
      </c>
      <c r="E2492" s="14">
        <v>3.8650000000000002</v>
      </c>
      <c r="F2492" s="6">
        <f t="shared" si="96"/>
        <v>7.2934569529919989E-4</v>
      </c>
      <c r="G2492" s="5">
        <f t="shared" si="97"/>
        <v>9.37864969116953E-2</v>
      </c>
      <c r="H2492" s="7" t="s">
        <v>759</v>
      </c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</row>
    <row r="2493" spans="1:22">
      <c r="A2493" s="7" t="s">
        <v>758</v>
      </c>
      <c r="B2493" s="2">
        <v>594</v>
      </c>
      <c r="C2493" s="22">
        <v>65.7</v>
      </c>
      <c r="D2493" s="22">
        <v>232000</v>
      </c>
      <c r="E2493" s="14">
        <v>3.3370000000000002</v>
      </c>
      <c r="F2493" s="6">
        <f t="shared" si="96"/>
        <v>1.0014256800000001E-3</v>
      </c>
      <c r="G2493" s="5">
        <f t="shared" si="97"/>
        <v>0.17825797240635302</v>
      </c>
      <c r="H2493" s="7" t="s">
        <v>759</v>
      </c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</row>
    <row r="2494" spans="1:22">
      <c r="A2494" s="7" t="s">
        <v>758</v>
      </c>
      <c r="B2494" s="2">
        <v>674</v>
      </c>
      <c r="C2494" s="22">
        <v>79</v>
      </c>
      <c r="D2494" s="22">
        <v>191500</v>
      </c>
      <c r="E2494" s="14">
        <v>3.0112000000000001</v>
      </c>
      <c r="F2494" s="6">
        <f t="shared" si="96"/>
        <v>1.1951514999999999E-3</v>
      </c>
      <c r="G2494" s="5">
        <f t="shared" si="97"/>
        <v>0.26751199222901167</v>
      </c>
      <c r="H2494" s="7" t="s">
        <v>759</v>
      </c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</row>
    <row r="2495" spans="1:22">
      <c r="A2495" s="7" t="s">
        <v>751</v>
      </c>
      <c r="B2495" s="2">
        <v>327</v>
      </c>
      <c r="C2495" s="22">
        <v>-44.26</v>
      </c>
      <c r="D2495" s="22">
        <v>171693</v>
      </c>
      <c r="E2495" s="14">
        <v>6.25</v>
      </c>
      <c r="F2495" s="6">
        <f t="shared" si="96"/>
        <v>3.3633759028679994E-4</v>
      </c>
      <c r="G2495" s="5">
        <f t="shared" si="97"/>
        <v>1.7597182723805373E-2</v>
      </c>
      <c r="H2495" s="7" t="s">
        <v>749</v>
      </c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</row>
    <row r="2496" spans="1:22">
      <c r="A2496" s="7" t="s">
        <v>751</v>
      </c>
      <c r="B2496" s="2">
        <v>394</v>
      </c>
      <c r="C2496" s="22">
        <v>-54.89</v>
      </c>
      <c r="D2496" s="22">
        <v>158995</v>
      </c>
      <c r="E2496" s="14">
        <v>5.6489000000000003</v>
      </c>
      <c r="F2496" s="6">
        <f t="shared" si="96"/>
        <v>4.7903795933950001E-4</v>
      </c>
      <c r="G2496" s="5">
        <f t="shared" si="97"/>
        <v>3.3411983922491638E-2</v>
      </c>
      <c r="H2496" s="7" t="s">
        <v>749</v>
      </c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</row>
    <row r="2497" spans="1:22">
      <c r="A2497" s="7" t="s">
        <v>751</v>
      </c>
      <c r="B2497" s="2">
        <v>478</v>
      </c>
      <c r="C2497" s="22">
        <v>-66.38</v>
      </c>
      <c r="D2497" s="22">
        <v>144444</v>
      </c>
      <c r="E2497" s="14">
        <v>5.2519</v>
      </c>
      <c r="F2497" s="6">
        <f t="shared" si="96"/>
        <v>6.3646423275359992E-4</v>
      </c>
      <c r="G2497" s="5">
        <f t="shared" si="97"/>
        <v>5.7927588730977503E-2</v>
      </c>
      <c r="H2497" s="7" t="s">
        <v>749</v>
      </c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</row>
    <row r="2498" spans="1:22">
      <c r="A2498" s="7" t="s">
        <v>751</v>
      </c>
      <c r="B2498" s="2">
        <v>551</v>
      </c>
      <c r="C2498" s="22">
        <v>-75.739999999999995</v>
      </c>
      <c r="D2498" s="22">
        <v>133862</v>
      </c>
      <c r="E2498" s="14">
        <v>4.9690000000000003</v>
      </c>
      <c r="F2498" s="6">
        <f t="shared" si="96"/>
        <v>7.6790573483119984E-4</v>
      </c>
      <c r="G2498" s="5">
        <f t="shared" si="97"/>
        <v>8.5151149102835805E-2</v>
      </c>
      <c r="H2498" s="7" t="s">
        <v>749</v>
      </c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</row>
    <row r="2499" spans="1:22">
      <c r="A2499" s="7" t="s">
        <v>751</v>
      </c>
      <c r="B2499" s="2">
        <v>626</v>
      </c>
      <c r="C2499" s="22">
        <v>-87.87</v>
      </c>
      <c r="D2499" s="22">
        <v>125397</v>
      </c>
      <c r="E2499" s="14">
        <v>4.9084000000000003</v>
      </c>
      <c r="F2499" s="6">
        <f t="shared" si="96"/>
        <v>9.6820740384930004E-4</v>
      </c>
      <c r="G2499" s="5">
        <f t="shared" si="97"/>
        <v>0.12348175267086256</v>
      </c>
      <c r="H2499" s="7" t="s">
        <v>749</v>
      </c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</row>
    <row r="2500" spans="1:22">
      <c r="A2500" s="7" t="s">
        <v>751</v>
      </c>
      <c r="B2500" s="2">
        <v>701</v>
      </c>
      <c r="C2500" s="22">
        <v>-94.04</v>
      </c>
      <c r="D2500" s="22">
        <v>120899</v>
      </c>
      <c r="E2500" s="14">
        <v>4.8929999999999998</v>
      </c>
      <c r="F2500" s="6">
        <f t="shared" si="96"/>
        <v>1.0691729179184001E-3</v>
      </c>
      <c r="G2500" s="5">
        <f t="shared" si="97"/>
        <v>0.15317600969973399</v>
      </c>
      <c r="H2500" s="7" t="s">
        <v>749</v>
      </c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</row>
    <row r="2501" spans="1:22">
      <c r="A2501" s="7" t="s">
        <v>751</v>
      </c>
      <c r="B2501" s="2">
        <v>776</v>
      </c>
      <c r="C2501" s="22">
        <v>-96.38</v>
      </c>
      <c r="D2501" s="22">
        <v>120370</v>
      </c>
      <c r="E2501" s="14">
        <v>5.0380000000000003</v>
      </c>
      <c r="F2501" s="6">
        <f t="shared" si="96"/>
        <v>1.1181294966279998E-3</v>
      </c>
      <c r="G2501" s="5">
        <f t="shared" si="97"/>
        <v>0.17222478947664308</v>
      </c>
      <c r="H2501" s="7" t="s">
        <v>749</v>
      </c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</row>
    <row r="2502" spans="1:22">
      <c r="A2502" s="7" t="s">
        <v>751</v>
      </c>
      <c r="B2502" s="2">
        <v>825</v>
      </c>
      <c r="C2502" s="22">
        <v>-96.17</v>
      </c>
      <c r="D2502" s="22">
        <v>121693</v>
      </c>
      <c r="E2502" s="14">
        <v>5.2290000000000001</v>
      </c>
      <c r="F2502" s="6">
        <f t="shared" si="96"/>
        <v>1.1254982644477E-3</v>
      </c>
      <c r="G2502" s="5">
        <f t="shared" si="97"/>
        <v>0.17757431022554074</v>
      </c>
      <c r="H2502" s="7" t="s">
        <v>749</v>
      </c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</row>
    <row r="2503" spans="1:22">
      <c r="A2503" s="7" t="s">
        <v>750</v>
      </c>
      <c r="B2503" s="2">
        <v>327</v>
      </c>
      <c r="C2503" s="22">
        <v>-81.28</v>
      </c>
      <c r="D2503" s="22">
        <v>90957</v>
      </c>
      <c r="E2503" s="14">
        <v>6.3330000000000002</v>
      </c>
      <c r="F2503" s="6">
        <f t="shared" si="96"/>
        <v>6.0090181754879997E-4</v>
      </c>
      <c r="G2503" s="5">
        <f t="shared" si="97"/>
        <v>3.1027142639895401E-2</v>
      </c>
      <c r="H2503" s="7" t="s">
        <v>749</v>
      </c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</row>
    <row r="2504" spans="1:22">
      <c r="A2504" s="7" t="s">
        <v>750</v>
      </c>
      <c r="B2504" s="2">
        <v>394</v>
      </c>
      <c r="C2504" s="22">
        <v>-94.89</v>
      </c>
      <c r="D2504" s="22">
        <v>84574</v>
      </c>
      <c r="E2504" s="14">
        <v>5.84</v>
      </c>
      <c r="F2504" s="6">
        <f t="shared" si="96"/>
        <v>7.6151377674540011E-4</v>
      </c>
      <c r="G2504" s="5">
        <f t="shared" si="97"/>
        <v>5.1376100691384867E-2</v>
      </c>
      <c r="H2504" s="7" t="s">
        <v>749</v>
      </c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</row>
    <row r="2505" spans="1:22">
      <c r="A2505" s="7" t="s">
        <v>750</v>
      </c>
      <c r="B2505" s="2">
        <v>478</v>
      </c>
      <c r="C2505" s="22">
        <v>-109.15</v>
      </c>
      <c r="D2505" s="22">
        <v>76064</v>
      </c>
      <c r="E2505" s="14">
        <v>4.9466000000000001</v>
      </c>
      <c r="F2505" s="6">
        <f t="shared" si="96"/>
        <v>9.0620538824000014E-4</v>
      </c>
      <c r="G2505" s="5">
        <f t="shared" si="97"/>
        <v>8.7568466336214776E-2</v>
      </c>
      <c r="H2505" s="7" t="s">
        <v>749</v>
      </c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</row>
    <row r="2506" spans="1:22">
      <c r="A2506" s="7" t="s">
        <v>750</v>
      </c>
      <c r="B2506" s="2">
        <v>551</v>
      </c>
      <c r="C2506" s="22">
        <v>-117.02</v>
      </c>
      <c r="D2506" s="22">
        <v>72074</v>
      </c>
      <c r="E2506" s="14">
        <v>4.4885000000000002</v>
      </c>
      <c r="F2506" s="6">
        <f t="shared" si="96"/>
        <v>9.8695832114959999E-4</v>
      </c>
      <c r="G2506" s="5">
        <f t="shared" si="97"/>
        <v>0.12115718724594619</v>
      </c>
      <c r="H2506" s="7" t="s">
        <v>749</v>
      </c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</row>
    <row r="2507" spans="1:22">
      <c r="A2507" s="7" t="s">
        <v>750</v>
      </c>
      <c r="B2507" s="2">
        <v>626</v>
      </c>
      <c r="C2507" s="22">
        <v>-118.09</v>
      </c>
      <c r="D2507" s="22">
        <v>71542</v>
      </c>
      <c r="E2507" s="14">
        <v>4.3129999999999997</v>
      </c>
      <c r="F2507" s="6">
        <f t="shared" si="96"/>
        <v>9.9767093957020005E-4</v>
      </c>
      <c r="G2507" s="5">
        <f t="shared" si="97"/>
        <v>0.14480454629514147</v>
      </c>
      <c r="H2507" s="7" t="s">
        <v>749</v>
      </c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</row>
    <row r="2508" spans="1:22">
      <c r="A2508" s="7" t="s">
        <v>750</v>
      </c>
      <c r="B2508" s="2">
        <v>701</v>
      </c>
      <c r="C2508" s="22">
        <v>-112.34</v>
      </c>
      <c r="D2508" s="22">
        <v>74468</v>
      </c>
      <c r="E2508" s="14">
        <v>4.2976999999999999</v>
      </c>
      <c r="F2508" s="6">
        <f t="shared" si="96"/>
        <v>9.3980668338080004E-4</v>
      </c>
      <c r="G2508" s="5">
        <f t="shared" si="97"/>
        <v>0.15329233893709213</v>
      </c>
      <c r="H2508" s="7" t="s">
        <v>749</v>
      </c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</row>
    <row r="2509" spans="1:22">
      <c r="A2509" s="7" t="s">
        <v>750</v>
      </c>
      <c r="B2509" s="2">
        <v>776</v>
      </c>
      <c r="C2509" s="22">
        <v>-104.26</v>
      </c>
      <c r="D2509" s="22">
        <v>80585</v>
      </c>
      <c r="E2509" s="14">
        <v>4.4733000000000001</v>
      </c>
      <c r="F2509" s="6">
        <f t="shared" si="96"/>
        <v>8.7597084434600002E-4</v>
      </c>
      <c r="G2509" s="5">
        <f t="shared" si="97"/>
        <v>0.15195792261026447</v>
      </c>
      <c r="H2509" s="7" t="s">
        <v>749</v>
      </c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</row>
    <row r="2510" spans="1:22">
      <c r="A2510" s="7" t="s">
        <v>750</v>
      </c>
      <c r="B2510" s="2">
        <v>825</v>
      </c>
      <c r="C2510" s="22">
        <v>-97.87</v>
      </c>
      <c r="D2510" s="22">
        <v>86436</v>
      </c>
      <c r="E2510" s="14">
        <v>4.6790000000000003</v>
      </c>
      <c r="F2510" s="6">
        <f t="shared" si="96"/>
        <v>8.2793041548840014E-4</v>
      </c>
      <c r="G2510" s="5">
        <f t="shared" si="97"/>
        <v>0.14598046436801243</v>
      </c>
      <c r="H2510" s="7" t="s">
        <v>749</v>
      </c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</row>
    <row r="2511" spans="1:22">
      <c r="A2511" s="7" t="s">
        <v>748</v>
      </c>
      <c r="B2511" s="2">
        <v>327</v>
      </c>
      <c r="C2511" s="22">
        <v>-115.11</v>
      </c>
      <c r="D2511" s="22">
        <v>57181</v>
      </c>
      <c r="E2511" s="14">
        <v>6.9545000000000003</v>
      </c>
      <c r="F2511" s="6">
        <f t="shared" si="96"/>
        <v>7.5766609619009999E-4</v>
      </c>
      <c r="G2511" s="5">
        <f t="shared" si="97"/>
        <v>3.5625395564621853E-2</v>
      </c>
      <c r="H2511" s="7" t="s">
        <v>749</v>
      </c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</row>
    <row r="2512" spans="1:22">
      <c r="A2512" s="7" t="s">
        <v>748</v>
      </c>
      <c r="B2512" s="2">
        <v>394</v>
      </c>
      <c r="C2512" s="22">
        <v>-131.49</v>
      </c>
      <c r="D2512" s="22">
        <v>52128</v>
      </c>
      <c r="E2512" s="14">
        <v>6.1135999999999999</v>
      </c>
      <c r="F2512" s="6">
        <f t="shared" si="96"/>
        <v>9.0127331657280016E-4</v>
      </c>
      <c r="G2512" s="5">
        <f t="shared" si="97"/>
        <v>5.8083892752172746E-2</v>
      </c>
      <c r="H2512" s="7" t="s">
        <v>749</v>
      </c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</row>
    <row r="2513" spans="1:22">
      <c r="A2513" s="7" t="s">
        <v>748</v>
      </c>
      <c r="B2513" s="2">
        <v>478</v>
      </c>
      <c r="C2513" s="22">
        <v>-142.34</v>
      </c>
      <c r="D2513" s="22">
        <v>48138</v>
      </c>
      <c r="E2513" s="14">
        <v>5.1135999999999999</v>
      </c>
      <c r="F2513" s="6">
        <f t="shared" si="96"/>
        <v>9.753084020328001E-4</v>
      </c>
      <c r="G2513" s="5">
        <f t="shared" si="97"/>
        <v>9.1168143024811951E-2</v>
      </c>
      <c r="H2513" s="7" t="s">
        <v>749</v>
      </c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</row>
    <row r="2514" spans="1:22">
      <c r="A2514" s="7" t="s">
        <v>748</v>
      </c>
      <c r="B2514" s="2">
        <v>551</v>
      </c>
      <c r="C2514" s="22">
        <v>-139.57</v>
      </c>
      <c r="D2514" s="22">
        <v>48404</v>
      </c>
      <c r="E2514" s="14">
        <v>4.7576000000000001</v>
      </c>
      <c r="F2514" s="6">
        <f t="shared" si="96"/>
        <v>9.4289950829959987E-4</v>
      </c>
      <c r="G2514" s="5">
        <f t="shared" si="97"/>
        <v>0.10920162037016133</v>
      </c>
      <c r="H2514" s="7" t="s">
        <v>749</v>
      </c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</row>
    <row r="2515" spans="1:22">
      <c r="A2515" s="7" t="s">
        <v>748</v>
      </c>
      <c r="B2515" s="2">
        <v>626</v>
      </c>
      <c r="C2515" s="22">
        <v>-125.32</v>
      </c>
      <c r="D2515" s="22">
        <v>52926</v>
      </c>
      <c r="E2515" s="14">
        <v>4.5953999999999997</v>
      </c>
      <c r="F2515" s="6">
        <f t="shared" si="96"/>
        <v>8.3120824962239995E-4</v>
      </c>
      <c r="G2515" s="5">
        <f t="shared" si="97"/>
        <v>0.11322983075763204</v>
      </c>
      <c r="H2515" s="7" t="s">
        <v>749</v>
      </c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</row>
    <row r="2516" spans="1:22">
      <c r="A2516" s="7" t="s">
        <v>748</v>
      </c>
      <c r="B2516" s="2">
        <v>701</v>
      </c>
      <c r="C2516" s="22">
        <v>-107.66</v>
      </c>
      <c r="D2516" s="22">
        <v>61170</v>
      </c>
      <c r="E2516" s="14">
        <v>4.6641000000000004</v>
      </c>
      <c r="F2516" s="6">
        <f t="shared" si="96"/>
        <v>7.0900162645199988E-4</v>
      </c>
      <c r="G2516" s="5">
        <f t="shared" si="97"/>
        <v>0.10656078131747859</v>
      </c>
      <c r="H2516" s="7" t="s">
        <v>749</v>
      </c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</row>
    <row r="2517" spans="1:22">
      <c r="A2517" s="7" t="s">
        <v>748</v>
      </c>
      <c r="B2517" s="2">
        <v>776</v>
      </c>
      <c r="C2517" s="22">
        <v>-93.83</v>
      </c>
      <c r="D2517" s="22">
        <v>72340</v>
      </c>
      <c r="E2517" s="14">
        <v>4.8396999999999997</v>
      </c>
      <c r="F2517" s="6">
        <f t="shared" si="96"/>
        <v>6.3688634422600005E-4</v>
      </c>
      <c r="G2517" s="5">
        <f t="shared" si="97"/>
        <v>0.10211868568700046</v>
      </c>
      <c r="H2517" s="7" t="s">
        <v>749</v>
      </c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</row>
    <row r="2518" spans="1:22">
      <c r="A2518" s="7" t="s">
        <v>748</v>
      </c>
      <c r="B2518" s="2">
        <v>825</v>
      </c>
      <c r="C2518" s="22">
        <v>-87.23</v>
      </c>
      <c r="D2518" s="22">
        <v>80319</v>
      </c>
      <c r="E2518" s="14">
        <v>5.0457999999999998</v>
      </c>
      <c r="F2518" s="6">
        <f t="shared" si="96"/>
        <v>6.1115312625510015E-4</v>
      </c>
      <c r="G2518" s="5">
        <f t="shared" si="97"/>
        <v>9.9924953260227822E-2</v>
      </c>
      <c r="H2518" s="7" t="s">
        <v>749</v>
      </c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</row>
    <row r="2519" spans="1:22">
      <c r="A2519" s="7" t="s">
        <v>752</v>
      </c>
      <c r="B2519" s="2">
        <v>327</v>
      </c>
      <c r="C2519" s="22">
        <v>-176</v>
      </c>
      <c r="D2519" s="22">
        <v>5850</v>
      </c>
      <c r="E2519" s="14">
        <v>8.2949999999999999</v>
      </c>
      <c r="F2519" s="6">
        <f t="shared" si="96"/>
        <v>1.8120960000000001E-4</v>
      </c>
      <c r="G2519" s="5">
        <f t="shared" si="97"/>
        <v>7.1435249186256782E-3</v>
      </c>
      <c r="H2519" s="7" t="s">
        <v>749</v>
      </c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</row>
    <row r="2520" spans="1:22">
      <c r="A2520" s="7" t="s">
        <v>752</v>
      </c>
      <c r="B2520" s="2">
        <v>394</v>
      </c>
      <c r="C2520" s="22">
        <v>-184.6</v>
      </c>
      <c r="D2520" s="22">
        <v>5320</v>
      </c>
      <c r="E2520" s="14">
        <v>7.3410000000000002</v>
      </c>
      <c r="F2520" s="6">
        <f t="shared" si="96"/>
        <v>1.8129049119999999E-4</v>
      </c>
      <c r="G2520" s="5">
        <f t="shared" si="97"/>
        <v>9.7300713162784339E-3</v>
      </c>
      <c r="H2520" s="7" t="s">
        <v>749</v>
      </c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</row>
    <row r="2521" spans="1:22">
      <c r="A2521" s="7" t="s">
        <v>752</v>
      </c>
      <c r="B2521" s="2">
        <v>478</v>
      </c>
      <c r="C2521" s="22">
        <v>-171.1</v>
      </c>
      <c r="D2521" s="22">
        <v>6120</v>
      </c>
      <c r="E2521" s="14">
        <v>6.4545000000000003</v>
      </c>
      <c r="F2521" s="6">
        <f t="shared" si="96"/>
        <v>1.7916428519999998E-4</v>
      </c>
      <c r="G2521" s="5">
        <f t="shared" si="97"/>
        <v>1.3268344306390888E-2</v>
      </c>
      <c r="H2521" s="7" t="s">
        <v>749</v>
      </c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</row>
    <row r="2522" spans="1:22">
      <c r="A2522" s="7" t="s">
        <v>752</v>
      </c>
      <c r="B2522" s="2">
        <v>551</v>
      </c>
      <c r="C2522" s="22">
        <v>-140</v>
      </c>
      <c r="D2522" s="22">
        <v>7181</v>
      </c>
      <c r="E2522" s="14">
        <v>5.97</v>
      </c>
      <c r="F2522" s="6">
        <f t="shared" si="96"/>
        <v>1.407476E-4</v>
      </c>
      <c r="G2522" s="5">
        <f t="shared" si="97"/>
        <v>1.2990272629815745E-2</v>
      </c>
      <c r="H2522" s="7" t="s">
        <v>749</v>
      </c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</row>
    <row r="2523" spans="1:22">
      <c r="A2523" s="7" t="s">
        <v>752</v>
      </c>
      <c r="B2523" s="2">
        <v>626</v>
      </c>
      <c r="C2523" s="22">
        <v>-111.49</v>
      </c>
      <c r="D2523" s="22">
        <v>9043</v>
      </c>
      <c r="E2523" s="14">
        <v>5.8259999999999996</v>
      </c>
      <c r="F2523" s="6">
        <f t="shared" si="96"/>
        <v>1.1240467176430001E-4</v>
      </c>
      <c r="G2523" s="5">
        <f t="shared" si="97"/>
        <v>1.207781059465359E-2</v>
      </c>
      <c r="H2523" s="7" t="s">
        <v>749</v>
      </c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</row>
    <row r="2524" spans="1:22">
      <c r="A2524" s="7" t="s">
        <v>752</v>
      </c>
      <c r="B2524" s="2">
        <v>701</v>
      </c>
      <c r="C2524" s="22">
        <v>-91.91</v>
      </c>
      <c r="D2524" s="22">
        <v>11702</v>
      </c>
      <c r="E2524" s="14">
        <v>5.8860000000000001</v>
      </c>
      <c r="F2524" s="6">
        <f t="shared" ref="F2524:F2526" si="98">C2524*C2524*D2524*10^-12</f>
        <v>9.8852037666200001E-5</v>
      </c>
      <c r="G2524" s="5">
        <f t="shared" si="97"/>
        <v>1.1772898131839312E-2</v>
      </c>
      <c r="H2524" s="7" t="s">
        <v>749</v>
      </c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</row>
    <row r="2525" spans="1:22">
      <c r="A2525" s="7" t="s">
        <v>752</v>
      </c>
      <c r="B2525" s="2">
        <v>776</v>
      </c>
      <c r="C2525" s="22">
        <v>-79.150000000000006</v>
      </c>
      <c r="D2525" s="22">
        <v>14894</v>
      </c>
      <c r="E2525" s="14">
        <v>6.0378999999999996</v>
      </c>
      <c r="F2525" s="6">
        <f t="shared" si="98"/>
        <v>9.3306776915000003E-5</v>
      </c>
      <c r="G2525" s="5">
        <f t="shared" si="97"/>
        <v>1.1991927472472219E-2</v>
      </c>
      <c r="H2525" s="7" t="s">
        <v>749</v>
      </c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</row>
    <row r="2526" spans="1:22">
      <c r="A2526" s="7" t="s">
        <v>752</v>
      </c>
      <c r="B2526" s="2">
        <v>825</v>
      </c>
      <c r="C2526" s="22">
        <v>-73.7</v>
      </c>
      <c r="D2526" s="22">
        <v>18600</v>
      </c>
      <c r="E2526" s="14">
        <v>6.1894</v>
      </c>
      <c r="F2526" s="6">
        <f t="shared" si="98"/>
        <v>1.0102943400000001E-4</v>
      </c>
      <c r="G2526" s="5">
        <f t="shared" si="97"/>
        <v>1.3466456045820276E-2</v>
      </c>
      <c r="H2526" s="7" t="s">
        <v>749</v>
      </c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</row>
    <row r="2527" spans="1:22">
      <c r="A2527" s="7" t="s">
        <v>19</v>
      </c>
      <c r="B2527" s="2">
        <v>300</v>
      </c>
      <c r="C2527" s="1">
        <v>-90.7</v>
      </c>
      <c r="D2527" s="2">
        <v>61743</v>
      </c>
      <c r="E2527" s="4">
        <v>0.61</v>
      </c>
      <c r="F2527" s="3">
        <v>5.0792817207000001E-4</v>
      </c>
      <c r="G2527" s="4">
        <v>0.24980074036229508</v>
      </c>
      <c r="H2527" s="7" t="s">
        <v>20</v>
      </c>
      <c r="K2527" s="7"/>
      <c r="L2527" s="7"/>
      <c r="M2527" s="7"/>
      <c r="N2527" s="17"/>
      <c r="O2527" s="7"/>
      <c r="P2527" s="7"/>
      <c r="Q2527" s="7"/>
      <c r="R2527" s="7"/>
    </row>
    <row r="2528" spans="1:22">
      <c r="A2528" s="7" t="s">
        <v>19</v>
      </c>
      <c r="B2528" s="2">
        <v>315</v>
      </c>
      <c r="C2528" s="1">
        <v>-92.76</v>
      </c>
      <c r="D2528" s="2">
        <v>63400</v>
      </c>
      <c r="E2528" s="4">
        <v>0.63200000000000001</v>
      </c>
      <c r="F2528" s="3">
        <v>5.4552007584000005E-4</v>
      </c>
      <c r="G2528" s="4">
        <v>0.27189687324303796</v>
      </c>
      <c r="H2528" s="7" t="s">
        <v>20</v>
      </c>
      <c r="K2528" s="7"/>
      <c r="L2528" s="7"/>
      <c r="M2528" s="7"/>
      <c r="N2528" s="17"/>
      <c r="O2528" s="7"/>
      <c r="P2528" s="7"/>
      <c r="Q2528" s="7"/>
      <c r="R2528" s="7"/>
    </row>
    <row r="2529" spans="1:18">
      <c r="A2529" s="7" t="s">
        <v>19</v>
      </c>
      <c r="B2529" s="2">
        <v>330</v>
      </c>
      <c r="C2529" s="1">
        <v>-95</v>
      </c>
      <c r="D2529" s="2">
        <v>64495</v>
      </c>
      <c r="E2529" s="4">
        <v>0.64800000000000002</v>
      </c>
      <c r="F2529" s="3">
        <v>5.8206737500000004E-4</v>
      </c>
      <c r="G2529" s="4">
        <v>0.29642320023148144</v>
      </c>
      <c r="H2529" s="7" t="s">
        <v>20</v>
      </c>
      <c r="K2529" s="7"/>
      <c r="L2529" s="7"/>
      <c r="M2529" s="7"/>
      <c r="N2529" s="17"/>
      <c r="O2529" s="7"/>
      <c r="P2529" s="7"/>
      <c r="Q2529" s="7"/>
      <c r="R2529" s="7"/>
    </row>
    <row r="2530" spans="1:18">
      <c r="A2530" s="7" t="s">
        <v>19</v>
      </c>
      <c r="B2530" s="2">
        <v>345</v>
      </c>
      <c r="C2530" s="1">
        <v>-97.84</v>
      </c>
      <c r="D2530" s="2">
        <v>65000</v>
      </c>
      <c r="E2530" s="4">
        <v>0.66</v>
      </c>
      <c r="F2530" s="3">
        <v>6.2222326400000001E-4</v>
      </c>
      <c r="G2530" s="4">
        <v>0.32525306981818181</v>
      </c>
      <c r="H2530" s="7" t="s">
        <v>20</v>
      </c>
      <c r="K2530" s="7"/>
      <c r="L2530" s="7"/>
      <c r="M2530" s="7"/>
      <c r="N2530" s="17"/>
      <c r="O2530" s="7"/>
      <c r="P2530" s="7"/>
      <c r="Q2530" s="7"/>
      <c r="R2530" s="7"/>
    </row>
    <row r="2531" spans="1:18">
      <c r="A2531" s="7" t="s">
        <v>19</v>
      </c>
      <c r="B2531" s="2">
        <v>360</v>
      </c>
      <c r="C2531" s="1">
        <v>-101</v>
      </c>
      <c r="D2531" s="2">
        <v>64587</v>
      </c>
      <c r="E2531" s="4">
        <v>0.66700000000000004</v>
      </c>
      <c r="F2531" s="3">
        <v>6.5885198699999997E-4</v>
      </c>
      <c r="G2531" s="4">
        <v>0.35560227184407794</v>
      </c>
      <c r="H2531" s="7" t="s">
        <v>20</v>
      </c>
      <c r="K2531" s="7"/>
      <c r="L2531" s="7"/>
      <c r="M2531" s="7"/>
      <c r="N2531" s="17"/>
      <c r="O2531" s="7"/>
      <c r="P2531" s="7"/>
      <c r="Q2531" s="7"/>
      <c r="R2531" s="7"/>
    </row>
    <row r="2532" spans="1:18">
      <c r="A2532" s="7" t="s">
        <v>19</v>
      </c>
      <c r="B2532" s="2">
        <v>375</v>
      </c>
      <c r="C2532" s="1">
        <v>-104</v>
      </c>
      <c r="D2532" s="2">
        <v>64000</v>
      </c>
      <c r="E2532" s="4">
        <v>0.67</v>
      </c>
      <c r="F2532" s="3">
        <v>6.9222399999999996E-4</v>
      </c>
      <c r="G2532" s="4">
        <v>0.38743880597014924</v>
      </c>
      <c r="H2532" s="7" t="s">
        <v>20</v>
      </c>
      <c r="K2532" s="7"/>
      <c r="L2532" s="7"/>
      <c r="M2532" s="7"/>
      <c r="N2532" s="17"/>
      <c r="O2532" s="7"/>
      <c r="P2532" s="7"/>
      <c r="Q2532" s="7"/>
      <c r="R2532" s="7"/>
    </row>
    <row r="2533" spans="1:18">
      <c r="A2533" s="7" t="s">
        <v>19</v>
      </c>
      <c r="B2533" s="2">
        <v>390</v>
      </c>
      <c r="C2533" s="1">
        <v>-108</v>
      </c>
      <c r="D2533" s="2">
        <v>61927</v>
      </c>
      <c r="E2533" s="4">
        <v>0.66600000000000004</v>
      </c>
      <c r="F2533" s="3">
        <v>7.2231652800000003E-4</v>
      </c>
      <c r="G2533" s="4">
        <v>0.42297814702702696</v>
      </c>
      <c r="H2533" s="7" t="s">
        <v>20</v>
      </c>
      <c r="K2533" s="7"/>
      <c r="L2533" s="7"/>
      <c r="M2533" s="7"/>
      <c r="N2533" s="17"/>
      <c r="O2533" s="7"/>
      <c r="P2533" s="7"/>
      <c r="Q2533" s="7"/>
      <c r="R2533" s="7"/>
    </row>
    <row r="2534" spans="1:18">
      <c r="A2534" s="7" t="s">
        <v>21</v>
      </c>
      <c r="B2534" s="2">
        <v>300</v>
      </c>
      <c r="C2534" s="1">
        <v>-107</v>
      </c>
      <c r="D2534" s="2">
        <v>75500</v>
      </c>
      <c r="E2534" s="4">
        <v>0.67</v>
      </c>
      <c r="F2534" s="3">
        <v>8.6439950000000002E-4</v>
      </c>
      <c r="G2534" s="4">
        <v>0.38704455223880596</v>
      </c>
      <c r="H2534" s="7" t="s">
        <v>20</v>
      </c>
      <c r="K2534" s="7"/>
      <c r="L2534" s="7"/>
      <c r="M2534" s="7"/>
      <c r="N2534" s="17"/>
      <c r="O2534" s="7"/>
      <c r="P2534" s="7"/>
      <c r="Q2534" s="7"/>
      <c r="R2534" s="7"/>
    </row>
    <row r="2535" spans="1:18">
      <c r="A2535" s="7" t="s">
        <v>21</v>
      </c>
      <c r="B2535" s="2">
        <v>315</v>
      </c>
      <c r="C2535" s="1">
        <v>-108</v>
      </c>
      <c r="D2535" s="2">
        <v>77156</v>
      </c>
      <c r="E2535" s="4">
        <v>0.68799999999999994</v>
      </c>
      <c r="F2535" s="3">
        <v>8.9994758399999995E-4</v>
      </c>
      <c r="G2535" s="4">
        <v>0.41203995488372092</v>
      </c>
      <c r="H2535" s="7" t="s">
        <v>20</v>
      </c>
      <c r="K2535" s="7"/>
      <c r="L2535" s="7"/>
      <c r="M2535" s="7"/>
      <c r="N2535" s="17"/>
      <c r="O2535" s="7"/>
      <c r="P2535" s="7"/>
      <c r="Q2535" s="7"/>
      <c r="R2535" s="7"/>
    </row>
    <row r="2536" spans="1:18">
      <c r="A2536" s="7" t="s">
        <v>21</v>
      </c>
      <c r="B2536" s="2">
        <v>330</v>
      </c>
      <c r="C2536" s="1">
        <v>-109</v>
      </c>
      <c r="D2536" s="2">
        <v>78350</v>
      </c>
      <c r="E2536" s="4">
        <v>0.70599999999999996</v>
      </c>
      <c r="F2536" s="3">
        <v>9.3087634999999998E-4</v>
      </c>
      <c r="G2536" s="4">
        <v>0.43511217492917847</v>
      </c>
      <c r="H2536" s="7" t="s">
        <v>20</v>
      </c>
      <c r="K2536" s="7"/>
      <c r="L2536" s="7"/>
      <c r="M2536" s="7"/>
      <c r="N2536" s="17"/>
      <c r="O2536" s="7"/>
      <c r="P2536" s="7"/>
      <c r="Q2536" s="7"/>
      <c r="R2536" s="7"/>
    </row>
    <row r="2537" spans="1:18">
      <c r="A2537" s="7" t="s">
        <v>21</v>
      </c>
      <c r="B2537" s="2">
        <v>345</v>
      </c>
      <c r="C2537" s="1">
        <v>-111</v>
      </c>
      <c r="D2537" s="2">
        <v>78990</v>
      </c>
      <c r="E2537" s="4">
        <v>0.72</v>
      </c>
      <c r="F2537" s="3">
        <v>9.7323579000000002E-4</v>
      </c>
      <c r="G2537" s="4">
        <v>0.46634214937500001</v>
      </c>
      <c r="H2537" s="7" t="s">
        <v>20</v>
      </c>
      <c r="K2537" s="7"/>
      <c r="L2537" s="7"/>
      <c r="M2537" s="7"/>
      <c r="N2537" s="17"/>
      <c r="O2537" s="7"/>
      <c r="P2537" s="7"/>
      <c r="Q2537" s="7"/>
      <c r="R2537" s="7"/>
    </row>
    <row r="2538" spans="1:18">
      <c r="A2538" s="7" t="s">
        <v>21</v>
      </c>
      <c r="B2538" s="2">
        <v>360</v>
      </c>
      <c r="C2538" s="1">
        <v>-113</v>
      </c>
      <c r="D2538" s="2">
        <v>79266</v>
      </c>
      <c r="E2538" s="4">
        <v>0.73699999999999999</v>
      </c>
      <c r="F2538" s="3">
        <v>1.0121475540000001E-3</v>
      </c>
      <c r="G2538" s="4">
        <v>0.4944004334328358</v>
      </c>
      <c r="H2538" s="7" t="s">
        <v>20</v>
      </c>
      <c r="K2538" s="7"/>
      <c r="L2538" s="7"/>
      <c r="M2538" s="7"/>
      <c r="N2538" s="17"/>
      <c r="O2538" s="7"/>
      <c r="P2538" s="7"/>
      <c r="Q2538" s="7"/>
      <c r="R2538" s="7"/>
    </row>
    <row r="2539" spans="1:18">
      <c r="A2539" s="7" t="s">
        <v>21</v>
      </c>
      <c r="B2539" s="2">
        <v>375</v>
      </c>
      <c r="C2539" s="1">
        <v>-115</v>
      </c>
      <c r="D2539" s="2">
        <v>78990</v>
      </c>
      <c r="E2539" s="4">
        <v>0.752</v>
      </c>
      <c r="F2539" s="3">
        <v>1.04464275E-3</v>
      </c>
      <c r="G2539" s="4">
        <v>0.52093222240691495</v>
      </c>
      <c r="H2539" s="7" t="s">
        <v>20</v>
      </c>
      <c r="K2539" s="7"/>
      <c r="L2539" s="7"/>
      <c r="M2539" s="7"/>
      <c r="N2539" s="17"/>
      <c r="O2539" s="7"/>
      <c r="P2539" s="7"/>
      <c r="Q2539" s="7"/>
      <c r="R2539" s="7"/>
    </row>
    <row r="2540" spans="1:18">
      <c r="A2540" s="7" t="s">
        <v>21</v>
      </c>
      <c r="B2540" s="2">
        <v>390</v>
      </c>
      <c r="C2540" s="1">
        <v>-117.5</v>
      </c>
      <c r="D2540" s="2">
        <v>78350</v>
      </c>
      <c r="E2540" s="4">
        <v>0.76700000000000002</v>
      </c>
      <c r="F2540" s="3">
        <v>1.0817196874999999E-3</v>
      </c>
      <c r="G2540" s="4">
        <v>0.55002695974576266</v>
      </c>
      <c r="H2540" s="7" t="s">
        <v>20</v>
      </c>
      <c r="K2540" s="7"/>
      <c r="L2540" s="7"/>
      <c r="M2540" s="7"/>
      <c r="N2540" s="17"/>
      <c r="O2540" s="7"/>
      <c r="P2540" s="7"/>
      <c r="Q2540" s="7"/>
      <c r="R2540" s="7"/>
    </row>
    <row r="2541" spans="1:18">
      <c r="A2541" s="7" t="s">
        <v>22</v>
      </c>
      <c r="B2541" s="2">
        <v>300</v>
      </c>
      <c r="C2541" s="1">
        <v>-126.55</v>
      </c>
      <c r="D2541" s="2">
        <v>90640</v>
      </c>
      <c r="E2541" s="4">
        <v>0.75</v>
      </c>
      <c r="F2541" s="3">
        <v>1.4515907625999999E-3</v>
      </c>
      <c r="G2541" s="4">
        <v>0.58063630503999997</v>
      </c>
      <c r="H2541" s="7" t="s">
        <v>20</v>
      </c>
      <c r="K2541" s="7"/>
      <c r="L2541" s="7"/>
      <c r="M2541" s="7"/>
      <c r="N2541" s="17"/>
      <c r="O2541" s="7"/>
      <c r="P2541" s="7"/>
      <c r="Q2541" s="7"/>
      <c r="R2541" s="7"/>
    </row>
    <row r="2542" spans="1:18">
      <c r="A2542" s="7" t="s">
        <v>22</v>
      </c>
      <c r="B2542" s="2">
        <v>315</v>
      </c>
      <c r="C2542" s="1">
        <v>-126.5</v>
      </c>
      <c r="D2542" s="2">
        <v>93850</v>
      </c>
      <c r="E2542" s="4">
        <v>0.76500000000000001</v>
      </c>
      <c r="F2542" s="3">
        <v>1.5018111625E-3</v>
      </c>
      <c r="G2542" s="4">
        <v>0.61839283161764713</v>
      </c>
      <c r="H2542" s="7" t="s">
        <v>20</v>
      </c>
      <c r="K2542" s="7"/>
      <c r="L2542" s="7"/>
      <c r="M2542" s="7"/>
      <c r="N2542" s="17"/>
      <c r="O2542" s="7"/>
      <c r="P2542" s="7"/>
      <c r="Q2542" s="7"/>
      <c r="R2542" s="7"/>
    </row>
    <row r="2543" spans="1:18">
      <c r="A2543" s="7" t="s">
        <v>22</v>
      </c>
      <c r="B2543" s="2">
        <v>330</v>
      </c>
      <c r="C2543" s="1">
        <v>-126.5</v>
      </c>
      <c r="D2543" s="2">
        <v>96800</v>
      </c>
      <c r="E2543" s="4">
        <v>0.78200000000000003</v>
      </c>
      <c r="F2543" s="3">
        <v>1.5490178E-3</v>
      </c>
      <c r="G2543" s="4">
        <v>0.65367758823529409</v>
      </c>
      <c r="H2543" s="7" t="s">
        <v>20</v>
      </c>
      <c r="K2543" s="7"/>
      <c r="L2543" s="7"/>
      <c r="M2543" s="7"/>
      <c r="N2543" s="17"/>
      <c r="O2543" s="7"/>
      <c r="P2543" s="7"/>
      <c r="Q2543" s="7"/>
      <c r="R2543" s="7"/>
    </row>
    <row r="2544" spans="1:18">
      <c r="A2544" s="7" t="s">
        <v>22</v>
      </c>
      <c r="B2544" s="2">
        <v>345</v>
      </c>
      <c r="C2544" s="1">
        <v>-126.64</v>
      </c>
      <c r="D2544" s="2">
        <v>99080</v>
      </c>
      <c r="E2544" s="4">
        <v>0.8</v>
      </c>
      <c r="F2544" s="3">
        <v>1.5890142855679999E-3</v>
      </c>
      <c r="G2544" s="4">
        <v>0.68526241065119997</v>
      </c>
      <c r="H2544" s="7" t="s">
        <v>20</v>
      </c>
      <c r="K2544" s="7"/>
      <c r="L2544" s="7"/>
      <c r="M2544" s="7"/>
      <c r="N2544" s="17"/>
      <c r="O2544" s="7"/>
      <c r="P2544" s="7"/>
      <c r="Q2544" s="7"/>
      <c r="R2544" s="7"/>
    </row>
    <row r="2545" spans="1:20">
      <c r="A2545" s="7" t="s">
        <v>22</v>
      </c>
      <c r="B2545" s="2">
        <v>360</v>
      </c>
      <c r="C2545" s="1">
        <v>-127</v>
      </c>
      <c r="D2545" s="2">
        <v>100825</v>
      </c>
      <c r="E2545" s="4">
        <v>0.81799999999999995</v>
      </c>
      <c r="F2545" s="3">
        <v>1.6262064249999999E-3</v>
      </c>
      <c r="G2545" s="4">
        <v>0.71568986919315403</v>
      </c>
      <c r="H2545" s="7" t="s">
        <v>20</v>
      </c>
      <c r="K2545" s="7"/>
      <c r="L2545" s="7"/>
      <c r="M2545" s="7"/>
      <c r="N2545" s="17"/>
      <c r="O2545" s="7"/>
      <c r="P2545" s="7"/>
      <c r="Q2545" s="7"/>
      <c r="R2545" s="7"/>
    </row>
    <row r="2546" spans="1:20">
      <c r="A2546" s="7" t="s">
        <v>22</v>
      </c>
      <c r="B2546" s="2">
        <v>375</v>
      </c>
      <c r="C2546" s="1">
        <v>-127.6</v>
      </c>
      <c r="D2546" s="2">
        <v>101835</v>
      </c>
      <c r="E2546" s="4">
        <v>0.83699999999999997</v>
      </c>
      <c r="F2546" s="3">
        <v>1.6580530295999998E-3</v>
      </c>
      <c r="G2546" s="4">
        <v>0.7428553</v>
      </c>
      <c r="H2546" s="7" t="s">
        <v>20</v>
      </c>
      <c r="K2546" s="7"/>
      <c r="L2546" s="7"/>
      <c r="M2546" s="7"/>
      <c r="N2546" s="17"/>
      <c r="O2546" s="7"/>
      <c r="P2546" s="7"/>
      <c r="Q2546" s="7"/>
      <c r="R2546" s="7"/>
    </row>
    <row r="2547" spans="1:20">
      <c r="A2547" s="7" t="s">
        <v>22</v>
      </c>
      <c r="B2547" s="2">
        <v>390</v>
      </c>
      <c r="C2547" s="1">
        <v>-128</v>
      </c>
      <c r="D2547" s="2">
        <v>102110</v>
      </c>
      <c r="E2547" s="4">
        <v>0.85699999999999998</v>
      </c>
      <c r="F2547" s="3">
        <v>1.6729702399999999E-3</v>
      </c>
      <c r="G2547" s="4">
        <v>0.76132834725787635</v>
      </c>
      <c r="H2547" s="7" t="s">
        <v>20</v>
      </c>
      <c r="K2547" s="7"/>
      <c r="L2547" s="7"/>
      <c r="M2547" s="7"/>
      <c r="N2547" s="17"/>
      <c r="O2547" s="7"/>
      <c r="P2547" s="7"/>
      <c r="Q2547" s="7"/>
      <c r="R2547" s="7"/>
    </row>
    <row r="2548" spans="1:20">
      <c r="A2548" s="7" t="s">
        <v>23</v>
      </c>
      <c r="B2548" s="2">
        <v>300</v>
      </c>
      <c r="C2548" s="1">
        <v>-137.80000000000001</v>
      </c>
      <c r="D2548" s="2">
        <v>90000</v>
      </c>
      <c r="E2548" s="4">
        <v>0.79</v>
      </c>
      <c r="F2548" s="3">
        <v>1.7089956000000002E-3</v>
      </c>
      <c r="G2548" s="4">
        <v>0.64898567088607606</v>
      </c>
      <c r="H2548" s="7" t="s">
        <v>20</v>
      </c>
      <c r="K2548" s="7"/>
      <c r="L2548" s="7"/>
      <c r="M2548" s="7"/>
      <c r="N2548" s="17"/>
      <c r="O2548" s="7"/>
      <c r="P2548" s="7"/>
      <c r="Q2548" s="7"/>
      <c r="R2548" s="7"/>
    </row>
    <row r="2549" spans="1:20">
      <c r="A2549" s="7" t="s">
        <v>23</v>
      </c>
      <c r="B2549" s="2">
        <v>315</v>
      </c>
      <c r="C2549" s="1">
        <v>-136.6</v>
      </c>
      <c r="D2549" s="2">
        <v>94128</v>
      </c>
      <c r="E2549" s="4">
        <v>0.81799999999999995</v>
      </c>
      <c r="F2549" s="3">
        <v>1.7563870636799997E-3</v>
      </c>
      <c r="G2549" s="4">
        <v>0.67635932158826406</v>
      </c>
      <c r="H2549" s="7" t="s">
        <v>20</v>
      </c>
      <c r="K2549" s="7"/>
      <c r="L2549" s="7"/>
      <c r="M2549" s="7"/>
      <c r="N2549" s="17"/>
      <c r="O2549" s="7"/>
      <c r="P2549" s="7"/>
      <c r="Q2549" s="7"/>
      <c r="R2549" s="7"/>
    </row>
    <row r="2550" spans="1:20">
      <c r="A2550" s="7" t="s">
        <v>23</v>
      </c>
      <c r="B2550" s="2">
        <v>330</v>
      </c>
      <c r="C2550" s="1">
        <v>-135.6</v>
      </c>
      <c r="D2550" s="2">
        <v>97980</v>
      </c>
      <c r="E2550" s="4">
        <v>0.84499999999999997</v>
      </c>
      <c r="F2550" s="3">
        <v>1.8015935327999996E-3</v>
      </c>
      <c r="G2550" s="4">
        <v>0.70358090630059156</v>
      </c>
      <c r="H2550" s="7" t="s">
        <v>20</v>
      </c>
      <c r="K2550" s="7"/>
      <c r="L2550" s="7"/>
      <c r="M2550" s="7"/>
      <c r="N2550" s="17"/>
      <c r="O2550" s="7"/>
      <c r="P2550" s="7"/>
      <c r="Q2550" s="7"/>
      <c r="R2550" s="7"/>
    </row>
    <row r="2551" spans="1:20">
      <c r="A2551" s="7" t="s">
        <v>23</v>
      </c>
      <c r="B2551" s="2">
        <v>345</v>
      </c>
      <c r="C2551" s="1">
        <v>-134.66</v>
      </c>
      <c r="D2551" s="2">
        <v>101743</v>
      </c>
      <c r="E2551" s="4">
        <v>0.87</v>
      </c>
      <c r="F2551" s="3">
        <v>1.8449379290907998E-3</v>
      </c>
      <c r="G2551" s="4">
        <v>0.73161331670842067</v>
      </c>
      <c r="H2551" s="7" t="s">
        <v>20</v>
      </c>
      <c r="K2551" s="7"/>
      <c r="L2551" s="7"/>
      <c r="M2551" s="7"/>
      <c r="N2551" s="17"/>
      <c r="O2551" s="7"/>
      <c r="P2551" s="7"/>
      <c r="Q2551" s="7"/>
      <c r="R2551" s="7"/>
    </row>
    <row r="2552" spans="1:20">
      <c r="A2552" s="7" t="s">
        <v>23</v>
      </c>
      <c r="B2552" s="2">
        <v>360</v>
      </c>
      <c r="C2552" s="1">
        <v>-133.80000000000001</v>
      </c>
      <c r="D2552" s="2">
        <v>105413</v>
      </c>
      <c r="E2552" s="4">
        <v>0.89600000000000002</v>
      </c>
      <c r="F2552" s="3">
        <v>1.8871499077200002E-3</v>
      </c>
      <c r="G2552" s="4">
        <v>0.75822987363750005</v>
      </c>
      <c r="H2552" s="7" t="s">
        <v>20</v>
      </c>
      <c r="K2552" s="7"/>
      <c r="L2552" s="7"/>
      <c r="M2552" s="7"/>
      <c r="N2552" s="17"/>
      <c r="O2552" s="7"/>
      <c r="P2552" s="7"/>
      <c r="Q2552" s="7"/>
      <c r="R2552" s="7"/>
    </row>
    <row r="2553" spans="1:20">
      <c r="A2553" s="7" t="s">
        <v>23</v>
      </c>
      <c r="B2553" s="2">
        <v>375</v>
      </c>
      <c r="C2553" s="1">
        <v>-133</v>
      </c>
      <c r="D2553" s="2">
        <v>108624</v>
      </c>
      <c r="E2553" s="4">
        <v>0.92</v>
      </c>
      <c r="F2553" s="3">
        <v>1.9214499359999999E-3</v>
      </c>
      <c r="G2553" s="4">
        <v>0.78319970217391299</v>
      </c>
      <c r="H2553" s="7" t="s">
        <v>20</v>
      </c>
      <c r="K2553" s="7"/>
      <c r="L2553" s="7"/>
      <c r="M2553" s="7"/>
      <c r="N2553" s="17"/>
      <c r="O2553" s="7"/>
      <c r="P2553" s="7"/>
      <c r="Q2553" s="7"/>
      <c r="R2553" s="7"/>
    </row>
    <row r="2554" spans="1:20">
      <c r="A2554" s="7" t="s">
        <v>23</v>
      </c>
      <c r="B2554" s="2">
        <v>390</v>
      </c>
      <c r="C2554" s="1">
        <v>-132</v>
      </c>
      <c r="D2554" s="2">
        <v>111376</v>
      </c>
      <c r="E2554" s="4">
        <v>0.94399999999999995</v>
      </c>
      <c r="F2554" s="3">
        <v>1.940615424E-3</v>
      </c>
      <c r="G2554" s="4">
        <v>0.80173730440677959</v>
      </c>
      <c r="H2554" s="7" t="s">
        <v>20</v>
      </c>
      <c r="K2554" s="7"/>
      <c r="L2554" s="7"/>
      <c r="M2554" s="7"/>
      <c r="N2554" s="17"/>
      <c r="O2554" s="7"/>
      <c r="P2554" s="7"/>
      <c r="Q2554" s="7"/>
      <c r="R2554" s="7"/>
    </row>
    <row r="2555" spans="1:20">
      <c r="A2555" s="7" t="s">
        <v>744</v>
      </c>
      <c r="B2555" s="2">
        <v>333</v>
      </c>
      <c r="C2555" s="22">
        <v>46.04</v>
      </c>
      <c r="D2555" s="22">
        <v>131429</v>
      </c>
      <c r="E2555" s="14">
        <v>1.1893</v>
      </c>
      <c r="F2555" s="6">
        <f t="shared" ref="F2555:F2603" si="99">C2555*C2555*D2555*10^-12</f>
        <v>2.7858763300639996E-4</v>
      </c>
      <c r="G2555" s="5">
        <f>C2555*C2555*D2555/E2555*B2555*10^-12</f>
        <v>7.8003600261608672E-2</v>
      </c>
      <c r="H2555" s="7" t="s">
        <v>745</v>
      </c>
      <c r="K2555" s="7"/>
      <c r="L2555" s="7"/>
      <c r="M2555" s="7"/>
      <c r="N2555" s="17"/>
      <c r="O2555" s="7"/>
      <c r="P2555" s="7"/>
      <c r="Q2555" s="7"/>
      <c r="R2555" s="7"/>
      <c r="S2555" s="7"/>
      <c r="T2555" s="7"/>
    </row>
    <row r="2556" spans="1:20">
      <c r="A2556" s="7" t="s">
        <v>744</v>
      </c>
      <c r="B2556" s="2">
        <v>426</v>
      </c>
      <c r="C2556" s="22">
        <v>52.97</v>
      </c>
      <c r="D2556" s="22">
        <v>148286</v>
      </c>
      <c r="E2556" s="14">
        <v>1.6160000000000001</v>
      </c>
      <c r="F2556" s="6">
        <f t="shared" si="99"/>
        <v>4.1606395797739993E-4</v>
      </c>
      <c r="G2556" s="5">
        <f>C2556*C2556*D2556/E2556*B2556*10^-12</f>
        <v>0.10968022654602251</v>
      </c>
      <c r="H2556" s="7" t="s">
        <v>745</v>
      </c>
      <c r="K2556" s="7"/>
      <c r="L2556" s="7"/>
      <c r="M2556" s="7"/>
      <c r="N2556" s="17"/>
      <c r="O2556" s="7"/>
      <c r="P2556" s="7"/>
      <c r="Q2556" s="7"/>
      <c r="R2556" s="7"/>
      <c r="S2556" s="7"/>
      <c r="T2556" s="7"/>
    </row>
    <row r="2557" spans="1:20">
      <c r="A2557" s="7" t="s">
        <v>744</v>
      </c>
      <c r="B2557" s="2">
        <v>520</v>
      </c>
      <c r="C2557" s="22">
        <v>67.819999999999993</v>
      </c>
      <c r="D2557" s="22">
        <v>117429</v>
      </c>
      <c r="E2557" s="14">
        <v>1.39</v>
      </c>
      <c r="F2557" s="6">
        <f t="shared" si="99"/>
        <v>5.4012083877959976E-4</v>
      </c>
      <c r="G2557" s="5">
        <v>0.186</v>
      </c>
      <c r="H2557" s="7" t="s">
        <v>745</v>
      </c>
      <c r="K2557" s="7"/>
      <c r="L2557" s="7"/>
      <c r="M2557" s="7"/>
      <c r="N2557" s="17"/>
      <c r="O2557" s="7"/>
      <c r="P2557" s="7"/>
      <c r="Q2557" s="7"/>
      <c r="R2557" s="7"/>
      <c r="S2557" s="7"/>
      <c r="T2557" s="7"/>
    </row>
    <row r="2558" spans="1:20">
      <c r="A2558" s="7" t="s">
        <v>744</v>
      </c>
      <c r="B2558" s="2">
        <v>613</v>
      </c>
      <c r="C2558" s="22">
        <v>97.52</v>
      </c>
      <c r="D2558" s="22">
        <v>79143</v>
      </c>
      <c r="E2558" s="14">
        <v>1.0049999999999999</v>
      </c>
      <c r="F2558" s="6">
        <f t="shared" si="99"/>
        <v>7.5266183310719994E-4</v>
      </c>
      <c r="G2558" s="5">
        <f t="shared" ref="G2558:G2594" si="100">C2558*C2558*D2558/E2558*B2558*10^-12</f>
        <v>0.45908627233304833</v>
      </c>
      <c r="H2558" s="7" t="s">
        <v>745</v>
      </c>
      <c r="K2558" s="7"/>
      <c r="L2558" s="7"/>
      <c r="M2558" s="7"/>
      <c r="N2558" s="17"/>
      <c r="O2558" s="7"/>
      <c r="P2558" s="7"/>
      <c r="Q2558" s="7"/>
      <c r="R2558" s="7"/>
      <c r="S2558" s="7"/>
      <c r="T2558" s="7"/>
    </row>
    <row r="2559" spans="1:20">
      <c r="A2559" s="7" t="s">
        <v>744</v>
      </c>
      <c r="B2559" s="2">
        <v>707</v>
      </c>
      <c r="C2559" s="22">
        <v>119.3</v>
      </c>
      <c r="D2559" s="22">
        <v>58000</v>
      </c>
      <c r="E2559" s="14">
        <v>0.83730000000000004</v>
      </c>
      <c r="F2559" s="6">
        <f t="shared" si="99"/>
        <v>8.2548441999999997E-4</v>
      </c>
      <c r="G2559" s="5">
        <f t="shared" si="100"/>
        <v>0.69702315172578511</v>
      </c>
      <c r="H2559" s="7" t="s">
        <v>745</v>
      </c>
      <c r="K2559" s="7"/>
      <c r="L2559" s="7"/>
      <c r="M2559" s="7"/>
      <c r="N2559" s="17"/>
      <c r="O2559" s="7"/>
      <c r="P2559" s="7"/>
      <c r="Q2559" s="7"/>
      <c r="R2559" s="7"/>
      <c r="S2559" s="7"/>
      <c r="T2559" s="7"/>
    </row>
    <row r="2560" spans="1:20">
      <c r="A2560" s="7" t="s">
        <v>744</v>
      </c>
      <c r="B2560" s="2">
        <v>769</v>
      </c>
      <c r="C2560" s="22">
        <v>131.19</v>
      </c>
      <c r="D2560" s="22">
        <v>53429</v>
      </c>
      <c r="E2560" s="14">
        <v>0.77300000000000002</v>
      </c>
      <c r="F2560" s="6">
        <f t="shared" si="99"/>
        <v>9.1955669340690002E-4</v>
      </c>
      <c r="G2560" s="5">
        <f t="shared" si="100"/>
        <v>0.9147983146570583</v>
      </c>
      <c r="H2560" s="7" t="s">
        <v>745</v>
      </c>
      <c r="K2560" s="7"/>
      <c r="L2560" s="7"/>
      <c r="M2560" s="7"/>
      <c r="N2560" s="17"/>
      <c r="O2560" s="7"/>
      <c r="P2560" s="7"/>
      <c r="Q2560" s="7"/>
      <c r="R2560" s="7"/>
      <c r="S2560" s="7"/>
      <c r="T2560" s="7"/>
    </row>
    <row r="2561" spans="1:26">
      <c r="A2561" s="7" t="s">
        <v>746</v>
      </c>
      <c r="B2561" s="2">
        <v>333</v>
      </c>
      <c r="C2561" s="22">
        <v>53.47</v>
      </c>
      <c r="D2561" s="22">
        <v>126000</v>
      </c>
      <c r="E2561" s="14">
        <v>0.87466999999999995</v>
      </c>
      <c r="F2561" s="6">
        <f t="shared" si="99"/>
        <v>3.6023915339999994E-4</v>
      </c>
      <c r="G2561" s="5">
        <f t="shared" si="100"/>
        <v>0.13714845379651755</v>
      </c>
      <c r="H2561" s="7" t="s">
        <v>745</v>
      </c>
      <c r="K2561" s="7"/>
      <c r="L2561" s="7"/>
      <c r="M2561" s="7"/>
      <c r="N2561" s="17"/>
      <c r="O2561" s="7"/>
      <c r="P2561" s="7"/>
      <c r="Q2561" s="7"/>
      <c r="R2561" s="7"/>
      <c r="S2561" s="7"/>
      <c r="T2561" s="7"/>
    </row>
    <row r="2562" spans="1:26">
      <c r="A2562" s="7" t="s">
        <v>746</v>
      </c>
      <c r="B2562" s="2">
        <v>426</v>
      </c>
      <c r="C2562" s="22">
        <v>51</v>
      </c>
      <c r="D2562" s="22">
        <v>140857</v>
      </c>
      <c r="E2562" s="14">
        <v>1.38933</v>
      </c>
      <c r="F2562" s="6">
        <f t="shared" si="99"/>
        <v>3.66369057E-4</v>
      </c>
      <c r="G2562" s="5">
        <f t="shared" si="100"/>
        <v>0.11233703891947917</v>
      </c>
      <c r="H2562" s="7" t="s">
        <v>745</v>
      </c>
      <c r="K2562" s="7"/>
      <c r="L2562" s="7"/>
      <c r="M2562" s="7"/>
      <c r="N2562" s="17"/>
      <c r="O2562" s="7"/>
      <c r="P2562" s="7"/>
      <c r="Q2562" s="7"/>
      <c r="R2562" s="7"/>
      <c r="S2562" s="7"/>
      <c r="T2562" s="7"/>
    </row>
    <row r="2563" spans="1:26">
      <c r="A2563" s="7" t="s">
        <v>746</v>
      </c>
      <c r="B2563" s="2">
        <v>520</v>
      </c>
      <c r="C2563" s="22">
        <v>69.8</v>
      </c>
      <c r="D2563" s="22">
        <v>107429</v>
      </c>
      <c r="E2563" s="14">
        <v>1.2853300000000001</v>
      </c>
      <c r="F2563" s="6">
        <f t="shared" si="99"/>
        <v>5.2339838515999993E-4</v>
      </c>
      <c r="G2563" s="5">
        <f t="shared" si="100"/>
        <v>0.21174885849019315</v>
      </c>
      <c r="H2563" s="7" t="s">
        <v>745</v>
      </c>
      <c r="K2563" s="7"/>
      <c r="L2563" s="7"/>
      <c r="M2563" s="7"/>
      <c r="N2563" s="17"/>
      <c r="O2563" s="7"/>
      <c r="P2563" s="7"/>
      <c r="Q2563" s="7"/>
      <c r="R2563" s="7"/>
      <c r="S2563" s="7"/>
      <c r="T2563" s="7"/>
    </row>
    <row r="2564" spans="1:26">
      <c r="A2564" s="7" t="s">
        <v>746</v>
      </c>
      <c r="B2564" s="2">
        <v>613</v>
      </c>
      <c r="C2564" s="22">
        <v>101.98</v>
      </c>
      <c r="D2564" s="22">
        <v>69143</v>
      </c>
      <c r="E2564" s="14">
        <v>0.94130000000000003</v>
      </c>
      <c r="F2564" s="6">
        <f t="shared" si="99"/>
        <v>7.1908169621719999E-4</v>
      </c>
      <c r="G2564" s="5">
        <f t="shared" si="100"/>
        <v>0.46828543480414708</v>
      </c>
      <c r="H2564" s="7" t="s">
        <v>745</v>
      </c>
      <c r="K2564" s="7"/>
      <c r="L2564" s="7"/>
      <c r="M2564" s="7"/>
      <c r="N2564" s="17"/>
      <c r="O2564" s="7"/>
      <c r="P2564" s="7"/>
      <c r="Q2564" s="7"/>
      <c r="R2564" s="7"/>
      <c r="S2564" s="7"/>
      <c r="T2564" s="7"/>
    </row>
    <row r="2565" spans="1:26">
      <c r="A2565" s="7" t="s">
        <v>746</v>
      </c>
      <c r="B2565" s="2">
        <v>707</v>
      </c>
      <c r="C2565" s="22">
        <v>131.68</v>
      </c>
      <c r="D2565" s="22">
        <v>48571</v>
      </c>
      <c r="E2565" s="14">
        <v>0.78129999999999999</v>
      </c>
      <c r="F2565" s="6">
        <f t="shared" si="99"/>
        <v>8.4220279959039998E-4</v>
      </c>
      <c r="G2565" s="5">
        <f t="shared" si="100"/>
        <v>0.7621110704088222</v>
      </c>
      <c r="H2565" s="7" t="s">
        <v>745</v>
      </c>
      <c r="K2565" s="7"/>
      <c r="L2565" s="7"/>
      <c r="M2565" s="7"/>
      <c r="N2565" s="17"/>
      <c r="O2565" s="7"/>
      <c r="P2565" s="7"/>
      <c r="Q2565" s="7"/>
      <c r="R2565" s="7"/>
      <c r="S2565" s="7"/>
      <c r="T2565" s="7"/>
    </row>
    <row r="2566" spans="1:26">
      <c r="A2566" s="7" t="s">
        <v>746</v>
      </c>
      <c r="B2566" s="2">
        <v>769</v>
      </c>
      <c r="C2566" s="22">
        <v>145.54</v>
      </c>
      <c r="D2566" s="22">
        <v>42000</v>
      </c>
      <c r="E2566" s="14">
        <v>0.74399999999999999</v>
      </c>
      <c r="F2566" s="6">
        <f t="shared" si="99"/>
        <v>8.8963944719999992E-4</v>
      </c>
      <c r="G2566" s="5">
        <f t="shared" si="100"/>
        <v>0.91953324582903206</v>
      </c>
      <c r="H2566" s="7" t="s">
        <v>745</v>
      </c>
      <c r="K2566" s="7"/>
      <c r="L2566" s="7"/>
      <c r="M2566" s="7"/>
      <c r="N2566" s="17"/>
      <c r="O2566" s="7"/>
      <c r="P2566" s="7"/>
      <c r="Q2566" s="7"/>
      <c r="R2566" s="7"/>
      <c r="S2566" s="7"/>
      <c r="T2566" s="7"/>
    </row>
    <row r="2567" spans="1:26">
      <c r="A2567" s="7" t="s">
        <v>747</v>
      </c>
      <c r="B2567" s="2">
        <v>333</v>
      </c>
      <c r="C2567" s="22">
        <v>45.54</v>
      </c>
      <c r="D2567" s="22">
        <v>63429</v>
      </c>
      <c r="E2567" s="14">
        <v>0.42670000000000002</v>
      </c>
      <c r="F2567" s="6">
        <f t="shared" si="99"/>
        <v>1.3154487029639998E-4</v>
      </c>
      <c r="G2567" s="5">
        <f t="shared" si="100"/>
        <v>0.10265864028287133</v>
      </c>
      <c r="H2567" s="7" t="s">
        <v>745</v>
      </c>
      <c r="K2567" s="7"/>
      <c r="L2567" s="7"/>
      <c r="M2567" s="7"/>
      <c r="N2567" s="17"/>
      <c r="O2567" s="7"/>
      <c r="P2567" s="7"/>
      <c r="Q2567" s="7"/>
      <c r="R2567" s="7"/>
      <c r="S2567" s="7"/>
      <c r="T2567" s="7"/>
    </row>
    <row r="2568" spans="1:26">
      <c r="A2568" s="7" t="s">
        <v>747</v>
      </c>
      <c r="B2568" s="2">
        <v>426</v>
      </c>
      <c r="C2568" s="22">
        <v>57.92</v>
      </c>
      <c r="D2568" s="22">
        <v>66000</v>
      </c>
      <c r="E2568" s="14">
        <v>0.63466999999999996</v>
      </c>
      <c r="F2568" s="6">
        <f t="shared" si="99"/>
        <v>2.2141194239999999E-4</v>
      </c>
      <c r="G2568" s="5">
        <f t="shared" si="100"/>
        <v>0.14861500852789639</v>
      </c>
      <c r="H2568" s="7" t="s">
        <v>745</v>
      </c>
      <c r="K2568" s="7"/>
      <c r="L2568" s="7"/>
      <c r="M2568" s="7"/>
      <c r="N2568" s="17"/>
      <c r="O2568" s="7"/>
      <c r="P2568" s="7"/>
      <c r="Q2568" s="7"/>
      <c r="R2568" s="7"/>
      <c r="S2568" s="7"/>
      <c r="T2568" s="7"/>
    </row>
    <row r="2569" spans="1:26">
      <c r="A2569" s="7" t="s">
        <v>747</v>
      </c>
      <c r="B2569" s="2">
        <v>520</v>
      </c>
      <c r="C2569" s="22">
        <v>86.14</v>
      </c>
      <c r="D2569" s="22">
        <v>65143</v>
      </c>
      <c r="E2569" s="14">
        <v>0.69599999999999995</v>
      </c>
      <c r="F2569" s="6">
        <f t="shared" si="99"/>
        <v>4.8336754824280007E-4</v>
      </c>
      <c r="G2569" s="5">
        <f t="shared" si="100"/>
        <v>0.36113667397450577</v>
      </c>
      <c r="H2569" s="7" t="s">
        <v>745</v>
      </c>
      <c r="K2569" s="7"/>
      <c r="L2569" s="7"/>
      <c r="M2569" s="7"/>
      <c r="N2569" s="17"/>
      <c r="O2569" s="7"/>
      <c r="P2569" s="7"/>
      <c r="Q2569" s="7"/>
      <c r="R2569" s="7"/>
      <c r="S2569" s="7"/>
      <c r="T2569" s="7"/>
    </row>
    <row r="2570" spans="1:26">
      <c r="A2570" s="7" t="s">
        <v>747</v>
      </c>
      <c r="B2570" s="2">
        <v>613</v>
      </c>
      <c r="C2570" s="22">
        <v>144</v>
      </c>
      <c r="D2570" s="22">
        <v>42170</v>
      </c>
      <c r="E2570" s="14">
        <v>0.55469999999999997</v>
      </c>
      <c r="F2570" s="6">
        <f t="shared" si="99"/>
        <v>8.7443712E-4</v>
      </c>
      <c r="G2570" s="5">
        <f t="shared" si="100"/>
        <v>0.96634208501892915</v>
      </c>
      <c r="H2570" s="7" t="s">
        <v>745</v>
      </c>
      <c r="K2570" s="7"/>
      <c r="L2570" s="7"/>
      <c r="M2570" s="7"/>
      <c r="N2570" s="17"/>
      <c r="O2570" s="7"/>
      <c r="P2570" s="7"/>
      <c r="Q2570" s="7"/>
      <c r="R2570" s="7"/>
      <c r="S2570" s="7"/>
      <c r="T2570" s="7"/>
    </row>
    <row r="2571" spans="1:26">
      <c r="A2571" s="7" t="s">
        <v>747</v>
      </c>
      <c r="B2571" s="2">
        <v>707</v>
      </c>
      <c r="C2571" s="22">
        <v>186.63</v>
      </c>
      <c r="D2571" s="22">
        <v>22925</v>
      </c>
      <c r="E2571" s="14">
        <v>0.45600000000000002</v>
      </c>
      <c r="F2571" s="6">
        <f t="shared" si="99"/>
        <v>7.9849510193249996E-4</v>
      </c>
      <c r="G2571" s="5">
        <f t="shared" si="100"/>
        <v>1.2380176251453452</v>
      </c>
      <c r="H2571" s="7" t="s">
        <v>745</v>
      </c>
      <c r="K2571" s="7"/>
      <c r="L2571" s="7"/>
      <c r="M2571" s="7"/>
      <c r="N2571" s="17"/>
      <c r="O2571" s="7"/>
      <c r="P2571" s="7"/>
      <c r="Q2571" s="7"/>
      <c r="R2571" s="7"/>
      <c r="S2571" s="7"/>
      <c r="T2571" s="7"/>
    </row>
    <row r="2572" spans="1:26">
      <c r="A2572" s="7" t="s">
        <v>747</v>
      </c>
      <c r="B2572" s="2">
        <v>769</v>
      </c>
      <c r="C2572" s="22">
        <v>202.97</v>
      </c>
      <c r="D2572" s="22">
        <v>19811</v>
      </c>
      <c r="E2572" s="14">
        <v>0.43730000000000002</v>
      </c>
      <c r="F2572" s="6">
        <f t="shared" si="99"/>
        <v>8.1615021884989998E-4</v>
      </c>
      <c r="G2572" s="5">
        <f t="shared" si="100"/>
        <v>1.4352149972457651</v>
      </c>
      <c r="H2572" s="7" t="s">
        <v>745</v>
      </c>
      <c r="K2572" s="7"/>
      <c r="L2572" s="7"/>
      <c r="M2572" s="7"/>
      <c r="N2572" s="17"/>
      <c r="O2572" s="7"/>
      <c r="P2572" s="7"/>
      <c r="Q2572" s="7"/>
      <c r="R2572" s="7"/>
      <c r="S2572" s="7"/>
      <c r="T2572" s="7"/>
    </row>
    <row r="2573" spans="1:26">
      <c r="A2573" s="7" t="s">
        <v>739</v>
      </c>
      <c r="B2573" s="2">
        <v>300</v>
      </c>
      <c r="C2573" s="22">
        <v>35.04</v>
      </c>
      <c r="D2573" s="22">
        <v>356436</v>
      </c>
      <c r="E2573" s="2">
        <v>4.33</v>
      </c>
      <c r="F2573" s="6">
        <f t="shared" si="99"/>
        <v>4.3763269109759996E-4</v>
      </c>
      <c r="G2573" s="5">
        <f t="shared" si="100"/>
        <v>3.0320971669579672E-2</v>
      </c>
      <c r="H2573" s="7" t="s">
        <v>740</v>
      </c>
      <c r="K2573" s="7"/>
      <c r="L2573" s="7"/>
      <c r="M2573" s="7"/>
      <c r="N2573" s="7"/>
      <c r="O2573" s="7"/>
      <c r="P2573" s="17"/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 spans="1:26">
      <c r="A2574" s="7" t="s">
        <v>739</v>
      </c>
      <c r="B2574" s="2">
        <v>400</v>
      </c>
      <c r="C2574" s="22">
        <v>47.11</v>
      </c>
      <c r="D2574" s="22">
        <v>281250</v>
      </c>
      <c r="E2574" s="14">
        <v>3.7669999999999999</v>
      </c>
      <c r="F2574" s="6">
        <f t="shared" si="99"/>
        <v>6.2419277812499996E-4</v>
      </c>
      <c r="G2574" s="5">
        <f t="shared" si="100"/>
        <v>6.6280093243960711E-2</v>
      </c>
      <c r="H2574" s="7" t="s">
        <v>740</v>
      </c>
      <c r="K2574" s="7"/>
      <c r="L2574" s="7"/>
      <c r="M2574" s="7"/>
      <c r="N2574" s="7"/>
      <c r="O2574" s="7"/>
      <c r="P2574" s="17"/>
    </row>
    <row r="2575" spans="1:26">
      <c r="A2575" s="7" t="s">
        <v>739</v>
      </c>
      <c r="B2575" s="2">
        <v>500</v>
      </c>
      <c r="C2575" s="22">
        <v>61.15</v>
      </c>
      <c r="D2575" s="22">
        <v>225000</v>
      </c>
      <c r="E2575" s="14">
        <v>3.2709000000000001</v>
      </c>
      <c r="F2575" s="6">
        <f t="shared" si="99"/>
        <v>8.4134756250000002E-4</v>
      </c>
      <c r="G2575" s="5">
        <f t="shared" si="100"/>
        <v>0.1286110187563056</v>
      </c>
      <c r="H2575" s="7" t="s">
        <v>740</v>
      </c>
      <c r="K2575" s="7"/>
      <c r="L2575" s="7"/>
      <c r="M2575" s="7"/>
      <c r="N2575" s="7"/>
      <c r="O2575" s="7"/>
      <c r="P2575" s="17"/>
    </row>
    <row r="2576" spans="1:26">
      <c r="A2576" s="7" t="s">
        <v>739</v>
      </c>
      <c r="B2576" s="2">
        <v>600</v>
      </c>
      <c r="C2576" s="22">
        <v>75.209999999999994</v>
      </c>
      <c r="D2576" s="22">
        <v>179104</v>
      </c>
      <c r="E2576" s="14">
        <v>2.86</v>
      </c>
      <c r="F2576" s="6">
        <f t="shared" si="99"/>
        <v>1.0131096744863998E-3</v>
      </c>
      <c r="G2576" s="5">
        <f t="shared" si="100"/>
        <v>0.21254049115099299</v>
      </c>
      <c r="H2576" s="7" t="s">
        <v>740</v>
      </c>
      <c r="K2576" s="7"/>
      <c r="L2576" s="7"/>
      <c r="M2576" s="7"/>
      <c r="N2576" s="7"/>
      <c r="O2576" s="7"/>
      <c r="P2576" s="17"/>
    </row>
    <row r="2577" spans="1:16">
      <c r="A2577" s="7" t="s">
        <v>739</v>
      </c>
      <c r="B2577" s="2">
        <v>700</v>
      </c>
      <c r="C2577" s="22">
        <v>85.95</v>
      </c>
      <c r="D2577" s="22">
        <v>140625</v>
      </c>
      <c r="E2577" s="14">
        <v>2.5049999999999999</v>
      </c>
      <c r="F2577" s="6">
        <f t="shared" si="99"/>
        <v>1.0388534765624999E-3</v>
      </c>
      <c r="G2577" s="5">
        <f t="shared" si="100"/>
        <v>0.29029837668413172</v>
      </c>
      <c r="H2577" s="7" t="s">
        <v>740</v>
      </c>
      <c r="K2577" s="7"/>
      <c r="L2577" s="7"/>
      <c r="M2577" s="7"/>
      <c r="N2577" s="7"/>
      <c r="O2577" s="7"/>
      <c r="P2577" s="17"/>
    </row>
    <row r="2578" spans="1:16">
      <c r="A2578" s="7" t="s">
        <v>741</v>
      </c>
      <c r="B2578" s="2">
        <v>300</v>
      </c>
      <c r="C2578" s="22">
        <v>44.628</v>
      </c>
      <c r="D2578" s="22">
        <v>246575</v>
      </c>
      <c r="E2578" s="14">
        <v>3.5139999999999998</v>
      </c>
      <c r="F2578" s="6">
        <f t="shared" si="99"/>
        <v>4.9109316603480001E-4</v>
      </c>
      <c r="G2578" s="5">
        <f t="shared" si="100"/>
        <v>4.1925995961992035E-2</v>
      </c>
      <c r="H2578" s="7" t="s">
        <v>740</v>
      </c>
      <c r="K2578" s="7"/>
      <c r="L2578" s="7"/>
      <c r="M2578" s="7"/>
      <c r="N2578" s="7"/>
      <c r="O2578" s="7"/>
      <c r="P2578" s="17"/>
    </row>
    <row r="2579" spans="1:16">
      <c r="A2579" s="7" t="s">
        <v>741</v>
      </c>
      <c r="B2579" s="2">
        <v>400</v>
      </c>
      <c r="C2579" s="22">
        <v>57.024999999999999</v>
      </c>
      <c r="D2579" s="22">
        <v>195652</v>
      </c>
      <c r="E2579" s="14">
        <v>3.03</v>
      </c>
      <c r="F2579" s="6">
        <f t="shared" si="99"/>
        <v>6.3623107848249992E-4</v>
      </c>
      <c r="G2579" s="5">
        <f t="shared" si="100"/>
        <v>8.3990901449834968E-2</v>
      </c>
      <c r="H2579" s="7" t="s">
        <v>740</v>
      </c>
      <c r="K2579" s="7"/>
      <c r="L2579" s="7"/>
      <c r="M2579" s="7"/>
      <c r="N2579" s="7"/>
      <c r="O2579" s="7"/>
      <c r="P2579" s="17"/>
    </row>
    <row r="2580" spans="1:16">
      <c r="A2580" s="7" t="s">
        <v>741</v>
      </c>
      <c r="B2580" s="2">
        <v>500</v>
      </c>
      <c r="C2580" s="22">
        <v>71.966999999999999</v>
      </c>
      <c r="D2580" s="22">
        <v>157205</v>
      </c>
      <c r="E2580" s="14">
        <v>2.64</v>
      </c>
      <c r="F2580" s="6">
        <f t="shared" si="99"/>
        <v>8.1420385303624494E-4</v>
      </c>
      <c r="G2580" s="5">
        <f t="shared" si="100"/>
        <v>0.15420527519625851</v>
      </c>
      <c r="H2580" s="7" t="s">
        <v>740</v>
      </c>
      <c r="K2580" s="7"/>
      <c r="L2580" s="7"/>
      <c r="M2580" s="7"/>
      <c r="N2580" s="7"/>
      <c r="O2580" s="7"/>
      <c r="P2580" s="17"/>
    </row>
    <row r="2581" spans="1:16">
      <c r="A2581" s="7" t="s">
        <v>741</v>
      </c>
      <c r="B2581" s="2">
        <v>600</v>
      </c>
      <c r="C2581" s="22">
        <v>86.56</v>
      </c>
      <c r="D2581" s="22">
        <v>127208</v>
      </c>
      <c r="E2581" s="14">
        <v>2.34</v>
      </c>
      <c r="F2581" s="6">
        <f t="shared" si="99"/>
        <v>9.5312293498880007E-4</v>
      </c>
      <c r="G2581" s="5">
        <f t="shared" si="100"/>
        <v>0.24439049615097438</v>
      </c>
      <c r="H2581" s="7" t="s">
        <v>740</v>
      </c>
      <c r="K2581" s="7"/>
      <c r="L2581" s="7"/>
      <c r="M2581" s="7"/>
      <c r="N2581" s="7"/>
      <c r="O2581" s="7"/>
      <c r="P2581" s="17"/>
    </row>
    <row r="2582" spans="1:16">
      <c r="A2582" s="7" t="s">
        <v>741</v>
      </c>
      <c r="B2582" s="2">
        <v>700</v>
      </c>
      <c r="C2582" s="22">
        <v>97.049000000000007</v>
      </c>
      <c r="D2582" s="22">
        <v>100840</v>
      </c>
      <c r="E2582" s="14">
        <v>2.0350000000000001</v>
      </c>
      <c r="F2582" s="6">
        <f t="shared" si="99"/>
        <v>9.4976238715684005E-4</v>
      </c>
      <c r="G2582" s="5">
        <f t="shared" si="100"/>
        <v>0.32669959263380249</v>
      </c>
      <c r="H2582" s="7" t="s">
        <v>740</v>
      </c>
      <c r="K2582" s="7"/>
      <c r="L2582" s="7"/>
      <c r="M2582" s="7"/>
      <c r="N2582" s="7"/>
      <c r="O2582" s="7"/>
      <c r="P2582" s="17"/>
    </row>
    <row r="2583" spans="1:16">
      <c r="A2583" s="7" t="s">
        <v>742</v>
      </c>
      <c r="B2583" s="2">
        <v>300</v>
      </c>
      <c r="C2583" s="22">
        <v>62.79</v>
      </c>
      <c r="D2583" s="22">
        <v>171429</v>
      </c>
      <c r="E2583" s="14">
        <v>2.86</v>
      </c>
      <c r="F2583" s="6">
        <f t="shared" si="99"/>
        <v>6.7587324967889996E-4</v>
      </c>
      <c r="G2583" s="5">
        <f t="shared" si="100"/>
        <v>7.0895795420863647E-2</v>
      </c>
      <c r="H2583" s="7" t="s">
        <v>740</v>
      </c>
      <c r="K2583" s="7"/>
      <c r="L2583" s="7"/>
      <c r="M2583" s="7"/>
      <c r="N2583" s="7"/>
      <c r="O2583" s="7"/>
      <c r="P2583" s="17"/>
    </row>
    <row r="2584" spans="1:16">
      <c r="A2584" s="7" t="s">
        <v>742</v>
      </c>
      <c r="B2584" s="2">
        <v>400</v>
      </c>
      <c r="C2584" s="22">
        <v>79.016000000000005</v>
      </c>
      <c r="D2584" s="22">
        <v>138462</v>
      </c>
      <c r="E2584" s="14">
        <v>2.4500000000000002</v>
      </c>
      <c r="F2584" s="6">
        <f t="shared" si="99"/>
        <v>8.6449140938227211E-4</v>
      </c>
      <c r="G2584" s="5">
        <f t="shared" si="100"/>
        <v>0.14114145459302402</v>
      </c>
      <c r="H2584" s="7" t="s">
        <v>740</v>
      </c>
      <c r="K2584" s="7"/>
      <c r="L2584" s="7"/>
      <c r="M2584" s="7"/>
      <c r="N2584" s="7"/>
      <c r="O2584" s="7"/>
      <c r="P2584" s="17"/>
    </row>
    <row r="2585" spans="1:16">
      <c r="A2585" s="7" t="s">
        <v>742</v>
      </c>
      <c r="B2585" s="2">
        <v>500</v>
      </c>
      <c r="C2585" s="22">
        <v>96.36</v>
      </c>
      <c r="D2585" s="22">
        <v>111801</v>
      </c>
      <c r="E2585" s="14">
        <v>2.15</v>
      </c>
      <c r="F2585" s="6">
        <f t="shared" si="99"/>
        <v>1.0381001905295998E-3</v>
      </c>
      <c r="G2585" s="5">
        <f t="shared" si="100"/>
        <v>0.2414186489603721</v>
      </c>
      <c r="H2585" s="7" t="s">
        <v>740</v>
      </c>
      <c r="K2585" s="7"/>
      <c r="L2585" s="7"/>
      <c r="M2585" s="7"/>
      <c r="N2585" s="7"/>
      <c r="O2585" s="7"/>
      <c r="P2585" s="17"/>
    </row>
    <row r="2586" spans="1:16">
      <c r="A2586" s="7" t="s">
        <v>742</v>
      </c>
      <c r="B2586" s="2">
        <v>600</v>
      </c>
      <c r="C2586" s="22">
        <v>112.62</v>
      </c>
      <c r="D2586" s="22">
        <v>91139</v>
      </c>
      <c r="E2586" s="14">
        <v>1.885</v>
      </c>
      <c r="F2586" s="6">
        <f t="shared" si="99"/>
        <v>1.1559400341516E-3</v>
      </c>
      <c r="G2586" s="5">
        <f t="shared" si="100"/>
        <v>0.36793847240899735</v>
      </c>
      <c r="H2586" s="7" t="s">
        <v>740</v>
      </c>
      <c r="K2586" s="7"/>
      <c r="L2586" s="7"/>
      <c r="M2586" s="7"/>
      <c r="N2586" s="7"/>
      <c r="O2586" s="7"/>
      <c r="P2586" s="17"/>
    </row>
    <row r="2587" spans="1:16">
      <c r="A2587" s="7" t="s">
        <v>742</v>
      </c>
      <c r="B2587" s="2">
        <v>700</v>
      </c>
      <c r="C2587" s="22">
        <v>127.7</v>
      </c>
      <c r="D2587" s="22">
        <v>73171</v>
      </c>
      <c r="E2587" s="14">
        <v>1.655</v>
      </c>
      <c r="F2587" s="6">
        <f t="shared" si="99"/>
        <v>1.1932207165900001E-3</v>
      </c>
      <c r="G2587" s="5">
        <f t="shared" si="100"/>
        <v>0.50468549946404839</v>
      </c>
      <c r="H2587" s="7" t="s">
        <v>740</v>
      </c>
      <c r="K2587" s="7"/>
      <c r="L2587" s="7"/>
      <c r="M2587" s="7"/>
      <c r="N2587" s="7"/>
      <c r="O2587" s="7"/>
      <c r="P2587" s="17"/>
    </row>
    <row r="2588" spans="1:16">
      <c r="A2588" s="7" t="s">
        <v>743</v>
      </c>
      <c r="B2588" s="2">
        <v>300</v>
      </c>
      <c r="C2588" s="22">
        <v>72.459999999999994</v>
      </c>
      <c r="D2588" s="22">
        <v>103152</v>
      </c>
      <c r="E2588" s="14">
        <v>2.8</v>
      </c>
      <c r="F2588" s="6">
        <f t="shared" si="99"/>
        <v>5.4159458344319995E-4</v>
      </c>
      <c r="G2588" s="5">
        <f t="shared" si="100"/>
        <v>5.8027991083200003E-2</v>
      </c>
      <c r="H2588" s="7" t="s">
        <v>740</v>
      </c>
      <c r="K2588" s="7"/>
      <c r="L2588" s="7"/>
      <c r="M2588" s="7"/>
      <c r="N2588" s="7"/>
      <c r="O2588" s="7"/>
      <c r="P2588" s="17"/>
    </row>
    <row r="2589" spans="1:16">
      <c r="A2589" s="7" t="s">
        <v>743</v>
      </c>
      <c r="B2589" s="2">
        <v>400</v>
      </c>
      <c r="C2589" s="22">
        <v>90.58</v>
      </c>
      <c r="D2589" s="22">
        <v>87805</v>
      </c>
      <c r="E2589" s="14">
        <v>2.2936999999999999</v>
      </c>
      <c r="F2589" s="6">
        <f t="shared" si="99"/>
        <v>7.2041687960199994E-4</v>
      </c>
      <c r="G2589" s="5">
        <f t="shared" si="100"/>
        <v>0.12563402007272093</v>
      </c>
      <c r="H2589" s="7" t="s">
        <v>740</v>
      </c>
      <c r="K2589" s="7"/>
      <c r="L2589" s="7"/>
      <c r="M2589" s="7"/>
      <c r="N2589" s="7"/>
      <c r="O2589" s="7"/>
      <c r="P2589" s="17"/>
    </row>
    <row r="2590" spans="1:16">
      <c r="A2590" s="7" t="s">
        <v>743</v>
      </c>
      <c r="B2590" s="2">
        <v>500</v>
      </c>
      <c r="C2590" s="22">
        <v>109.51</v>
      </c>
      <c r="D2590" s="22">
        <v>73711</v>
      </c>
      <c r="E2590" s="14">
        <v>1.929</v>
      </c>
      <c r="F2590" s="6">
        <f t="shared" si="99"/>
        <v>8.8397475221110009E-4</v>
      </c>
      <c r="G2590" s="5">
        <f t="shared" si="100"/>
        <v>0.22912772219053915</v>
      </c>
      <c r="H2590" s="7" t="s">
        <v>740</v>
      </c>
      <c r="K2590" s="7"/>
      <c r="L2590" s="7"/>
      <c r="M2590" s="7"/>
      <c r="N2590" s="7"/>
      <c r="O2590" s="7"/>
      <c r="P2590" s="17"/>
    </row>
    <row r="2591" spans="1:16">
      <c r="A2591" s="7" t="s">
        <v>743</v>
      </c>
      <c r="B2591" s="2">
        <v>600</v>
      </c>
      <c r="C2591" s="22">
        <v>126.45</v>
      </c>
      <c r="D2591" s="22">
        <v>62830</v>
      </c>
      <c r="E2591" s="14">
        <v>1.681</v>
      </c>
      <c r="F2591" s="6">
        <f t="shared" si="99"/>
        <v>1.004626725075E-3</v>
      </c>
      <c r="G2591" s="5">
        <f t="shared" si="100"/>
        <v>0.35858181739738254</v>
      </c>
      <c r="H2591" s="7" t="s">
        <v>740</v>
      </c>
      <c r="K2591" s="7"/>
      <c r="L2591" s="7"/>
      <c r="M2591" s="7"/>
      <c r="N2591" s="7"/>
      <c r="O2591" s="7"/>
      <c r="P2591" s="17"/>
    </row>
    <row r="2592" spans="1:16">
      <c r="A2592" s="7" t="s">
        <v>743</v>
      </c>
      <c r="B2592" s="2">
        <v>700</v>
      </c>
      <c r="C2592" s="22">
        <v>147.6</v>
      </c>
      <c r="D2592" s="22">
        <v>52326</v>
      </c>
      <c r="E2592" s="14">
        <v>1.4734</v>
      </c>
      <c r="F2592" s="6">
        <f t="shared" si="99"/>
        <v>1.1399616777599999E-3</v>
      </c>
      <c r="G2592" s="5">
        <f t="shared" si="100"/>
        <v>0.54158624571195868</v>
      </c>
      <c r="H2592" s="7" t="s">
        <v>740</v>
      </c>
      <c r="K2592" s="7"/>
      <c r="L2592" s="7"/>
      <c r="M2592" s="7"/>
      <c r="N2592" s="7"/>
      <c r="O2592" s="7"/>
      <c r="P2592" s="17"/>
    </row>
    <row r="2593" spans="1:30">
      <c r="A2593" s="7" t="s">
        <v>61</v>
      </c>
      <c r="B2593" s="2">
        <v>318</v>
      </c>
      <c r="C2593" s="1">
        <v>301</v>
      </c>
      <c r="D2593" s="2">
        <v>7310</v>
      </c>
      <c r="E2593" s="4">
        <v>1.2</v>
      </c>
      <c r="F2593" s="6">
        <f t="shared" si="99"/>
        <v>6.6229330999999995E-4</v>
      </c>
      <c r="G2593" s="5">
        <f t="shared" si="100"/>
        <v>0.17550772715000001</v>
      </c>
      <c r="H2593" s="7" t="s">
        <v>62</v>
      </c>
      <c r="K2593" s="7"/>
      <c r="L2593" s="7"/>
      <c r="M2593" s="7"/>
      <c r="N2593" s="7"/>
      <c r="O2593" s="7"/>
      <c r="P2593" s="1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</row>
    <row r="2594" spans="1:30">
      <c r="A2594" s="7" t="s">
        <v>61</v>
      </c>
      <c r="B2594" s="2">
        <v>418</v>
      </c>
      <c r="C2594" s="1">
        <v>143.30000000000001</v>
      </c>
      <c r="D2594" s="2">
        <v>21940</v>
      </c>
      <c r="E2594" s="4">
        <v>1.1677</v>
      </c>
      <c r="F2594" s="6">
        <f t="shared" si="99"/>
        <v>4.5053548660000005E-4</v>
      </c>
      <c r="G2594" s="5">
        <f t="shared" si="100"/>
        <v>0.16127758276851933</v>
      </c>
      <c r="H2594" s="7" t="s">
        <v>62</v>
      </c>
      <c r="K2594" s="7"/>
      <c r="L2594" s="7"/>
      <c r="M2594" s="7"/>
      <c r="N2594" s="7"/>
      <c r="O2594" s="7"/>
      <c r="P2594" s="1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</row>
    <row r="2595" spans="1:30">
      <c r="A2595" s="7" t="s">
        <v>61</v>
      </c>
      <c r="B2595" s="2">
        <v>518</v>
      </c>
      <c r="C2595" s="1">
        <v>92.7</v>
      </c>
      <c r="D2595" s="2">
        <v>50000</v>
      </c>
      <c r="E2595" s="4">
        <v>1.135</v>
      </c>
      <c r="F2595" s="6">
        <f t="shared" si="99"/>
        <v>4.2966450000000007E-4</v>
      </c>
      <c r="G2595" s="5">
        <v>0.19600000000000001</v>
      </c>
      <c r="H2595" s="7" t="s">
        <v>62</v>
      </c>
      <c r="K2595" s="7"/>
      <c r="L2595" s="7"/>
      <c r="M2595" s="7"/>
      <c r="N2595" s="7"/>
      <c r="O2595" s="7"/>
      <c r="P2595" s="1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</row>
    <row r="2596" spans="1:30">
      <c r="A2596" s="7" t="s">
        <v>61</v>
      </c>
      <c r="B2596" s="2">
        <v>618</v>
      </c>
      <c r="C2596" s="1">
        <v>66.5</v>
      </c>
      <c r="D2596" s="2">
        <v>93800</v>
      </c>
      <c r="E2596" s="4">
        <v>1.0940000000000001</v>
      </c>
      <c r="F2596" s="6">
        <f t="shared" si="99"/>
        <v>4.1480705000000002E-4</v>
      </c>
      <c r="G2596" s="5">
        <f t="shared" ref="G2596:G2603" si="101">C2596*C2596*D2596/E2596*B2596*10^-12</f>
        <v>0.23432427504570383</v>
      </c>
      <c r="H2596" s="7" t="s">
        <v>62</v>
      </c>
      <c r="K2596" s="7"/>
      <c r="L2596" s="7"/>
      <c r="M2596" s="7"/>
      <c r="N2596" s="7"/>
      <c r="O2596" s="7"/>
      <c r="P2596" s="1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</row>
    <row r="2597" spans="1:30">
      <c r="A2597" s="7" t="s">
        <v>63</v>
      </c>
      <c r="B2597" s="2">
        <v>318</v>
      </c>
      <c r="C2597" s="1">
        <v>157.19999999999999</v>
      </c>
      <c r="D2597" s="2">
        <v>12500</v>
      </c>
      <c r="E2597" s="4">
        <v>1.3240000000000001</v>
      </c>
      <c r="F2597" s="6">
        <f t="shared" si="99"/>
        <v>3.0889799999999994E-4</v>
      </c>
      <c r="G2597" s="5">
        <f t="shared" si="101"/>
        <v>7.4191513595166153E-2</v>
      </c>
      <c r="H2597" s="7" t="s">
        <v>62</v>
      </c>
      <c r="K2597" s="7"/>
      <c r="L2597" s="7"/>
      <c r="M2597" s="7"/>
      <c r="N2597" s="7"/>
      <c r="O2597" s="7"/>
      <c r="P2597" s="1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</row>
    <row r="2598" spans="1:30">
      <c r="A2598" s="7" t="s">
        <v>63</v>
      </c>
      <c r="B2598" s="2">
        <v>418</v>
      </c>
      <c r="C2598" s="1">
        <v>74</v>
      </c>
      <c r="D2598" s="2">
        <v>37870</v>
      </c>
      <c r="E2598" s="4">
        <v>1.2789999999999999</v>
      </c>
      <c r="F2598" s="6">
        <f t="shared" si="99"/>
        <v>2.0737611999999998E-4</v>
      </c>
      <c r="G2598" s="5">
        <f t="shared" si="101"/>
        <v>6.7774212791243169E-2</v>
      </c>
      <c r="H2598" s="7" t="s">
        <v>62</v>
      </c>
      <c r="K2598" s="7"/>
      <c r="L2598" s="7"/>
      <c r="M2598" s="7"/>
      <c r="N2598" s="7"/>
      <c r="O2598" s="7"/>
      <c r="P2598" s="1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</row>
    <row r="2599" spans="1:30">
      <c r="A2599" s="7" t="s">
        <v>63</v>
      </c>
      <c r="B2599" s="2">
        <v>518</v>
      </c>
      <c r="C2599" s="1">
        <v>48</v>
      </c>
      <c r="D2599" s="2">
        <v>84920</v>
      </c>
      <c r="E2599" s="4">
        <v>1.254</v>
      </c>
      <c r="F2599" s="6">
        <f t="shared" si="99"/>
        <v>1.9565568E-4</v>
      </c>
      <c r="G2599" s="5">
        <f t="shared" si="101"/>
        <v>8.0821086315789478E-2</v>
      </c>
      <c r="H2599" s="7" t="s">
        <v>62</v>
      </c>
      <c r="K2599" s="7"/>
      <c r="L2599" s="7"/>
      <c r="M2599" s="7"/>
      <c r="N2599" s="7"/>
      <c r="O2599" s="7"/>
      <c r="P2599" s="1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</row>
    <row r="2600" spans="1:30">
      <c r="A2600" s="7" t="s">
        <v>63</v>
      </c>
      <c r="B2600" s="2">
        <v>618</v>
      </c>
      <c r="C2600" s="1">
        <v>34</v>
      </c>
      <c r="D2600" s="2">
        <v>165635</v>
      </c>
      <c r="E2600" s="4">
        <v>1.2</v>
      </c>
      <c r="F2600" s="6">
        <f t="shared" si="99"/>
        <v>1.9147405999999999E-4</v>
      </c>
      <c r="G2600" s="5">
        <f t="shared" si="101"/>
        <v>9.8609140900000017E-2</v>
      </c>
      <c r="H2600" s="7" t="s">
        <v>62</v>
      </c>
      <c r="K2600" s="7"/>
      <c r="L2600" s="7"/>
      <c r="M2600" s="7"/>
      <c r="N2600" s="7"/>
      <c r="O2600" s="7"/>
      <c r="P2600" s="1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</row>
    <row r="2601" spans="1:30">
      <c r="A2601" s="7" t="s">
        <v>64</v>
      </c>
      <c r="B2601" s="2">
        <v>518</v>
      </c>
      <c r="C2601" s="1">
        <v>29.4</v>
      </c>
      <c r="D2601" s="2">
        <v>123000</v>
      </c>
      <c r="E2601" s="4">
        <v>1.3</v>
      </c>
      <c r="F2601" s="6">
        <f t="shared" si="99"/>
        <v>1.0631627999999998E-4</v>
      </c>
      <c r="G2601" s="5">
        <f t="shared" si="101"/>
        <v>4.2362948492307678E-2</v>
      </c>
      <c r="H2601" s="7" t="s">
        <v>62</v>
      </c>
      <c r="K2601" s="7"/>
      <c r="L2601" s="7"/>
      <c r="M2601" s="7"/>
      <c r="N2601" s="7"/>
      <c r="O2601" s="7"/>
      <c r="P2601" s="1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</row>
    <row r="2602" spans="1:30">
      <c r="A2602" s="7" t="s">
        <v>65</v>
      </c>
      <c r="B2602" s="2">
        <v>318</v>
      </c>
      <c r="C2602" s="1">
        <v>78.8</v>
      </c>
      <c r="D2602" s="2">
        <v>21850</v>
      </c>
      <c r="E2602" s="4">
        <v>1.415</v>
      </c>
      <c r="F2602" s="6">
        <f t="shared" si="99"/>
        <v>1.35676264E-4</v>
      </c>
      <c r="G2602" s="5">
        <f t="shared" si="101"/>
        <v>3.049120279293286E-2</v>
      </c>
      <c r="H2602" s="7" t="s">
        <v>62</v>
      </c>
      <c r="K2602" s="7"/>
      <c r="L2602" s="7"/>
      <c r="M2602" s="7"/>
      <c r="N2602" s="7"/>
      <c r="O2602" s="7"/>
      <c r="P2602" s="1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</row>
    <row r="2603" spans="1:30">
      <c r="A2603" s="7" t="s">
        <v>65</v>
      </c>
      <c r="B2603" s="2">
        <v>418</v>
      </c>
      <c r="C2603" s="1">
        <v>37.4</v>
      </c>
      <c r="D2603" s="2">
        <v>66050</v>
      </c>
      <c r="E2603" s="4">
        <v>1.3620000000000001</v>
      </c>
      <c r="F2603" s="6">
        <f t="shared" si="99"/>
        <v>9.2388097999999998E-5</v>
      </c>
      <c r="G2603" s="5">
        <f t="shared" si="101"/>
        <v>2.8354056508076354E-2</v>
      </c>
      <c r="H2603" s="7" t="s">
        <v>62</v>
      </c>
      <c r="K2603" s="7"/>
      <c r="L2603" s="7"/>
      <c r="M2603" s="7"/>
      <c r="N2603" s="7"/>
      <c r="O2603" s="7"/>
      <c r="P2603" s="1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</row>
    <row r="2604" spans="1:30">
      <c r="A2604" s="7" t="s">
        <v>65</v>
      </c>
      <c r="B2604" s="2">
        <v>518</v>
      </c>
      <c r="C2604" s="1">
        <v>24.4</v>
      </c>
      <c r="D2604" s="2">
        <v>137180</v>
      </c>
      <c r="E2604" s="4">
        <v>1.3194999999999999</v>
      </c>
      <c r="F2604" s="6">
        <v>8.5000000000000006E-5</v>
      </c>
      <c r="G2604" s="5">
        <f>F2604/E2604*B2604</f>
        <v>3.3368700265251995E-2</v>
      </c>
      <c r="H2604" s="7" t="s">
        <v>62</v>
      </c>
      <c r="K2604" s="7"/>
      <c r="L2604" s="7"/>
      <c r="M2604" s="7"/>
      <c r="N2604" s="7"/>
      <c r="O2604" s="7"/>
      <c r="P2604" s="1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</row>
    <row r="2605" spans="1:30">
      <c r="A2605" s="7" t="s">
        <v>65</v>
      </c>
      <c r="B2605" s="2">
        <v>318</v>
      </c>
      <c r="C2605" s="1">
        <v>97.5</v>
      </c>
      <c r="D2605" s="2">
        <v>17800</v>
      </c>
      <c r="E2605" s="4">
        <v>1.3939999999999999</v>
      </c>
      <c r="F2605" s="6">
        <f>C2605*C2605*D2605*10^-12</f>
        <v>1.6921125000000001E-4</v>
      </c>
      <c r="G2605" s="5">
        <v>3.7400000000000003E-2</v>
      </c>
      <c r="H2605" s="7" t="s">
        <v>62</v>
      </c>
      <c r="K2605" s="7"/>
      <c r="L2605" s="7"/>
      <c r="M2605" s="7"/>
      <c r="N2605" s="7"/>
      <c r="O2605" s="7"/>
      <c r="P2605" s="1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</row>
    <row r="2606" spans="1:30">
      <c r="A2606" s="7" t="s">
        <v>65</v>
      </c>
      <c r="B2606" s="2">
        <v>418</v>
      </c>
      <c r="C2606" s="1">
        <v>45.56</v>
      </c>
      <c r="D2606" s="2">
        <v>54592</v>
      </c>
      <c r="E2606" s="4">
        <v>1.3280000000000001</v>
      </c>
      <c r="F2606" s="6">
        <f>C2606*C2606*D2606*10^-12</f>
        <v>1.133173568512E-4</v>
      </c>
      <c r="G2606" s="5">
        <f>C2606*C2606*D2606/E2606*B2606*10^-12</f>
        <v>3.5667662020934937E-2</v>
      </c>
      <c r="H2606" s="7" t="s">
        <v>62</v>
      </c>
      <c r="K2606" s="7"/>
      <c r="L2606" s="7"/>
      <c r="M2606" s="7"/>
      <c r="N2606" s="7"/>
      <c r="O2606" s="7"/>
      <c r="P2606" s="1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</row>
    <row r="2607" spans="1:30">
      <c r="A2607" s="7" t="s">
        <v>66</v>
      </c>
      <c r="B2607" s="2">
        <v>318</v>
      </c>
      <c r="C2607" s="1">
        <v>65.400000000000006</v>
      </c>
      <c r="D2607" s="2">
        <v>28500</v>
      </c>
      <c r="E2607" s="4">
        <v>1.444</v>
      </c>
      <c r="F2607" s="6">
        <v>1.22E-4</v>
      </c>
      <c r="G2607" s="5">
        <f>C2607*C2607*D2607/E2607*B2607*10^-12</f>
        <v>2.6844806842105266E-2</v>
      </c>
      <c r="H2607" s="7" t="s">
        <v>62</v>
      </c>
      <c r="K2607" s="7"/>
      <c r="L2607" s="7"/>
      <c r="M2607" s="7"/>
      <c r="N2607" s="7"/>
      <c r="O2607" s="7"/>
      <c r="P2607" s="1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</row>
    <row r="2608" spans="1:30">
      <c r="A2608" s="7" t="s">
        <v>66</v>
      </c>
      <c r="B2608" s="2">
        <v>418</v>
      </c>
      <c r="C2608" s="1">
        <v>30.87</v>
      </c>
      <c r="D2608" s="2">
        <v>86290</v>
      </c>
      <c r="E2608" s="4">
        <v>1.4325000000000001</v>
      </c>
      <c r="F2608" s="6">
        <f>C2608*C2608*D2608*10^-12</f>
        <v>8.2230650901E-5</v>
      </c>
      <c r="G2608" s="5">
        <f>C2608*C2608*D2608/E2608*B2608*10^-12</f>
        <v>2.3994703020326701E-2</v>
      </c>
      <c r="H2608" s="7" t="s">
        <v>62</v>
      </c>
      <c r="K2608" s="7"/>
      <c r="L2608" s="7"/>
      <c r="M2608" s="7"/>
      <c r="N2608" s="7"/>
      <c r="O2608" s="7"/>
      <c r="P2608" s="1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</row>
    <row r="2609" spans="1:30">
      <c r="A2609" s="7" t="s">
        <v>66</v>
      </c>
      <c r="B2609" s="2">
        <v>518</v>
      </c>
      <c r="C2609" s="1">
        <v>20.329999999999998</v>
      </c>
      <c r="D2609" s="2">
        <v>184500</v>
      </c>
      <c r="E2609" s="4">
        <v>1.367</v>
      </c>
      <c r="F2609" s="6">
        <f>C2609*C2609*D2609*10^-12</f>
        <v>7.6255492049999982E-5</v>
      </c>
      <c r="G2609" s="5">
        <v>2.9000000000000001E-2</v>
      </c>
      <c r="H2609" s="7" t="s">
        <v>62</v>
      </c>
      <c r="K2609" s="7"/>
      <c r="L2609" s="7"/>
      <c r="M2609" s="7"/>
      <c r="N2609" s="7"/>
      <c r="O2609" s="7"/>
      <c r="P2609" s="1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</row>
    <row r="2610" spans="1:30">
      <c r="A2610" s="7" t="s">
        <v>66</v>
      </c>
      <c r="B2610" s="2">
        <v>618</v>
      </c>
      <c r="C2610" s="1">
        <v>15</v>
      </c>
      <c r="D2610" s="2">
        <v>334375</v>
      </c>
      <c r="E2610" s="4">
        <v>1.31</v>
      </c>
      <c r="F2610" s="6">
        <v>7.7999999999999999E-5</v>
      </c>
      <c r="G2610" s="5">
        <f>C2610*C2610*D2610/E2610*B2610*10^-12</f>
        <v>3.5492247137404578E-2</v>
      </c>
      <c r="H2610" s="7" t="s">
        <v>62</v>
      </c>
      <c r="K2610" s="7"/>
      <c r="L2610" s="7"/>
      <c r="M2610" s="7"/>
      <c r="N2610" s="7"/>
      <c r="O2610" s="7"/>
      <c r="P2610" s="1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</row>
    <row r="2611" spans="1:30">
      <c r="A2611" s="7" t="s">
        <v>67</v>
      </c>
      <c r="B2611" s="2">
        <v>318</v>
      </c>
      <c r="C2611" s="1">
        <v>54.8</v>
      </c>
      <c r="D2611" s="2">
        <v>33800</v>
      </c>
      <c r="E2611" s="4">
        <v>1.4847999999999999</v>
      </c>
      <c r="F2611" s="6">
        <f t="shared" ref="F2611:F2660" si="102">C2611*C2611*D2611*10^-12</f>
        <v>1.0150275199999998E-4</v>
      </c>
      <c r="G2611" s="5">
        <v>2.1600000000000001E-2</v>
      </c>
      <c r="H2611" s="7" t="s">
        <v>62</v>
      </c>
      <c r="K2611" s="7"/>
      <c r="L2611" s="7"/>
      <c r="M2611" s="7"/>
      <c r="N2611" s="7"/>
      <c r="O2611" s="7"/>
      <c r="P2611" s="1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</row>
    <row r="2612" spans="1:30">
      <c r="A2612" s="7" t="s">
        <v>67</v>
      </c>
      <c r="B2612" s="2">
        <v>418</v>
      </c>
      <c r="C2612" s="1">
        <v>26</v>
      </c>
      <c r="D2612" s="2">
        <v>102900</v>
      </c>
      <c r="E2612" s="4">
        <v>1.4622999999999999</v>
      </c>
      <c r="F2612" s="6">
        <f t="shared" si="102"/>
        <v>6.9560399999999992E-5</v>
      </c>
      <c r="G2612" s="5">
        <f t="shared" ref="G2612:G2623" si="103">C2612*C2612*D2612/E2612*B2612*10^-12</f>
        <v>1.9883913834370513E-2</v>
      </c>
      <c r="H2612" s="7" t="s">
        <v>62</v>
      </c>
      <c r="K2612" s="7"/>
      <c r="L2612" s="7"/>
      <c r="M2612" s="7"/>
      <c r="N2612" s="7"/>
      <c r="O2612" s="7"/>
      <c r="P2612" s="1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</row>
    <row r="2613" spans="1:30">
      <c r="A2613" s="7" t="s">
        <v>67</v>
      </c>
      <c r="B2613" s="2">
        <v>518</v>
      </c>
      <c r="C2613" s="1">
        <v>17</v>
      </c>
      <c r="D2613" s="2">
        <v>223000</v>
      </c>
      <c r="E2613" s="4">
        <v>1.4550000000000001</v>
      </c>
      <c r="F2613" s="6">
        <f t="shared" si="102"/>
        <v>6.4447000000000001E-5</v>
      </c>
      <c r="G2613" s="5">
        <f t="shared" si="103"/>
        <v>2.2944017869415804E-2</v>
      </c>
      <c r="H2613" s="7" t="s">
        <v>62</v>
      </c>
      <c r="K2613" s="7"/>
      <c r="L2613" s="7"/>
      <c r="M2613" s="7"/>
      <c r="N2613" s="7"/>
      <c r="O2613" s="7"/>
      <c r="P2613" s="1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</row>
    <row r="2614" spans="1:30">
      <c r="A2614" s="7" t="s">
        <v>799</v>
      </c>
      <c r="B2614" s="2">
        <v>323</v>
      </c>
      <c r="C2614" s="1">
        <v>-75</v>
      </c>
      <c r="D2614" s="22">
        <v>33154</v>
      </c>
      <c r="E2614" s="14">
        <v>1.125</v>
      </c>
      <c r="F2614" s="6">
        <f t="shared" si="102"/>
        <v>1.8649125E-4</v>
      </c>
      <c r="G2614" s="5">
        <f t="shared" si="103"/>
        <v>5.3543710000000001E-2</v>
      </c>
      <c r="H2614" s="7" t="s">
        <v>800</v>
      </c>
      <c r="K2614" s="7"/>
      <c r="L2614" s="7"/>
      <c r="M2614" s="7"/>
      <c r="N2614" s="7"/>
      <c r="O2614" s="7"/>
      <c r="P2614" s="17"/>
      <c r="Q2614" s="7"/>
      <c r="R2614" s="7"/>
      <c r="S2614" s="7"/>
      <c r="T2614" s="7"/>
    </row>
    <row r="2615" spans="1:30">
      <c r="A2615" s="7" t="s">
        <v>799</v>
      </c>
      <c r="B2615" s="2">
        <v>423</v>
      </c>
      <c r="C2615" s="1">
        <v>-112.8</v>
      </c>
      <c r="D2615" s="22">
        <v>23423</v>
      </c>
      <c r="E2615" s="14">
        <v>1.123</v>
      </c>
      <c r="F2615" s="6">
        <f t="shared" si="102"/>
        <v>2.9803050432E-4</v>
      </c>
      <c r="G2615" s="5">
        <f t="shared" si="103"/>
        <v>0.11225904125321459</v>
      </c>
      <c r="H2615" s="7" t="s">
        <v>800</v>
      </c>
      <c r="K2615" s="7"/>
      <c r="L2615" s="7"/>
      <c r="M2615" s="7"/>
      <c r="N2615" s="7"/>
      <c r="O2615" s="7"/>
      <c r="P2615" s="17"/>
      <c r="Q2615" s="7"/>
      <c r="R2615" s="7"/>
      <c r="S2615" s="7"/>
      <c r="T2615" s="7"/>
    </row>
    <row r="2616" spans="1:30">
      <c r="A2616" s="7" t="s">
        <v>799</v>
      </c>
      <c r="B2616" s="2">
        <v>523</v>
      </c>
      <c r="C2616" s="1">
        <v>-157</v>
      </c>
      <c r="D2616" s="22">
        <v>15615</v>
      </c>
      <c r="E2616" s="14">
        <v>1.1216999999999999</v>
      </c>
      <c r="F2616" s="6">
        <f t="shared" si="102"/>
        <v>3.8489413499999999E-4</v>
      </c>
      <c r="G2616" s="5">
        <f t="shared" si="103"/>
        <v>0.17945942106178125</v>
      </c>
      <c r="H2616" s="7" t="s">
        <v>800</v>
      </c>
      <c r="K2616" s="7"/>
      <c r="L2616" s="7"/>
      <c r="M2616" s="7"/>
      <c r="N2616" s="7"/>
      <c r="O2616" s="7"/>
      <c r="P2616" s="17"/>
      <c r="Q2616" s="7"/>
      <c r="R2616" s="7"/>
      <c r="S2616" s="7"/>
      <c r="T2616" s="7"/>
    </row>
    <row r="2617" spans="1:30">
      <c r="A2617" s="7" t="s">
        <v>799</v>
      </c>
      <c r="B2617" s="2">
        <v>623</v>
      </c>
      <c r="C2617" s="1">
        <v>-189.8</v>
      </c>
      <c r="D2617" s="22">
        <v>11769</v>
      </c>
      <c r="E2617" s="14">
        <v>1.1200000000000001</v>
      </c>
      <c r="F2617" s="6">
        <f t="shared" si="102"/>
        <v>4.2396692675999997E-4</v>
      </c>
      <c r="G2617" s="5">
        <f t="shared" si="103"/>
        <v>0.23583160301024997</v>
      </c>
      <c r="H2617" s="7" t="s">
        <v>800</v>
      </c>
      <c r="K2617" s="7"/>
      <c r="L2617" s="7"/>
      <c r="M2617" s="7"/>
      <c r="N2617" s="7"/>
      <c r="O2617" s="7"/>
      <c r="P2617" s="17"/>
      <c r="Q2617" s="7"/>
      <c r="R2617" s="7"/>
      <c r="S2617" s="7"/>
      <c r="T2617" s="7"/>
    </row>
    <row r="2618" spans="1:30">
      <c r="A2618" s="7" t="s">
        <v>799</v>
      </c>
      <c r="B2618" s="2">
        <v>673</v>
      </c>
      <c r="C2618" s="1">
        <v>-193.2</v>
      </c>
      <c r="D2618" s="22">
        <v>10962</v>
      </c>
      <c r="E2618" s="14">
        <v>1.1183000000000001</v>
      </c>
      <c r="F2618" s="6">
        <f t="shared" si="102"/>
        <v>4.0917024288000001E-4</v>
      </c>
      <c r="G2618" s="5">
        <f t="shared" si="103"/>
        <v>0.24624123531989622</v>
      </c>
      <c r="H2618" s="7" t="s">
        <v>800</v>
      </c>
      <c r="K2618" s="7"/>
      <c r="L2618" s="7"/>
      <c r="M2618" s="7"/>
      <c r="N2618" s="7"/>
      <c r="O2618" s="7"/>
      <c r="P2618" s="17"/>
      <c r="Q2618" s="7"/>
      <c r="R2618" s="7"/>
      <c r="S2618" s="7"/>
      <c r="T2618" s="7"/>
    </row>
    <row r="2619" spans="1:30">
      <c r="A2619" s="7" t="s">
        <v>815</v>
      </c>
      <c r="B2619" s="2">
        <v>298</v>
      </c>
      <c r="C2619" s="1">
        <v>529.29</v>
      </c>
      <c r="D2619" s="1">
        <v>5.4</v>
      </c>
      <c r="E2619" s="14">
        <v>0.37030000000000002</v>
      </c>
      <c r="F2619" s="6">
        <f t="shared" si="102"/>
        <v>1.51279868214E-6</v>
      </c>
      <c r="G2619" s="5">
        <f t="shared" si="103"/>
        <v>1.2174291311847689E-3</v>
      </c>
      <c r="H2619" s="7" t="s">
        <v>809</v>
      </c>
      <c r="K2619" s="7"/>
      <c r="L2619" s="7"/>
      <c r="M2619" s="7"/>
      <c r="N2619" s="7"/>
      <c r="O2619" s="7"/>
      <c r="P2619" s="17"/>
      <c r="Q2619" s="7"/>
      <c r="R2619" s="7"/>
      <c r="S2619" s="7"/>
      <c r="T2619" s="7"/>
      <c r="U2619" s="7"/>
      <c r="V2619" s="7"/>
      <c r="W2619" s="7"/>
      <c r="X2619" s="7"/>
    </row>
    <row r="2620" spans="1:30">
      <c r="A2620" s="7" t="s">
        <v>815</v>
      </c>
      <c r="B2620" s="2">
        <v>323</v>
      </c>
      <c r="C2620" s="1">
        <v>575.51</v>
      </c>
      <c r="D2620" s="1">
        <v>7.8</v>
      </c>
      <c r="E2620" s="14">
        <v>0.34720000000000001</v>
      </c>
      <c r="F2620" s="6">
        <f t="shared" si="102"/>
        <v>2.5834517287799997E-6</v>
      </c>
      <c r="G2620" s="5">
        <f t="shared" si="103"/>
        <v>2.4033839527532836E-3</v>
      </c>
      <c r="H2620" s="7" t="s">
        <v>809</v>
      </c>
      <c r="K2620" s="7"/>
      <c r="L2620" s="7"/>
      <c r="M2620" s="7"/>
      <c r="N2620" s="7"/>
      <c r="O2620" s="7"/>
      <c r="P2620" s="17"/>
      <c r="Q2620" s="7"/>
      <c r="R2620" s="7"/>
      <c r="S2620" s="7"/>
      <c r="T2620" s="7"/>
      <c r="U2620" s="7"/>
      <c r="V2620" s="7"/>
      <c r="W2620" s="7"/>
      <c r="X2620" s="7"/>
    </row>
    <row r="2621" spans="1:30">
      <c r="A2621" s="7" t="s">
        <v>815</v>
      </c>
      <c r="B2621" s="2">
        <v>373</v>
      </c>
      <c r="C2621" s="1">
        <v>587.76</v>
      </c>
      <c r="D2621" s="1">
        <v>13.89</v>
      </c>
      <c r="E2621" s="14">
        <v>0.3412</v>
      </c>
      <c r="F2621" s="6">
        <f t="shared" si="102"/>
        <v>4.7984646464640002E-6</v>
      </c>
      <c r="G2621" s="5">
        <f t="shared" si="103"/>
        <v>5.2456838016737162E-3</v>
      </c>
      <c r="H2621" s="7" t="s">
        <v>809</v>
      </c>
      <c r="K2621" s="7"/>
      <c r="L2621" s="7"/>
      <c r="M2621" s="7"/>
      <c r="N2621" s="7"/>
      <c r="O2621" s="7"/>
      <c r="P2621" s="17"/>
      <c r="Q2621" s="7"/>
      <c r="R2621" s="7"/>
      <c r="S2621" s="7"/>
      <c r="T2621" s="7"/>
      <c r="U2621" s="7"/>
      <c r="V2621" s="7"/>
      <c r="W2621" s="7"/>
      <c r="X2621" s="7"/>
    </row>
    <row r="2622" spans="1:30">
      <c r="A2622" s="7" t="s">
        <v>815</v>
      </c>
      <c r="B2622" s="2">
        <v>423</v>
      </c>
      <c r="C2622" s="1">
        <v>589.79999999999995</v>
      </c>
      <c r="D2622" s="1">
        <v>21.84</v>
      </c>
      <c r="E2622" s="14">
        <v>0.32750000000000001</v>
      </c>
      <c r="F2622" s="6">
        <f t="shared" si="102"/>
        <v>7.5973506335999986E-6</v>
      </c>
      <c r="G2622" s="5">
        <f t="shared" si="103"/>
        <v>9.8127612763749591E-3</v>
      </c>
      <c r="H2622" s="7" t="s">
        <v>809</v>
      </c>
      <c r="K2622" s="7"/>
      <c r="L2622" s="7"/>
      <c r="M2622" s="7"/>
      <c r="N2622" s="7"/>
      <c r="O2622" s="7"/>
      <c r="P2622" s="17"/>
      <c r="Q2622" s="7"/>
      <c r="R2622" s="7"/>
      <c r="S2622" s="7"/>
      <c r="T2622" s="7"/>
      <c r="U2622" s="7"/>
      <c r="V2622" s="7"/>
      <c r="W2622" s="7"/>
      <c r="X2622" s="7"/>
    </row>
    <row r="2623" spans="1:30">
      <c r="A2623" s="7" t="s">
        <v>815</v>
      </c>
      <c r="B2623" s="2">
        <v>473</v>
      </c>
      <c r="C2623" s="1">
        <v>543.79999999999995</v>
      </c>
      <c r="D2623" s="1">
        <v>32.950000000000003</v>
      </c>
      <c r="E2623" s="14">
        <v>0.32400000000000001</v>
      </c>
      <c r="F2623" s="6">
        <f t="shared" si="102"/>
        <v>9.7439225979999992E-6</v>
      </c>
      <c r="G2623" s="5">
        <f t="shared" si="103"/>
        <v>1.4224924039672838E-2</v>
      </c>
      <c r="H2623" s="7" t="s">
        <v>809</v>
      </c>
      <c r="K2623" s="7"/>
      <c r="L2623" s="7"/>
      <c r="M2623" s="7"/>
      <c r="N2623" s="7"/>
      <c r="O2623" s="7"/>
      <c r="P2623" s="17"/>
      <c r="Q2623" s="7"/>
      <c r="R2623" s="7"/>
      <c r="S2623" s="7"/>
      <c r="T2623" s="7"/>
      <c r="U2623" s="7"/>
      <c r="V2623" s="7"/>
      <c r="W2623" s="7"/>
      <c r="X2623" s="7"/>
    </row>
    <row r="2624" spans="1:30">
      <c r="A2624" s="7" t="s">
        <v>815</v>
      </c>
      <c r="B2624" s="2">
        <v>523</v>
      </c>
      <c r="C2624" s="1">
        <v>527</v>
      </c>
      <c r="D2624" s="1">
        <v>50.74</v>
      </c>
      <c r="E2624" s="14">
        <v>0.33529999999999999</v>
      </c>
      <c r="F2624" s="6">
        <f t="shared" si="102"/>
        <v>1.4091969460000001E-5</v>
      </c>
      <c r="G2624" s="5">
        <v>1.46E-2</v>
      </c>
      <c r="H2624" s="7" t="s">
        <v>809</v>
      </c>
      <c r="K2624" s="7"/>
      <c r="L2624" s="7"/>
      <c r="M2624" s="7"/>
      <c r="N2624" s="7"/>
      <c r="O2624" s="7"/>
      <c r="P2624" s="17"/>
      <c r="Q2624" s="7"/>
      <c r="R2624" s="7"/>
      <c r="S2624" s="7"/>
      <c r="T2624" s="7"/>
      <c r="U2624" s="7"/>
      <c r="V2624" s="7"/>
      <c r="W2624" s="7"/>
      <c r="X2624" s="7"/>
    </row>
    <row r="2625" spans="1:24">
      <c r="A2625" s="7" t="s">
        <v>813</v>
      </c>
      <c r="B2625" s="2">
        <v>298</v>
      </c>
      <c r="C2625" s="1">
        <v>326.52999999999997</v>
      </c>
      <c r="D2625" s="1">
        <v>28.53</v>
      </c>
      <c r="E2625" s="14">
        <v>0.53200000000000003</v>
      </c>
      <c r="F2625" s="6">
        <f t="shared" si="102"/>
        <v>3.0419211208769997E-6</v>
      </c>
      <c r="G2625" s="5">
        <v>4.3E-3</v>
      </c>
      <c r="H2625" s="7" t="s">
        <v>809</v>
      </c>
      <c r="K2625" s="7"/>
      <c r="L2625" s="7"/>
      <c r="M2625" s="7"/>
      <c r="N2625" s="7"/>
      <c r="O2625" s="7"/>
      <c r="P2625" s="17"/>
      <c r="Q2625" s="7"/>
      <c r="R2625" s="7"/>
      <c r="S2625" s="7"/>
      <c r="T2625" s="7"/>
      <c r="U2625" s="7"/>
      <c r="V2625" s="7"/>
      <c r="W2625" s="7"/>
      <c r="X2625" s="7"/>
    </row>
    <row r="2626" spans="1:24">
      <c r="A2626" s="7" t="s">
        <v>813</v>
      </c>
      <c r="B2626" s="2">
        <v>323</v>
      </c>
      <c r="C2626" s="1">
        <v>339.8</v>
      </c>
      <c r="D2626" s="1">
        <v>86.6</v>
      </c>
      <c r="E2626" s="14">
        <v>0.51670000000000005</v>
      </c>
      <c r="F2626" s="6">
        <f t="shared" si="102"/>
        <v>9.9991858639999995E-6</v>
      </c>
      <c r="G2626" s="5">
        <f>C2626*C2626*D2626/E2626*B2626*10^-12</f>
        <v>6.2507006659028447E-3</v>
      </c>
      <c r="H2626" s="7" t="s">
        <v>809</v>
      </c>
      <c r="K2626" s="7"/>
      <c r="L2626" s="7"/>
      <c r="M2626" s="7"/>
      <c r="N2626" s="7"/>
      <c r="O2626" s="7"/>
      <c r="P2626" s="17"/>
      <c r="Q2626" s="7"/>
      <c r="R2626" s="7"/>
      <c r="S2626" s="7"/>
      <c r="T2626" s="7"/>
      <c r="U2626" s="7"/>
      <c r="V2626" s="7"/>
      <c r="W2626" s="7"/>
      <c r="X2626" s="7"/>
    </row>
    <row r="2627" spans="1:24">
      <c r="A2627" s="7" t="s">
        <v>813</v>
      </c>
      <c r="B2627" s="2">
        <v>373</v>
      </c>
      <c r="C2627" s="1">
        <v>347.96</v>
      </c>
      <c r="D2627" s="1">
        <v>160.46</v>
      </c>
      <c r="E2627" s="14">
        <v>0.48730000000000001</v>
      </c>
      <c r="F2627" s="6">
        <f t="shared" si="102"/>
        <v>1.9427880890335998E-5</v>
      </c>
      <c r="G2627" s="5">
        <f>C2627*C2627*D2627/E2627*B2627*10^-12</f>
        <v>1.4870920525539356E-2</v>
      </c>
      <c r="H2627" s="7" t="s">
        <v>809</v>
      </c>
      <c r="K2627" s="7"/>
      <c r="L2627" s="7"/>
      <c r="M2627" s="7"/>
      <c r="N2627" s="7"/>
      <c r="O2627" s="7"/>
      <c r="P2627" s="17"/>
      <c r="Q2627" s="7"/>
      <c r="R2627" s="7"/>
      <c r="S2627" s="7"/>
      <c r="T2627" s="7"/>
      <c r="U2627" s="7"/>
      <c r="V2627" s="7"/>
      <c r="W2627" s="7"/>
      <c r="X2627" s="7"/>
    </row>
    <row r="2628" spans="1:24">
      <c r="A2628" s="7" t="s">
        <v>813</v>
      </c>
      <c r="B2628" s="2">
        <v>423</v>
      </c>
      <c r="C2628" s="1">
        <v>338.8</v>
      </c>
      <c r="D2628" s="1">
        <v>257.5</v>
      </c>
      <c r="E2628" s="14">
        <v>0.46500000000000002</v>
      </c>
      <c r="F2628" s="6">
        <f t="shared" si="102"/>
        <v>2.9557250799999998E-5</v>
      </c>
      <c r="G2628" s="5">
        <v>2.8000000000000001E-2</v>
      </c>
      <c r="H2628" s="7" t="s">
        <v>809</v>
      </c>
      <c r="K2628" s="7"/>
      <c r="L2628" s="7"/>
      <c r="M2628" s="7"/>
      <c r="N2628" s="7"/>
      <c r="O2628" s="7"/>
      <c r="P2628" s="17"/>
      <c r="Q2628" s="7"/>
      <c r="R2628" s="7"/>
      <c r="S2628" s="7"/>
      <c r="T2628" s="7"/>
      <c r="U2628" s="7"/>
      <c r="V2628" s="7"/>
      <c r="W2628" s="7"/>
      <c r="X2628" s="7"/>
    </row>
    <row r="2629" spans="1:24">
      <c r="A2629" s="7" t="s">
        <v>813</v>
      </c>
      <c r="B2629" s="2">
        <v>473</v>
      </c>
      <c r="C2629" s="1">
        <v>297.95999999999998</v>
      </c>
      <c r="D2629" s="1">
        <v>421.7</v>
      </c>
      <c r="E2629" s="14">
        <v>0.46639999999999998</v>
      </c>
      <c r="F2629" s="6">
        <f t="shared" si="102"/>
        <v>3.7438594146719992E-5</v>
      </c>
      <c r="G2629" s="5">
        <f>C2629*C2629*D2629/E2629*B2629*10^-12</f>
        <v>3.7968385573324513E-2</v>
      </c>
      <c r="H2629" s="7" t="s">
        <v>809</v>
      </c>
      <c r="K2629" s="7"/>
      <c r="L2629" s="7"/>
      <c r="M2629" s="7"/>
      <c r="N2629" s="7"/>
      <c r="O2629" s="7"/>
      <c r="P2629" s="17"/>
      <c r="Q2629" s="7"/>
      <c r="R2629" s="7"/>
      <c r="S2629" s="7"/>
      <c r="T2629" s="7"/>
      <c r="U2629" s="7"/>
      <c r="V2629" s="7"/>
      <c r="W2629" s="7"/>
      <c r="X2629" s="7"/>
    </row>
    <row r="2630" spans="1:24">
      <c r="A2630" s="7" t="s">
        <v>813</v>
      </c>
      <c r="B2630" s="2">
        <v>523</v>
      </c>
      <c r="C2630" s="1">
        <v>206.12</v>
      </c>
      <c r="D2630" s="1">
        <v>585.95000000000005</v>
      </c>
      <c r="E2630" s="14">
        <v>0.47889999999999999</v>
      </c>
      <c r="F2630" s="6">
        <f t="shared" si="102"/>
        <v>2.4894352005680002E-5</v>
      </c>
      <c r="G2630" s="5">
        <f>C2630*C2630*D2630/E2630*B2630*10^-12</f>
        <v>2.7186774063417504E-2</v>
      </c>
      <c r="H2630" s="7" t="s">
        <v>809</v>
      </c>
      <c r="K2630" s="7"/>
      <c r="L2630" s="7"/>
      <c r="M2630" s="7"/>
      <c r="N2630" s="7"/>
      <c r="O2630" s="7"/>
      <c r="P2630" s="17"/>
      <c r="Q2630" s="7"/>
      <c r="R2630" s="7"/>
      <c r="S2630" s="7"/>
      <c r="T2630" s="7"/>
      <c r="U2630" s="7"/>
      <c r="V2630" s="7"/>
      <c r="W2630" s="7"/>
      <c r="X2630" s="7"/>
    </row>
    <row r="2631" spans="1:24">
      <c r="A2631" s="7" t="s">
        <v>812</v>
      </c>
      <c r="B2631" s="2">
        <v>298</v>
      </c>
      <c r="C2631" s="1">
        <v>203.96</v>
      </c>
      <c r="D2631" s="1">
        <v>623.22</v>
      </c>
      <c r="E2631" s="14">
        <v>0.61929999999999996</v>
      </c>
      <c r="F2631" s="6">
        <f t="shared" si="102"/>
        <v>2.5925753566752001E-5</v>
      </c>
      <c r="G2631" s="5">
        <f>C2631*C2631*D2631/E2631*B2631*10^-12</f>
        <v>1.2475172877268039E-2</v>
      </c>
      <c r="H2631" s="7" t="s">
        <v>809</v>
      </c>
      <c r="K2631" s="7"/>
      <c r="L2631" s="7"/>
      <c r="M2631" s="7"/>
      <c r="N2631" s="7"/>
      <c r="O2631" s="7"/>
      <c r="P2631" s="17"/>
      <c r="Q2631" s="7"/>
      <c r="R2631" s="7"/>
      <c r="S2631" s="7"/>
      <c r="T2631" s="7"/>
      <c r="U2631" s="7"/>
      <c r="V2631" s="7"/>
      <c r="W2631" s="7"/>
      <c r="X2631" s="7"/>
    </row>
    <row r="2632" spans="1:24">
      <c r="A2632" s="7" t="s">
        <v>812</v>
      </c>
      <c r="B2632" s="2">
        <v>323</v>
      </c>
      <c r="C2632" s="1">
        <v>210</v>
      </c>
      <c r="D2632" s="1">
        <v>940</v>
      </c>
      <c r="E2632" s="14">
        <v>0.59</v>
      </c>
      <c r="F2632" s="6">
        <f t="shared" si="102"/>
        <v>4.1454E-5</v>
      </c>
      <c r="G2632" s="5">
        <v>0.02</v>
      </c>
      <c r="H2632" s="7" t="s">
        <v>809</v>
      </c>
      <c r="K2632" s="7"/>
      <c r="L2632" s="7"/>
      <c r="M2632" s="7"/>
      <c r="N2632" s="7"/>
      <c r="O2632" s="7"/>
      <c r="P2632" s="17"/>
      <c r="Q2632" s="7"/>
      <c r="R2632" s="7"/>
      <c r="S2632" s="7"/>
      <c r="T2632" s="7"/>
      <c r="U2632" s="7"/>
      <c r="V2632" s="7"/>
      <c r="W2632" s="7"/>
      <c r="X2632" s="7"/>
    </row>
    <row r="2633" spans="1:24">
      <c r="A2633" s="7" t="s">
        <v>812</v>
      </c>
      <c r="B2633" s="2">
        <v>373</v>
      </c>
      <c r="C2633" s="1">
        <v>228</v>
      </c>
      <c r="D2633" s="1">
        <v>1418</v>
      </c>
      <c r="E2633" s="14">
        <v>0.53700000000000003</v>
      </c>
      <c r="F2633" s="6">
        <f t="shared" si="102"/>
        <v>7.3713312000000004E-5</v>
      </c>
      <c r="G2633" s="5">
        <v>4.9000000000000002E-2</v>
      </c>
      <c r="H2633" s="7" t="s">
        <v>809</v>
      </c>
      <c r="K2633" s="7"/>
      <c r="L2633" s="7"/>
      <c r="M2633" s="7"/>
      <c r="N2633" s="7"/>
      <c r="O2633" s="7"/>
      <c r="P2633" s="17"/>
      <c r="Q2633" s="7"/>
      <c r="R2633" s="7"/>
      <c r="S2633" s="7"/>
      <c r="T2633" s="7"/>
      <c r="U2633" s="7"/>
      <c r="V2633" s="7"/>
      <c r="W2633" s="7"/>
      <c r="X2633" s="7"/>
    </row>
    <row r="2634" spans="1:24">
      <c r="A2634" s="7" t="s">
        <v>812</v>
      </c>
      <c r="B2634" s="2">
        <v>423</v>
      </c>
      <c r="C2634" s="1">
        <v>249.2</v>
      </c>
      <c r="D2634" s="1">
        <v>1852.5</v>
      </c>
      <c r="E2634" s="14">
        <v>0.53400000000000003</v>
      </c>
      <c r="F2634" s="6">
        <f t="shared" si="102"/>
        <v>1.1504143559999997E-4</v>
      </c>
      <c r="G2634" s="5">
        <v>8.7999999999999995E-2</v>
      </c>
      <c r="H2634" s="7" t="s">
        <v>809</v>
      </c>
      <c r="K2634" s="7"/>
      <c r="L2634" s="7"/>
      <c r="M2634" s="7"/>
      <c r="N2634" s="7"/>
      <c r="O2634" s="7"/>
      <c r="P2634" s="17"/>
      <c r="Q2634" s="7"/>
      <c r="R2634" s="7"/>
      <c r="S2634" s="7"/>
      <c r="T2634" s="7"/>
      <c r="U2634" s="7"/>
      <c r="V2634" s="7"/>
      <c r="W2634" s="7"/>
      <c r="X2634" s="7"/>
    </row>
    <row r="2635" spans="1:24">
      <c r="A2635" s="7" t="s">
        <v>812</v>
      </c>
      <c r="B2635" s="2">
        <v>473</v>
      </c>
      <c r="C2635" s="1">
        <v>263.5</v>
      </c>
      <c r="D2635" s="1">
        <v>2184</v>
      </c>
      <c r="E2635" s="14">
        <v>0.51</v>
      </c>
      <c r="F2635" s="6">
        <f t="shared" si="102"/>
        <v>1.51640034E-4</v>
      </c>
      <c r="G2635" s="5">
        <f t="shared" ref="G2635:G2642" si="104">C2635*C2635*D2635/E2635*B2635*10^-12</f>
        <v>0.1406386982</v>
      </c>
      <c r="H2635" s="7" t="s">
        <v>809</v>
      </c>
      <c r="K2635" s="7"/>
      <c r="L2635" s="7"/>
      <c r="M2635" s="7"/>
      <c r="N2635" s="7"/>
      <c r="O2635" s="7"/>
      <c r="P2635" s="17"/>
      <c r="Q2635" s="7"/>
      <c r="R2635" s="7"/>
      <c r="S2635" s="7"/>
      <c r="T2635" s="7"/>
      <c r="U2635" s="7"/>
      <c r="V2635" s="7"/>
      <c r="W2635" s="7"/>
      <c r="X2635" s="7"/>
    </row>
    <row r="2636" spans="1:24">
      <c r="A2636" s="7" t="s">
        <v>812</v>
      </c>
      <c r="B2636" s="2">
        <v>523</v>
      </c>
      <c r="C2636" s="1">
        <v>265.5</v>
      </c>
      <c r="D2636" s="1">
        <v>2420.5</v>
      </c>
      <c r="E2636" s="14">
        <v>0.5</v>
      </c>
      <c r="F2636" s="6">
        <f t="shared" si="102"/>
        <v>1.7062165012500001E-4</v>
      </c>
      <c r="G2636" s="5">
        <f t="shared" si="104"/>
        <v>0.17847024603074998</v>
      </c>
      <c r="H2636" s="7" t="s">
        <v>809</v>
      </c>
      <c r="K2636" s="7"/>
      <c r="L2636" s="7"/>
      <c r="M2636" s="7"/>
      <c r="N2636" s="7"/>
      <c r="O2636" s="7"/>
      <c r="P2636" s="17"/>
      <c r="Q2636" s="7"/>
      <c r="R2636" s="7"/>
      <c r="S2636" s="7"/>
      <c r="T2636" s="7"/>
      <c r="U2636" s="7"/>
      <c r="V2636" s="7"/>
      <c r="W2636" s="7"/>
      <c r="X2636" s="7"/>
    </row>
    <row r="2637" spans="1:24">
      <c r="A2637" s="7" t="s">
        <v>811</v>
      </c>
      <c r="B2637" s="2">
        <v>298</v>
      </c>
      <c r="C2637" s="1">
        <v>181.19</v>
      </c>
      <c r="D2637" s="1">
        <v>649.4</v>
      </c>
      <c r="E2637" s="14">
        <v>0.65649999999999997</v>
      </c>
      <c r="F2637" s="6">
        <f t="shared" si="102"/>
        <v>2.1319682575339993E-5</v>
      </c>
      <c r="G2637" s="5">
        <f t="shared" si="104"/>
        <v>9.6774796762396312E-3</v>
      </c>
      <c r="H2637" s="7" t="s">
        <v>809</v>
      </c>
      <c r="K2637" s="7"/>
      <c r="L2637" s="7"/>
      <c r="M2637" s="7"/>
      <c r="N2637" s="7"/>
      <c r="O2637" s="7"/>
      <c r="P2637" s="17"/>
      <c r="Q2637" s="7"/>
      <c r="R2637" s="7"/>
      <c r="S2637" s="7"/>
      <c r="T2637" s="7"/>
      <c r="U2637" s="7"/>
      <c r="V2637" s="7"/>
      <c r="W2637" s="7"/>
      <c r="X2637" s="7"/>
    </row>
    <row r="2638" spans="1:24">
      <c r="A2638" s="7" t="s">
        <v>811</v>
      </c>
      <c r="B2638" s="2">
        <v>323</v>
      </c>
      <c r="C2638" s="1">
        <v>192.08</v>
      </c>
      <c r="D2638" s="1">
        <v>921.06</v>
      </c>
      <c r="E2638" s="14">
        <v>0.61929999999999996</v>
      </c>
      <c r="F2638" s="6">
        <f t="shared" si="102"/>
        <v>3.3982256697984003E-5</v>
      </c>
      <c r="G2638" s="5">
        <f t="shared" si="104"/>
        <v>1.7723670133132301E-2</v>
      </c>
      <c r="H2638" s="7" t="s">
        <v>809</v>
      </c>
      <c r="K2638" s="7"/>
      <c r="L2638" s="7"/>
      <c r="M2638" s="7"/>
      <c r="N2638" s="7"/>
      <c r="O2638" s="7"/>
      <c r="P2638" s="17"/>
      <c r="Q2638" s="7"/>
      <c r="R2638" s="7"/>
      <c r="S2638" s="7"/>
      <c r="T2638" s="7"/>
      <c r="U2638" s="7"/>
      <c r="V2638" s="7"/>
      <c r="W2638" s="7"/>
      <c r="X2638" s="7"/>
    </row>
    <row r="2639" spans="1:24">
      <c r="A2639" s="7" t="s">
        <v>811</v>
      </c>
      <c r="B2639" s="2">
        <v>373</v>
      </c>
      <c r="C2639" s="1">
        <v>206.93</v>
      </c>
      <c r="D2639" s="1">
        <v>1279.8</v>
      </c>
      <c r="E2639" s="14">
        <v>0.60499999999999998</v>
      </c>
      <c r="F2639" s="6">
        <f t="shared" si="102"/>
        <v>5.480106786702E-5</v>
      </c>
      <c r="G2639" s="5">
        <f t="shared" si="104"/>
        <v>3.3786443494873489E-2</v>
      </c>
      <c r="H2639" s="7" t="s">
        <v>809</v>
      </c>
      <c r="K2639" s="7"/>
      <c r="L2639" s="7"/>
      <c r="M2639" s="7"/>
      <c r="N2639" s="7"/>
      <c r="O2639" s="7"/>
      <c r="P2639" s="17"/>
      <c r="Q2639" s="7"/>
      <c r="R2639" s="7"/>
      <c r="S2639" s="7"/>
      <c r="T2639" s="7"/>
      <c r="U2639" s="7"/>
      <c r="V2639" s="7"/>
      <c r="W2639" s="7"/>
      <c r="X2639" s="7"/>
    </row>
    <row r="2640" spans="1:24">
      <c r="A2640" s="7" t="s">
        <v>811</v>
      </c>
      <c r="B2640" s="2">
        <v>423</v>
      </c>
      <c r="C2640" s="1">
        <v>221.21</v>
      </c>
      <c r="D2640" s="1">
        <v>1671.9</v>
      </c>
      <c r="E2640" s="14">
        <v>0.5706</v>
      </c>
      <c r="F2640" s="6">
        <f t="shared" si="102"/>
        <v>8.181252738879001E-5</v>
      </c>
      <c r="G2640" s="5">
        <f t="shared" si="104"/>
        <v>6.0649665414402684E-2</v>
      </c>
      <c r="H2640" s="7" t="s">
        <v>809</v>
      </c>
      <c r="K2640" s="7"/>
      <c r="L2640" s="7"/>
      <c r="M2640" s="7"/>
      <c r="N2640" s="7"/>
      <c r="O2640" s="7"/>
      <c r="P2640" s="17"/>
      <c r="Q2640" s="7"/>
      <c r="R2640" s="7"/>
      <c r="S2640" s="7"/>
      <c r="T2640" s="7"/>
      <c r="U2640" s="7"/>
      <c r="V2640" s="7"/>
      <c r="W2640" s="7"/>
      <c r="X2640" s="7"/>
    </row>
    <row r="2641" spans="1:24">
      <c r="A2641" s="7" t="s">
        <v>811</v>
      </c>
      <c r="B2641" s="2">
        <v>473</v>
      </c>
      <c r="C2641" s="1">
        <v>226.26</v>
      </c>
      <c r="D2641" s="1">
        <v>2011.7</v>
      </c>
      <c r="E2641" s="14">
        <v>0.55100000000000005</v>
      </c>
      <c r="F2641" s="6">
        <f t="shared" si="102"/>
        <v>1.0298614017492E-4</v>
      </c>
      <c r="G2641" s="5">
        <f t="shared" si="104"/>
        <v>8.8407339932372334E-2</v>
      </c>
      <c r="H2641" s="7" t="s">
        <v>809</v>
      </c>
      <c r="K2641" s="7"/>
      <c r="L2641" s="7"/>
      <c r="M2641" s="7"/>
      <c r="N2641" s="7"/>
      <c r="O2641" s="7"/>
      <c r="P2641" s="17"/>
      <c r="Q2641" s="7"/>
      <c r="R2641" s="7"/>
      <c r="S2641" s="7"/>
      <c r="T2641" s="7"/>
      <c r="U2641" s="7"/>
      <c r="V2641" s="7"/>
      <c r="W2641" s="7"/>
      <c r="X2641" s="7"/>
    </row>
    <row r="2642" spans="1:24">
      <c r="A2642" s="7" t="s">
        <v>811</v>
      </c>
      <c r="B2642" s="2">
        <v>523</v>
      </c>
      <c r="C2642" s="1">
        <v>217.17</v>
      </c>
      <c r="D2642" s="1">
        <v>2275.8000000000002</v>
      </c>
      <c r="E2642" s="14">
        <v>0.53200000000000003</v>
      </c>
      <c r="F2642" s="6">
        <f t="shared" si="102"/>
        <v>1.0733312049461999E-4</v>
      </c>
      <c r="G2642" s="5">
        <f t="shared" si="104"/>
        <v>0.1055173346215907</v>
      </c>
      <c r="H2642" s="7" t="s">
        <v>809</v>
      </c>
      <c r="K2642" s="7"/>
      <c r="L2642" s="7"/>
      <c r="M2642" s="7"/>
      <c r="N2642" s="7"/>
      <c r="O2642" s="7"/>
      <c r="P2642" s="17"/>
      <c r="Q2642" s="7"/>
      <c r="R2642" s="7"/>
      <c r="S2642" s="7"/>
      <c r="T2642" s="7"/>
      <c r="U2642" s="7"/>
      <c r="V2642" s="7"/>
      <c r="W2642" s="7"/>
      <c r="X2642" s="7"/>
    </row>
    <row r="2643" spans="1:24">
      <c r="A2643" s="7" t="s">
        <v>810</v>
      </c>
      <c r="B2643" s="2">
        <v>298</v>
      </c>
      <c r="C2643" s="1">
        <v>161.38999999999999</v>
      </c>
      <c r="D2643" s="1">
        <v>507.41</v>
      </c>
      <c r="E2643" s="14">
        <v>0.72089999999999999</v>
      </c>
      <c r="F2643" s="6">
        <f t="shared" si="102"/>
        <v>1.3216372334860997E-5</v>
      </c>
      <c r="G2643" s="5">
        <v>1.7600000000000001E-2</v>
      </c>
      <c r="H2643" s="7" t="s">
        <v>809</v>
      </c>
      <c r="K2643" s="7"/>
      <c r="L2643" s="7"/>
      <c r="M2643" s="7"/>
      <c r="N2643" s="7"/>
      <c r="O2643" s="7"/>
      <c r="P2643" s="17"/>
      <c r="Q2643" s="7"/>
      <c r="R2643" s="7"/>
      <c r="S2643" s="7"/>
      <c r="T2643" s="7"/>
      <c r="U2643" s="7"/>
      <c r="V2643" s="7"/>
      <c r="W2643" s="7"/>
      <c r="X2643" s="7"/>
    </row>
    <row r="2644" spans="1:24">
      <c r="A2644" s="7" t="s">
        <v>810</v>
      </c>
      <c r="B2644" s="2">
        <v>323</v>
      </c>
      <c r="C2644" s="1">
        <v>160.88999999999999</v>
      </c>
      <c r="D2644" s="1">
        <v>690.69</v>
      </c>
      <c r="E2644" s="14">
        <v>0.68</v>
      </c>
      <c r="F2644" s="6">
        <f t="shared" si="102"/>
        <v>1.7878919607548996E-5</v>
      </c>
      <c r="G2644" s="5">
        <v>1.9599999999999999E-2</v>
      </c>
      <c r="H2644" s="7" t="s">
        <v>809</v>
      </c>
      <c r="K2644" s="7"/>
      <c r="L2644" s="7"/>
      <c r="M2644" s="7"/>
      <c r="N2644" s="7"/>
      <c r="O2644" s="7"/>
      <c r="P2644" s="17"/>
      <c r="Q2644" s="7"/>
      <c r="R2644" s="7"/>
      <c r="S2644" s="7"/>
      <c r="T2644" s="7"/>
      <c r="U2644" s="7"/>
      <c r="V2644" s="7"/>
      <c r="W2644" s="7"/>
      <c r="X2644" s="7"/>
    </row>
    <row r="2645" spans="1:24">
      <c r="A2645" s="7" t="s">
        <v>810</v>
      </c>
      <c r="B2645" s="2">
        <v>373</v>
      </c>
      <c r="C2645" s="1">
        <v>159.41</v>
      </c>
      <c r="D2645" s="1">
        <v>1063.6199999999999</v>
      </c>
      <c r="E2645" s="14">
        <v>0.63390000000000002</v>
      </c>
      <c r="F2645" s="6">
        <f t="shared" si="102"/>
        <v>2.7028230790121998E-5</v>
      </c>
      <c r="G2645" s="5">
        <v>2.2599999999999999E-2</v>
      </c>
      <c r="H2645" s="7" t="s">
        <v>809</v>
      </c>
      <c r="K2645" s="7"/>
      <c r="L2645" s="7"/>
      <c r="M2645" s="7"/>
      <c r="N2645" s="7"/>
      <c r="O2645" s="7"/>
      <c r="P2645" s="17"/>
      <c r="Q2645" s="7"/>
      <c r="R2645" s="7"/>
      <c r="S2645" s="7"/>
      <c r="T2645" s="7"/>
      <c r="U2645" s="7"/>
      <c r="V2645" s="7"/>
      <c r="W2645" s="7"/>
      <c r="X2645" s="7"/>
    </row>
    <row r="2646" spans="1:24">
      <c r="A2646" s="7" t="s">
        <v>810</v>
      </c>
      <c r="B2646" s="2">
        <v>423</v>
      </c>
      <c r="C2646" s="1">
        <v>158.41999999999999</v>
      </c>
      <c r="D2646" s="1">
        <v>1508.59</v>
      </c>
      <c r="E2646" s="14">
        <v>0.6</v>
      </c>
      <c r="F2646" s="6">
        <f t="shared" si="102"/>
        <v>3.7860926940075993E-5</v>
      </c>
      <c r="G2646" s="5">
        <v>2.613E-2</v>
      </c>
      <c r="H2646" s="7" t="s">
        <v>809</v>
      </c>
      <c r="K2646" s="7"/>
      <c r="L2646" s="7"/>
      <c r="M2646" s="7"/>
      <c r="N2646" s="7"/>
      <c r="O2646" s="7"/>
      <c r="P2646" s="17"/>
      <c r="Q2646" s="7"/>
      <c r="R2646" s="7"/>
      <c r="S2646" s="7"/>
      <c r="T2646" s="7"/>
      <c r="U2646" s="7"/>
      <c r="V2646" s="7"/>
      <c r="W2646" s="7"/>
      <c r="X2646" s="7"/>
    </row>
    <row r="2647" spans="1:24">
      <c r="A2647" s="7" t="s">
        <v>810</v>
      </c>
      <c r="B2647" s="2">
        <v>473</v>
      </c>
      <c r="C2647" s="1">
        <v>155.44999999999999</v>
      </c>
      <c r="D2647" s="1">
        <v>1930.7</v>
      </c>
      <c r="E2647" s="14">
        <v>0.61929999999999996</v>
      </c>
      <c r="F2647" s="6">
        <f t="shared" si="102"/>
        <v>4.6654791116749995E-5</v>
      </c>
      <c r="G2647" s="5">
        <v>2.6630000000000001E-2</v>
      </c>
      <c r="H2647" s="7" t="s">
        <v>809</v>
      </c>
      <c r="K2647" s="7"/>
      <c r="L2647" s="7"/>
      <c r="M2647" s="7"/>
      <c r="N2647" s="7"/>
      <c r="O2647" s="7"/>
      <c r="P2647" s="17"/>
      <c r="Q2647" s="7"/>
      <c r="R2647" s="7"/>
      <c r="S2647" s="7"/>
      <c r="T2647" s="7"/>
      <c r="U2647" s="7"/>
      <c r="V2647" s="7"/>
      <c r="W2647" s="7"/>
      <c r="X2647" s="7"/>
    </row>
    <row r="2648" spans="1:24">
      <c r="A2648" s="7" t="s">
        <v>810</v>
      </c>
      <c r="B2648" s="2">
        <v>523</v>
      </c>
      <c r="C2648" s="1">
        <v>143.56</v>
      </c>
      <c r="D2648" s="1">
        <v>2230</v>
      </c>
      <c r="E2648" s="14">
        <v>0.60140000000000005</v>
      </c>
      <c r="F2648" s="6">
        <f t="shared" si="102"/>
        <v>4.5959126128000003E-5</v>
      </c>
      <c r="G2648" s="5">
        <v>2.8889999999999999E-2</v>
      </c>
      <c r="H2648" s="7" t="s">
        <v>809</v>
      </c>
      <c r="K2648" s="7"/>
      <c r="L2648" s="7"/>
      <c r="M2648" s="7"/>
      <c r="N2648" s="7"/>
      <c r="O2648" s="7"/>
      <c r="P2648" s="17"/>
      <c r="Q2648" s="7"/>
      <c r="R2648" s="7"/>
      <c r="S2648" s="7"/>
      <c r="T2648" s="7"/>
      <c r="U2648" s="7"/>
      <c r="V2648" s="7"/>
      <c r="W2648" s="7"/>
      <c r="X2648" s="7"/>
    </row>
    <row r="2649" spans="1:24">
      <c r="A2649" s="7" t="s">
        <v>814</v>
      </c>
      <c r="B2649" s="2">
        <v>298</v>
      </c>
      <c r="C2649" s="1">
        <v>224.24</v>
      </c>
      <c r="D2649" s="1">
        <v>6.23</v>
      </c>
      <c r="E2649" s="14">
        <v>0.4733</v>
      </c>
      <c r="F2649" s="6">
        <f t="shared" si="102"/>
        <v>3.1326668844800007E-7</v>
      </c>
      <c r="G2649" s="5">
        <f t="shared" ref="G2649:G2660" si="105">C2649*C2649*D2649/E2649*B2649*10^-12</f>
        <v>1.9723953762413695E-4</v>
      </c>
      <c r="H2649" s="7" t="s">
        <v>809</v>
      </c>
      <c r="K2649" s="7"/>
      <c r="L2649" s="7"/>
      <c r="M2649" s="7"/>
      <c r="N2649" s="7"/>
      <c r="O2649" s="7"/>
      <c r="P2649" s="17"/>
      <c r="Q2649" s="7"/>
      <c r="R2649" s="7"/>
      <c r="S2649" s="7"/>
      <c r="T2649" s="7"/>
      <c r="U2649" s="7"/>
      <c r="V2649" s="7"/>
      <c r="W2649" s="7"/>
      <c r="X2649" s="7"/>
    </row>
    <row r="2650" spans="1:24">
      <c r="A2650" s="7" t="s">
        <v>814</v>
      </c>
      <c r="B2650" s="2">
        <v>323</v>
      </c>
      <c r="C2650" s="1">
        <v>242.42</v>
      </c>
      <c r="D2650" s="1">
        <v>9.2100000000000009</v>
      </c>
      <c r="E2650" s="14">
        <v>0.4597</v>
      </c>
      <c r="F2650" s="6">
        <f t="shared" si="102"/>
        <v>5.4124827344400005E-7</v>
      </c>
      <c r="G2650" s="5">
        <f t="shared" si="105"/>
        <v>3.8029843881316516E-4</v>
      </c>
      <c r="H2650" s="7" t="s">
        <v>809</v>
      </c>
      <c r="K2650" s="7"/>
      <c r="L2650" s="7"/>
      <c r="M2650" s="7"/>
      <c r="N2650" s="7"/>
      <c r="O2650" s="7"/>
      <c r="P2650" s="17"/>
      <c r="Q2650" s="7"/>
      <c r="R2650" s="7"/>
      <c r="S2650" s="7"/>
      <c r="T2650" s="7"/>
      <c r="U2650" s="7"/>
      <c r="V2650" s="7"/>
      <c r="W2650" s="7"/>
      <c r="X2650" s="7"/>
    </row>
    <row r="2651" spans="1:24">
      <c r="A2651" s="7" t="s">
        <v>814</v>
      </c>
      <c r="B2651" s="2">
        <v>373</v>
      </c>
      <c r="C2651" s="1">
        <v>248.48</v>
      </c>
      <c r="D2651" s="1">
        <v>20.54</v>
      </c>
      <c r="E2651" s="14">
        <v>0.44900000000000001</v>
      </c>
      <c r="F2651" s="6">
        <f t="shared" si="102"/>
        <v>1.2681870556159998E-6</v>
      </c>
      <c r="G2651" s="5">
        <f t="shared" si="105"/>
        <v>1.0535273312801067E-3</v>
      </c>
      <c r="H2651" s="7" t="s">
        <v>809</v>
      </c>
      <c r="K2651" s="7"/>
      <c r="L2651" s="7"/>
      <c r="M2651" s="7"/>
      <c r="N2651" s="7"/>
      <c r="O2651" s="7"/>
      <c r="P2651" s="17"/>
      <c r="Q2651" s="7"/>
      <c r="R2651" s="7"/>
      <c r="S2651" s="7"/>
      <c r="T2651" s="7"/>
      <c r="U2651" s="7"/>
      <c r="V2651" s="7"/>
      <c r="W2651" s="7"/>
      <c r="X2651" s="7"/>
    </row>
    <row r="2652" spans="1:24">
      <c r="A2652" s="7" t="s">
        <v>814</v>
      </c>
      <c r="B2652" s="2">
        <v>423</v>
      </c>
      <c r="C2652" s="1">
        <v>246.46</v>
      </c>
      <c r="D2652" s="1">
        <v>44.85</v>
      </c>
      <c r="E2652" s="14">
        <v>0.41260000000000002</v>
      </c>
      <c r="F2652" s="6">
        <f t="shared" si="102"/>
        <v>2.7243025422600002E-6</v>
      </c>
      <c r="G2652" s="5">
        <f t="shared" si="105"/>
        <v>2.7929713411923894E-3</v>
      </c>
      <c r="H2652" s="7" t="s">
        <v>809</v>
      </c>
      <c r="K2652" s="7"/>
      <c r="L2652" s="7"/>
      <c r="M2652" s="7"/>
      <c r="N2652" s="7"/>
      <c r="O2652" s="7"/>
      <c r="P2652" s="17"/>
      <c r="Q2652" s="7"/>
      <c r="R2652" s="7"/>
      <c r="S2652" s="7"/>
      <c r="T2652" s="7"/>
      <c r="U2652" s="7"/>
      <c r="V2652" s="7"/>
      <c r="W2652" s="7"/>
      <c r="X2652" s="7"/>
    </row>
    <row r="2653" spans="1:24">
      <c r="A2653" s="7" t="s">
        <v>814</v>
      </c>
      <c r="B2653" s="2">
        <v>473</v>
      </c>
      <c r="C2653" s="1">
        <v>228.28</v>
      </c>
      <c r="D2653" s="1">
        <v>86.6</v>
      </c>
      <c r="E2653" s="14">
        <v>0.41139999999999999</v>
      </c>
      <c r="F2653" s="6">
        <f t="shared" si="102"/>
        <v>4.5128782774399992E-6</v>
      </c>
      <c r="G2653" s="5">
        <f t="shared" si="105"/>
        <v>5.1886033671101599E-3</v>
      </c>
      <c r="H2653" s="7" t="s">
        <v>809</v>
      </c>
      <c r="K2653" s="7"/>
      <c r="L2653" s="7"/>
      <c r="M2653" s="7"/>
      <c r="N2653" s="7"/>
      <c r="O2653" s="7"/>
      <c r="P2653" s="17"/>
      <c r="Q2653" s="7"/>
      <c r="R2653" s="7"/>
      <c r="S2653" s="7"/>
      <c r="T2653" s="7"/>
      <c r="U2653" s="7"/>
      <c r="V2653" s="7"/>
      <c r="W2653" s="7"/>
      <c r="X2653" s="7"/>
    </row>
    <row r="2654" spans="1:24">
      <c r="A2654" s="7" t="s">
        <v>814</v>
      </c>
      <c r="B2654" s="2">
        <v>523</v>
      </c>
      <c r="C2654" s="1">
        <v>171.29</v>
      </c>
      <c r="D2654" s="1">
        <v>153.99</v>
      </c>
      <c r="E2654" s="14">
        <v>0.4138</v>
      </c>
      <c r="F2654" s="6">
        <f t="shared" si="102"/>
        <v>4.5181072687589996E-6</v>
      </c>
      <c r="G2654" s="5">
        <f t="shared" si="105"/>
        <v>5.7104159051738932E-3</v>
      </c>
      <c r="H2654" s="7" t="s">
        <v>809</v>
      </c>
      <c r="K2654" s="7"/>
      <c r="L2654" s="7"/>
      <c r="M2654" s="7"/>
      <c r="N2654" s="7"/>
      <c r="O2654" s="7"/>
      <c r="P2654" s="17"/>
      <c r="Q2654" s="7"/>
      <c r="R2654" s="7"/>
      <c r="S2654" s="7"/>
      <c r="T2654" s="7"/>
      <c r="U2654" s="7"/>
      <c r="V2654" s="7"/>
      <c r="W2654" s="7"/>
      <c r="X2654" s="7"/>
    </row>
    <row r="2655" spans="1:24">
      <c r="A2655" s="7" t="s">
        <v>808</v>
      </c>
      <c r="B2655" s="2">
        <v>298</v>
      </c>
      <c r="C2655" s="1">
        <v>118.81</v>
      </c>
      <c r="D2655" s="1">
        <v>185.29</v>
      </c>
      <c r="E2655" s="14">
        <v>0.85399999999999998</v>
      </c>
      <c r="F2655" s="6">
        <f t="shared" si="102"/>
        <v>2.6155195651689999E-6</v>
      </c>
      <c r="G2655" s="5">
        <f t="shared" si="105"/>
        <v>9.1267544545709834E-4</v>
      </c>
      <c r="H2655" s="7" t="s">
        <v>809</v>
      </c>
      <c r="K2655" s="7"/>
      <c r="L2655" s="7"/>
      <c r="M2655" s="7"/>
      <c r="N2655" s="7"/>
      <c r="O2655" s="7"/>
      <c r="P2655" s="17"/>
      <c r="Q2655" s="7"/>
      <c r="R2655" s="7"/>
      <c r="S2655" s="7"/>
      <c r="T2655" s="7"/>
      <c r="U2655" s="7"/>
      <c r="V2655" s="7"/>
      <c r="W2655" s="7"/>
      <c r="X2655" s="7"/>
    </row>
    <row r="2656" spans="1:24">
      <c r="A2656" s="7" t="s">
        <v>808</v>
      </c>
      <c r="B2656" s="2">
        <v>323</v>
      </c>
      <c r="C2656" s="1">
        <v>79.209999999999994</v>
      </c>
      <c r="D2656" s="1">
        <v>309.79000000000002</v>
      </c>
      <c r="E2656" s="14">
        <v>0.79620000000000002</v>
      </c>
      <c r="F2656" s="6">
        <f t="shared" si="102"/>
        <v>1.943691883939E-6</v>
      </c>
      <c r="G2656" s="5">
        <f t="shared" si="105"/>
        <v>7.8851102551155097E-4</v>
      </c>
      <c r="H2656" s="7" t="s">
        <v>809</v>
      </c>
      <c r="K2656" s="7"/>
      <c r="L2656" s="7"/>
      <c r="M2656" s="7"/>
      <c r="N2656" s="7"/>
      <c r="O2656" s="7"/>
      <c r="P2656" s="17"/>
      <c r="Q2656" s="7"/>
      <c r="R2656" s="7"/>
      <c r="S2656" s="7"/>
      <c r="T2656" s="7"/>
      <c r="U2656" s="7"/>
      <c r="V2656" s="7"/>
      <c r="W2656" s="7"/>
      <c r="X2656" s="7"/>
    </row>
    <row r="2657" spans="1:24">
      <c r="A2657" s="7" t="s">
        <v>808</v>
      </c>
      <c r="B2657" s="2">
        <v>373</v>
      </c>
      <c r="C2657" s="1">
        <v>47.52</v>
      </c>
      <c r="D2657" s="1">
        <v>585.95000000000005</v>
      </c>
      <c r="E2657" s="14">
        <v>0.72509999999999997</v>
      </c>
      <c r="F2657" s="6">
        <f t="shared" si="102"/>
        <v>1.3231632268800004E-6</v>
      </c>
      <c r="G2657" s="5">
        <f t="shared" si="105"/>
        <v>6.8065078420388931E-4</v>
      </c>
      <c r="H2657" s="7" t="s">
        <v>809</v>
      </c>
      <c r="K2657" s="7"/>
      <c r="L2657" s="7"/>
      <c r="M2657" s="7"/>
      <c r="N2657" s="7"/>
      <c r="O2657" s="7"/>
      <c r="P2657" s="17"/>
      <c r="Q2657" s="7"/>
      <c r="R2657" s="7"/>
      <c r="S2657" s="7"/>
      <c r="T2657" s="7"/>
      <c r="U2657" s="7"/>
      <c r="V2657" s="7"/>
      <c r="W2657" s="7"/>
      <c r="X2657" s="7"/>
    </row>
    <row r="2658" spans="1:24">
      <c r="A2658" s="7" t="s">
        <v>808</v>
      </c>
      <c r="B2658" s="2">
        <v>423</v>
      </c>
      <c r="C2658" s="1">
        <v>40.590000000000003</v>
      </c>
      <c r="D2658" s="1">
        <v>865.96</v>
      </c>
      <c r="E2658" s="14">
        <v>0.68400000000000005</v>
      </c>
      <c r="F2658" s="6">
        <f t="shared" si="102"/>
        <v>1.4267107526760003E-6</v>
      </c>
      <c r="G2658" s="5">
        <f t="shared" si="105"/>
        <v>8.8230796547068423E-4</v>
      </c>
      <c r="H2658" s="7" t="s">
        <v>809</v>
      </c>
      <c r="K2658" s="7"/>
      <c r="L2658" s="7"/>
      <c r="M2658" s="7"/>
      <c r="N2658" s="7"/>
      <c r="O2658" s="7"/>
      <c r="P2658" s="17"/>
      <c r="Q2658" s="7"/>
      <c r="R2658" s="7"/>
      <c r="S2658" s="7"/>
      <c r="T2658" s="7"/>
      <c r="U2658" s="7"/>
      <c r="V2658" s="7"/>
      <c r="W2658" s="7"/>
      <c r="X2658" s="7"/>
    </row>
    <row r="2659" spans="1:24">
      <c r="A2659" s="7" t="s">
        <v>808</v>
      </c>
      <c r="B2659" s="2">
        <v>473</v>
      </c>
      <c r="C2659" s="1">
        <v>36.630000000000003</v>
      </c>
      <c r="D2659" s="1">
        <v>1154.78</v>
      </c>
      <c r="E2659" s="14">
        <v>0.67210000000000003</v>
      </c>
      <c r="F2659" s="6">
        <f t="shared" si="102"/>
        <v>1.5494340329820002E-6</v>
      </c>
      <c r="G2659" s="5">
        <f t="shared" si="105"/>
        <v>1.0904363898236662E-3</v>
      </c>
      <c r="H2659" s="7" t="s">
        <v>809</v>
      </c>
      <c r="K2659" s="7"/>
      <c r="L2659" s="7"/>
      <c r="M2659" s="7"/>
      <c r="N2659" s="7"/>
      <c r="O2659" s="7"/>
      <c r="P2659" s="17"/>
      <c r="Q2659" s="7"/>
      <c r="R2659" s="7"/>
      <c r="S2659" s="7"/>
      <c r="T2659" s="7"/>
      <c r="U2659" s="7"/>
      <c r="V2659" s="7"/>
      <c r="W2659" s="7"/>
      <c r="X2659" s="7"/>
    </row>
    <row r="2660" spans="1:24">
      <c r="A2660" s="7" t="s">
        <v>808</v>
      </c>
      <c r="B2660" s="2">
        <v>523</v>
      </c>
      <c r="C2660" s="1">
        <v>5.94</v>
      </c>
      <c r="D2660" s="1">
        <v>1637.89</v>
      </c>
      <c r="E2660" s="14">
        <v>0.68400000000000005</v>
      </c>
      <c r="F2660" s="6">
        <f t="shared" si="102"/>
        <v>5.7790655604000014E-8</v>
      </c>
      <c r="G2660" s="5">
        <f t="shared" si="105"/>
        <v>4.418788432878948E-5</v>
      </c>
      <c r="H2660" s="7" t="s">
        <v>809</v>
      </c>
      <c r="K2660" s="7"/>
      <c r="L2660" s="7"/>
      <c r="M2660" s="7"/>
      <c r="N2660" s="7"/>
      <c r="O2660" s="7"/>
      <c r="P2660" s="17"/>
      <c r="Q2660" s="7"/>
      <c r="R2660" s="7"/>
      <c r="S2660" s="7"/>
      <c r="T2660" s="7"/>
      <c r="U2660" s="7"/>
      <c r="V2660" s="7"/>
      <c r="W2660" s="7"/>
      <c r="X2660" s="7"/>
    </row>
    <row r="2661" spans="1:24">
      <c r="A2661" s="7" t="s">
        <v>801</v>
      </c>
      <c r="B2661" s="2">
        <v>426</v>
      </c>
      <c r="C2661" s="1">
        <v>525</v>
      </c>
      <c r="D2661" s="1">
        <f>F2661/C2661/C2661*10^12</f>
        <v>4.6693877551020408</v>
      </c>
      <c r="E2661" s="14">
        <v>2.3820000000000001</v>
      </c>
      <c r="F2661" s="6">
        <v>1.2869999999999999E-6</v>
      </c>
      <c r="G2661" s="5">
        <f t="shared" ref="G2661:G2713" si="106">F2661/E2661*B2661</f>
        <v>2.3016876574307303E-4</v>
      </c>
      <c r="H2661" s="7" t="s">
        <v>802</v>
      </c>
      <c r="K2661" s="7"/>
      <c r="L2661" s="7"/>
      <c r="M2661" s="7"/>
      <c r="N2661" s="7"/>
      <c r="O2661" s="7"/>
      <c r="R2661" s="7"/>
    </row>
    <row r="2662" spans="1:24">
      <c r="A2662" s="7" t="s">
        <v>801</v>
      </c>
      <c r="B2662" s="2">
        <v>532</v>
      </c>
      <c r="C2662" s="1">
        <v>463.97</v>
      </c>
      <c r="D2662" s="1">
        <f>F2662/C2662/C2662*10^12</f>
        <v>10.076269481428918</v>
      </c>
      <c r="E2662" s="14">
        <v>2.03125</v>
      </c>
      <c r="F2662" s="6">
        <v>2.1691000000000001E-6</v>
      </c>
      <c r="G2662" s="5">
        <f t="shared" si="106"/>
        <v>5.6810397538461545E-4</v>
      </c>
      <c r="H2662" s="7" t="s">
        <v>802</v>
      </c>
      <c r="K2662" s="7"/>
      <c r="L2662" s="7"/>
      <c r="M2662" s="7"/>
      <c r="N2662" s="7"/>
      <c r="O2662" s="7"/>
      <c r="R2662" s="7"/>
    </row>
    <row r="2663" spans="1:24">
      <c r="A2663" s="7" t="s">
        <v>801</v>
      </c>
      <c r="B2663" s="2">
        <v>638</v>
      </c>
      <c r="C2663" s="1">
        <v>453.68</v>
      </c>
      <c r="D2663" s="1">
        <f>F2663/C2663/C2663*10^12</f>
        <v>15.896957986104645</v>
      </c>
      <c r="E2663" s="14">
        <v>1.8015000000000001</v>
      </c>
      <c r="F2663" s="6">
        <v>3.2720000000000002E-6</v>
      </c>
      <c r="G2663" s="5">
        <f t="shared" si="106"/>
        <v>1.1587765750763254E-3</v>
      </c>
      <c r="H2663" s="7" t="s">
        <v>802</v>
      </c>
      <c r="K2663" s="7"/>
      <c r="L2663" s="7"/>
      <c r="M2663" s="7"/>
      <c r="N2663" s="7"/>
      <c r="O2663" s="7"/>
      <c r="R2663" s="7"/>
    </row>
    <row r="2664" spans="1:24">
      <c r="A2664" s="7" t="s">
        <v>801</v>
      </c>
      <c r="B2664" s="2">
        <v>750</v>
      </c>
      <c r="C2664" s="1">
        <v>427.2</v>
      </c>
      <c r="D2664" s="1">
        <v>20.95</v>
      </c>
      <c r="E2664" s="14">
        <v>1.6559999999999999</v>
      </c>
      <c r="F2664" s="6">
        <v>4.2647E-6</v>
      </c>
      <c r="G2664" s="5">
        <f t="shared" si="106"/>
        <v>1.9314764492753623E-3</v>
      </c>
      <c r="H2664" s="7" t="s">
        <v>802</v>
      </c>
      <c r="K2664" s="7"/>
      <c r="L2664" s="7"/>
      <c r="M2664" s="7"/>
      <c r="N2664" s="7"/>
      <c r="O2664" s="7"/>
      <c r="R2664" s="7"/>
    </row>
    <row r="2665" spans="1:24">
      <c r="A2665" s="7" t="s">
        <v>801</v>
      </c>
      <c r="B2665" s="2">
        <v>862</v>
      </c>
      <c r="C2665" s="1">
        <v>433.82</v>
      </c>
      <c r="D2665" s="1">
        <f t="shared" ref="D2665:D2713" si="107">F2665/C2665/C2665*10^12</f>
        <v>25.395352136424567</v>
      </c>
      <c r="E2665" s="14">
        <v>1.5640000000000001</v>
      </c>
      <c r="F2665" s="6">
        <v>4.7794000000000004E-6</v>
      </c>
      <c r="G2665" s="5">
        <f t="shared" si="106"/>
        <v>2.6341705882352942E-3</v>
      </c>
      <c r="H2665" s="7" t="s">
        <v>802</v>
      </c>
      <c r="K2665" s="7"/>
      <c r="L2665" s="7"/>
      <c r="M2665" s="7"/>
      <c r="N2665" s="7"/>
      <c r="O2665" s="7"/>
      <c r="R2665" s="7"/>
    </row>
    <row r="2666" spans="1:24">
      <c r="A2666" s="7" t="s">
        <v>801</v>
      </c>
      <c r="B2666" s="2">
        <v>975</v>
      </c>
      <c r="C2666" s="1">
        <v>453.68</v>
      </c>
      <c r="D2666" s="1">
        <f t="shared" si="107"/>
        <v>29.116891568070027</v>
      </c>
      <c r="E2666" s="14">
        <v>1.498</v>
      </c>
      <c r="F2666" s="6">
        <v>5.993E-6</v>
      </c>
      <c r="G2666" s="5">
        <f t="shared" si="106"/>
        <v>3.900650867823765E-3</v>
      </c>
      <c r="H2666" s="7" t="s">
        <v>802</v>
      </c>
      <c r="K2666" s="7"/>
      <c r="L2666" s="7"/>
      <c r="M2666" s="7"/>
      <c r="N2666" s="7"/>
      <c r="O2666" s="7"/>
      <c r="R2666" s="7"/>
    </row>
    <row r="2667" spans="1:24">
      <c r="A2667" s="7" t="s">
        <v>801</v>
      </c>
      <c r="B2667" s="2">
        <v>1074</v>
      </c>
      <c r="C2667" s="1">
        <v>484.56</v>
      </c>
      <c r="D2667" s="1">
        <f t="shared" si="107"/>
        <v>32.099878897978968</v>
      </c>
      <c r="E2667" s="14">
        <v>1.4357</v>
      </c>
      <c r="F2667" s="6">
        <v>7.537E-6</v>
      </c>
      <c r="G2667" s="5">
        <f t="shared" si="106"/>
        <v>5.638182071463398E-3</v>
      </c>
      <c r="H2667" s="7" t="s">
        <v>802</v>
      </c>
      <c r="K2667" s="7"/>
      <c r="L2667" s="7"/>
      <c r="M2667" s="7"/>
      <c r="N2667" s="7"/>
      <c r="O2667" s="7"/>
      <c r="R2667" s="7"/>
    </row>
    <row r="2668" spans="1:24">
      <c r="A2668" s="7" t="s">
        <v>801</v>
      </c>
      <c r="B2668" s="2">
        <v>1179</v>
      </c>
      <c r="C2668" s="1">
        <v>519.85</v>
      </c>
      <c r="D2668" s="1">
        <f t="shared" si="107"/>
        <v>34.690869064458205</v>
      </c>
      <c r="E2668" s="14">
        <v>1.4173</v>
      </c>
      <c r="F2668" s="6">
        <v>9.3749999999999992E-6</v>
      </c>
      <c r="G2668" s="5">
        <f t="shared" si="106"/>
        <v>7.7987193960347128E-3</v>
      </c>
      <c r="H2668" s="7" t="s">
        <v>802</v>
      </c>
      <c r="K2668" s="7"/>
      <c r="L2668" s="7"/>
      <c r="M2668" s="7"/>
      <c r="N2668" s="7"/>
      <c r="O2668" s="7"/>
      <c r="R2668" s="7"/>
    </row>
    <row r="2669" spans="1:24">
      <c r="A2669" s="7" t="s">
        <v>801</v>
      </c>
      <c r="B2669" s="2">
        <v>1272</v>
      </c>
      <c r="C2669" s="1">
        <v>527.94000000000005</v>
      </c>
      <c r="D2669" s="1">
        <f t="shared" si="107"/>
        <v>37.855107765688288</v>
      </c>
      <c r="E2669" s="14">
        <v>1.3842000000000001</v>
      </c>
      <c r="F2669" s="6">
        <v>1.0550999999999999E-5</v>
      </c>
      <c r="G2669" s="5">
        <f t="shared" si="106"/>
        <v>9.6957607282184641E-3</v>
      </c>
      <c r="H2669" s="7" t="s">
        <v>802</v>
      </c>
      <c r="K2669" s="7"/>
      <c r="L2669" s="7"/>
      <c r="M2669" s="7"/>
      <c r="N2669" s="7"/>
      <c r="O2669" s="7"/>
      <c r="R2669" s="7"/>
    </row>
    <row r="2670" spans="1:24">
      <c r="A2670" s="7" t="s">
        <v>803</v>
      </c>
      <c r="B2670" s="2">
        <v>526</v>
      </c>
      <c r="C2670" s="1">
        <v>259.56</v>
      </c>
      <c r="D2670" s="1">
        <f t="shared" si="107"/>
        <v>30.012738225441723</v>
      </c>
      <c r="E2670" s="14">
        <v>1.8585</v>
      </c>
      <c r="F2670" s="6">
        <v>2.0219999999999999E-6</v>
      </c>
      <c r="G2670" s="5">
        <f t="shared" si="106"/>
        <v>5.7227441485068603E-4</v>
      </c>
      <c r="H2670" s="7" t="s">
        <v>802</v>
      </c>
      <c r="K2670" s="7"/>
      <c r="L2670" s="7"/>
      <c r="M2670" s="7"/>
      <c r="N2670" s="7"/>
      <c r="O2670" s="7"/>
      <c r="R2670" s="7"/>
    </row>
    <row r="2671" spans="1:24">
      <c r="A2671" s="7" t="s">
        <v>803</v>
      </c>
      <c r="B2671" s="2">
        <v>632</v>
      </c>
      <c r="C2671" s="1">
        <v>234.56</v>
      </c>
      <c r="D2671" s="1">
        <f t="shared" si="107"/>
        <v>48.111182948096832</v>
      </c>
      <c r="E2671" s="14">
        <v>1.6838</v>
      </c>
      <c r="F2671" s="6">
        <v>2.6469999999999998E-6</v>
      </c>
      <c r="G2671" s="5">
        <f t="shared" si="106"/>
        <v>9.9352892267490179E-4</v>
      </c>
      <c r="H2671" s="7" t="s">
        <v>802</v>
      </c>
      <c r="K2671" s="7"/>
      <c r="L2671" s="7"/>
      <c r="M2671" s="7"/>
      <c r="N2671" s="7"/>
      <c r="O2671" s="7"/>
      <c r="R2671" s="7"/>
    </row>
    <row r="2672" spans="1:24">
      <c r="A2672" s="7" t="s">
        <v>803</v>
      </c>
      <c r="B2672" s="2">
        <v>736</v>
      </c>
      <c r="C2672" s="1">
        <v>226.47</v>
      </c>
      <c r="D2672" s="1">
        <f t="shared" si="107"/>
        <v>65.901506116335341</v>
      </c>
      <c r="E2672" s="14">
        <v>1.5680000000000001</v>
      </c>
      <c r="F2672" s="6">
        <v>3.3799999999999998E-6</v>
      </c>
      <c r="G2672" s="5">
        <f t="shared" si="106"/>
        <v>1.5865306122448976E-3</v>
      </c>
      <c r="H2672" s="7" t="s">
        <v>802</v>
      </c>
      <c r="K2672" s="7"/>
      <c r="L2672" s="7"/>
      <c r="M2672" s="7"/>
      <c r="N2672" s="7"/>
      <c r="O2672" s="7"/>
      <c r="R2672" s="7"/>
    </row>
    <row r="2673" spans="1:18">
      <c r="A2673" s="7" t="s">
        <v>803</v>
      </c>
      <c r="B2673" s="2">
        <v>839</v>
      </c>
      <c r="C2673" s="1">
        <v>230.88</v>
      </c>
      <c r="D2673" s="1">
        <f t="shared" si="107"/>
        <v>82.073967858791136</v>
      </c>
      <c r="E2673" s="14">
        <v>1.4963</v>
      </c>
      <c r="F2673" s="6">
        <v>4.3749999999999996E-6</v>
      </c>
      <c r="G2673" s="5">
        <f t="shared" si="106"/>
        <v>2.4531343981821826E-3</v>
      </c>
      <c r="H2673" s="7" t="s">
        <v>802</v>
      </c>
      <c r="K2673" s="7"/>
      <c r="L2673" s="7"/>
      <c r="M2673" s="7"/>
      <c r="N2673" s="7"/>
      <c r="O2673" s="7"/>
      <c r="R2673" s="7"/>
    </row>
    <row r="2674" spans="1:18">
      <c r="A2674" s="7" t="s">
        <v>803</v>
      </c>
      <c r="B2674" s="2">
        <v>939</v>
      </c>
      <c r="C2674" s="1">
        <v>244.85</v>
      </c>
      <c r="D2674" s="1">
        <f t="shared" si="107"/>
        <v>95.06013796396914</v>
      </c>
      <c r="E2674" s="14">
        <v>1.4393</v>
      </c>
      <c r="F2674" s="6">
        <v>5.699E-6</v>
      </c>
      <c r="G2674" s="5">
        <f t="shared" si="106"/>
        <v>3.7180302925033004E-3</v>
      </c>
      <c r="H2674" s="7" t="s">
        <v>802</v>
      </c>
      <c r="K2674" s="7"/>
      <c r="L2674" s="7"/>
      <c r="M2674" s="7"/>
      <c r="N2674" s="7"/>
      <c r="O2674" s="7"/>
      <c r="R2674" s="7"/>
    </row>
    <row r="2675" spans="1:18">
      <c r="A2675" s="7" t="s">
        <v>803</v>
      </c>
      <c r="B2675" s="2">
        <v>1037</v>
      </c>
      <c r="C2675" s="1">
        <v>256.62</v>
      </c>
      <c r="D2675" s="1">
        <f t="shared" si="107"/>
        <v>107.19195224142517</v>
      </c>
      <c r="E2675" s="14">
        <v>1.3842000000000001</v>
      </c>
      <c r="F2675" s="6">
        <v>7.0589999999999997E-6</v>
      </c>
      <c r="G2675" s="5">
        <f t="shared" si="106"/>
        <v>5.2883853489380144E-3</v>
      </c>
      <c r="H2675" s="7" t="s">
        <v>802</v>
      </c>
      <c r="K2675" s="7"/>
      <c r="L2675" s="7"/>
      <c r="M2675" s="7"/>
      <c r="N2675" s="7"/>
      <c r="O2675" s="7"/>
      <c r="R2675" s="7"/>
    </row>
    <row r="2676" spans="1:18">
      <c r="A2676" s="7" t="s">
        <v>803</v>
      </c>
      <c r="B2676" s="2">
        <v>1134</v>
      </c>
      <c r="C2676" s="1">
        <v>260.29000000000002</v>
      </c>
      <c r="D2676" s="1">
        <f t="shared" si="107"/>
        <v>118.83239764246852</v>
      </c>
      <c r="E2676" s="14">
        <v>1.3015000000000001</v>
      </c>
      <c r="F2676" s="6">
        <v>8.0509999999999997E-6</v>
      </c>
      <c r="G2676" s="5">
        <f t="shared" si="106"/>
        <v>7.0148551671148666E-3</v>
      </c>
      <c r="H2676" s="7" t="s">
        <v>802</v>
      </c>
      <c r="K2676" s="7"/>
      <c r="L2676" s="7"/>
      <c r="M2676" s="7"/>
      <c r="N2676" s="7"/>
      <c r="O2676" s="7"/>
      <c r="R2676" s="7"/>
    </row>
    <row r="2677" spans="1:18">
      <c r="A2677" s="7" t="s">
        <v>803</v>
      </c>
      <c r="B2677" s="2">
        <v>1230</v>
      </c>
      <c r="C2677" s="1">
        <v>285.29000000000002</v>
      </c>
      <c r="D2677" s="1">
        <f t="shared" si="107"/>
        <v>130.54367684204109</v>
      </c>
      <c r="E2677" s="14">
        <v>1.2813000000000001</v>
      </c>
      <c r="F2677" s="6">
        <v>1.0625000000000001E-5</v>
      </c>
      <c r="G2677" s="5">
        <f t="shared" si="106"/>
        <v>1.0199601966752516E-2</v>
      </c>
      <c r="H2677" s="7" t="s">
        <v>802</v>
      </c>
      <c r="K2677" s="7"/>
      <c r="L2677" s="7"/>
      <c r="M2677" s="7"/>
      <c r="N2677" s="7"/>
      <c r="O2677" s="7"/>
      <c r="R2677" s="7"/>
    </row>
    <row r="2678" spans="1:18">
      <c r="A2678" s="7" t="s">
        <v>805</v>
      </c>
      <c r="B2678" s="2">
        <v>392</v>
      </c>
      <c r="C2678" s="1">
        <v>285.29000000000002</v>
      </c>
      <c r="D2678" s="1">
        <f t="shared" si="107"/>
        <v>45.165040571420519</v>
      </c>
      <c r="E2678" s="14">
        <v>2.2959999999999998</v>
      </c>
      <c r="F2678" s="6">
        <v>3.676E-6</v>
      </c>
      <c r="G2678" s="5">
        <f t="shared" si="106"/>
        <v>6.2760975609756097E-4</v>
      </c>
      <c r="H2678" s="7" t="s">
        <v>802</v>
      </c>
      <c r="K2678" s="7"/>
      <c r="L2678" s="7"/>
      <c r="M2678" s="7"/>
      <c r="N2678" s="7"/>
      <c r="O2678" s="7"/>
      <c r="R2678" s="7"/>
    </row>
    <row r="2679" spans="1:18">
      <c r="A2679" s="7" t="s">
        <v>805</v>
      </c>
      <c r="B2679" s="2">
        <v>513</v>
      </c>
      <c r="C2679" s="1">
        <v>224.26</v>
      </c>
      <c r="D2679" s="1">
        <f t="shared" si="107"/>
        <v>123.53718983207764</v>
      </c>
      <c r="E2679" s="14">
        <v>2.0404</v>
      </c>
      <c r="F2679" s="6">
        <v>6.2129999999999996E-6</v>
      </c>
      <c r="G2679" s="5">
        <f t="shared" si="106"/>
        <v>1.5620804744167808E-3</v>
      </c>
      <c r="H2679" s="7" t="s">
        <v>802</v>
      </c>
      <c r="K2679" s="7"/>
      <c r="L2679" s="7"/>
      <c r="M2679" s="7"/>
      <c r="N2679" s="7"/>
      <c r="O2679" s="7"/>
      <c r="R2679" s="7"/>
    </row>
    <row r="2680" spans="1:18">
      <c r="A2680" s="7" t="s">
        <v>805</v>
      </c>
      <c r="B2680" s="2">
        <v>611</v>
      </c>
      <c r="C2680" s="1">
        <v>192.65</v>
      </c>
      <c r="D2680" s="1">
        <f t="shared" si="107"/>
        <v>202.07995508975077</v>
      </c>
      <c r="E2680" s="14">
        <v>1.9521999999999999</v>
      </c>
      <c r="F2680" s="6">
        <v>7.5000000000000002E-6</v>
      </c>
      <c r="G2680" s="5">
        <f t="shared" si="106"/>
        <v>2.3473517057678518E-3</v>
      </c>
      <c r="H2680" s="7" t="s">
        <v>802</v>
      </c>
      <c r="K2680" s="7"/>
      <c r="L2680" s="7"/>
      <c r="M2680" s="7"/>
      <c r="N2680" s="7"/>
      <c r="O2680" s="7"/>
      <c r="R2680" s="7"/>
    </row>
    <row r="2681" spans="1:18">
      <c r="A2681" s="7" t="s">
        <v>805</v>
      </c>
      <c r="B2681" s="2">
        <v>716</v>
      </c>
      <c r="C2681" s="1">
        <v>175.74</v>
      </c>
      <c r="D2681" s="1">
        <f t="shared" si="107"/>
        <v>271.33309862696512</v>
      </c>
      <c r="E2681" s="14">
        <v>1.855</v>
      </c>
      <c r="F2681" s="6">
        <v>8.3799999999999994E-6</v>
      </c>
      <c r="G2681" s="5">
        <f t="shared" si="106"/>
        <v>3.2345444743935308E-3</v>
      </c>
      <c r="H2681" s="7" t="s">
        <v>802</v>
      </c>
      <c r="K2681" s="7"/>
      <c r="L2681" s="7"/>
      <c r="M2681" s="7"/>
      <c r="N2681" s="7"/>
      <c r="O2681" s="7"/>
      <c r="R2681" s="7"/>
    </row>
    <row r="2682" spans="1:18">
      <c r="A2682" s="7" t="s">
        <v>805</v>
      </c>
      <c r="B2682" s="2">
        <v>811</v>
      </c>
      <c r="C2682" s="1">
        <v>167.65</v>
      </c>
      <c r="D2682" s="1">
        <f t="shared" si="107"/>
        <v>332.23604947926231</v>
      </c>
      <c r="E2682" s="14">
        <v>1.7794000000000001</v>
      </c>
      <c r="F2682" s="6">
        <v>9.3379999999999994E-6</v>
      </c>
      <c r="G2682" s="5">
        <f t="shared" si="106"/>
        <v>4.2559952793076311E-3</v>
      </c>
      <c r="H2682" s="7" t="s">
        <v>802</v>
      </c>
      <c r="K2682" s="7"/>
      <c r="L2682" s="7"/>
      <c r="M2682" s="7"/>
      <c r="N2682" s="7"/>
      <c r="O2682" s="7"/>
      <c r="R2682" s="7"/>
    </row>
    <row r="2683" spans="1:18">
      <c r="A2683" s="7" t="s">
        <v>805</v>
      </c>
      <c r="B2683" s="2">
        <v>907</v>
      </c>
      <c r="C2683" s="1">
        <v>171.32</v>
      </c>
      <c r="D2683" s="1">
        <f t="shared" si="107"/>
        <v>380.77660874846384</v>
      </c>
      <c r="E2683" s="14">
        <v>1.7169000000000001</v>
      </c>
      <c r="F2683" s="6">
        <v>1.1175999999999999E-5</v>
      </c>
      <c r="G2683" s="5">
        <f t="shared" si="106"/>
        <v>5.904031685013687E-3</v>
      </c>
      <c r="H2683" s="7" t="s">
        <v>802</v>
      </c>
      <c r="K2683" s="7"/>
      <c r="L2683" s="7"/>
      <c r="M2683" s="7"/>
      <c r="N2683" s="7"/>
      <c r="O2683" s="7"/>
      <c r="R2683" s="7"/>
    </row>
    <row r="2684" spans="1:18">
      <c r="A2684" s="7" t="s">
        <v>805</v>
      </c>
      <c r="B2684" s="2">
        <v>1000</v>
      </c>
      <c r="C2684" s="1">
        <v>173.53</v>
      </c>
      <c r="D2684" s="1">
        <f t="shared" si="107"/>
        <v>425.07037297391406</v>
      </c>
      <c r="E2684" s="14">
        <v>1.6636</v>
      </c>
      <c r="F2684" s="6">
        <v>1.2799999999999999E-5</v>
      </c>
      <c r="G2684" s="5">
        <f t="shared" si="106"/>
        <v>7.6941572493387841E-3</v>
      </c>
      <c r="H2684" s="7" t="s">
        <v>802</v>
      </c>
      <c r="K2684" s="7"/>
      <c r="L2684" s="7"/>
      <c r="M2684" s="7"/>
      <c r="N2684" s="7"/>
      <c r="O2684" s="7"/>
      <c r="R2684" s="7"/>
    </row>
    <row r="2685" spans="1:18">
      <c r="A2685" s="7" t="s">
        <v>805</v>
      </c>
      <c r="B2685" s="2">
        <v>1084</v>
      </c>
      <c r="C2685" s="1">
        <v>194.12</v>
      </c>
      <c r="D2685" s="1">
        <f t="shared" si="107"/>
        <v>456.70977299257976</v>
      </c>
      <c r="E2685" s="14">
        <v>1.6213</v>
      </c>
      <c r="F2685" s="6">
        <v>1.721E-5</v>
      </c>
      <c r="G2685" s="5">
        <f t="shared" si="106"/>
        <v>1.1506593474372417E-2</v>
      </c>
      <c r="H2685" s="7" t="s">
        <v>802</v>
      </c>
      <c r="K2685" s="7"/>
      <c r="L2685" s="7"/>
      <c r="M2685" s="7"/>
      <c r="N2685" s="7"/>
      <c r="O2685" s="7"/>
      <c r="R2685" s="7"/>
    </row>
    <row r="2686" spans="1:18">
      <c r="A2686" s="7" t="s">
        <v>805</v>
      </c>
      <c r="B2686" s="2">
        <v>1179</v>
      </c>
      <c r="C2686" s="1">
        <v>205.88</v>
      </c>
      <c r="D2686" s="1">
        <f t="shared" si="107"/>
        <v>500.4650717893353</v>
      </c>
      <c r="E2686" s="14">
        <v>1.6011</v>
      </c>
      <c r="F2686" s="6">
        <v>2.1212999999999998E-5</v>
      </c>
      <c r="G2686" s="5">
        <f t="shared" si="106"/>
        <v>1.5620590219224283E-2</v>
      </c>
      <c r="H2686" s="7" t="s">
        <v>802</v>
      </c>
      <c r="K2686" s="7"/>
      <c r="L2686" s="7"/>
      <c r="M2686" s="7"/>
      <c r="N2686" s="7"/>
      <c r="O2686" s="7"/>
      <c r="R2686" s="7"/>
    </row>
    <row r="2687" spans="1:18">
      <c r="A2687" s="7" t="s">
        <v>805</v>
      </c>
      <c r="B2687" s="2">
        <v>1275</v>
      </c>
      <c r="C2687" s="1">
        <v>221.32</v>
      </c>
      <c r="D2687" s="1">
        <f t="shared" si="107"/>
        <v>546.5212438625889</v>
      </c>
      <c r="E2687" s="14">
        <v>1.57</v>
      </c>
      <c r="F2687" s="6">
        <v>2.6769999999999999E-5</v>
      </c>
      <c r="G2687" s="5">
        <f t="shared" si="106"/>
        <v>2.1739968152866239E-2</v>
      </c>
      <c r="H2687" s="7" t="s">
        <v>802</v>
      </c>
      <c r="K2687" s="7"/>
      <c r="L2687" s="7"/>
      <c r="M2687" s="7"/>
      <c r="N2687" s="7"/>
      <c r="O2687" s="7"/>
      <c r="R2687" s="7"/>
    </row>
    <row r="2688" spans="1:18">
      <c r="A2688" s="7" t="s">
        <v>804</v>
      </c>
      <c r="B2688" s="2">
        <v>421</v>
      </c>
      <c r="C2688" s="1">
        <v>230.88</v>
      </c>
      <c r="D2688" s="1">
        <f t="shared" si="107"/>
        <v>27.595612964635837</v>
      </c>
      <c r="E2688" s="14">
        <v>2.4228000000000001</v>
      </c>
      <c r="F2688" s="6">
        <v>1.471E-6</v>
      </c>
      <c r="G2688" s="5">
        <f t="shared" si="106"/>
        <v>2.5560962522701004E-4</v>
      </c>
      <c r="H2688" s="7" t="s">
        <v>802</v>
      </c>
      <c r="K2688" s="7"/>
      <c r="L2688" s="7"/>
      <c r="M2688" s="7"/>
      <c r="N2688" s="7"/>
      <c r="O2688" s="7"/>
      <c r="R2688" s="7"/>
    </row>
    <row r="2689" spans="1:18">
      <c r="A2689" s="7" t="s">
        <v>804</v>
      </c>
      <c r="B2689" s="2">
        <v>532</v>
      </c>
      <c r="C2689" s="1">
        <v>204.41</v>
      </c>
      <c r="D2689" s="1">
        <f t="shared" si="107"/>
        <v>65.121480484038855</v>
      </c>
      <c r="E2689" s="14">
        <v>2.2004000000000001</v>
      </c>
      <c r="F2689" s="6">
        <v>2.7209999999999999E-6</v>
      </c>
      <c r="G2689" s="5">
        <f t="shared" si="106"/>
        <v>6.5786766042537717E-4</v>
      </c>
      <c r="H2689" s="7" t="s">
        <v>802</v>
      </c>
      <c r="K2689" s="7"/>
      <c r="L2689" s="7"/>
      <c r="M2689" s="7"/>
      <c r="N2689" s="7"/>
      <c r="O2689" s="7"/>
      <c r="R2689" s="7"/>
    </row>
    <row r="2690" spans="1:18">
      <c r="A2690" s="7" t="s">
        <v>804</v>
      </c>
      <c r="B2690" s="2">
        <v>636</v>
      </c>
      <c r="C2690" s="1">
        <v>175</v>
      </c>
      <c r="D2690" s="1">
        <f t="shared" si="107"/>
        <v>104.45714285714287</v>
      </c>
      <c r="E2690" s="14">
        <v>2.0607000000000002</v>
      </c>
      <c r="F2690" s="6">
        <v>3.1990000000000002E-6</v>
      </c>
      <c r="G2690" s="5">
        <f t="shared" si="106"/>
        <v>9.8731693113990391E-4</v>
      </c>
      <c r="H2690" s="7" t="s">
        <v>802</v>
      </c>
      <c r="K2690" s="7"/>
      <c r="L2690" s="7"/>
      <c r="M2690" s="7"/>
      <c r="N2690" s="7"/>
      <c r="O2690" s="7"/>
      <c r="R2690" s="7"/>
    </row>
    <row r="2691" spans="1:18">
      <c r="A2691" s="7" t="s">
        <v>804</v>
      </c>
      <c r="B2691" s="2">
        <v>736</v>
      </c>
      <c r="C2691" s="1">
        <v>168.38</v>
      </c>
      <c r="D2691" s="1">
        <f t="shared" si="107"/>
        <v>140.06153339465519</v>
      </c>
      <c r="E2691" s="14">
        <v>1.98</v>
      </c>
      <c r="F2691" s="6">
        <v>3.9709999999999998E-6</v>
      </c>
      <c r="G2691" s="5">
        <f t="shared" si="106"/>
        <v>1.4760888888888889E-3</v>
      </c>
      <c r="H2691" s="7" t="s">
        <v>802</v>
      </c>
      <c r="K2691" s="7"/>
      <c r="L2691" s="7"/>
      <c r="M2691" s="7"/>
      <c r="N2691" s="7"/>
      <c r="O2691" s="7"/>
      <c r="R2691" s="7"/>
    </row>
    <row r="2692" spans="1:18">
      <c r="A2692" s="7" t="s">
        <v>804</v>
      </c>
      <c r="B2692" s="2">
        <v>839</v>
      </c>
      <c r="C2692" s="1">
        <v>167.65</v>
      </c>
      <c r="D2692" s="1">
        <f t="shared" si="107"/>
        <v>168.75086556865935</v>
      </c>
      <c r="E2692" s="14">
        <v>1.919</v>
      </c>
      <c r="F2692" s="6">
        <v>4.7430000000000002E-6</v>
      </c>
      <c r="G2692" s="5">
        <f t="shared" si="106"/>
        <v>2.0736722251172486E-3</v>
      </c>
      <c r="H2692" s="7" t="s">
        <v>802</v>
      </c>
      <c r="K2692" s="7"/>
      <c r="L2692" s="7"/>
      <c r="M2692" s="7"/>
      <c r="N2692" s="7"/>
      <c r="O2692" s="7"/>
      <c r="R2692" s="7"/>
    </row>
    <row r="2693" spans="1:18">
      <c r="A2693" s="7" t="s">
        <v>804</v>
      </c>
      <c r="B2693" s="2">
        <v>939</v>
      </c>
      <c r="C2693" s="1">
        <v>163.97</v>
      </c>
      <c r="D2693" s="1">
        <f t="shared" si="107"/>
        <v>192.81295010028751</v>
      </c>
      <c r="E2693" s="14">
        <v>1.875</v>
      </c>
      <c r="F2693" s="6">
        <v>5.1839999999999998E-6</v>
      </c>
      <c r="G2693" s="5">
        <f t="shared" si="106"/>
        <v>2.5961471999999997E-3</v>
      </c>
      <c r="H2693" s="7" t="s">
        <v>802</v>
      </c>
      <c r="K2693" s="7"/>
      <c r="L2693" s="7"/>
      <c r="M2693" s="7"/>
      <c r="N2693" s="7"/>
      <c r="O2693" s="7"/>
      <c r="R2693" s="7"/>
    </row>
    <row r="2694" spans="1:18">
      <c r="A2694" s="7" t="s">
        <v>804</v>
      </c>
      <c r="B2694" s="2">
        <v>1037</v>
      </c>
      <c r="C2694" s="1">
        <v>180.15</v>
      </c>
      <c r="D2694" s="1">
        <f t="shared" si="107"/>
        <v>217.50770647921993</v>
      </c>
      <c r="E2694" s="14">
        <v>1.8346</v>
      </c>
      <c r="F2694" s="6">
        <v>7.0589999999999997E-6</v>
      </c>
      <c r="G2694" s="5">
        <f t="shared" si="106"/>
        <v>3.9900703150550524E-3</v>
      </c>
      <c r="H2694" s="7" t="s">
        <v>802</v>
      </c>
      <c r="K2694" s="7"/>
      <c r="L2694" s="7"/>
      <c r="M2694" s="7"/>
      <c r="N2694" s="7"/>
      <c r="O2694" s="7"/>
      <c r="R2694" s="7"/>
    </row>
    <row r="2695" spans="1:18">
      <c r="A2695" s="7" t="s">
        <v>804</v>
      </c>
      <c r="B2695" s="2">
        <v>1134</v>
      </c>
      <c r="C2695" s="1">
        <v>185.29</v>
      </c>
      <c r="D2695" s="1">
        <f t="shared" si="107"/>
        <v>238.81242782670608</v>
      </c>
      <c r="E2695" s="14">
        <v>1.7574000000000001</v>
      </c>
      <c r="F2695" s="6">
        <v>8.1990000000000006E-6</v>
      </c>
      <c r="G2695" s="5">
        <f t="shared" si="106"/>
        <v>5.2905804028678732E-3</v>
      </c>
      <c r="H2695" s="7" t="s">
        <v>802</v>
      </c>
      <c r="K2695" s="7"/>
      <c r="L2695" s="7"/>
      <c r="M2695" s="7"/>
      <c r="N2695" s="7"/>
      <c r="O2695" s="7"/>
      <c r="R2695" s="7"/>
    </row>
    <row r="2696" spans="1:18">
      <c r="A2696" s="7" t="s">
        <v>807</v>
      </c>
      <c r="B2696" s="2">
        <v>486</v>
      </c>
      <c r="C2696" s="1">
        <v>212.5</v>
      </c>
      <c r="D2696" s="1">
        <f t="shared" si="107"/>
        <v>72.461730103806218</v>
      </c>
      <c r="E2696" s="14">
        <v>1.2739</v>
      </c>
      <c r="F2696" s="6">
        <v>3.2721E-6</v>
      </c>
      <c r="G2696" s="5">
        <f t="shared" si="106"/>
        <v>1.2483245152680744E-3</v>
      </c>
      <c r="H2696" s="7" t="s">
        <v>802</v>
      </c>
      <c r="K2696" s="7"/>
      <c r="L2696" s="7"/>
      <c r="M2696" s="7"/>
      <c r="N2696" s="7"/>
      <c r="O2696" s="7"/>
      <c r="R2696" s="7"/>
    </row>
    <row r="2697" spans="1:18">
      <c r="A2697" s="7" t="s">
        <v>807</v>
      </c>
      <c r="B2697" s="2">
        <v>579</v>
      </c>
      <c r="C2697" s="1">
        <v>163.97</v>
      </c>
      <c r="D2697" s="1">
        <f t="shared" si="107"/>
        <v>131.2719957723678</v>
      </c>
      <c r="E2697" s="14">
        <v>1.2996000000000001</v>
      </c>
      <c r="F2697" s="6">
        <v>3.5294E-6</v>
      </c>
      <c r="G2697" s="5">
        <f t="shared" si="106"/>
        <v>1.5724242843951986E-3</v>
      </c>
      <c r="H2697" s="7" t="s">
        <v>802</v>
      </c>
      <c r="K2697" s="7"/>
      <c r="L2697" s="7"/>
      <c r="M2697" s="7"/>
      <c r="N2697" s="7"/>
      <c r="O2697" s="7"/>
      <c r="R2697" s="7"/>
    </row>
    <row r="2698" spans="1:18">
      <c r="A2698" s="7" t="s">
        <v>807</v>
      </c>
      <c r="B2698" s="2">
        <v>687</v>
      </c>
      <c r="C2698" s="1">
        <v>155.15</v>
      </c>
      <c r="D2698" s="1">
        <f t="shared" si="107"/>
        <v>212.29650097952879</v>
      </c>
      <c r="E2698" s="14">
        <v>1.3271999999999999</v>
      </c>
      <c r="F2698" s="6">
        <v>5.1103E-6</v>
      </c>
      <c r="G2698" s="5">
        <f t="shared" si="106"/>
        <v>2.6452502260397828E-3</v>
      </c>
      <c r="H2698" s="7" t="s">
        <v>802</v>
      </c>
      <c r="K2698" s="7"/>
      <c r="L2698" s="7"/>
      <c r="M2698" s="7"/>
      <c r="N2698" s="7"/>
      <c r="O2698" s="7"/>
      <c r="R2698" s="7"/>
    </row>
    <row r="2699" spans="1:18">
      <c r="A2699" s="7" t="s">
        <v>807</v>
      </c>
      <c r="B2699" s="2">
        <v>791</v>
      </c>
      <c r="C2699" s="1">
        <v>146.32</v>
      </c>
      <c r="D2699" s="1">
        <f t="shared" si="107"/>
        <v>295.35895171678214</v>
      </c>
      <c r="E2699" s="14">
        <v>1.3511</v>
      </c>
      <c r="F2699" s="6">
        <v>6.3234999999999997E-6</v>
      </c>
      <c r="G2699" s="5">
        <f t="shared" si="106"/>
        <v>3.7020860780105098E-3</v>
      </c>
      <c r="H2699" s="7" t="s">
        <v>802</v>
      </c>
      <c r="K2699" s="7"/>
      <c r="L2699" s="7"/>
      <c r="M2699" s="7"/>
      <c r="N2699" s="7"/>
      <c r="O2699" s="7"/>
      <c r="R2699" s="7"/>
    </row>
    <row r="2700" spans="1:18">
      <c r="A2700" s="7" t="s">
        <v>807</v>
      </c>
      <c r="B2700" s="2">
        <v>891</v>
      </c>
      <c r="C2700" s="1">
        <v>141.91</v>
      </c>
      <c r="D2700" s="1">
        <f t="shared" si="107"/>
        <v>345.03651748617114</v>
      </c>
      <c r="E2700" s="14">
        <v>1.3143</v>
      </c>
      <c r="F2700" s="6">
        <v>6.9484999999999996E-6</v>
      </c>
      <c r="G2700" s="5">
        <f t="shared" si="106"/>
        <v>4.7105786350148367E-3</v>
      </c>
      <c r="H2700" s="7" t="s">
        <v>802</v>
      </c>
      <c r="K2700" s="7"/>
      <c r="L2700" s="7"/>
      <c r="M2700" s="7"/>
      <c r="N2700" s="7"/>
      <c r="O2700" s="7"/>
      <c r="R2700" s="7"/>
    </row>
    <row r="2701" spans="1:18">
      <c r="A2701" s="7" t="s">
        <v>807</v>
      </c>
      <c r="B2701" s="2">
        <v>987</v>
      </c>
      <c r="C2701" s="1">
        <v>151.47</v>
      </c>
      <c r="D2701" s="1">
        <f t="shared" si="107"/>
        <v>394.19590175127087</v>
      </c>
      <c r="E2701" s="14">
        <v>1.2848999999999999</v>
      </c>
      <c r="F2701" s="6">
        <v>9.0441000000000004E-6</v>
      </c>
      <c r="G2701" s="5">
        <f t="shared" si="106"/>
        <v>6.9472540275507828E-3</v>
      </c>
      <c r="H2701" s="7" t="s">
        <v>802</v>
      </c>
      <c r="K2701" s="7"/>
      <c r="L2701" s="7"/>
      <c r="M2701" s="7"/>
      <c r="N2701" s="7"/>
      <c r="O2701" s="7"/>
      <c r="R2701" s="7"/>
    </row>
    <row r="2702" spans="1:18">
      <c r="A2702" s="7" t="s">
        <v>807</v>
      </c>
      <c r="B2702" s="2">
        <v>1087</v>
      </c>
      <c r="C2702" s="1">
        <v>162.5</v>
      </c>
      <c r="D2702" s="1">
        <f t="shared" si="107"/>
        <v>442.73609467455628</v>
      </c>
      <c r="E2702" s="14">
        <v>1.2628999999999999</v>
      </c>
      <c r="F2702" s="6">
        <v>1.1691E-5</v>
      </c>
      <c r="G2702" s="5">
        <f t="shared" si="106"/>
        <v>1.0062647082112599E-2</v>
      </c>
      <c r="H2702" s="7" t="s">
        <v>802</v>
      </c>
      <c r="K2702" s="7"/>
      <c r="L2702" s="7"/>
      <c r="M2702" s="7"/>
      <c r="N2702" s="7"/>
      <c r="O2702" s="7"/>
      <c r="R2702" s="7"/>
    </row>
    <row r="2703" spans="1:18">
      <c r="A2703" s="7" t="s">
        <v>807</v>
      </c>
      <c r="B2703" s="2">
        <v>1179</v>
      </c>
      <c r="C2703" s="1">
        <v>175.74</v>
      </c>
      <c r="D2703" s="1">
        <f t="shared" si="107"/>
        <v>480.92010905803255</v>
      </c>
      <c r="E2703" s="14">
        <v>1.2776000000000001</v>
      </c>
      <c r="F2703" s="6">
        <v>1.4853E-5</v>
      </c>
      <c r="G2703" s="5">
        <f t="shared" si="106"/>
        <v>1.3706705541640574E-2</v>
      </c>
      <c r="H2703" s="7" t="s">
        <v>802</v>
      </c>
      <c r="K2703" s="7"/>
      <c r="L2703" s="7"/>
      <c r="M2703" s="7"/>
      <c r="N2703" s="7"/>
      <c r="O2703" s="7"/>
      <c r="R2703" s="7"/>
    </row>
    <row r="2704" spans="1:18">
      <c r="A2704" s="7" t="s">
        <v>807</v>
      </c>
      <c r="B2704" s="2">
        <v>1275</v>
      </c>
      <c r="C2704" s="1">
        <v>181.62</v>
      </c>
      <c r="D2704" s="1">
        <f t="shared" si="107"/>
        <v>512.70508794680904</v>
      </c>
      <c r="E2704" s="14">
        <v>1.2482</v>
      </c>
      <c r="F2704" s="6">
        <v>1.6912E-5</v>
      </c>
      <c r="G2704" s="5">
        <f t="shared" si="106"/>
        <v>1.7275116167280884E-2</v>
      </c>
      <c r="H2704" s="7" t="s">
        <v>802</v>
      </c>
      <c r="K2704" s="7"/>
      <c r="L2704" s="7"/>
      <c r="M2704" s="7"/>
      <c r="N2704" s="7"/>
      <c r="O2704" s="7"/>
      <c r="R2704" s="7"/>
    </row>
    <row r="2705" spans="1:36">
      <c r="A2705" s="7" t="s">
        <v>806</v>
      </c>
      <c r="B2705" s="2">
        <v>489</v>
      </c>
      <c r="C2705" s="1">
        <v>211.03</v>
      </c>
      <c r="D2705" s="1">
        <f t="shared" si="107"/>
        <v>73.472513462283089</v>
      </c>
      <c r="E2705" s="14">
        <v>1.6544000000000001</v>
      </c>
      <c r="F2705" s="6">
        <v>3.2720000000000002E-6</v>
      </c>
      <c r="G2705" s="5">
        <f t="shared" si="106"/>
        <v>9.6712282398452617E-4</v>
      </c>
      <c r="H2705" s="7" t="s">
        <v>802</v>
      </c>
      <c r="K2705" s="7"/>
      <c r="L2705" s="7"/>
      <c r="M2705" s="7"/>
      <c r="N2705" s="7"/>
      <c r="O2705" s="7"/>
      <c r="R2705" s="7"/>
    </row>
    <row r="2706" spans="1:36">
      <c r="A2706" s="7" t="s">
        <v>806</v>
      </c>
      <c r="B2706" s="2">
        <v>587</v>
      </c>
      <c r="C2706" s="1">
        <v>166.91</v>
      </c>
      <c r="D2706" s="1">
        <f t="shared" si="107"/>
        <v>129.33008048498428</v>
      </c>
      <c r="E2706" s="14">
        <v>1.6526000000000001</v>
      </c>
      <c r="F2706" s="6">
        <v>3.6030000000000001E-6</v>
      </c>
      <c r="G2706" s="5">
        <f t="shared" si="106"/>
        <v>1.2797779256928476E-3</v>
      </c>
      <c r="H2706" s="7" t="s">
        <v>802</v>
      </c>
      <c r="K2706" s="7"/>
      <c r="L2706" s="7"/>
      <c r="M2706" s="7"/>
      <c r="N2706" s="7"/>
      <c r="O2706" s="7"/>
      <c r="R2706" s="7"/>
    </row>
    <row r="2707" spans="1:36">
      <c r="A2707" s="7" t="s">
        <v>806</v>
      </c>
      <c r="B2707" s="2">
        <v>693</v>
      </c>
      <c r="C2707" s="1">
        <v>158.82</v>
      </c>
      <c r="D2707" s="1">
        <f t="shared" si="107"/>
        <v>206.97125623345994</v>
      </c>
      <c r="E2707" s="14">
        <v>1.6598999999999999</v>
      </c>
      <c r="F2707" s="6">
        <v>5.2205999999999996E-6</v>
      </c>
      <c r="G2707" s="5">
        <f t="shared" si="106"/>
        <v>2.1795745526838966E-3</v>
      </c>
      <c r="H2707" s="7" t="s">
        <v>802</v>
      </c>
      <c r="K2707" s="7"/>
      <c r="L2707" s="7"/>
      <c r="M2707" s="7"/>
      <c r="N2707" s="7"/>
      <c r="O2707" s="7"/>
      <c r="R2707" s="7"/>
    </row>
    <row r="2708" spans="1:36">
      <c r="A2708" s="7" t="s">
        <v>806</v>
      </c>
      <c r="B2708" s="2">
        <v>796</v>
      </c>
      <c r="C2708" s="1">
        <v>150</v>
      </c>
      <c r="D2708" s="1">
        <f t="shared" si="107"/>
        <v>272.87555555555554</v>
      </c>
      <c r="E2708" s="14">
        <v>1.6287</v>
      </c>
      <c r="F2708" s="6">
        <v>6.1396999999999998E-6</v>
      </c>
      <c r="G2708" s="5">
        <f t="shared" si="106"/>
        <v>3.0006761220605391E-3</v>
      </c>
      <c r="H2708" s="7" t="s">
        <v>802</v>
      </c>
      <c r="K2708" s="7"/>
      <c r="L2708" s="7"/>
      <c r="M2708" s="7"/>
      <c r="N2708" s="7"/>
      <c r="O2708" s="7"/>
      <c r="R2708" s="7"/>
    </row>
    <row r="2709" spans="1:36">
      <c r="A2709" s="7" t="s">
        <v>806</v>
      </c>
      <c r="B2709" s="2">
        <v>897</v>
      </c>
      <c r="C2709" s="1">
        <v>149.26</v>
      </c>
      <c r="D2709" s="1">
        <f t="shared" si="107"/>
        <v>323.44568099223852</v>
      </c>
      <c r="E2709" s="14">
        <v>1.579</v>
      </c>
      <c r="F2709" s="6">
        <v>7.2058999999999999E-6</v>
      </c>
      <c r="G2709" s="5">
        <f t="shared" si="106"/>
        <v>4.0935353388220387E-3</v>
      </c>
      <c r="H2709" s="7" t="s">
        <v>802</v>
      </c>
      <c r="K2709" s="7"/>
      <c r="L2709" s="7"/>
      <c r="M2709" s="7"/>
      <c r="N2709" s="7"/>
      <c r="O2709" s="7"/>
      <c r="R2709" s="7"/>
    </row>
    <row r="2710" spans="1:36">
      <c r="A2710" s="7" t="s">
        <v>806</v>
      </c>
      <c r="B2710" s="2">
        <v>999</v>
      </c>
      <c r="C2710" s="1">
        <v>156.62</v>
      </c>
      <c r="D2710" s="1">
        <f t="shared" si="107"/>
        <v>374.69489589986625</v>
      </c>
      <c r="E2710" s="14">
        <v>1.5348999999999999</v>
      </c>
      <c r="F2710" s="6">
        <v>9.1911999999999993E-6</v>
      </c>
      <c r="G2710" s="5">
        <f t="shared" si="106"/>
        <v>5.9821544074532542E-3</v>
      </c>
      <c r="H2710" s="7" t="s">
        <v>802</v>
      </c>
      <c r="K2710" s="7"/>
      <c r="L2710" s="7"/>
      <c r="M2710" s="7"/>
      <c r="N2710" s="7"/>
      <c r="O2710" s="7"/>
      <c r="R2710" s="7"/>
    </row>
    <row r="2711" spans="1:36">
      <c r="A2711" s="7" t="s">
        <v>806</v>
      </c>
      <c r="B2711" s="2">
        <v>1095</v>
      </c>
      <c r="C2711" s="1">
        <v>170.59</v>
      </c>
      <c r="D2711" s="1">
        <f t="shared" si="107"/>
        <v>418.16507002395565</v>
      </c>
      <c r="E2711" s="14">
        <v>1.5109999999999999</v>
      </c>
      <c r="F2711" s="6">
        <v>1.2169E-5</v>
      </c>
      <c r="G2711" s="5">
        <f t="shared" si="106"/>
        <v>8.8186995367306419E-3</v>
      </c>
      <c r="H2711" s="7" t="s">
        <v>802</v>
      </c>
      <c r="K2711" s="7"/>
      <c r="L2711" s="7"/>
      <c r="M2711" s="7"/>
      <c r="N2711" s="7"/>
      <c r="O2711" s="7"/>
      <c r="R2711" s="7"/>
    </row>
    <row r="2712" spans="1:36">
      <c r="A2712" s="7" t="s">
        <v>806</v>
      </c>
      <c r="B2712" s="2">
        <v>1188</v>
      </c>
      <c r="C2712" s="1">
        <v>188.24</v>
      </c>
      <c r="D2712" s="1">
        <f t="shared" si="107"/>
        <v>457.55104794288337</v>
      </c>
      <c r="E2712" s="14">
        <v>1.5386</v>
      </c>
      <c r="F2712" s="6">
        <v>1.6212999999999999E-5</v>
      </c>
      <c r="G2712" s="5">
        <f t="shared" si="106"/>
        <v>1.251855193032627E-2</v>
      </c>
      <c r="H2712" s="7" t="s">
        <v>802</v>
      </c>
      <c r="K2712" s="7"/>
      <c r="L2712" s="7"/>
      <c r="M2712" s="7"/>
      <c r="N2712" s="7"/>
      <c r="O2712" s="7"/>
      <c r="R2712" s="7"/>
    </row>
    <row r="2713" spans="1:36">
      <c r="A2713" s="7" t="s">
        <v>806</v>
      </c>
      <c r="B2713" s="2">
        <v>1275</v>
      </c>
      <c r="C2713" s="1">
        <v>205.88</v>
      </c>
      <c r="D2713" s="1">
        <f t="shared" si="107"/>
        <v>483.12467543968353</v>
      </c>
      <c r="E2713" s="14">
        <v>1.6342000000000001</v>
      </c>
      <c r="F2713" s="6">
        <v>2.0477999999999999E-5</v>
      </c>
      <c r="G2713" s="5">
        <f t="shared" si="106"/>
        <v>1.5976900012238403E-2</v>
      </c>
      <c r="H2713" s="7" t="s">
        <v>802</v>
      </c>
      <c r="K2713" s="7"/>
      <c r="L2713" s="7"/>
      <c r="M2713" s="7"/>
      <c r="N2713" s="7"/>
      <c r="O2713" s="7"/>
      <c r="R2713" s="7"/>
    </row>
    <row r="2714" spans="1:36">
      <c r="A2714" s="7" t="s">
        <v>822</v>
      </c>
      <c r="B2714" s="2">
        <v>323</v>
      </c>
      <c r="C2714" s="1">
        <v>31</v>
      </c>
      <c r="D2714" s="1">
        <v>213333</v>
      </c>
      <c r="E2714" s="14">
        <v>3.7330000000000001</v>
      </c>
      <c r="F2714" s="6">
        <f t="shared" ref="F2714:F2744" si="108">C2714*C2714*D2714*10^-12</f>
        <v>2.0501301299999999E-4</v>
      </c>
      <c r="G2714" s="5">
        <f t="shared" ref="G2714:G2777" si="109">C2714*C2714*D2714/E2714*B2714*10^-12</f>
        <v>1.7738870398874895E-2</v>
      </c>
      <c r="H2714" s="7" t="s">
        <v>817</v>
      </c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</row>
    <row r="2715" spans="1:36">
      <c r="A2715" s="7" t="s">
        <v>822</v>
      </c>
      <c r="B2715" s="2">
        <v>423</v>
      </c>
      <c r="C2715" s="1">
        <v>39.51</v>
      </c>
      <c r="D2715" s="1">
        <v>160000</v>
      </c>
      <c r="E2715" s="14">
        <v>3.3357000000000001</v>
      </c>
      <c r="F2715" s="6">
        <f t="shared" si="108"/>
        <v>2.4976641599999997E-4</v>
      </c>
      <c r="G2715" s="5">
        <f t="shared" si="109"/>
        <v>3.1672870452378814E-2</v>
      </c>
      <c r="H2715" s="7" t="s">
        <v>817</v>
      </c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</row>
    <row r="2716" spans="1:36">
      <c r="A2716" s="7" t="s">
        <v>822</v>
      </c>
      <c r="B2716" s="2">
        <v>523</v>
      </c>
      <c r="C2716" s="1">
        <v>52.47</v>
      </c>
      <c r="D2716" s="1">
        <v>114286</v>
      </c>
      <c r="E2716" s="14">
        <v>2.9573999999999998</v>
      </c>
      <c r="F2716" s="6">
        <f t="shared" si="108"/>
        <v>3.1464088945739997E-4</v>
      </c>
      <c r="G2716" s="5">
        <f t="shared" si="109"/>
        <v>5.5642518829451607E-2</v>
      </c>
      <c r="H2716" s="7" t="s">
        <v>817</v>
      </c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</row>
    <row r="2717" spans="1:36">
      <c r="A2717" s="7" t="s">
        <v>822</v>
      </c>
      <c r="B2717" s="2">
        <v>623</v>
      </c>
      <c r="C2717" s="1">
        <v>70</v>
      </c>
      <c r="D2717" s="1">
        <v>90141</v>
      </c>
      <c r="E2717" s="14">
        <v>2.6596000000000002</v>
      </c>
      <c r="F2717" s="6">
        <f t="shared" si="108"/>
        <v>4.4169089999999999E-4</v>
      </c>
      <c r="G2717" s="5">
        <f t="shared" si="109"/>
        <v>0.1034642166867198</v>
      </c>
      <c r="H2717" s="7" t="s">
        <v>817</v>
      </c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</row>
    <row r="2718" spans="1:36">
      <c r="A2718" s="7" t="s">
        <v>822</v>
      </c>
      <c r="B2718" s="2">
        <v>723</v>
      </c>
      <c r="C2718" s="1">
        <v>86</v>
      </c>
      <c r="D2718" s="1">
        <v>72700</v>
      </c>
      <c r="E2718" s="14">
        <v>2.4036</v>
      </c>
      <c r="F2718" s="6">
        <f t="shared" si="108"/>
        <v>5.3768920000000001E-4</v>
      </c>
      <c r="G2718" s="5">
        <f t="shared" si="109"/>
        <v>0.16173626709935099</v>
      </c>
      <c r="H2718" s="7" t="s">
        <v>817</v>
      </c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</row>
    <row r="2719" spans="1:36">
      <c r="A2719" s="7" t="s">
        <v>821</v>
      </c>
      <c r="B2719" s="2">
        <v>323</v>
      </c>
      <c r="C2719" s="1">
        <v>45.06</v>
      </c>
      <c r="D2719" s="1">
        <v>145455</v>
      </c>
      <c r="E2719" s="14">
        <v>2.95</v>
      </c>
      <c r="F2719" s="6">
        <f t="shared" si="108"/>
        <v>2.9533235563799999E-4</v>
      </c>
      <c r="G2719" s="5">
        <f t="shared" si="109"/>
        <v>3.2336390125787796E-2</v>
      </c>
      <c r="H2719" s="7" t="s">
        <v>817</v>
      </c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</row>
    <row r="2720" spans="1:36">
      <c r="A2720" s="7" t="s">
        <v>821</v>
      </c>
      <c r="B2720" s="2">
        <v>423</v>
      </c>
      <c r="C2720" s="1">
        <v>55.56</v>
      </c>
      <c r="D2720" s="1">
        <v>100000</v>
      </c>
      <c r="E2720" s="14">
        <v>2.4070999999999998</v>
      </c>
      <c r="F2720" s="6">
        <f t="shared" si="108"/>
        <v>3.0869136000000007E-4</v>
      </c>
      <c r="G2720" s="5">
        <f t="shared" si="109"/>
        <v>5.4246373345519516E-2</v>
      </c>
      <c r="H2720" s="7" t="s">
        <v>817</v>
      </c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</row>
    <row r="2721" spans="1:36">
      <c r="A2721" s="7" t="s">
        <v>821</v>
      </c>
      <c r="B2721" s="2">
        <v>523</v>
      </c>
      <c r="C2721" s="1">
        <v>72.22</v>
      </c>
      <c r="D2721" s="1">
        <v>72727</v>
      </c>
      <c r="E2721" s="14">
        <v>2.0714000000000001</v>
      </c>
      <c r="F2721" s="6">
        <f t="shared" si="108"/>
        <v>3.7932427934679998E-4</v>
      </c>
      <c r="G2721" s="5">
        <f t="shared" si="109"/>
        <v>9.5774161484202175E-2</v>
      </c>
      <c r="H2721" s="7" t="s">
        <v>817</v>
      </c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</row>
    <row r="2722" spans="1:36">
      <c r="A2722" s="7" t="s">
        <v>821</v>
      </c>
      <c r="B2722" s="2">
        <v>623</v>
      </c>
      <c r="C2722" s="1">
        <v>90.74</v>
      </c>
      <c r="D2722" s="1">
        <v>54237</v>
      </c>
      <c r="E2722" s="14">
        <v>1.8013999999999999</v>
      </c>
      <c r="F2722" s="6">
        <f t="shared" si="108"/>
        <v>4.4657376858119995E-4</v>
      </c>
      <c r="G2722" s="5">
        <f t="shared" si="109"/>
        <v>0.15444402010996314</v>
      </c>
      <c r="H2722" s="7" t="s">
        <v>817</v>
      </c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</row>
    <row r="2723" spans="1:36">
      <c r="A2723" s="7" t="s">
        <v>821</v>
      </c>
      <c r="B2723" s="2">
        <v>723</v>
      </c>
      <c r="C2723" s="1">
        <v>113.7</v>
      </c>
      <c r="D2723" s="1">
        <v>40506</v>
      </c>
      <c r="E2723" s="14">
        <v>1.6020000000000001</v>
      </c>
      <c r="F2723" s="6">
        <f t="shared" si="108"/>
        <v>5.2364901114E-4</v>
      </c>
      <c r="G2723" s="5">
        <f t="shared" si="109"/>
        <v>0.23632848630101125</v>
      </c>
      <c r="H2723" s="7" t="s">
        <v>817</v>
      </c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</row>
    <row r="2724" spans="1:36">
      <c r="A2724" s="7" t="s">
        <v>820</v>
      </c>
      <c r="B2724" s="2">
        <v>323</v>
      </c>
      <c r="C2724" s="1">
        <v>47.53</v>
      </c>
      <c r="D2724" s="1">
        <v>164103</v>
      </c>
      <c r="E2724" s="14">
        <v>3.3714</v>
      </c>
      <c r="F2724" s="6">
        <f t="shared" si="108"/>
        <v>3.7072523499269997E-4</v>
      </c>
      <c r="G2724" s="5">
        <f t="shared" si="109"/>
        <v>3.5517663553017172E-2</v>
      </c>
      <c r="H2724" s="7" t="s">
        <v>817</v>
      </c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</row>
    <row r="2725" spans="1:36">
      <c r="A2725" s="7" t="s">
        <v>820</v>
      </c>
      <c r="B2725" s="2">
        <v>423</v>
      </c>
      <c r="C2725" s="1">
        <v>59.88</v>
      </c>
      <c r="D2725" s="1">
        <v>118519</v>
      </c>
      <c r="E2725" s="14">
        <v>2.9077999999999999</v>
      </c>
      <c r="F2725" s="6">
        <f t="shared" si="108"/>
        <v>4.2496343307360003E-4</v>
      </c>
      <c r="G2725" s="5">
        <f t="shared" si="109"/>
        <v>6.1819771714056275E-2</v>
      </c>
      <c r="H2725" s="7" t="s">
        <v>817</v>
      </c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</row>
    <row r="2726" spans="1:36">
      <c r="A2726" s="7" t="s">
        <v>820</v>
      </c>
      <c r="B2726" s="2">
        <v>523</v>
      </c>
      <c r="C2726" s="1">
        <v>71.599999999999994</v>
      </c>
      <c r="D2726" s="1">
        <v>94118</v>
      </c>
      <c r="E2726" s="14">
        <v>2.5789</v>
      </c>
      <c r="F2726" s="6">
        <f t="shared" si="108"/>
        <v>4.8250157407999993E-4</v>
      </c>
      <c r="G2726" s="5">
        <f t="shared" si="109"/>
        <v>9.7851147095211116E-2</v>
      </c>
      <c r="H2726" s="7" t="s">
        <v>817</v>
      </c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</row>
    <row r="2727" spans="1:36">
      <c r="A2727" s="7" t="s">
        <v>820</v>
      </c>
      <c r="B2727" s="2">
        <v>623</v>
      </c>
      <c r="C2727" s="1">
        <v>86</v>
      </c>
      <c r="D2727" s="1">
        <v>72727</v>
      </c>
      <c r="E2727" s="14">
        <v>2.2999999999999998</v>
      </c>
      <c r="F2727" s="6">
        <f t="shared" si="108"/>
        <v>5.3788889199999994E-4</v>
      </c>
      <c r="G2727" s="5">
        <f t="shared" si="109"/>
        <v>0.14569773031130434</v>
      </c>
      <c r="H2727" s="7" t="s">
        <v>817</v>
      </c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</row>
    <row r="2728" spans="1:36">
      <c r="A2728" s="7" t="s">
        <v>820</v>
      </c>
      <c r="B2728" s="2">
        <v>723</v>
      </c>
      <c r="C2728" s="1">
        <v>101.85</v>
      </c>
      <c r="D2728" s="1">
        <v>58182</v>
      </c>
      <c r="E2728" s="14">
        <v>2.0929000000000002</v>
      </c>
      <c r="F2728" s="6">
        <f t="shared" si="108"/>
        <v>6.0354646789499992E-4</v>
      </c>
      <c r="G2728" s="5">
        <f t="shared" si="109"/>
        <v>0.20849734640359546</v>
      </c>
      <c r="H2728" s="7" t="s">
        <v>817</v>
      </c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</row>
    <row r="2729" spans="1:36">
      <c r="A2729" s="7" t="s">
        <v>819</v>
      </c>
      <c r="B2729" s="2">
        <v>323</v>
      </c>
      <c r="C2729" s="1">
        <v>76.540000000000006</v>
      </c>
      <c r="D2729" s="1">
        <v>139130</v>
      </c>
      <c r="E2729" s="14">
        <v>2.8439999999999999</v>
      </c>
      <c r="F2729" s="6">
        <f t="shared" si="108"/>
        <v>8.1507524070800015E-4</v>
      </c>
      <c r="G2729" s="5">
        <f t="shared" si="109"/>
        <v>9.25700783223221E-2</v>
      </c>
      <c r="H2729" s="7" t="s">
        <v>817</v>
      </c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</row>
    <row r="2730" spans="1:36">
      <c r="A2730" s="7" t="s">
        <v>819</v>
      </c>
      <c r="B2730" s="2">
        <v>423</v>
      </c>
      <c r="C2730" s="1">
        <v>94.4</v>
      </c>
      <c r="D2730" s="1">
        <v>103226</v>
      </c>
      <c r="E2730" s="14">
        <v>2.383</v>
      </c>
      <c r="F2730" s="6">
        <f t="shared" si="108"/>
        <v>9.1988404735999997E-4</v>
      </c>
      <c r="G2730" s="5">
        <f t="shared" si="109"/>
        <v>0.16328617374455728</v>
      </c>
      <c r="H2730" s="7" t="s">
        <v>817</v>
      </c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</row>
    <row r="2731" spans="1:36">
      <c r="A2731" s="7" t="s">
        <v>819</v>
      </c>
      <c r="B2731" s="2">
        <v>523</v>
      </c>
      <c r="C2731" s="1">
        <v>113.58</v>
      </c>
      <c r="D2731" s="1">
        <v>80000</v>
      </c>
      <c r="E2731" s="14">
        <v>2.0779999999999998</v>
      </c>
      <c r="F2731" s="6">
        <f t="shared" si="108"/>
        <v>1.032033312E-3</v>
      </c>
      <c r="G2731" s="5">
        <f t="shared" si="109"/>
        <v>0.25974659392492783</v>
      </c>
      <c r="H2731" s="7" t="s">
        <v>817</v>
      </c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</row>
    <row r="2732" spans="1:36">
      <c r="A2732" s="7" t="s">
        <v>819</v>
      </c>
      <c r="B2732" s="2">
        <v>623</v>
      </c>
      <c r="C2732" s="1">
        <v>130</v>
      </c>
      <c r="D2732" s="1">
        <v>62745</v>
      </c>
      <c r="E2732" s="14">
        <v>1.8511</v>
      </c>
      <c r="F2732" s="6">
        <f t="shared" si="108"/>
        <v>1.0603905E-3</v>
      </c>
      <c r="G2732" s="5">
        <f t="shared" si="109"/>
        <v>0.35688146588514935</v>
      </c>
      <c r="H2732" s="7" t="s">
        <v>817</v>
      </c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</row>
    <row r="2733" spans="1:36">
      <c r="A2733" s="7" t="s">
        <v>819</v>
      </c>
      <c r="B2733" s="2">
        <v>723</v>
      </c>
      <c r="C2733" s="1">
        <v>148</v>
      </c>
      <c r="D2733" s="1">
        <v>50000</v>
      </c>
      <c r="E2733" s="14">
        <v>1.6659999999999999</v>
      </c>
      <c r="F2733" s="6">
        <f t="shared" si="108"/>
        <v>1.0951999999999999E-3</v>
      </c>
      <c r="G2733" s="5">
        <f t="shared" si="109"/>
        <v>0.47528787515005999</v>
      </c>
      <c r="H2733" s="7" t="s">
        <v>817</v>
      </c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</row>
    <row r="2734" spans="1:36">
      <c r="A2734" s="7" t="s">
        <v>819</v>
      </c>
      <c r="B2734" s="2">
        <v>823</v>
      </c>
      <c r="C2734" s="1">
        <v>166.2</v>
      </c>
      <c r="D2734" s="1">
        <v>39530</v>
      </c>
      <c r="E2734" s="14">
        <v>1.5209999999999999</v>
      </c>
      <c r="F2734" s="6">
        <f t="shared" si="108"/>
        <v>1.0919150531999997E-3</v>
      </c>
      <c r="G2734" s="5">
        <f t="shared" si="109"/>
        <v>0.59082583088994078</v>
      </c>
      <c r="H2734" s="7" t="s">
        <v>817</v>
      </c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</row>
    <row r="2735" spans="1:36">
      <c r="A2735" s="7" t="s">
        <v>818</v>
      </c>
      <c r="B2735" s="2">
        <v>323</v>
      </c>
      <c r="C2735" s="1">
        <v>108.7</v>
      </c>
      <c r="D2735" s="1">
        <v>47761</v>
      </c>
      <c r="E2735" s="14">
        <v>2.3972000000000002</v>
      </c>
      <c r="F2735" s="6">
        <f t="shared" si="108"/>
        <v>5.6432917009000005E-4</v>
      </c>
      <c r="G2735" s="5">
        <f t="shared" si="109"/>
        <v>7.6038011821737847E-2</v>
      </c>
      <c r="H2735" s="7" t="s">
        <v>817</v>
      </c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</row>
    <row r="2736" spans="1:36">
      <c r="A2736" s="7" t="s">
        <v>818</v>
      </c>
      <c r="B2736" s="2">
        <v>423</v>
      </c>
      <c r="C2736" s="1">
        <v>134.6</v>
      </c>
      <c r="D2736" s="1">
        <v>37209</v>
      </c>
      <c r="E2736" s="14">
        <v>1.9361999999999999</v>
      </c>
      <c r="F2736" s="6">
        <f t="shared" si="108"/>
        <v>6.7412140643999989E-4</v>
      </c>
      <c r="G2736" s="5">
        <f t="shared" si="109"/>
        <v>0.14727474172302446</v>
      </c>
      <c r="H2736" s="7" t="s">
        <v>817</v>
      </c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</row>
    <row r="2737" spans="1:36">
      <c r="A2737" s="7" t="s">
        <v>818</v>
      </c>
      <c r="B2737" s="2">
        <v>523</v>
      </c>
      <c r="C2737" s="1">
        <v>158.63999999999999</v>
      </c>
      <c r="D2737" s="1">
        <v>29358</v>
      </c>
      <c r="E2737" s="14">
        <v>1.6809000000000001</v>
      </c>
      <c r="F2737" s="6">
        <f t="shared" si="108"/>
        <v>7.3884249895679989E-4</v>
      </c>
      <c r="G2737" s="5">
        <f t="shared" si="109"/>
        <v>0.22988555354536636</v>
      </c>
      <c r="H2737" s="7" t="s">
        <v>817</v>
      </c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</row>
    <row r="2738" spans="1:36">
      <c r="A2738" s="7" t="s">
        <v>818</v>
      </c>
      <c r="B2738" s="2">
        <v>623</v>
      </c>
      <c r="C2738" s="1">
        <v>191.36</v>
      </c>
      <c r="D2738" s="1">
        <v>23358</v>
      </c>
      <c r="E2738" s="14">
        <v>1.4752000000000001</v>
      </c>
      <c r="F2738" s="6">
        <f t="shared" si="108"/>
        <v>8.5533841735680003E-4</v>
      </c>
      <c r="G2738" s="5">
        <f t="shared" si="109"/>
        <v>0.36122277251442952</v>
      </c>
      <c r="H2738" s="7" t="s">
        <v>817</v>
      </c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</row>
    <row r="2739" spans="1:36">
      <c r="A2739" s="7" t="s">
        <v>818</v>
      </c>
      <c r="B2739" s="2">
        <v>723</v>
      </c>
      <c r="C2739" s="1">
        <v>210.49</v>
      </c>
      <c r="D2739" s="1">
        <v>19048</v>
      </c>
      <c r="E2739" s="14">
        <v>1.3262</v>
      </c>
      <c r="F2739" s="6">
        <f t="shared" si="108"/>
        <v>8.4394145182480008E-4</v>
      </c>
      <c r="G2739" s="5">
        <f t="shared" si="109"/>
        <v>0.46008872694113295</v>
      </c>
      <c r="H2739" s="7" t="s">
        <v>817</v>
      </c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</row>
    <row r="2740" spans="1:36">
      <c r="A2740" s="7" t="s">
        <v>823</v>
      </c>
      <c r="B2740" s="2">
        <v>323</v>
      </c>
      <c r="C2740" s="1">
        <v>27.16</v>
      </c>
      <c r="D2740" s="1">
        <v>213333</v>
      </c>
      <c r="E2740" s="14">
        <v>3.9247999999999998</v>
      </c>
      <c r="F2740" s="6">
        <f t="shared" si="108"/>
        <v>1.5736841544480002E-4</v>
      </c>
      <c r="G2740" s="5">
        <f t="shared" si="109"/>
        <v>1.2950977932294742E-2</v>
      </c>
      <c r="H2740" s="7" t="s">
        <v>817</v>
      </c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</row>
    <row r="2741" spans="1:36">
      <c r="A2741" s="7" t="s">
        <v>823</v>
      </c>
      <c r="B2741" s="2">
        <v>423</v>
      </c>
      <c r="C2741" s="1">
        <v>37.04</v>
      </c>
      <c r="D2741" s="1">
        <v>168421</v>
      </c>
      <c r="E2741" s="14">
        <v>3.4638</v>
      </c>
      <c r="F2741" s="6">
        <f t="shared" si="108"/>
        <v>2.3106714463359997E-4</v>
      </c>
      <c r="G2741" s="5">
        <f t="shared" si="109"/>
        <v>2.8217969334260865E-2</v>
      </c>
      <c r="H2741" s="7" t="s">
        <v>817</v>
      </c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</row>
    <row r="2742" spans="1:36">
      <c r="A2742" s="7" t="s">
        <v>823</v>
      </c>
      <c r="B2742" s="2">
        <v>523</v>
      </c>
      <c r="C2742" s="1">
        <v>51.85</v>
      </c>
      <c r="D2742" s="1">
        <v>128000</v>
      </c>
      <c r="E2742" s="14">
        <v>3.1800999999999999</v>
      </c>
      <c r="F2742" s="6">
        <f t="shared" si="108"/>
        <v>3.4411807999999998E-4</v>
      </c>
      <c r="G2742" s="5">
        <f t="shared" si="109"/>
        <v>5.6593741027011736E-2</v>
      </c>
      <c r="H2742" s="7" t="s">
        <v>817</v>
      </c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</row>
    <row r="2743" spans="1:36">
      <c r="A2743" s="7" t="s">
        <v>823</v>
      </c>
      <c r="B2743" s="2">
        <v>623</v>
      </c>
      <c r="C2743" s="1">
        <v>71</v>
      </c>
      <c r="D2743" s="1">
        <v>106670</v>
      </c>
      <c r="E2743" s="14">
        <v>2.9007000000000001</v>
      </c>
      <c r="F2743" s="6">
        <f t="shared" si="108"/>
        <v>5.3772347000000001E-4</v>
      </c>
      <c r="G2743" s="5">
        <f t="shared" si="109"/>
        <v>0.11548995822042955</v>
      </c>
      <c r="H2743" s="7" t="s">
        <v>817</v>
      </c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</row>
    <row r="2744" spans="1:36">
      <c r="A2744" s="7" t="s">
        <v>823</v>
      </c>
      <c r="B2744" s="2">
        <v>723</v>
      </c>
      <c r="C2744" s="1">
        <v>87.7</v>
      </c>
      <c r="D2744" s="1">
        <v>92754</v>
      </c>
      <c r="E2744" s="14">
        <v>2.6808999999999998</v>
      </c>
      <c r="F2744" s="6">
        <f t="shared" si="108"/>
        <v>7.1339791266000004E-4</v>
      </c>
      <c r="G2744" s="5">
        <f t="shared" si="109"/>
        <v>0.19239311084082961</v>
      </c>
      <c r="H2744" s="7" t="s">
        <v>817</v>
      </c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</row>
    <row r="2745" spans="1:36">
      <c r="A2745" s="7" t="s">
        <v>816</v>
      </c>
      <c r="B2745" s="2">
        <v>323</v>
      </c>
      <c r="C2745" s="1">
        <v>203</v>
      </c>
      <c r="D2745" s="1">
        <v>6942</v>
      </c>
      <c r="E2745" s="14">
        <v>1.8794</v>
      </c>
      <c r="F2745" s="6">
        <v>2.7399999999999999E-4</v>
      </c>
      <c r="G2745" s="5">
        <f t="shared" si="109"/>
        <v>4.9165446203043528E-2</v>
      </c>
      <c r="H2745" s="7" t="s">
        <v>817</v>
      </c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</row>
    <row r="2746" spans="1:36">
      <c r="A2746" s="7" t="s">
        <v>816</v>
      </c>
      <c r="B2746" s="2">
        <v>423</v>
      </c>
      <c r="C2746" s="1">
        <v>230</v>
      </c>
      <c r="D2746" s="1">
        <v>5677</v>
      </c>
      <c r="E2746" s="14">
        <v>1.4823</v>
      </c>
      <c r="F2746" s="6">
        <v>2.8899999999999998E-4</v>
      </c>
      <c r="G2746" s="5">
        <f t="shared" si="109"/>
        <v>8.5699605950212504E-2</v>
      </c>
      <c r="H2746" s="7" t="s">
        <v>817</v>
      </c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</row>
    <row r="2747" spans="1:36">
      <c r="A2747" s="7" t="s">
        <v>816</v>
      </c>
      <c r="B2747" s="2">
        <v>523</v>
      </c>
      <c r="C2747" s="1">
        <v>250</v>
      </c>
      <c r="D2747" s="1">
        <v>4557</v>
      </c>
      <c r="E2747" s="14">
        <v>1.2553000000000001</v>
      </c>
      <c r="F2747" s="6">
        <v>2.7599999999999999E-4</v>
      </c>
      <c r="G2747" s="5">
        <f t="shared" si="109"/>
        <v>0.11866242133354576</v>
      </c>
      <c r="H2747" s="7" t="s">
        <v>817</v>
      </c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</row>
    <row r="2748" spans="1:36">
      <c r="A2748" s="7" t="s">
        <v>816</v>
      </c>
      <c r="B2748" s="2">
        <v>623</v>
      </c>
      <c r="C2748" s="1">
        <v>267.89999999999998</v>
      </c>
      <c r="D2748" s="1">
        <v>3636</v>
      </c>
      <c r="E2748" s="14">
        <v>1.0780000000000001</v>
      </c>
      <c r="F2748" s="6">
        <f t="shared" ref="F2748:F2811" si="110">C2748*C2748*D2748*10^-12</f>
        <v>2.6095721075999998E-4</v>
      </c>
      <c r="G2748" s="5">
        <f t="shared" si="109"/>
        <v>0.15081293349116878</v>
      </c>
      <c r="H2748" s="7" t="s">
        <v>817</v>
      </c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</row>
    <row r="2749" spans="1:36">
      <c r="A2749" s="7" t="s">
        <v>816</v>
      </c>
      <c r="B2749" s="2">
        <v>723</v>
      </c>
      <c r="C2749" s="1">
        <v>283.89999999999998</v>
      </c>
      <c r="D2749" s="1">
        <v>3003</v>
      </c>
      <c r="E2749" s="14">
        <v>0.92200000000000004</v>
      </c>
      <c r="F2749" s="6">
        <f t="shared" si="110"/>
        <v>2.4203942762999995E-4</v>
      </c>
      <c r="G2749" s="5">
        <f t="shared" si="109"/>
        <v>0.18979881364044468</v>
      </c>
      <c r="H2749" s="7" t="s">
        <v>817</v>
      </c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</row>
    <row r="2750" spans="1:36">
      <c r="A2750" s="7" t="s">
        <v>830</v>
      </c>
      <c r="B2750" s="2">
        <v>323</v>
      </c>
      <c r="C2750" s="1">
        <v>244.5</v>
      </c>
      <c r="D2750" s="1">
        <v>3.8359999999999998E-2</v>
      </c>
      <c r="E2750" s="14">
        <v>0.31580000000000003</v>
      </c>
      <c r="F2750" s="6">
        <f t="shared" si="110"/>
        <v>2.2931703899999997E-9</v>
      </c>
      <c r="G2750" s="5">
        <f t="shared" si="109"/>
        <v>2.3454529321405949E-6</v>
      </c>
      <c r="H2750" s="7" t="s">
        <v>825</v>
      </c>
      <c r="K2750" s="7"/>
      <c r="L2750" s="7"/>
      <c r="M2750" s="7"/>
      <c r="N2750" s="7"/>
      <c r="O2750" s="7"/>
      <c r="P2750" s="7"/>
      <c r="Q2750" s="7"/>
      <c r="R2750" s="7"/>
      <c r="S2750" s="7"/>
      <c r="T2750" s="7"/>
    </row>
    <row r="2751" spans="1:36">
      <c r="A2751" s="7" t="s">
        <v>830</v>
      </c>
      <c r="B2751" s="2">
        <v>423</v>
      </c>
      <c r="C2751" s="1">
        <v>269.5</v>
      </c>
      <c r="D2751" s="1">
        <v>0.26069999999999999</v>
      </c>
      <c r="E2751" s="14">
        <v>0.9798</v>
      </c>
      <c r="F2751" s="6">
        <f t="shared" si="110"/>
        <v>1.8934706174999997E-8</v>
      </c>
      <c r="G2751" s="5">
        <f t="shared" si="109"/>
        <v>8.1745057277250462E-6</v>
      </c>
      <c r="H2751" s="7" t="s">
        <v>825</v>
      </c>
      <c r="K2751" s="7"/>
      <c r="L2751" s="7"/>
      <c r="M2751" s="7"/>
      <c r="N2751" s="7"/>
      <c r="O2751" s="7"/>
      <c r="P2751" s="7"/>
      <c r="Q2751" s="7"/>
      <c r="R2751" s="7"/>
      <c r="S2751" s="7"/>
      <c r="T2751" s="7"/>
    </row>
    <row r="2752" spans="1:36">
      <c r="A2752" s="7" t="s">
        <v>830</v>
      </c>
      <c r="B2752" s="2">
        <v>523</v>
      </c>
      <c r="C2752" s="1">
        <v>291</v>
      </c>
      <c r="D2752" s="1">
        <v>1.7989999999999999</v>
      </c>
      <c r="E2752" s="14">
        <v>1.2915000000000001</v>
      </c>
      <c r="F2752" s="6">
        <f t="shared" si="110"/>
        <v>1.5234111900000001E-7</v>
      </c>
      <c r="G2752" s="5">
        <f t="shared" si="109"/>
        <v>6.169137068292682E-5</v>
      </c>
      <c r="H2752" s="7" t="s">
        <v>825</v>
      </c>
      <c r="K2752" s="7"/>
      <c r="L2752" s="7"/>
      <c r="M2752" s="7"/>
      <c r="N2752" s="7"/>
      <c r="O2752" s="7"/>
      <c r="P2752" s="7"/>
      <c r="Q2752" s="7"/>
      <c r="R2752" s="7"/>
      <c r="S2752" s="7"/>
      <c r="T2752" s="7"/>
    </row>
    <row r="2753" spans="1:20">
      <c r="A2753" s="7" t="s">
        <v>830</v>
      </c>
      <c r="B2753" s="2">
        <v>623</v>
      </c>
      <c r="C2753" s="1">
        <v>306</v>
      </c>
      <c r="D2753" s="1">
        <v>7.4555999999999996</v>
      </c>
      <c r="E2753" s="14">
        <v>1.17</v>
      </c>
      <c r="F2753" s="6">
        <f t="shared" si="110"/>
        <v>6.9811256159999999E-7</v>
      </c>
      <c r="G2753" s="5">
        <f t="shared" si="109"/>
        <v>3.7173002211692306E-4</v>
      </c>
      <c r="H2753" s="7" t="s">
        <v>825</v>
      </c>
      <c r="K2753" s="7"/>
      <c r="L2753" s="7"/>
      <c r="M2753" s="7"/>
      <c r="N2753" s="7"/>
      <c r="O2753" s="7"/>
      <c r="P2753" s="7"/>
      <c r="Q2753" s="7"/>
      <c r="R2753" s="7"/>
      <c r="S2753" s="7"/>
      <c r="T2753" s="7"/>
    </row>
    <row r="2754" spans="1:20">
      <c r="A2754" s="7" t="s">
        <v>830</v>
      </c>
      <c r="B2754" s="2">
        <v>723</v>
      </c>
      <c r="C2754" s="1">
        <v>321</v>
      </c>
      <c r="D2754" s="1">
        <v>20.357500000000002</v>
      </c>
      <c r="E2754" s="14">
        <v>0.996</v>
      </c>
      <c r="F2754" s="6">
        <f t="shared" si="110"/>
        <v>2.0976571575000003E-6</v>
      </c>
      <c r="G2754" s="5">
        <f t="shared" si="109"/>
        <v>1.5226969125225903E-3</v>
      </c>
      <c r="H2754" s="7" t="s">
        <v>825</v>
      </c>
      <c r="K2754" s="7"/>
      <c r="L2754" s="7"/>
      <c r="M2754" s="7"/>
      <c r="N2754" s="7"/>
      <c r="O2754" s="7"/>
      <c r="P2754" s="7"/>
      <c r="Q2754" s="7"/>
      <c r="R2754" s="7"/>
      <c r="S2754" s="7"/>
      <c r="T2754" s="7"/>
    </row>
    <row r="2755" spans="1:20">
      <c r="A2755" s="7" t="s">
        <v>830</v>
      </c>
      <c r="B2755" s="2">
        <v>823</v>
      </c>
      <c r="C2755" s="1">
        <v>303</v>
      </c>
      <c r="D2755" s="1">
        <v>67.953999999999994</v>
      </c>
      <c r="E2755" s="14">
        <v>0.91500000000000004</v>
      </c>
      <c r="F2755" s="6">
        <f t="shared" si="110"/>
        <v>6.2387887859999992E-6</v>
      </c>
      <c r="G2755" s="5">
        <f t="shared" si="109"/>
        <v>5.6115007332E-3</v>
      </c>
      <c r="H2755" s="7" t="s">
        <v>825</v>
      </c>
      <c r="K2755" s="7"/>
      <c r="L2755" s="7"/>
      <c r="M2755" s="7"/>
      <c r="N2755" s="7"/>
      <c r="O2755" s="7"/>
      <c r="P2755" s="7"/>
      <c r="Q2755" s="7"/>
      <c r="R2755" s="7"/>
      <c r="S2755" s="7"/>
      <c r="T2755" s="7"/>
    </row>
    <row r="2756" spans="1:20">
      <c r="A2756" s="7" t="s">
        <v>830</v>
      </c>
      <c r="B2756" s="2">
        <v>923</v>
      </c>
      <c r="C2756" s="1">
        <v>269</v>
      </c>
      <c r="D2756" s="1">
        <v>154.13999999999999</v>
      </c>
      <c r="E2756" s="14">
        <v>0.95550000000000002</v>
      </c>
      <c r="F2756" s="6">
        <f t="shared" si="110"/>
        <v>1.1153724539999999E-5</v>
      </c>
      <c r="G2756" s="5">
        <f t="shared" si="109"/>
        <v>1.0774346154285713E-2</v>
      </c>
      <c r="H2756" s="7" t="s">
        <v>825</v>
      </c>
      <c r="K2756" s="7"/>
      <c r="L2756" s="7"/>
      <c r="M2756" s="7"/>
      <c r="N2756" s="7"/>
      <c r="O2756" s="7"/>
      <c r="P2756" s="7"/>
      <c r="Q2756" s="7"/>
      <c r="R2756" s="7"/>
      <c r="S2756" s="7"/>
      <c r="T2756" s="7"/>
    </row>
    <row r="2757" spans="1:20">
      <c r="A2757" s="7" t="s">
        <v>830</v>
      </c>
      <c r="B2757" s="2">
        <v>1023</v>
      </c>
      <c r="C2757" s="1">
        <v>255</v>
      </c>
      <c r="D2757" s="1">
        <v>371.94</v>
      </c>
      <c r="E2757" s="14">
        <v>0.86229999999999996</v>
      </c>
      <c r="F2757" s="6">
        <f t="shared" si="110"/>
        <v>2.41853985E-5</v>
      </c>
      <c r="G2757" s="5">
        <f t="shared" si="109"/>
        <v>2.8692639064710659E-2</v>
      </c>
      <c r="H2757" s="7" t="s">
        <v>825</v>
      </c>
      <c r="K2757" s="7"/>
      <c r="L2757" s="7"/>
      <c r="M2757" s="7"/>
      <c r="N2757" s="7"/>
      <c r="O2757" s="7"/>
      <c r="P2757" s="7"/>
      <c r="Q2757" s="7"/>
      <c r="R2757" s="7"/>
      <c r="S2757" s="7"/>
      <c r="T2757" s="7"/>
    </row>
    <row r="2758" spans="1:20">
      <c r="A2758" s="7" t="s">
        <v>831</v>
      </c>
      <c r="B2758" s="2">
        <v>323</v>
      </c>
      <c r="C2758" s="1">
        <v>218</v>
      </c>
      <c r="D2758" s="1">
        <v>9.1139999999999999E-2</v>
      </c>
      <c r="E2758" s="14">
        <v>1.915</v>
      </c>
      <c r="F2758" s="6">
        <f t="shared" si="110"/>
        <v>4.3313373599999991E-9</v>
      </c>
      <c r="G2758" s="5">
        <f t="shared" si="109"/>
        <v>7.3055977403655341E-7</v>
      </c>
      <c r="H2758" s="7" t="s">
        <v>825</v>
      </c>
      <c r="K2758" s="7"/>
      <c r="L2758" s="7"/>
      <c r="M2758" s="7"/>
      <c r="N2758" s="7"/>
      <c r="O2758" s="7"/>
      <c r="P2758" s="7"/>
      <c r="Q2758" s="7"/>
      <c r="R2758" s="7"/>
      <c r="S2758" s="7"/>
      <c r="T2758" s="7"/>
    </row>
    <row r="2759" spans="1:20">
      <c r="A2759" s="7" t="s">
        <v>831</v>
      </c>
      <c r="B2759" s="2">
        <v>423</v>
      </c>
      <c r="C2759" s="1">
        <v>249</v>
      </c>
      <c r="D2759" s="1">
        <v>0.4763</v>
      </c>
      <c r="E2759" s="14">
        <v>2.0081000000000002</v>
      </c>
      <c r="F2759" s="6">
        <f t="shared" si="110"/>
        <v>2.9531076300000001E-8</v>
      </c>
      <c r="G2759" s="5">
        <f t="shared" si="109"/>
        <v>6.2206290896369689E-6</v>
      </c>
      <c r="H2759" s="7" t="s">
        <v>825</v>
      </c>
      <c r="K2759" s="7"/>
      <c r="L2759" s="7"/>
      <c r="M2759" s="7"/>
      <c r="N2759" s="7"/>
      <c r="O2759" s="7"/>
      <c r="P2759" s="7"/>
      <c r="Q2759" s="7"/>
      <c r="R2759" s="7"/>
      <c r="S2759" s="7"/>
      <c r="T2759" s="7"/>
    </row>
    <row r="2760" spans="1:20">
      <c r="A2760" s="7" t="s">
        <v>831</v>
      </c>
      <c r="B2760" s="2">
        <v>523</v>
      </c>
      <c r="C2760" s="1">
        <v>282</v>
      </c>
      <c r="D2760" s="1">
        <v>2.6886000000000001</v>
      </c>
      <c r="E2760" s="14">
        <v>1.9109</v>
      </c>
      <c r="F2760" s="6">
        <f t="shared" si="110"/>
        <v>2.1380822640000001E-7</v>
      </c>
      <c r="G2760" s="5">
        <f t="shared" si="109"/>
        <v>5.8517820088544662E-5</v>
      </c>
      <c r="H2760" s="7" t="s">
        <v>825</v>
      </c>
      <c r="K2760" s="7"/>
      <c r="L2760" s="7"/>
      <c r="M2760" s="7"/>
      <c r="N2760" s="7"/>
      <c r="O2760" s="7"/>
      <c r="P2760" s="7"/>
      <c r="Q2760" s="7"/>
      <c r="R2760" s="7"/>
      <c r="S2760" s="7"/>
      <c r="T2760" s="7"/>
    </row>
    <row r="2761" spans="1:20">
      <c r="A2761" s="7" t="s">
        <v>831</v>
      </c>
      <c r="B2761" s="2">
        <v>623</v>
      </c>
      <c r="C2761" s="1">
        <v>308</v>
      </c>
      <c r="D2761" s="1">
        <v>9.1144999999999996</v>
      </c>
      <c r="E2761" s="14">
        <v>1.6882999999999999</v>
      </c>
      <c r="F2761" s="6">
        <f t="shared" si="110"/>
        <v>8.6463792799999989E-7</v>
      </c>
      <c r="G2761" s="5">
        <f t="shared" si="109"/>
        <v>3.1906025537167565E-4</v>
      </c>
      <c r="H2761" s="7" t="s">
        <v>825</v>
      </c>
      <c r="K2761" s="7"/>
      <c r="L2761" s="7"/>
      <c r="M2761" s="7"/>
      <c r="N2761" s="7"/>
      <c r="O2761" s="7"/>
      <c r="P2761" s="7"/>
      <c r="Q2761" s="7"/>
      <c r="R2761" s="7"/>
      <c r="S2761" s="7"/>
      <c r="T2761" s="7"/>
    </row>
    <row r="2762" spans="1:20">
      <c r="A2762" s="7" t="s">
        <v>831</v>
      </c>
      <c r="B2762" s="2">
        <v>723</v>
      </c>
      <c r="C2762" s="1">
        <v>319.5</v>
      </c>
      <c r="D2762" s="1">
        <v>30.9</v>
      </c>
      <c r="E2762" s="14">
        <v>1.421</v>
      </c>
      <c r="F2762" s="6">
        <f t="shared" si="110"/>
        <v>3.1542797249999996E-6</v>
      </c>
      <c r="G2762" s="5">
        <f t="shared" si="109"/>
        <v>1.6048868692294159E-3</v>
      </c>
      <c r="H2762" s="7" t="s">
        <v>825</v>
      </c>
      <c r="K2762" s="7"/>
      <c r="L2762" s="7"/>
      <c r="M2762" s="7"/>
      <c r="N2762" s="7"/>
      <c r="O2762" s="7"/>
      <c r="P2762" s="7"/>
      <c r="Q2762" s="7"/>
      <c r="R2762" s="7"/>
      <c r="S2762" s="7"/>
      <c r="T2762" s="7"/>
    </row>
    <row r="2763" spans="1:20">
      <c r="A2763" s="7" t="s">
        <v>831</v>
      </c>
      <c r="B2763" s="2">
        <v>823</v>
      </c>
      <c r="C2763" s="1">
        <v>297</v>
      </c>
      <c r="D2763" s="1">
        <v>87.016000000000005</v>
      </c>
      <c r="E2763" s="14">
        <v>1.3320000000000001</v>
      </c>
      <c r="F2763" s="6">
        <f t="shared" si="110"/>
        <v>7.6755943440000005E-6</v>
      </c>
      <c r="G2763" s="5">
        <f t="shared" si="109"/>
        <v>4.7425031119459459E-3</v>
      </c>
      <c r="H2763" s="7" t="s">
        <v>825</v>
      </c>
      <c r="K2763" s="7"/>
      <c r="L2763" s="7"/>
      <c r="M2763" s="7"/>
      <c r="N2763" s="7"/>
      <c r="O2763" s="7"/>
      <c r="P2763" s="7"/>
      <c r="Q2763" s="7"/>
      <c r="R2763" s="7"/>
      <c r="S2763" s="7"/>
      <c r="T2763" s="7"/>
    </row>
    <row r="2764" spans="1:20">
      <c r="A2764" s="7" t="s">
        <v>831</v>
      </c>
      <c r="B2764" s="2">
        <v>923</v>
      </c>
      <c r="C2764" s="1">
        <v>280.5</v>
      </c>
      <c r="D2764" s="1">
        <v>200</v>
      </c>
      <c r="E2764" s="14">
        <v>1.1902999999999999</v>
      </c>
      <c r="F2764" s="6">
        <f t="shared" si="110"/>
        <v>1.573605E-5</v>
      </c>
      <c r="G2764" s="5">
        <f t="shared" si="109"/>
        <v>1.2202280223473076E-2</v>
      </c>
      <c r="H2764" s="7" t="s">
        <v>825</v>
      </c>
      <c r="K2764" s="7"/>
      <c r="L2764" s="7"/>
      <c r="M2764" s="7"/>
      <c r="N2764" s="7"/>
      <c r="O2764" s="7"/>
      <c r="P2764" s="7"/>
      <c r="Q2764" s="7"/>
      <c r="R2764" s="7"/>
      <c r="S2764" s="7"/>
      <c r="T2764" s="7"/>
    </row>
    <row r="2765" spans="1:20">
      <c r="A2765" s="7" t="s">
        <v>831</v>
      </c>
      <c r="B2765" s="2">
        <v>1023</v>
      </c>
      <c r="C2765" s="1">
        <v>246</v>
      </c>
      <c r="D2765" s="1">
        <v>506.64</v>
      </c>
      <c r="E2765" s="14">
        <v>0.87450000000000006</v>
      </c>
      <c r="F2765" s="6">
        <f t="shared" si="110"/>
        <v>3.0659826240000001E-5</v>
      </c>
      <c r="G2765" s="5">
        <f t="shared" si="109"/>
        <v>3.586621182792453E-2</v>
      </c>
      <c r="H2765" s="7" t="s">
        <v>825</v>
      </c>
      <c r="K2765" s="7"/>
      <c r="L2765" s="7"/>
      <c r="M2765" s="7"/>
      <c r="N2765" s="7"/>
      <c r="O2765" s="7"/>
      <c r="P2765" s="7"/>
      <c r="Q2765" s="7"/>
      <c r="R2765" s="7"/>
      <c r="S2765" s="7"/>
      <c r="T2765" s="7"/>
    </row>
    <row r="2766" spans="1:20">
      <c r="A2766" s="7" t="s">
        <v>832</v>
      </c>
      <c r="B2766" s="2">
        <v>323</v>
      </c>
      <c r="C2766" s="1">
        <v>146</v>
      </c>
      <c r="D2766" s="1">
        <v>0.78090000000000004</v>
      </c>
      <c r="E2766" s="14">
        <v>1.9393</v>
      </c>
      <c r="F2766" s="6">
        <f t="shared" si="110"/>
        <v>1.6645664400000001E-8</v>
      </c>
      <c r="G2766" s="5">
        <f t="shared" si="109"/>
        <v>2.772417677099985E-6</v>
      </c>
      <c r="H2766" s="7" t="s">
        <v>825</v>
      </c>
      <c r="K2766" s="7"/>
      <c r="L2766" s="7"/>
      <c r="M2766" s="7"/>
      <c r="N2766" s="7"/>
      <c r="O2766" s="7"/>
      <c r="P2766" s="7"/>
      <c r="Q2766" s="7"/>
      <c r="R2766" s="7"/>
      <c r="S2766" s="7"/>
      <c r="T2766" s="7"/>
    </row>
    <row r="2767" spans="1:20">
      <c r="A2767" s="7" t="s">
        <v>832</v>
      </c>
      <c r="B2767" s="2">
        <v>423</v>
      </c>
      <c r="C2767" s="1">
        <v>183</v>
      </c>
      <c r="D2767" s="1">
        <v>2.0674999999999999</v>
      </c>
      <c r="E2767" s="14">
        <v>2.8</v>
      </c>
      <c r="F2767" s="6">
        <f t="shared" si="110"/>
        <v>6.9238507499999989E-8</v>
      </c>
      <c r="G2767" s="5">
        <f t="shared" si="109"/>
        <v>1.0459960240178571E-5</v>
      </c>
      <c r="H2767" s="7" t="s">
        <v>825</v>
      </c>
      <c r="K2767" s="7"/>
      <c r="L2767" s="7"/>
      <c r="M2767" s="7"/>
      <c r="N2767" s="7"/>
      <c r="O2767" s="7"/>
      <c r="P2767" s="7"/>
      <c r="Q2767" s="7"/>
      <c r="R2767" s="7"/>
      <c r="S2767" s="7"/>
      <c r="T2767" s="7"/>
    </row>
    <row r="2768" spans="1:20">
      <c r="A2768" s="7" t="s">
        <v>832</v>
      </c>
      <c r="B2768" s="2">
        <v>523</v>
      </c>
      <c r="C2768" s="1">
        <v>228.5</v>
      </c>
      <c r="D2768" s="1">
        <v>9.4</v>
      </c>
      <c r="E2768" s="14">
        <v>2.7206000000000001</v>
      </c>
      <c r="F2768" s="6">
        <f t="shared" si="110"/>
        <v>4.9079515000000001E-7</v>
      </c>
      <c r="G2768" s="5">
        <f t="shared" si="109"/>
        <v>9.4348990461662867E-5</v>
      </c>
      <c r="H2768" s="7" t="s">
        <v>825</v>
      </c>
      <c r="K2768" s="7"/>
      <c r="L2768" s="7"/>
      <c r="M2768" s="7"/>
      <c r="N2768" s="7"/>
      <c r="O2768" s="7"/>
      <c r="P2768" s="7"/>
      <c r="Q2768" s="7"/>
      <c r="R2768" s="7"/>
      <c r="S2768" s="7"/>
      <c r="T2768" s="7"/>
    </row>
    <row r="2769" spans="1:20">
      <c r="A2769" s="7" t="s">
        <v>832</v>
      </c>
      <c r="B2769" s="2">
        <v>623</v>
      </c>
      <c r="C2769" s="1">
        <v>269</v>
      </c>
      <c r="D2769" s="1">
        <v>34.427999999999997</v>
      </c>
      <c r="E2769" s="14">
        <v>2.4453</v>
      </c>
      <c r="F2769" s="6">
        <f t="shared" si="110"/>
        <v>2.4912445080000001E-6</v>
      </c>
      <c r="G2769" s="5">
        <f t="shared" si="109"/>
        <v>6.3470548745920739E-4</v>
      </c>
      <c r="H2769" s="7" t="s">
        <v>825</v>
      </c>
      <c r="K2769" s="7"/>
      <c r="L2769" s="7"/>
      <c r="M2769" s="7"/>
      <c r="N2769" s="7"/>
      <c r="O2769" s="7"/>
      <c r="P2769" s="7"/>
      <c r="Q2769" s="7"/>
      <c r="R2769" s="7"/>
      <c r="S2769" s="7"/>
      <c r="T2769" s="7"/>
    </row>
    <row r="2770" spans="1:20">
      <c r="A2770" s="7" t="s">
        <v>832</v>
      </c>
      <c r="B2770" s="2">
        <v>723</v>
      </c>
      <c r="C2770" s="1">
        <v>293</v>
      </c>
      <c r="D2770" s="1">
        <v>100</v>
      </c>
      <c r="E2770" s="14">
        <v>2.1861999999999999</v>
      </c>
      <c r="F2770" s="6">
        <f t="shared" si="110"/>
        <v>8.5848999999999997E-6</v>
      </c>
      <c r="G2770" s="5">
        <f t="shared" si="109"/>
        <v>2.8391193394931846E-3</v>
      </c>
      <c r="H2770" s="7" t="s">
        <v>825</v>
      </c>
      <c r="K2770" s="7"/>
      <c r="L2770" s="7"/>
      <c r="M2770" s="7"/>
      <c r="N2770" s="7"/>
      <c r="O2770" s="7"/>
      <c r="P2770" s="7"/>
      <c r="Q2770" s="7"/>
      <c r="R2770" s="7"/>
      <c r="S2770" s="7"/>
      <c r="T2770" s="7"/>
    </row>
    <row r="2771" spans="1:20">
      <c r="A2771" s="7" t="s">
        <v>832</v>
      </c>
      <c r="B2771" s="2">
        <v>823</v>
      </c>
      <c r="C2771" s="1">
        <v>304.5</v>
      </c>
      <c r="D2771" s="1">
        <v>223.35</v>
      </c>
      <c r="E2771" s="14">
        <v>1.9109</v>
      </c>
      <c r="F2771" s="6">
        <f t="shared" si="110"/>
        <v>2.0709067837499999E-5</v>
      </c>
      <c r="G2771" s="5">
        <f t="shared" si="109"/>
        <v>8.9191285939936669E-3</v>
      </c>
      <c r="H2771" s="7" t="s">
        <v>825</v>
      </c>
      <c r="K2771" s="7"/>
      <c r="L2771" s="7"/>
      <c r="M2771" s="7"/>
      <c r="N2771" s="7"/>
      <c r="O2771" s="7"/>
      <c r="P2771" s="7"/>
      <c r="Q2771" s="7"/>
      <c r="R2771" s="7"/>
      <c r="S2771" s="7"/>
      <c r="T2771" s="7"/>
    </row>
    <row r="2772" spans="1:20">
      <c r="A2772" s="7" t="s">
        <v>832</v>
      </c>
      <c r="B2772" s="2">
        <v>923</v>
      </c>
      <c r="C2772" s="1">
        <v>298</v>
      </c>
      <c r="D2772" s="1">
        <v>483.69</v>
      </c>
      <c r="E2772" s="14">
        <v>1.6073</v>
      </c>
      <c r="F2772" s="6">
        <f t="shared" si="110"/>
        <v>4.2953606759999998E-5</v>
      </c>
      <c r="G2772" s="5">
        <f t="shared" si="109"/>
        <v>2.4666321806433147E-2</v>
      </c>
      <c r="H2772" s="7" t="s">
        <v>825</v>
      </c>
      <c r="K2772" s="7"/>
      <c r="L2772" s="7"/>
      <c r="M2772" s="7"/>
      <c r="N2772" s="7"/>
      <c r="O2772" s="7"/>
      <c r="P2772" s="7"/>
      <c r="Q2772" s="7"/>
      <c r="R2772" s="7"/>
      <c r="S2772" s="7"/>
      <c r="T2772" s="7"/>
    </row>
    <row r="2773" spans="1:20">
      <c r="A2773" s="7" t="s">
        <v>832</v>
      </c>
      <c r="B2773" s="2">
        <v>1023</v>
      </c>
      <c r="C2773" s="1">
        <v>284.5</v>
      </c>
      <c r="D2773" s="1">
        <v>1114.24</v>
      </c>
      <c r="E2773" s="14">
        <v>1.3158000000000001</v>
      </c>
      <c r="F2773" s="6">
        <f t="shared" si="110"/>
        <v>9.0186864159999994E-5</v>
      </c>
      <c r="G2773" s="5">
        <f t="shared" si="109"/>
        <v>7.0117922203739164E-2</v>
      </c>
      <c r="H2773" s="7" t="s">
        <v>825</v>
      </c>
      <c r="K2773" s="7"/>
      <c r="L2773" s="7"/>
      <c r="M2773" s="7"/>
      <c r="N2773" s="7"/>
      <c r="O2773" s="7"/>
      <c r="P2773" s="7"/>
      <c r="Q2773" s="7"/>
      <c r="R2773" s="7"/>
      <c r="S2773" s="7"/>
      <c r="T2773" s="7"/>
    </row>
    <row r="2774" spans="1:20">
      <c r="A2774" s="7" t="s">
        <v>829</v>
      </c>
      <c r="B2774" s="2">
        <v>323</v>
      </c>
      <c r="C2774" s="1">
        <v>200</v>
      </c>
      <c r="D2774" s="1">
        <v>3.1620000000000002E-2</v>
      </c>
      <c r="E2774" s="14">
        <v>1.6932</v>
      </c>
      <c r="F2774" s="6">
        <f t="shared" si="110"/>
        <v>1.2648000000000002E-9</v>
      </c>
      <c r="G2774" s="5">
        <f t="shared" si="109"/>
        <v>2.4127710843373497E-7</v>
      </c>
      <c r="H2774" s="7" t="s">
        <v>825</v>
      </c>
      <c r="K2774" s="7"/>
      <c r="L2774" s="7"/>
      <c r="M2774" s="7"/>
      <c r="N2774" s="7"/>
      <c r="O2774" s="7"/>
      <c r="P2774" s="7"/>
      <c r="Q2774" s="7"/>
      <c r="R2774" s="7"/>
      <c r="S2774" s="7"/>
      <c r="T2774" s="7"/>
    </row>
    <row r="2775" spans="1:20">
      <c r="A2775" s="7" t="s">
        <v>829</v>
      </c>
      <c r="B2775" s="2">
        <v>423</v>
      </c>
      <c r="C2775" s="1">
        <v>211.03</v>
      </c>
      <c r="D2775" s="1">
        <v>0.21260000000000001</v>
      </c>
      <c r="E2775" s="14">
        <v>2.0341</v>
      </c>
      <c r="F2775" s="6">
        <f t="shared" si="110"/>
        <v>9.4678563073400017E-9</v>
      </c>
      <c r="G2775" s="5">
        <f t="shared" si="109"/>
        <v>1.9688821680373732E-6</v>
      </c>
      <c r="H2775" s="7" t="s">
        <v>825</v>
      </c>
      <c r="K2775" s="7"/>
      <c r="L2775" s="7"/>
      <c r="M2775" s="7"/>
      <c r="N2775" s="7"/>
      <c r="O2775" s="7"/>
      <c r="P2775" s="7"/>
      <c r="Q2775" s="7"/>
      <c r="R2775" s="7"/>
      <c r="S2775" s="7"/>
      <c r="T2775" s="7"/>
    </row>
    <row r="2776" spans="1:20">
      <c r="A2776" s="7" t="s">
        <v>829</v>
      </c>
      <c r="B2776" s="2">
        <v>523</v>
      </c>
      <c r="C2776" s="1">
        <v>308.97000000000003</v>
      </c>
      <c r="D2776" s="1">
        <v>1.2944</v>
      </c>
      <c r="E2776" s="14">
        <v>2.0449999999999999</v>
      </c>
      <c r="F2776" s="6">
        <f t="shared" si="110"/>
        <v>1.2356660938896004E-7</v>
      </c>
      <c r="G2776" s="5">
        <f t="shared" si="109"/>
        <v>3.1601631643240145E-5</v>
      </c>
      <c r="H2776" s="7" t="s">
        <v>825</v>
      </c>
      <c r="K2776" s="7"/>
      <c r="L2776" s="7"/>
      <c r="M2776" s="7"/>
      <c r="N2776" s="7"/>
      <c r="O2776" s="7"/>
      <c r="P2776" s="7"/>
      <c r="Q2776" s="7"/>
      <c r="R2776" s="7"/>
      <c r="S2776" s="7"/>
      <c r="T2776" s="7"/>
    </row>
    <row r="2777" spans="1:20">
      <c r="A2777" s="7" t="s">
        <v>829</v>
      </c>
      <c r="B2777" s="2">
        <v>623</v>
      </c>
      <c r="C2777" s="1">
        <v>398.62</v>
      </c>
      <c r="D2777" s="1">
        <v>5.4044999999999996</v>
      </c>
      <c r="E2777" s="14">
        <v>1.9432</v>
      </c>
      <c r="F2777" s="6">
        <f t="shared" si="110"/>
        <v>8.5876372432979996E-7</v>
      </c>
      <c r="G2777" s="5">
        <f t="shared" si="109"/>
        <v>2.7532410470227736E-4</v>
      </c>
      <c r="H2777" s="7" t="s">
        <v>825</v>
      </c>
      <c r="K2777" s="7"/>
      <c r="L2777" s="7"/>
      <c r="M2777" s="7"/>
      <c r="N2777" s="7"/>
      <c r="O2777" s="7"/>
      <c r="P2777" s="7"/>
      <c r="Q2777" s="7"/>
      <c r="R2777" s="7"/>
      <c r="S2777" s="7"/>
      <c r="T2777" s="7"/>
    </row>
    <row r="2778" spans="1:20">
      <c r="A2778" s="7" t="s">
        <v>829</v>
      </c>
      <c r="B2778" s="2">
        <v>723</v>
      </c>
      <c r="C2778" s="1">
        <v>432.88</v>
      </c>
      <c r="D2778" s="1">
        <v>24.43</v>
      </c>
      <c r="E2778" s="14">
        <v>1.6705000000000001</v>
      </c>
      <c r="F2778" s="6">
        <f t="shared" si="110"/>
        <v>4.5778178561920004E-6</v>
      </c>
      <c r="G2778" s="5">
        <f t="shared" ref="G2778:G2840" si="111">C2778*C2778*D2778/E2778*B2778*10^-12</f>
        <v>1.9813003951073428E-3</v>
      </c>
      <c r="H2778" s="7" t="s">
        <v>825</v>
      </c>
      <c r="K2778" s="7"/>
      <c r="L2778" s="7"/>
      <c r="M2778" s="7"/>
      <c r="N2778" s="7"/>
      <c r="O2778" s="7"/>
      <c r="P2778" s="7"/>
      <c r="Q2778" s="7"/>
      <c r="R2778" s="7"/>
      <c r="S2778" s="7"/>
      <c r="T2778" s="7"/>
    </row>
    <row r="2779" spans="1:20">
      <c r="A2779" s="7" t="s">
        <v>829</v>
      </c>
      <c r="B2779" s="2">
        <v>823</v>
      </c>
      <c r="C2779" s="1">
        <v>406.85</v>
      </c>
      <c r="D2779" s="1">
        <v>96.11</v>
      </c>
      <c r="E2779" s="14">
        <v>1.4773000000000001</v>
      </c>
      <c r="F2779" s="6">
        <f t="shared" si="110"/>
        <v>1.5908792521475001E-5</v>
      </c>
      <c r="G2779" s="5">
        <f t="shared" si="111"/>
        <v>8.8627470690949214E-3</v>
      </c>
      <c r="H2779" s="7" t="s">
        <v>825</v>
      </c>
      <c r="K2779" s="7"/>
      <c r="L2779" s="7"/>
      <c r="M2779" s="7"/>
      <c r="N2779" s="7"/>
      <c r="O2779" s="7"/>
      <c r="P2779" s="7"/>
      <c r="Q2779" s="7"/>
      <c r="R2779" s="7"/>
      <c r="S2779" s="7"/>
      <c r="T2779" s="7"/>
    </row>
    <row r="2780" spans="1:20">
      <c r="A2780" s="7" t="s">
        <v>829</v>
      </c>
      <c r="B2780" s="2">
        <v>923</v>
      </c>
      <c r="C2780" s="1">
        <v>389.04</v>
      </c>
      <c r="D2780" s="1">
        <v>188.74</v>
      </c>
      <c r="E2780" s="14">
        <v>1.4544999999999999</v>
      </c>
      <c r="F2780" s="6">
        <f t="shared" si="110"/>
        <v>2.8566199430784004E-5</v>
      </c>
      <c r="G2780" s="5">
        <f t="shared" si="111"/>
        <v>1.8127605413966061E-2</v>
      </c>
      <c r="H2780" s="7" t="s">
        <v>825</v>
      </c>
      <c r="K2780" s="7"/>
      <c r="L2780" s="7"/>
      <c r="M2780" s="7"/>
      <c r="N2780" s="7"/>
      <c r="O2780" s="7"/>
      <c r="P2780" s="7"/>
      <c r="Q2780" s="7"/>
      <c r="R2780" s="7"/>
      <c r="S2780" s="7"/>
      <c r="T2780" s="7"/>
    </row>
    <row r="2781" spans="1:20">
      <c r="A2781" s="7" t="s">
        <v>829</v>
      </c>
      <c r="B2781" s="2">
        <v>1023</v>
      </c>
      <c r="C2781" s="1">
        <v>343.8</v>
      </c>
      <c r="D2781" s="1">
        <v>401</v>
      </c>
      <c r="E2781" s="14">
        <v>1.3976999999999999</v>
      </c>
      <c r="F2781" s="6">
        <f t="shared" si="110"/>
        <v>4.7397574439999996E-5</v>
      </c>
      <c r="G2781" s="5">
        <f t="shared" si="111"/>
        <v>3.4691077235544113E-2</v>
      </c>
      <c r="H2781" s="7" t="s">
        <v>825</v>
      </c>
      <c r="K2781" s="7"/>
      <c r="L2781" s="7"/>
      <c r="M2781" s="7"/>
      <c r="N2781" s="7"/>
      <c r="O2781" s="7"/>
      <c r="P2781" s="7"/>
      <c r="Q2781" s="7"/>
      <c r="R2781" s="7"/>
      <c r="S2781" s="7"/>
      <c r="T2781" s="7"/>
    </row>
    <row r="2782" spans="1:20">
      <c r="A2782" s="7" t="s">
        <v>828</v>
      </c>
      <c r="B2782" s="2">
        <v>423</v>
      </c>
      <c r="C2782" s="1">
        <v>302.07</v>
      </c>
      <c r="D2782" s="1">
        <v>8.7030000000000007E-3</v>
      </c>
      <c r="E2782" s="14">
        <v>1.4091</v>
      </c>
      <c r="F2782" s="6">
        <f t="shared" si="110"/>
        <v>7.9411641748470001E-10</v>
      </c>
      <c r="G2782" s="5">
        <f t="shared" si="111"/>
        <v>2.3838708721597339E-7</v>
      </c>
      <c r="H2782" s="7" t="s">
        <v>825</v>
      </c>
      <c r="K2782" s="7"/>
      <c r="L2782" s="7"/>
      <c r="M2782" s="7"/>
      <c r="N2782" s="7"/>
      <c r="O2782" s="7"/>
      <c r="P2782" s="7"/>
      <c r="Q2782" s="7"/>
      <c r="R2782" s="7"/>
      <c r="S2782" s="7"/>
      <c r="T2782" s="7"/>
    </row>
    <row r="2783" spans="1:20">
      <c r="A2783" s="7" t="s">
        <v>828</v>
      </c>
      <c r="B2783" s="2">
        <v>523</v>
      </c>
      <c r="C2783" s="1">
        <v>554.79</v>
      </c>
      <c r="D2783" s="1">
        <v>9.6110000000000001E-2</v>
      </c>
      <c r="E2783" s="14">
        <v>1.5682</v>
      </c>
      <c r="F2783" s="6">
        <f t="shared" si="110"/>
        <v>2.9581883747450995E-8</v>
      </c>
      <c r="G2783" s="5">
        <f t="shared" si="111"/>
        <v>9.8656582068083604E-6</v>
      </c>
      <c r="H2783" s="7" t="s">
        <v>825</v>
      </c>
      <c r="K2783" s="7"/>
      <c r="L2783" s="7"/>
      <c r="M2783" s="7"/>
      <c r="N2783" s="7"/>
      <c r="O2783" s="7"/>
      <c r="P2783" s="7"/>
      <c r="Q2783" s="7"/>
      <c r="R2783" s="7"/>
      <c r="S2783" s="7"/>
      <c r="T2783" s="7"/>
    </row>
    <row r="2784" spans="1:20">
      <c r="A2784" s="7" t="s">
        <v>828</v>
      </c>
      <c r="B2784" s="2">
        <v>623</v>
      </c>
      <c r="C2784" s="1">
        <v>804.11</v>
      </c>
      <c r="D2784" s="1">
        <v>0.65910000000000002</v>
      </c>
      <c r="E2784" s="14">
        <v>1.4773000000000001</v>
      </c>
      <c r="F2784" s="6">
        <f t="shared" si="110"/>
        <v>4.2616937518311007E-7</v>
      </c>
      <c r="G2784" s="5">
        <f t="shared" si="111"/>
        <v>1.797221422453649E-4</v>
      </c>
      <c r="H2784" s="7" t="s">
        <v>825</v>
      </c>
      <c r="K2784" s="7"/>
      <c r="L2784" s="7"/>
      <c r="M2784" s="7"/>
      <c r="N2784" s="7"/>
      <c r="O2784" s="7"/>
      <c r="P2784" s="7"/>
      <c r="Q2784" s="7"/>
      <c r="R2784" s="7"/>
      <c r="S2784" s="7"/>
      <c r="T2784" s="7"/>
    </row>
    <row r="2785" spans="1:20">
      <c r="A2785" s="7" t="s">
        <v>828</v>
      </c>
      <c r="B2785" s="2">
        <v>723</v>
      </c>
      <c r="C2785" s="1">
        <v>776.71</v>
      </c>
      <c r="D2785" s="1">
        <v>3.3330000000000002</v>
      </c>
      <c r="E2785" s="14">
        <v>1.4091</v>
      </c>
      <c r="F2785" s="6">
        <f t="shared" si="110"/>
        <v>2.0107269875253004E-6</v>
      </c>
      <c r="G2785" s="5">
        <f t="shared" si="111"/>
        <v>1.0316908750129814E-3</v>
      </c>
      <c r="H2785" s="7" t="s">
        <v>825</v>
      </c>
      <c r="K2785" s="7"/>
      <c r="L2785" s="7"/>
      <c r="M2785" s="7"/>
      <c r="N2785" s="7"/>
      <c r="O2785" s="7"/>
      <c r="P2785" s="7"/>
      <c r="Q2785" s="7"/>
      <c r="R2785" s="7"/>
      <c r="S2785" s="7"/>
      <c r="T2785" s="7"/>
    </row>
    <row r="2786" spans="1:20">
      <c r="A2786" s="7" t="s">
        <v>828</v>
      </c>
      <c r="B2786" s="2">
        <v>823</v>
      </c>
      <c r="C2786" s="1">
        <v>619.17999999999995</v>
      </c>
      <c r="D2786" s="1">
        <v>12.69</v>
      </c>
      <c r="E2786" s="14">
        <v>1.2</v>
      </c>
      <c r="F2786" s="6">
        <f t="shared" si="110"/>
        <v>4.8651413407559988E-6</v>
      </c>
      <c r="G2786" s="5">
        <f t="shared" si="111"/>
        <v>3.3366761028684891E-3</v>
      </c>
      <c r="H2786" s="7" t="s">
        <v>825</v>
      </c>
      <c r="K2786" s="7"/>
      <c r="L2786" s="7"/>
      <c r="M2786" s="7"/>
      <c r="N2786" s="7"/>
      <c r="O2786" s="7"/>
      <c r="P2786" s="7"/>
      <c r="Q2786" s="7"/>
      <c r="R2786" s="7"/>
      <c r="S2786" s="7"/>
      <c r="T2786" s="7"/>
    </row>
    <row r="2787" spans="1:20">
      <c r="A2787" s="7" t="s">
        <v>828</v>
      </c>
      <c r="B2787" s="2">
        <v>923</v>
      </c>
      <c r="C2787" s="1">
        <v>561.6</v>
      </c>
      <c r="D2787" s="1">
        <v>40</v>
      </c>
      <c r="E2787" s="14">
        <v>1.2273000000000001</v>
      </c>
      <c r="F2787" s="6">
        <f t="shared" si="110"/>
        <v>1.2615782400000001E-5</v>
      </c>
      <c r="G2787" s="5">
        <f t="shared" si="111"/>
        <v>9.4877920273771683E-3</v>
      </c>
      <c r="H2787" s="7" t="s">
        <v>825</v>
      </c>
      <c r="K2787" s="7"/>
      <c r="L2787" s="7"/>
      <c r="M2787" s="7"/>
      <c r="N2787" s="7"/>
      <c r="O2787" s="7"/>
      <c r="P2787" s="7"/>
      <c r="Q2787" s="7"/>
      <c r="R2787" s="7"/>
      <c r="S2787" s="7"/>
      <c r="T2787" s="7"/>
    </row>
    <row r="2788" spans="1:20">
      <c r="A2788" s="7" t="s">
        <v>828</v>
      </c>
      <c r="B2788" s="2">
        <v>1023</v>
      </c>
      <c r="C2788" s="1">
        <v>509.5</v>
      </c>
      <c r="D2788" s="1">
        <v>119.5</v>
      </c>
      <c r="E2788" s="14">
        <v>1.4</v>
      </c>
      <c r="F2788" s="6">
        <f t="shared" si="110"/>
        <v>3.1021034874999996E-5</v>
      </c>
      <c r="G2788" s="5">
        <f t="shared" si="111"/>
        <v>2.2667513340803573E-2</v>
      </c>
      <c r="H2788" s="7" t="s">
        <v>825</v>
      </c>
      <c r="K2788" s="7"/>
      <c r="L2788" s="7"/>
      <c r="M2788" s="7"/>
      <c r="N2788" s="7"/>
      <c r="O2788" s="7"/>
      <c r="P2788" s="7"/>
      <c r="Q2788" s="7"/>
      <c r="R2788" s="7"/>
      <c r="S2788" s="7"/>
      <c r="T2788" s="7"/>
    </row>
    <row r="2789" spans="1:20">
      <c r="A2789" s="7" t="s">
        <v>827</v>
      </c>
      <c r="B2789" s="2">
        <v>323</v>
      </c>
      <c r="C2789" s="1">
        <v>390.34</v>
      </c>
      <c r="D2789" s="1">
        <v>4.259E-4</v>
      </c>
      <c r="E2789" s="14">
        <v>2.0341</v>
      </c>
      <c r="F2789" s="6">
        <f t="shared" si="110"/>
        <v>6.4892387914039989E-11</v>
      </c>
      <c r="G2789" s="5">
        <f t="shared" si="111"/>
        <v>1.0304430114662462E-8</v>
      </c>
      <c r="H2789" s="7" t="s">
        <v>825</v>
      </c>
      <c r="K2789" s="7"/>
      <c r="L2789" s="7"/>
      <c r="M2789" s="7"/>
      <c r="N2789" s="7"/>
      <c r="O2789" s="7"/>
      <c r="P2789" s="7"/>
      <c r="Q2789" s="7"/>
      <c r="R2789" s="7"/>
      <c r="S2789" s="7"/>
      <c r="T2789" s="7"/>
    </row>
    <row r="2790" spans="1:20">
      <c r="A2790" s="7" t="s">
        <v>827</v>
      </c>
      <c r="B2790" s="2">
        <v>423</v>
      </c>
      <c r="C2790" s="1">
        <v>571.23</v>
      </c>
      <c r="D2790" s="1">
        <v>7.7260000000000002E-3</v>
      </c>
      <c r="E2790" s="14">
        <v>2.2273000000000001</v>
      </c>
      <c r="F2790" s="6">
        <f t="shared" si="110"/>
        <v>2.5210224858654003E-9</v>
      </c>
      <c r="G2790" s="5">
        <f t="shared" si="111"/>
        <v>4.7878261191625025E-7</v>
      </c>
      <c r="H2790" s="7" t="s">
        <v>825</v>
      </c>
      <c r="K2790" s="7"/>
      <c r="L2790" s="7"/>
      <c r="M2790" s="7"/>
      <c r="N2790" s="7"/>
      <c r="O2790" s="7"/>
      <c r="P2790" s="7"/>
      <c r="Q2790" s="7"/>
      <c r="R2790" s="7"/>
      <c r="S2790" s="7"/>
      <c r="T2790" s="7"/>
    </row>
    <row r="2791" spans="1:20">
      <c r="A2791" s="7" t="s">
        <v>827</v>
      </c>
      <c r="B2791" s="2">
        <v>523</v>
      </c>
      <c r="C2791" s="1">
        <v>884.14</v>
      </c>
      <c r="D2791" s="1">
        <v>6.4619999999999997E-2</v>
      </c>
      <c r="E2791" s="14">
        <v>1.9773000000000001</v>
      </c>
      <c r="F2791" s="6">
        <f t="shared" si="110"/>
        <v>5.0513682728951998E-8</v>
      </c>
      <c r="G2791" s="5">
        <f t="shared" si="111"/>
        <v>1.3360975101017498E-5</v>
      </c>
      <c r="H2791" s="7" t="s">
        <v>825</v>
      </c>
      <c r="K2791" s="7"/>
      <c r="L2791" s="7"/>
      <c r="M2791" s="7"/>
      <c r="N2791" s="7"/>
      <c r="O2791" s="7"/>
      <c r="P2791" s="7"/>
      <c r="Q2791" s="7"/>
      <c r="R2791" s="7"/>
      <c r="S2791" s="7"/>
      <c r="T2791" s="7"/>
    </row>
    <row r="2792" spans="1:20">
      <c r="A2792" s="7" t="s">
        <v>827</v>
      </c>
      <c r="B2792" s="2">
        <v>623</v>
      </c>
      <c r="C2792" s="1">
        <v>926.9</v>
      </c>
      <c r="D2792" s="1">
        <v>0.6462</v>
      </c>
      <c r="E2792" s="14">
        <v>1.7726999999999999</v>
      </c>
      <c r="F2792" s="6">
        <f t="shared" si="110"/>
        <v>5.5517860078199996E-7</v>
      </c>
      <c r="G2792" s="5">
        <f t="shared" si="111"/>
        <v>1.9511269153674396E-4</v>
      </c>
      <c r="H2792" s="7" t="s">
        <v>825</v>
      </c>
      <c r="K2792" s="7"/>
      <c r="L2792" s="7"/>
      <c r="M2792" s="7"/>
      <c r="N2792" s="7"/>
      <c r="O2792" s="7"/>
      <c r="P2792" s="7"/>
      <c r="Q2792" s="7"/>
      <c r="R2792" s="7"/>
      <c r="S2792" s="7"/>
      <c r="T2792" s="7"/>
    </row>
    <row r="2793" spans="1:20">
      <c r="A2793" s="7" t="s">
        <v>827</v>
      </c>
      <c r="B2793" s="2">
        <v>723</v>
      </c>
      <c r="C2793" s="1">
        <v>816.55</v>
      </c>
      <c r="D2793" s="1">
        <v>4.3444000000000003</v>
      </c>
      <c r="E2793" s="14">
        <v>1.7614000000000001</v>
      </c>
      <c r="F2793" s="6">
        <f t="shared" si="110"/>
        <v>2.8966456540209998E-6</v>
      </c>
      <c r="G2793" s="5">
        <f t="shared" si="111"/>
        <v>1.1889830861003651E-3</v>
      </c>
      <c r="H2793" s="7" t="s">
        <v>825</v>
      </c>
      <c r="K2793" s="7"/>
      <c r="L2793" s="7"/>
      <c r="M2793" s="7"/>
      <c r="N2793" s="7"/>
      <c r="O2793" s="7"/>
      <c r="P2793" s="7"/>
      <c r="Q2793" s="7"/>
      <c r="R2793" s="7"/>
      <c r="S2793" s="7"/>
      <c r="T2793" s="7"/>
    </row>
    <row r="2794" spans="1:20">
      <c r="A2794" s="7" t="s">
        <v>827</v>
      </c>
      <c r="B2794" s="2">
        <v>823</v>
      </c>
      <c r="C2794" s="1">
        <v>718.62</v>
      </c>
      <c r="D2794" s="1">
        <v>17.783000000000001</v>
      </c>
      <c r="E2794" s="14">
        <v>1.579</v>
      </c>
      <c r="F2794" s="6">
        <f t="shared" si="110"/>
        <v>9.183402688345202E-6</v>
      </c>
      <c r="G2794" s="5">
        <f t="shared" si="111"/>
        <v>4.786536043387018E-3</v>
      </c>
      <c r="H2794" s="7" t="s">
        <v>825</v>
      </c>
      <c r="K2794" s="7"/>
      <c r="L2794" s="7"/>
      <c r="M2794" s="7"/>
      <c r="N2794" s="7"/>
      <c r="O2794" s="7"/>
      <c r="P2794" s="7"/>
      <c r="Q2794" s="7"/>
      <c r="R2794" s="7"/>
      <c r="S2794" s="7"/>
      <c r="T2794" s="7"/>
    </row>
    <row r="2795" spans="1:20">
      <c r="A2795" s="7" t="s">
        <v>827</v>
      </c>
      <c r="B2795" s="2">
        <v>923</v>
      </c>
      <c r="C2795" s="1">
        <v>652.4</v>
      </c>
      <c r="D2795" s="1">
        <v>47</v>
      </c>
      <c r="E2795" s="14">
        <v>1.4659</v>
      </c>
      <c r="F2795" s="6">
        <f t="shared" si="110"/>
        <v>2.0004410719999999E-5</v>
      </c>
      <c r="G2795" s="5">
        <f t="shared" si="111"/>
        <v>1.2595723510853401E-2</v>
      </c>
      <c r="H2795" s="7" t="s">
        <v>825</v>
      </c>
      <c r="K2795" s="7"/>
      <c r="L2795" s="7"/>
      <c r="M2795" s="7"/>
      <c r="N2795" s="7"/>
      <c r="O2795" s="7"/>
      <c r="P2795" s="7"/>
      <c r="Q2795" s="7"/>
      <c r="R2795" s="7"/>
      <c r="S2795" s="7"/>
      <c r="T2795" s="7"/>
    </row>
    <row r="2796" spans="1:20">
      <c r="A2796" s="7" t="s">
        <v>827</v>
      </c>
      <c r="B2796" s="2">
        <v>1023</v>
      </c>
      <c r="C2796" s="1">
        <v>544.83000000000004</v>
      </c>
      <c r="D2796" s="1">
        <v>96.11</v>
      </c>
      <c r="E2796" s="14">
        <v>1.6135999999999999</v>
      </c>
      <c r="F2796" s="6">
        <f t="shared" si="110"/>
        <v>2.8529266344579002E-5</v>
      </c>
      <c r="G2796" s="5">
        <f t="shared" si="111"/>
        <v>1.8087158819102826E-2</v>
      </c>
      <c r="H2796" s="7" t="s">
        <v>825</v>
      </c>
      <c r="K2796" s="7"/>
      <c r="L2796" s="7"/>
      <c r="M2796" s="7"/>
      <c r="N2796" s="7"/>
      <c r="O2796" s="7"/>
      <c r="P2796" s="7"/>
      <c r="Q2796" s="7"/>
      <c r="R2796" s="7"/>
      <c r="S2796" s="7"/>
      <c r="T2796" s="7"/>
    </row>
    <row r="2797" spans="1:20">
      <c r="A2797" s="7" t="s">
        <v>826</v>
      </c>
      <c r="B2797" s="2">
        <v>323</v>
      </c>
      <c r="C2797" s="1">
        <v>342.07</v>
      </c>
      <c r="D2797" s="1">
        <v>9.0549999999999995E-4</v>
      </c>
      <c r="E2797" s="14">
        <v>2.25</v>
      </c>
      <c r="F2797" s="6">
        <f t="shared" si="110"/>
        <v>1.0595426177694998E-10</v>
      </c>
      <c r="G2797" s="5">
        <f t="shared" si="111"/>
        <v>1.521032291286882E-8</v>
      </c>
      <c r="H2797" s="7" t="s">
        <v>825</v>
      </c>
      <c r="K2797" s="7"/>
      <c r="L2797" s="7"/>
      <c r="M2797" s="7"/>
      <c r="N2797" s="7"/>
      <c r="O2797" s="7"/>
      <c r="P2797" s="7"/>
      <c r="Q2797" s="7"/>
      <c r="R2797" s="7"/>
      <c r="S2797" s="7"/>
      <c r="T2797" s="7"/>
    </row>
    <row r="2798" spans="1:20">
      <c r="A2798" s="7" t="s">
        <v>826</v>
      </c>
      <c r="B2798" s="2">
        <v>423</v>
      </c>
      <c r="C2798" s="1">
        <v>546.58000000000004</v>
      </c>
      <c r="D2798" s="1">
        <v>9.2369999999999996E-4</v>
      </c>
      <c r="E2798" s="14">
        <v>2.4885999999999999</v>
      </c>
      <c r="F2798" s="6">
        <f t="shared" si="110"/>
        <v>2.7595509456468004E-10</v>
      </c>
      <c r="G2798" s="5">
        <f t="shared" si="111"/>
        <v>4.6905491039483915E-8</v>
      </c>
      <c r="H2798" s="7" t="s">
        <v>825</v>
      </c>
      <c r="K2798" s="7"/>
      <c r="L2798" s="7"/>
      <c r="M2798" s="7"/>
      <c r="N2798" s="7"/>
      <c r="O2798" s="7"/>
      <c r="P2798" s="7"/>
      <c r="Q2798" s="7"/>
      <c r="R2798" s="7"/>
      <c r="S2798" s="7"/>
      <c r="T2798" s="7"/>
    </row>
    <row r="2799" spans="1:20">
      <c r="A2799" s="7" t="s">
        <v>826</v>
      </c>
      <c r="B2799" s="2">
        <v>523</v>
      </c>
      <c r="C2799" s="1">
        <v>995.86</v>
      </c>
      <c r="D2799" s="1">
        <v>0.104</v>
      </c>
      <c r="E2799" s="14">
        <v>2.4091</v>
      </c>
      <c r="F2799" s="6">
        <f t="shared" si="110"/>
        <v>1.0314066251839999E-7</v>
      </c>
      <c r="G2799" s="5">
        <f t="shared" si="111"/>
        <v>2.2391169522694449E-5</v>
      </c>
      <c r="H2799" s="7" t="s">
        <v>825</v>
      </c>
      <c r="K2799" s="7"/>
      <c r="L2799" s="7"/>
      <c r="M2799" s="7"/>
      <c r="N2799" s="7"/>
      <c r="O2799" s="7"/>
      <c r="P2799" s="7"/>
      <c r="Q2799" s="7"/>
      <c r="R2799" s="7"/>
      <c r="S2799" s="7"/>
      <c r="T2799" s="7"/>
    </row>
    <row r="2800" spans="1:20">
      <c r="A2800" s="7" t="s">
        <v>826</v>
      </c>
      <c r="B2800" s="2">
        <v>623</v>
      </c>
      <c r="C2800" s="1">
        <v>944.83</v>
      </c>
      <c r="D2800" s="1">
        <v>1.1265000000000001</v>
      </c>
      <c r="E2800" s="14">
        <v>2.2955000000000001</v>
      </c>
      <c r="F2800" s="6">
        <f t="shared" si="110"/>
        <v>1.0056307506058502E-6</v>
      </c>
      <c r="G2800" s="5">
        <f t="shared" si="111"/>
        <v>2.729287552286842E-4</v>
      </c>
      <c r="H2800" s="7" t="s">
        <v>825</v>
      </c>
      <c r="K2800" s="7"/>
      <c r="L2800" s="7"/>
      <c r="M2800" s="7"/>
      <c r="N2800" s="7"/>
      <c r="O2800" s="7"/>
      <c r="P2800" s="7"/>
      <c r="Q2800" s="7"/>
      <c r="R2800" s="7"/>
      <c r="S2800" s="7"/>
      <c r="T2800" s="7"/>
    </row>
    <row r="2801" spans="1:20">
      <c r="A2801" s="7" t="s">
        <v>826</v>
      </c>
      <c r="B2801" s="2">
        <v>723</v>
      </c>
      <c r="C2801" s="1">
        <v>800</v>
      </c>
      <c r="D2801" s="1">
        <v>6.7233999999999998</v>
      </c>
      <c r="E2801" s="14">
        <v>2.0682</v>
      </c>
      <c r="F2801" s="6">
        <f t="shared" si="110"/>
        <v>4.3029760000000003E-6</v>
      </c>
      <c r="G2801" s="5">
        <f t="shared" si="111"/>
        <v>1.5042315288656802E-3</v>
      </c>
      <c r="H2801" s="7" t="s">
        <v>825</v>
      </c>
      <c r="K2801" s="7"/>
      <c r="L2801" s="7"/>
      <c r="M2801" s="7"/>
      <c r="N2801" s="7"/>
      <c r="O2801" s="7"/>
      <c r="P2801" s="7"/>
      <c r="Q2801" s="7"/>
      <c r="R2801" s="7"/>
      <c r="S2801" s="7"/>
      <c r="T2801" s="7"/>
    </row>
    <row r="2802" spans="1:20">
      <c r="A2802" s="7" t="s">
        <v>826</v>
      </c>
      <c r="B2802" s="2">
        <v>823</v>
      </c>
      <c r="C2802" s="1">
        <v>713.7</v>
      </c>
      <c r="D2802" s="1">
        <v>24.430399999999999</v>
      </c>
      <c r="E2802" s="14">
        <v>1.9659</v>
      </c>
      <c r="F2802" s="6">
        <f t="shared" si="110"/>
        <v>1.2444056413776001E-5</v>
      </c>
      <c r="G2802" s="5">
        <f t="shared" si="111"/>
        <v>5.2095520771848246E-3</v>
      </c>
      <c r="H2802" s="7" t="s">
        <v>825</v>
      </c>
      <c r="K2802" s="7"/>
      <c r="L2802" s="7"/>
      <c r="M2802" s="7"/>
      <c r="N2802" s="7"/>
      <c r="O2802" s="7"/>
      <c r="P2802" s="7"/>
      <c r="Q2802" s="7"/>
      <c r="R2802" s="7"/>
      <c r="S2802" s="7"/>
      <c r="T2802" s="7"/>
    </row>
    <row r="2803" spans="1:20">
      <c r="A2803" s="7" t="s">
        <v>826</v>
      </c>
      <c r="B2803" s="2">
        <v>923</v>
      </c>
      <c r="C2803" s="1">
        <v>641.1</v>
      </c>
      <c r="D2803" s="1">
        <v>59.684600000000003</v>
      </c>
      <c r="E2803" s="14">
        <v>1.5794999999999999</v>
      </c>
      <c r="F2803" s="6">
        <f t="shared" si="110"/>
        <v>2.4530920295165999E-5</v>
      </c>
      <c r="G2803" s="5">
        <f t="shared" si="111"/>
        <v>1.4334941077833631E-2</v>
      </c>
      <c r="H2803" s="7" t="s">
        <v>825</v>
      </c>
      <c r="K2803" s="7"/>
      <c r="L2803" s="7"/>
      <c r="M2803" s="7"/>
      <c r="N2803" s="7"/>
      <c r="O2803" s="7"/>
      <c r="P2803" s="7"/>
      <c r="Q2803" s="7"/>
      <c r="R2803" s="7"/>
      <c r="S2803" s="7"/>
      <c r="T2803" s="7"/>
    </row>
    <row r="2804" spans="1:20">
      <c r="A2804" s="7" t="s">
        <v>826</v>
      </c>
      <c r="B2804" s="2">
        <v>1023</v>
      </c>
      <c r="C2804" s="1">
        <v>527.4</v>
      </c>
      <c r="D2804" s="1">
        <v>157.8614</v>
      </c>
      <c r="E2804" s="14">
        <v>1.4091</v>
      </c>
      <c r="F2804" s="6">
        <f t="shared" si="110"/>
        <v>4.390926838466399E-5</v>
      </c>
      <c r="G2804" s="5">
        <f t="shared" si="111"/>
        <v>3.1877923183245518E-2</v>
      </c>
      <c r="H2804" s="7" t="s">
        <v>825</v>
      </c>
      <c r="K2804" s="7"/>
      <c r="L2804" s="7"/>
      <c r="M2804" s="7"/>
      <c r="N2804" s="7"/>
      <c r="O2804" s="7"/>
      <c r="P2804" s="7"/>
      <c r="Q2804" s="7"/>
      <c r="R2804" s="7"/>
      <c r="S2804" s="7"/>
      <c r="T2804" s="7"/>
    </row>
    <row r="2805" spans="1:20">
      <c r="A2805" s="7" t="s">
        <v>824</v>
      </c>
      <c r="B2805" s="2">
        <v>423</v>
      </c>
      <c r="C2805" s="1">
        <v>1052.4000000000001</v>
      </c>
      <c r="D2805" s="1">
        <v>0.1925</v>
      </c>
      <c r="E2805" s="14">
        <v>7.5909000000000004</v>
      </c>
      <c r="F2805" s="6">
        <f t="shared" si="110"/>
        <v>2.1320255880000006E-7</v>
      </c>
      <c r="G2805" s="5">
        <f t="shared" si="111"/>
        <v>1.1880631067778525E-5</v>
      </c>
      <c r="H2805" s="7" t="s">
        <v>825</v>
      </c>
      <c r="K2805" s="7"/>
      <c r="L2805" s="7"/>
      <c r="M2805" s="7"/>
      <c r="N2805" s="7"/>
      <c r="O2805" s="7"/>
      <c r="P2805" s="7"/>
      <c r="Q2805" s="7"/>
      <c r="R2805" s="7"/>
      <c r="S2805" s="7"/>
      <c r="T2805" s="7"/>
    </row>
    <row r="2806" spans="1:20">
      <c r="A2806" s="7" t="s">
        <v>824</v>
      </c>
      <c r="B2806" s="2">
        <v>523</v>
      </c>
      <c r="C2806" s="1">
        <v>962.76</v>
      </c>
      <c r="D2806" s="1">
        <v>0.40129999999999999</v>
      </c>
      <c r="E2806" s="14">
        <v>5.8977000000000004</v>
      </c>
      <c r="F2806" s="6">
        <f t="shared" si="110"/>
        <v>3.7196770590288E-7</v>
      </c>
      <c r="G2806" s="5">
        <f t="shared" si="111"/>
        <v>3.2985589329265005E-5</v>
      </c>
      <c r="H2806" s="7" t="s">
        <v>825</v>
      </c>
      <c r="K2806" s="7"/>
      <c r="L2806" s="7"/>
      <c r="M2806" s="7"/>
      <c r="N2806" s="7"/>
      <c r="O2806" s="7"/>
      <c r="P2806" s="7"/>
      <c r="Q2806" s="7"/>
      <c r="R2806" s="7"/>
      <c r="S2806" s="7"/>
      <c r="T2806" s="7"/>
    </row>
    <row r="2807" spans="1:20">
      <c r="A2807" s="7" t="s">
        <v>824</v>
      </c>
      <c r="B2807" s="2">
        <v>623</v>
      </c>
      <c r="C2807" s="1">
        <v>851.03</v>
      </c>
      <c r="D2807" s="1">
        <v>1.458</v>
      </c>
      <c r="E2807" s="14">
        <v>4.5454999999999997</v>
      </c>
      <c r="F2807" s="6">
        <f t="shared" si="110"/>
        <v>1.0559595047921998E-6</v>
      </c>
      <c r="G2807" s="5">
        <f t="shared" si="111"/>
        <v>1.4472836244319452E-4</v>
      </c>
      <c r="H2807" s="7" t="s">
        <v>825</v>
      </c>
      <c r="K2807" s="7"/>
      <c r="L2807" s="7"/>
      <c r="M2807" s="7"/>
      <c r="N2807" s="7"/>
      <c r="O2807" s="7"/>
      <c r="P2807" s="7"/>
      <c r="Q2807" s="7"/>
      <c r="R2807" s="7"/>
      <c r="S2807" s="7"/>
      <c r="T2807" s="7"/>
    </row>
    <row r="2808" spans="1:20">
      <c r="A2808" s="7" t="s">
        <v>824</v>
      </c>
      <c r="B2808" s="2">
        <v>723</v>
      </c>
      <c r="C2808" s="1">
        <v>768.28</v>
      </c>
      <c r="D2808" s="1">
        <v>4.3440000000000003</v>
      </c>
      <c r="E2808" s="14">
        <v>4.0057</v>
      </c>
      <c r="F2808" s="6">
        <f t="shared" si="110"/>
        <v>2.5640640640895998E-6</v>
      </c>
      <c r="G2808" s="5">
        <f t="shared" si="111"/>
        <v>4.6279509657158071E-4</v>
      </c>
      <c r="H2808" s="7" t="s">
        <v>825</v>
      </c>
      <c r="K2808" s="7"/>
      <c r="L2808" s="7"/>
      <c r="M2808" s="7"/>
      <c r="N2808" s="7"/>
      <c r="O2808" s="7"/>
      <c r="P2808" s="7"/>
      <c r="Q2808" s="7"/>
      <c r="R2808" s="7"/>
      <c r="S2808" s="7"/>
      <c r="T2808" s="7"/>
    </row>
    <row r="2809" spans="1:20">
      <c r="A2809" s="7" t="s">
        <v>824</v>
      </c>
      <c r="B2809" s="2">
        <v>823</v>
      </c>
      <c r="C2809" s="1">
        <v>788.97</v>
      </c>
      <c r="D2809" s="1">
        <v>13.738</v>
      </c>
      <c r="E2809" s="14">
        <v>3.3182</v>
      </c>
      <c r="F2809" s="6">
        <f t="shared" si="110"/>
        <v>8.5515431534442014E-6</v>
      </c>
      <c r="G2809" s="5">
        <f t="shared" si="111"/>
        <v>2.1210053689604534E-3</v>
      </c>
      <c r="H2809" s="7" t="s">
        <v>825</v>
      </c>
      <c r="K2809" s="7"/>
      <c r="L2809" s="7"/>
      <c r="M2809" s="7"/>
      <c r="N2809" s="7"/>
      <c r="O2809" s="7"/>
      <c r="P2809" s="7"/>
      <c r="Q2809" s="7"/>
      <c r="R2809" s="7"/>
      <c r="S2809" s="7"/>
      <c r="T2809" s="7"/>
    </row>
    <row r="2810" spans="1:20">
      <c r="A2810" s="7" t="s">
        <v>824</v>
      </c>
      <c r="B2810" s="2">
        <v>923</v>
      </c>
      <c r="C2810" s="1">
        <v>742.07</v>
      </c>
      <c r="D2810" s="1">
        <v>27.52</v>
      </c>
      <c r="E2810" s="14">
        <v>2.6705000000000001</v>
      </c>
      <c r="F2810" s="6">
        <f t="shared" si="110"/>
        <v>1.5154380192448E-5</v>
      </c>
      <c r="G2810" s="5">
        <f t="shared" si="111"/>
        <v>5.2377805345925873E-3</v>
      </c>
      <c r="H2810" s="7" t="s">
        <v>825</v>
      </c>
      <c r="K2810" s="7"/>
      <c r="L2810" s="7"/>
      <c r="M2810" s="7"/>
      <c r="N2810" s="7"/>
      <c r="O2810" s="7"/>
      <c r="P2810" s="7"/>
      <c r="Q2810" s="7"/>
      <c r="R2810" s="7"/>
      <c r="S2810" s="7"/>
      <c r="T2810" s="7"/>
    </row>
    <row r="2811" spans="1:20">
      <c r="A2811" s="7" t="s">
        <v>824</v>
      </c>
      <c r="B2811" s="2">
        <v>1023</v>
      </c>
      <c r="C2811" s="1">
        <v>653.79</v>
      </c>
      <c r="D2811" s="1">
        <v>57.36</v>
      </c>
      <c r="E2811" s="14">
        <v>2.7159</v>
      </c>
      <c r="F2811" s="6">
        <f t="shared" si="110"/>
        <v>2.4518036644775997E-5</v>
      </c>
      <c r="G2811" s="5">
        <f t="shared" si="111"/>
        <v>9.2352264397090617E-3</v>
      </c>
      <c r="H2811" s="7" t="s">
        <v>825</v>
      </c>
      <c r="K2811" s="7"/>
      <c r="L2811" s="7"/>
      <c r="M2811" s="7"/>
      <c r="N2811" s="7"/>
      <c r="O2811" s="7"/>
      <c r="P2811" s="7"/>
      <c r="Q2811" s="7"/>
      <c r="R2811" s="7"/>
      <c r="S2811" s="7"/>
      <c r="T2811" s="7"/>
    </row>
    <row r="2812" spans="1:20">
      <c r="A2812" s="7" t="s">
        <v>833</v>
      </c>
      <c r="B2812" s="2">
        <v>327</v>
      </c>
      <c r="C2812" s="1">
        <v>19.559999999999999</v>
      </c>
      <c r="D2812" s="1">
        <v>824.7</v>
      </c>
      <c r="E2812" s="14">
        <v>0.78129999999999999</v>
      </c>
      <c r="F2812" s="6">
        <f t="shared" ref="F2812:F2875" si="112">C2812*C2812*D2812*10^-12</f>
        <v>3.1552494191999995E-7</v>
      </c>
      <c r="G2812" s="5">
        <f t="shared" si="111"/>
        <v>1.3205766799928323E-4</v>
      </c>
      <c r="H2812" s="7" t="s">
        <v>834</v>
      </c>
      <c r="K2812" s="7"/>
      <c r="L2812" s="7"/>
      <c r="M2812" s="7"/>
      <c r="N2812" s="7"/>
      <c r="O2812" s="7"/>
      <c r="P2812" s="7"/>
    </row>
    <row r="2813" spans="1:20">
      <c r="A2813" s="7" t="s">
        <v>833</v>
      </c>
      <c r="B2813" s="2">
        <v>419</v>
      </c>
      <c r="C2813" s="1">
        <v>15.85</v>
      </c>
      <c r="D2813" s="1">
        <v>2165</v>
      </c>
      <c r="E2813" s="14">
        <v>0.83130000000000004</v>
      </c>
      <c r="F2813" s="6">
        <f t="shared" si="112"/>
        <v>5.4389671249999998E-7</v>
      </c>
      <c r="G2813" s="5">
        <f t="shared" si="111"/>
        <v>2.7414016905750029E-4</v>
      </c>
      <c r="H2813" s="7" t="s">
        <v>834</v>
      </c>
      <c r="K2813" s="7"/>
      <c r="L2813" s="7"/>
      <c r="M2813" s="7"/>
      <c r="N2813" s="7"/>
      <c r="O2813" s="7"/>
      <c r="P2813" s="7"/>
    </row>
    <row r="2814" spans="1:20">
      <c r="A2814" s="7" t="s">
        <v>833</v>
      </c>
      <c r="B2814" s="2">
        <v>513</v>
      </c>
      <c r="C2814" s="1">
        <v>16</v>
      </c>
      <c r="D2814" s="1">
        <v>2060</v>
      </c>
      <c r="E2814" s="14">
        <v>0.92190000000000005</v>
      </c>
      <c r="F2814" s="6">
        <f t="shared" si="112"/>
        <v>5.2735999999999998E-7</v>
      </c>
      <c r="G2814" s="5">
        <f t="shared" si="111"/>
        <v>2.9345447445493E-4</v>
      </c>
      <c r="H2814" s="7" t="s">
        <v>834</v>
      </c>
      <c r="K2814" s="7"/>
      <c r="L2814" s="7"/>
      <c r="M2814" s="7"/>
      <c r="N2814" s="7"/>
      <c r="O2814" s="7"/>
      <c r="P2814" s="7"/>
    </row>
    <row r="2815" spans="1:20">
      <c r="A2815" s="7" t="s">
        <v>833</v>
      </c>
      <c r="B2815" s="2">
        <v>608</v>
      </c>
      <c r="C2815" s="1">
        <v>15.1</v>
      </c>
      <c r="D2815" s="1">
        <v>2268</v>
      </c>
      <c r="E2815" s="14">
        <v>1.0094000000000001</v>
      </c>
      <c r="F2815" s="6">
        <f t="shared" si="112"/>
        <v>5.1712668E-7</v>
      </c>
      <c r="G2815" s="5">
        <f t="shared" si="111"/>
        <v>3.1148506185852982E-4</v>
      </c>
      <c r="H2815" s="7" t="s">
        <v>834</v>
      </c>
      <c r="K2815" s="7"/>
      <c r="L2815" s="7"/>
      <c r="M2815" s="7"/>
      <c r="N2815" s="7"/>
      <c r="O2815" s="7"/>
      <c r="P2815" s="7"/>
    </row>
    <row r="2816" spans="1:20">
      <c r="A2816" s="7" t="s">
        <v>833</v>
      </c>
      <c r="B2816" s="2">
        <v>701</v>
      </c>
      <c r="C2816" s="1">
        <v>14.96</v>
      </c>
      <c r="D2816" s="1">
        <v>2100</v>
      </c>
      <c r="E2816" s="14">
        <v>1.0593999999999999</v>
      </c>
      <c r="F2816" s="6">
        <f t="shared" si="112"/>
        <v>4.699833600000001E-7</v>
      </c>
      <c r="G2816" s="5">
        <f t="shared" si="111"/>
        <v>3.1098578002643012E-4</v>
      </c>
      <c r="H2816" s="7" t="s">
        <v>834</v>
      </c>
      <c r="K2816" s="7"/>
      <c r="L2816" s="7"/>
      <c r="M2816" s="7"/>
      <c r="N2816" s="7"/>
      <c r="O2816" s="7"/>
      <c r="P2816" s="7"/>
    </row>
    <row r="2817" spans="1:16">
      <c r="A2817" s="7" t="s">
        <v>837</v>
      </c>
      <c r="B2817" s="2">
        <v>327</v>
      </c>
      <c r="C2817" s="1">
        <v>1.63</v>
      </c>
      <c r="D2817" s="1">
        <v>150204</v>
      </c>
      <c r="E2817" s="14">
        <v>1.7795000000000001</v>
      </c>
      <c r="F2817" s="6">
        <f t="shared" si="112"/>
        <v>3.9907700759999996E-7</v>
      </c>
      <c r="G2817" s="5">
        <f t="shared" si="111"/>
        <v>7.3334184594099459E-5</v>
      </c>
      <c r="H2817" s="7" t="s">
        <v>834</v>
      </c>
      <c r="K2817" s="7"/>
      <c r="L2817" s="7"/>
      <c r="M2817" s="7"/>
      <c r="N2817" s="7"/>
      <c r="O2817" s="7"/>
      <c r="P2817" s="7"/>
    </row>
    <row r="2818" spans="1:16">
      <c r="A2818" s="7" t="s">
        <v>837</v>
      </c>
      <c r="B2818" s="2">
        <v>419</v>
      </c>
      <c r="C2818" s="1">
        <v>4.8899999999999997</v>
      </c>
      <c r="D2818" s="1">
        <v>132653</v>
      </c>
      <c r="E2818" s="14">
        <v>1.9440999999999999</v>
      </c>
      <c r="F2818" s="6">
        <f t="shared" si="112"/>
        <v>3.1720118012999994E-6</v>
      </c>
      <c r="G2818" s="5">
        <f t="shared" si="111"/>
        <v>6.8364433143598582E-4</v>
      </c>
      <c r="H2818" s="7" t="s">
        <v>834</v>
      </c>
      <c r="K2818" s="7"/>
      <c r="L2818" s="7"/>
      <c r="M2818" s="7"/>
      <c r="N2818" s="7"/>
      <c r="O2818" s="7"/>
      <c r="P2818" s="7"/>
    </row>
    <row r="2819" spans="1:16">
      <c r="A2819" s="7" t="s">
        <v>837</v>
      </c>
      <c r="B2819" s="2">
        <v>513</v>
      </c>
      <c r="C2819" s="1">
        <v>8</v>
      </c>
      <c r="D2819" s="1">
        <v>125510</v>
      </c>
      <c r="E2819" s="14">
        <v>2.1459999999999999</v>
      </c>
      <c r="F2819" s="6">
        <f t="shared" si="112"/>
        <v>8.0326399999999994E-6</v>
      </c>
      <c r="G2819" s="5">
        <f t="shared" si="111"/>
        <v>1.9201977260018639E-3</v>
      </c>
      <c r="H2819" s="7" t="s">
        <v>834</v>
      </c>
      <c r="K2819" s="7"/>
      <c r="L2819" s="7"/>
      <c r="M2819" s="7"/>
      <c r="N2819" s="7"/>
      <c r="O2819" s="7"/>
      <c r="P2819" s="7"/>
    </row>
    <row r="2820" spans="1:16">
      <c r="A2820" s="7" t="s">
        <v>837</v>
      </c>
      <c r="B2820" s="2">
        <v>608</v>
      </c>
      <c r="C2820" s="1">
        <v>10.67</v>
      </c>
      <c r="D2820" s="1">
        <v>117917</v>
      </c>
      <c r="E2820" s="14">
        <v>2.2732999999999999</v>
      </c>
      <c r="F2820" s="6">
        <f t="shared" si="112"/>
        <v>1.34247207413E-5</v>
      </c>
      <c r="G2820" s="5">
        <f t="shared" si="111"/>
        <v>3.5904764926364316E-3</v>
      </c>
      <c r="H2820" s="7" t="s">
        <v>834</v>
      </c>
      <c r="K2820" s="7"/>
      <c r="L2820" s="7"/>
      <c r="M2820" s="7"/>
      <c r="N2820" s="7"/>
      <c r="O2820" s="7"/>
      <c r="P2820" s="7"/>
    </row>
    <row r="2821" spans="1:16">
      <c r="A2821" s="7" t="s">
        <v>837</v>
      </c>
      <c r="B2821" s="2">
        <v>701</v>
      </c>
      <c r="C2821" s="1">
        <v>13.48</v>
      </c>
      <c r="D2821" s="1">
        <v>107292</v>
      </c>
      <c r="E2821" s="14">
        <v>2.3477999999999999</v>
      </c>
      <c r="F2821" s="6">
        <f t="shared" si="112"/>
        <v>1.9496072236800005E-5</v>
      </c>
      <c r="G2821" s="5">
        <f t="shared" si="111"/>
        <v>5.8210863949215447E-3</v>
      </c>
      <c r="H2821" s="7" t="s">
        <v>834</v>
      </c>
      <c r="K2821" s="7"/>
      <c r="L2821" s="7"/>
      <c r="M2821" s="7"/>
      <c r="N2821" s="7"/>
      <c r="O2821" s="7"/>
      <c r="P2821" s="7"/>
    </row>
    <row r="2822" spans="1:16">
      <c r="A2822" s="7" t="s">
        <v>840</v>
      </c>
      <c r="B2822" s="2">
        <v>327</v>
      </c>
      <c r="C2822" s="1">
        <v>17.04</v>
      </c>
      <c r="D2822" s="1">
        <v>889.8</v>
      </c>
      <c r="E2822" s="14">
        <v>1.6366000000000001</v>
      </c>
      <c r="F2822" s="6">
        <f t="shared" si="112"/>
        <v>2.5836375167999995E-7</v>
      </c>
      <c r="G2822" s="5">
        <f t="shared" si="111"/>
        <v>5.1622233165929355E-5</v>
      </c>
      <c r="H2822" s="7" t="s">
        <v>834</v>
      </c>
      <c r="K2822" s="7"/>
      <c r="L2822" s="7"/>
      <c r="M2822" s="7"/>
      <c r="N2822" s="7"/>
      <c r="O2822" s="7"/>
      <c r="P2822" s="7"/>
    </row>
    <row r="2823" spans="1:16">
      <c r="A2823" s="7" t="s">
        <v>840</v>
      </c>
      <c r="B2823" s="2">
        <v>419</v>
      </c>
      <c r="C2823" s="1">
        <v>19.559999999999999</v>
      </c>
      <c r="D2823" s="1">
        <v>873.47</v>
      </c>
      <c r="E2823" s="14">
        <v>1.8447</v>
      </c>
      <c r="F2823" s="6">
        <f t="shared" si="112"/>
        <v>3.3418403179199995E-7</v>
      </c>
      <c r="G2823" s="5">
        <f t="shared" si="111"/>
        <v>7.5905626563044381E-5</v>
      </c>
      <c r="H2823" s="7" t="s">
        <v>834</v>
      </c>
      <c r="K2823" s="7"/>
      <c r="L2823" s="7"/>
      <c r="M2823" s="7"/>
      <c r="N2823" s="7"/>
      <c r="O2823" s="7"/>
      <c r="P2823" s="7"/>
    </row>
    <row r="2824" spans="1:16">
      <c r="A2824" s="7" t="s">
        <v>840</v>
      </c>
      <c r="B2824" s="2">
        <v>513</v>
      </c>
      <c r="C2824" s="1">
        <v>20.440000000000001</v>
      </c>
      <c r="D2824" s="1">
        <v>877.55</v>
      </c>
      <c r="E2824" s="14">
        <v>2.0339999999999998</v>
      </c>
      <c r="F2824" s="6">
        <f t="shared" si="112"/>
        <v>3.6663477367999995E-7</v>
      </c>
      <c r="G2824" s="5">
        <f t="shared" si="111"/>
        <v>9.2469832299823013E-5</v>
      </c>
      <c r="H2824" s="7" t="s">
        <v>834</v>
      </c>
      <c r="K2824" s="7"/>
      <c r="L2824" s="7"/>
      <c r="M2824" s="7"/>
      <c r="N2824" s="7"/>
      <c r="O2824" s="7"/>
      <c r="P2824" s="7"/>
    </row>
    <row r="2825" spans="1:16">
      <c r="A2825" s="7" t="s">
        <v>840</v>
      </c>
      <c r="B2825" s="2">
        <v>608</v>
      </c>
      <c r="C2825" s="1">
        <v>21.48</v>
      </c>
      <c r="D2825" s="1">
        <v>842.86</v>
      </c>
      <c r="E2825" s="14">
        <v>2.2235999999999998</v>
      </c>
      <c r="F2825" s="6">
        <f t="shared" si="112"/>
        <v>3.8888751254399999E-7</v>
      </c>
      <c r="G2825" s="5">
        <f t="shared" si="111"/>
        <v>1.0633369654018348E-4</v>
      </c>
      <c r="H2825" s="7" t="s">
        <v>834</v>
      </c>
      <c r="K2825" s="7"/>
      <c r="L2825" s="7"/>
      <c r="M2825" s="7"/>
      <c r="N2825" s="7"/>
      <c r="O2825" s="7"/>
      <c r="P2825" s="7"/>
    </row>
    <row r="2826" spans="1:16">
      <c r="A2826" s="7" t="s">
        <v>840</v>
      </c>
      <c r="B2826" s="2">
        <v>701</v>
      </c>
      <c r="C2826" s="1">
        <v>21.1</v>
      </c>
      <c r="D2826" s="1">
        <v>885.6</v>
      </c>
      <c r="E2826" s="14">
        <v>2.3323</v>
      </c>
      <c r="F2826" s="6">
        <f t="shared" si="112"/>
        <v>3.9427797600000002E-7</v>
      </c>
      <c r="G2826" s="5">
        <f t="shared" si="111"/>
        <v>1.1850484979462333E-4</v>
      </c>
      <c r="H2826" s="7" t="s">
        <v>834</v>
      </c>
      <c r="K2826" s="7"/>
      <c r="L2826" s="7"/>
      <c r="M2826" s="7"/>
      <c r="N2826" s="7"/>
      <c r="O2826" s="7"/>
      <c r="P2826" s="7"/>
    </row>
    <row r="2827" spans="1:16">
      <c r="A2827" s="7" t="s">
        <v>836</v>
      </c>
      <c r="B2827" s="2">
        <v>327</v>
      </c>
      <c r="C2827" s="1">
        <v>6.22</v>
      </c>
      <c r="D2827" s="1">
        <v>50612</v>
      </c>
      <c r="E2827" s="14">
        <v>1.0625</v>
      </c>
      <c r="F2827" s="6">
        <f t="shared" si="112"/>
        <v>1.9580973007999996E-6</v>
      </c>
      <c r="G2827" s="5">
        <f t="shared" si="111"/>
        <v>6.0263323986974103E-4</v>
      </c>
      <c r="H2827" s="7" t="s">
        <v>834</v>
      </c>
      <c r="K2827" s="7"/>
      <c r="L2827" s="7"/>
      <c r="M2827" s="7"/>
      <c r="N2827" s="7"/>
      <c r="O2827" s="7"/>
      <c r="P2827" s="7"/>
    </row>
    <row r="2828" spans="1:16">
      <c r="A2828" s="7" t="s">
        <v>836</v>
      </c>
      <c r="B2828" s="2">
        <v>419</v>
      </c>
      <c r="C2828" s="1">
        <v>8.2959999999999994</v>
      </c>
      <c r="D2828" s="1">
        <v>51429</v>
      </c>
      <c r="E2828" s="14">
        <v>1.2219</v>
      </c>
      <c r="F2828" s="6">
        <f t="shared" si="112"/>
        <v>3.5395297472639992E-6</v>
      </c>
      <c r="G2828" s="5">
        <f t="shared" si="111"/>
        <v>1.2137351371663931E-3</v>
      </c>
      <c r="H2828" s="7" t="s">
        <v>834</v>
      </c>
      <c r="K2828" s="7"/>
      <c r="L2828" s="7"/>
      <c r="M2828" s="7"/>
      <c r="N2828" s="7"/>
      <c r="O2828" s="7"/>
      <c r="P2828" s="7"/>
    </row>
    <row r="2829" spans="1:16">
      <c r="A2829" s="7" t="s">
        <v>836</v>
      </c>
      <c r="B2829" s="2">
        <v>513</v>
      </c>
      <c r="C2829" s="1">
        <v>11.26</v>
      </c>
      <c r="D2829" s="1">
        <v>51224</v>
      </c>
      <c r="E2829" s="14">
        <v>1.3969</v>
      </c>
      <c r="F2829" s="6">
        <f t="shared" si="112"/>
        <v>6.4945680224000002E-6</v>
      </c>
      <c r="G2829" s="5">
        <f t="shared" si="111"/>
        <v>2.3850765233668835E-3</v>
      </c>
      <c r="H2829" s="7" t="s">
        <v>834</v>
      </c>
      <c r="K2829" s="7"/>
      <c r="L2829" s="7"/>
      <c r="M2829" s="7"/>
      <c r="N2829" s="7"/>
      <c r="O2829" s="7"/>
      <c r="P2829" s="7"/>
    </row>
    <row r="2830" spans="1:16">
      <c r="A2830" s="7" t="s">
        <v>836</v>
      </c>
      <c r="B2830" s="2">
        <v>608</v>
      </c>
      <c r="C2830" s="1">
        <v>14.22</v>
      </c>
      <c r="D2830" s="1">
        <v>48571</v>
      </c>
      <c r="E2830" s="14">
        <v>1.55</v>
      </c>
      <c r="F2830" s="6">
        <f t="shared" si="112"/>
        <v>9.8214641964000003E-6</v>
      </c>
      <c r="G2830" s="5">
        <f t="shared" si="111"/>
        <v>3.8525485363943225E-3</v>
      </c>
      <c r="H2830" s="7" t="s">
        <v>834</v>
      </c>
      <c r="K2830" s="7"/>
      <c r="L2830" s="7"/>
      <c r="M2830" s="7"/>
      <c r="N2830" s="7"/>
      <c r="O2830" s="7"/>
      <c r="P2830" s="7"/>
    </row>
    <row r="2831" spans="1:16">
      <c r="A2831" s="7" t="s">
        <v>836</v>
      </c>
      <c r="B2831" s="2">
        <v>701</v>
      </c>
      <c r="C2831" s="1">
        <v>16.739999999999998</v>
      </c>
      <c r="D2831" s="1">
        <v>45918</v>
      </c>
      <c r="E2831" s="14">
        <v>1.7030000000000001</v>
      </c>
      <c r="F2831" s="6">
        <f t="shared" si="112"/>
        <v>1.2867490936799997E-5</v>
      </c>
      <c r="G2831" s="5">
        <f t="shared" si="111"/>
        <v>5.2966007907790944E-3</v>
      </c>
      <c r="H2831" s="7" t="s">
        <v>834</v>
      </c>
      <c r="K2831" s="7"/>
      <c r="L2831" s="7"/>
      <c r="M2831" s="7"/>
      <c r="N2831" s="7"/>
      <c r="O2831" s="7"/>
      <c r="P2831" s="7"/>
    </row>
    <row r="2832" spans="1:16">
      <c r="A2832" s="7" t="s">
        <v>835</v>
      </c>
      <c r="B2832" s="2">
        <v>327</v>
      </c>
      <c r="C2832" s="1">
        <v>14.81</v>
      </c>
      <c r="D2832" s="1">
        <v>42490</v>
      </c>
      <c r="E2832" s="14">
        <v>0.64380000000000004</v>
      </c>
      <c r="F2832" s="6">
        <f t="shared" si="112"/>
        <v>9.319590889E-6</v>
      </c>
      <c r="G2832" s="5">
        <f t="shared" si="111"/>
        <v>4.7336225857455725E-3</v>
      </c>
      <c r="H2832" s="7" t="s">
        <v>834</v>
      </c>
      <c r="K2832" s="7"/>
      <c r="L2832" s="7"/>
      <c r="M2832" s="7"/>
      <c r="N2832" s="7"/>
      <c r="O2832" s="7"/>
      <c r="P2832" s="7"/>
    </row>
    <row r="2833" spans="1:44">
      <c r="A2833" s="7" t="s">
        <v>835</v>
      </c>
      <c r="B2833" s="2">
        <v>419</v>
      </c>
      <c r="C2833" s="1">
        <v>14.96</v>
      </c>
      <c r="D2833" s="1">
        <v>52245</v>
      </c>
      <c r="E2833" s="14">
        <v>0.75</v>
      </c>
      <c r="F2833" s="6">
        <f t="shared" si="112"/>
        <v>1.1692514592000002E-5</v>
      </c>
      <c r="G2833" s="5">
        <f t="shared" si="111"/>
        <v>6.5322181520640014E-3</v>
      </c>
      <c r="H2833" s="7" t="s">
        <v>834</v>
      </c>
      <c r="K2833" s="7"/>
      <c r="L2833" s="7"/>
      <c r="M2833" s="7"/>
      <c r="N2833" s="7"/>
      <c r="O2833" s="7"/>
      <c r="P2833" s="7"/>
    </row>
    <row r="2834" spans="1:44">
      <c r="A2834" s="7" t="s">
        <v>835</v>
      </c>
      <c r="B2834" s="2">
        <v>513</v>
      </c>
      <c r="C2834" s="1">
        <v>14.37</v>
      </c>
      <c r="D2834" s="1">
        <v>56327</v>
      </c>
      <c r="E2834" s="14">
        <v>0.84689999999999999</v>
      </c>
      <c r="F2834" s="6">
        <f t="shared" si="112"/>
        <v>1.1631350886299999E-5</v>
      </c>
      <c r="G2834" s="5">
        <f t="shared" si="111"/>
        <v>7.0455579226259297E-3</v>
      </c>
      <c r="H2834" s="7" t="s">
        <v>834</v>
      </c>
      <c r="K2834" s="7"/>
      <c r="L2834" s="7"/>
      <c r="M2834" s="7"/>
      <c r="N2834" s="7"/>
      <c r="O2834" s="7"/>
      <c r="P2834" s="7"/>
    </row>
    <row r="2835" spans="1:44">
      <c r="A2835" s="7" t="s">
        <v>835</v>
      </c>
      <c r="B2835" s="2">
        <v>608</v>
      </c>
      <c r="C2835" s="1">
        <v>15.3</v>
      </c>
      <c r="D2835" s="1">
        <v>50612</v>
      </c>
      <c r="E2835" s="14">
        <v>0.95299999999999996</v>
      </c>
      <c r="F2835" s="6">
        <f t="shared" si="112"/>
        <v>1.1847763080000001E-5</v>
      </c>
      <c r="G2835" s="5">
        <f t="shared" si="111"/>
        <v>7.5586987960545651E-3</v>
      </c>
      <c r="H2835" s="7" t="s">
        <v>834</v>
      </c>
      <c r="K2835" s="7"/>
      <c r="L2835" s="7"/>
      <c r="M2835" s="7"/>
      <c r="N2835" s="7"/>
      <c r="O2835" s="7"/>
      <c r="P2835" s="7"/>
    </row>
    <row r="2836" spans="1:44">
      <c r="A2836" s="7" t="s">
        <v>835</v>
      </c>
      <c r="B2836" s="2">
        <v>701</v>
      </c>
      <c r="C2836" s="1">
        <v>15.1</v>
      </c>
      <c r="D2836" s="1">
        <v>50204</v>
      </c>
      <c r="E2836" s="14">
        <v>1.0549999999999999</v>
      </c>
      <c r="F2836" s="6">
        <f t="shared" si="112"/>
        <v>1.1447014039999998E-5</v>
      </c>
      <c r="G2836" s="5">
        <f t="shared" si="111"/>
        <v>7.6060254426919419E-3</v>
      </c>
      <c r="H2836" s="7" t="s">
        <v>834</v>
      </c>
      <c r="K2836" s="7"/>
      <c r="L2836" s="7"/>
      <c r="M2836" s="7"/>
      <c r="N2836" s="7"/>
      <c r="O2836" s="7"/>
      <c r="P2836" s="7"/>
    </row>
    <row r="2837" spans="1:44">
      <c r="A2837" s="7" t="s">
        <v>839</v>
      </c>
      <c r="B2837" s="2">
        <v>327</v>
      </c>
      <c r="C2837" s="1">
        <v>20.74</v>
      </c>
      <c r="D2837" s="1">
        <v>309</v>
      </c>
      <c r="E2837" s="14">
        <v>1.0187999999999999</v>
      </c>
      <c r="F2837" s="6">
        <f t="shared" si="112"/>
        <v>1.3291560839999998E-7</v>
      </c>
      <c r="G2837" s="5">
        <f t="shared" si="111"/>
        <v>4.2661370187279157E-5</v>
      </c>
      <c r="H2837" s="7" t="s">
        <v>834</v>
      </c>
      <c r="K2837" s="7"/>
      <c r="L2837" s="7"/>
      <c r="M2837" s="7"/>
      <c r="N2837" s="7"/>
      <c r="O2837" s="7"/>
      <c r="P2837" s="7"/>
    </row>
    <row r="2838" spans="1:44">
      <c r="A2838" s="7" t="s">
        <v>839</v>
      </c>
      <c r="B2838" s="2">
        <v>419</v>
      </c>
      <c r="C2838" s="1">
        <v>52</v>
      </c>
      <c r="D2838" s="1">
        <v>206</v>
      </c>
      <c r="E2838" s="14">
        <v>0.99690000000000001</v>
      </c>
      <c r="F2838" s="6">
        <f t="shared" si="112"/>
        <v>5.5702399999999995E-7</v>
      </c>
      <c r="G2838" s="5">
        <f t="shared" si="111"/>
        <v>2.3411882435550206E-4</v>
      </c>
      <c r="H2838" s="7" t="s">
        <v>834</v>
      </c>
      <c r="K2838" s="7"/>
      <c r="L2838" s="7"/>
      <c r="M2838" s="7"/>
      <c r="N2838" s="7"/>
      <c r="O2838" s="7"/>
      <c r="P2838" s="7"/>
    </row>
    <row r="2839" spans="1:44">
      <c r="A2839" s="7" t="s">
        <v>839</v>
      </c>
      <c r="B2839" s="2">
        <v>513</v>
      </c>
      <c r="C2839" s="1">
        <v>64.400000000000006</v>
      </c>
      <c r="D2839" s="1">
        <v>206</v>
      </c>
      <c r="E2839" s="14">
        <v>1</v>
      </c>
      <c r="F2839" s="6">
        <f t="shared" si="112"/>
        <v>8.5435616000000013E-7</v>
      </c>
      <c r="G2839" s="5">
        <f t="shared" si="111"/>
        <v>4.3828471008000011E-4</v>
      </c>
      <c r="H2839" s="7" t="s">
        <v>834</v>
      </c>
      <c r="K2839" s="7"/>
      <c r="L2839" s="7"/>
      <c r="M2839" s="7"/>
      <c r="N2839" s="7"/>
      <c r="O2839" s="7"/>
      <c r="P2839" s="7"/>
    </row>
    <row r="2840" spans="1:44">
      <c r="A2840" s="7" t="s">
        <v>839</v>
      </c>
      <c r="B2840" s="2">
        <v>608</v>
      </c>
      <c r="C2840" s="1">
        <v>75.56</v>
      </c>
      <c r="D2840" s="1">
        <v>619</v>
      </c>
      <c r="E2840" s="14">
        <v>1.0219</v>
      </c>
      <c r="F2840" s="6">
        <f t="shared" si="112"/>
        <v>3.5340651183999999E-6</v>
      </c>
      <c r="G2840" s="5">
        <f t="shared" si="111"/>
        <v>2.1026632664519034E-3</v>
      </c>
      <c r="H2840" s="7" t="s">
        <v>834</v>
      </c>
      <c r="K2840" s="7"/>
      <c r="L2840" s="7"/>
      <c r="M2840" s="7"/>
      <c r="N2840" s="7"/>
      <c r="O2840" s="7"/>
      <c r="P2840" s="7"/>
    </row>
    <row r="2841" spans="1:44">
      <c r="A2841" s="7" t="s">
        <v>839</v>
      </c>
      <c r="B2841" s="2">
        <v>701</v>
      </c>
      <c r="C2841" s="1">
        <v>78.069999999999993</v>
      </c>
      <c r="D2841" s="1">
        <v>825</v>
      </c>
      <c r="E2841" s="14">
        <v>1.1155999999999999</v>
      </c>
      <c r="F2841" s="6">
        <f t="shared" si="112"/>
        <v>5.0283130424999996E-6</v>
      </c>
      <c r="G2841" s="5">
        <v>4.0000000000000001E-3</v>
      </c>
      <c r="H2841" s="7" t="s">
        <v>834</v>
      </c>
      <c r="K2841" s="7"/>
      <c r="L2841" s="7"/>
      <c r="M2841" s="7"/>
      <c r="N2841" s="7"/>
      <c r="O2841" s="7"/>
      <c r="P2841" s="7"/>
    </row>
    <row r="2842" spans="1:44">
      <c r="A2842" s="7" t="s">
        <v>838</v>
      </c>
      <c r="B2842" s="2">
        <v>327</v>
      </c>
      <c r="C2842" s="1">
        <v>-5.48</v>
      </c>
      <c r="D2842" s="2">
        <v>10000</v>
      </c>
      <c r="E2842" s="14">
        <v>0.70940000000000003</v>
      </c>
      <c r="F2842" s="6">
        <f t="shared" si="112"/>
        <v>3.0030400000000007E-7</v>
      </c>
      <c r="G2842" s="5">
        <f t="shared" ref="G2842:G2865" si="113">C2842*C2842*D2842/E2842*B2842*10^-12</f>
        <v>1.3842600507471103E-4</v>
      </c>
      <c r="H2842" s="7" t="s">
        <v>834</v>
      </c>
      <c r="K2842" s="7"/>
      <c r="L2842" s="7"/>
      <c r="M2842" s="7"/>
      <c r="N2842" s="7"/>
      <c r="O2842" s="7"/>
      <c r="P2842" s="7"/>
    </row>
    <row r="2843" spans="1:44">
      <c r="A2843" s="7" t="s">
        <v>838</v>
      </c>
      <c r="B2843" s="2">
        <v>419</v>
      </c>
      <c r="C2843" s="1">
        <v>-3.56</v>
      </c>
      <c r="D2843" s="1">
        <v>12371</v>
      </c>
      <c r="E2843" s="14">
        <v>0.78749999999999998</v>
      </c>
      <c r="F2843" s="6">
        <f t="shared" si="112"/>
        <v>1.5678510560000002E-7</v>
      </c>
      <c r="G2843" s="5">
        <f t="shared" si="113"/>
        <v>8.3419630789079372E-5</v>
      </c>
      <c r="H2843" s="7" t="s">
        <v>834</v>
      </c>
      <c r="K2843" s="7"/>
      <c r="L2843" s="7"/>
      <c r="M2843" s="7"/>
      <c r="N2843" s="7"/>
      <c r="O2843" s="7"/>
      <c r="P2843" s="7"/>
    </row>
    <row r="2844" spans="1:44">
      <c r="A2844" s="7" t="s">
        <v>838</v>
      </c>
      <c r="B2844" s="2">
        <v>513</v>
      </c>
      <c r="C2844" s="1">
        <v>-1.33</v>
      </c>
      <c r="D2844" s="1">
        <v>14639</v>
      </c>
      <c r="E2844" s="14">
        <v>0.88439999999999996</v>
      </c>
      <c r="F2844" s="6">
        <f t="shared" si="112"/>
        <v>2.58949271E-8</v>
      </c>
      <c r="G2844" s="5">
        <f t="shared" si="113"/>
        <v>1.5020463141451832E-5</v>
      </c>
      <c r="H2844" s="7" t="s">
        <v>834</v>
      </c>
      <c r="K2844" s="7"/>
      <c r="L2844" s="7"/>
      <c r="M2844" s="7"/>
      <c r="N2844" s="7"/>
      <c r="O2844" s="7"/>
      <c r="P2844" s="7"/>
    </row>
    <row r="2845" spans="1:44">
      <c r="A2845" s="7" t="s">
        <v>838</v>
      </c>
      <c r="B2845" s="2">
        <v>608</v>
      </c>
      <c r="C2845" s="1">
        <v>7.11</v>
      </c>
      <c r="D2845" s="1">
        <v>16907</v>
      </c>
      <c r="E2845" s="14">
        <v>0.98750000000000004</v>
      </c>
      <c r="F2845" s="6">
        <f t="shared" si="112"/>
        <v>8.5468435470000004E-7</v>
      </c>
      <c r="G2845" s="5">
        <f t="shared" si="113"/>
        <v>5.2622591155199996E-4</v>
      </c>
      <c r="H2845" s="7" t="s">
        <v>834</v>
      </c>
      <c r="K2845" s="7"/>
      <c r="L2845" s="7"/>
      <c r="M2845" s="7"/>
      <c r="N2845" s="7"/>
      <c r="O2845" s="7"/>
      <c r="P2845" s="7"/>
    </row>
    <row r="2846" spans="1:44">
      <c r="A2846" s="7" t="s">
        <v>838</v>
      </c>
      <c r="B2846" s="2">
        <v>701</v>
      </c>
      <c r="C2846" s="1">
        <v>15.11</v>
      </c>
      <c r="D2846" s="1">
        <v>18763</v>
      </c>
      <c r="E2846" s="14">
        <v>1.1125</v>
      </c>
      <c r="F2846" s="6">
        <f t="shared" si="112"/>
        <v>4.283819932299999E-6</v>
      </c>
      <c r="G2846" s="5">
        <f t="shared" si="113"/>
        <v>2.6992878854312807E-3</v>
      </c>
      <c r="H2846" s="7" t="s">
        <v>834</v>
      </c>
      <c r="K2846" s="7"/>
      <c r="L2846" s="7"/>
      <c r="M2846" s="7"/>
      <c r="N2846" s="7"/>
      <c r="O2846" s="7"/>
      <c r="P2846" s="7"/>
    </row>
    <row r="2847" spans="1:44">
      <c r="A2847" s="7" t="s">
        <v>841</v>
      </c>
      <c r="B2847" s="2">
        <v>324</v>
      </c>
      <c r="C2847" s="1">
        <v>71.150000000000006</v>
      </c>
      <c r="D2847" s="1">
        <v>4267</v>
      </c>
      <c r="E2847" s="14">
        <v>0.68049999999999999</v>
      </c>
      <c r="F2847" s="6">
        <f t="shared" si="112"/>
        <v>2.1600930107500005E-5</v>
      </c>
      <c r="G2847" s="5">
        <f t="shared" si="113"/>
        <v>1.0284645635312274E-2</v>
      </c>
      <c r="H2847" s="7" t="s">
        <v>842</v>
      </c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7"/>
      <c r="AP2847" s="7"/>
      <c r="AQ2847" s="7"/>
      <c r="AR2847" s="7"/>
    </row>
    <row r="2848" spans="1:44">
      <c r="A2848" s="7" t="s">
        <v>841</v>
      </c>
      <c r="B2848" s="2">
        <v>421</v>
      </c>
      <c r="C2848" s="1">
        <v>96.04</v>
      </c>
      <c r="D2848" s="1">
        <v>5926</v>
      </c>
      <c r="E2848" s="14">
        <v>0.71360000000000001</v>
      </c>
      <c r="F2848" s="6">
        <f t="shared" si="112"/>
        <v>5.4659537161600011E-5</v>
      </c>
      <c r="G2848" s="5">
        <f t="shared" si="113"/>
        <v>3.2247288600103147E-2</v>
      </c>
      <c r="H2848" s="7" t="s">
        <v>842</v>
      </c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7"/>
      <c r="AP2848" s="7"/>
      <c r="AQ2848" s="7"/>
      <c r="AR2848" s="7"/>
    </row>
    <row r="2849" spans="1:44">
      <c r="A2849" s="7" t="s">
        <v>841</v>
      </c>
      <c r="B2849" s="2">
        <v>520</v>
      </c>
      <c r="C2849" s="1">
        <v>128.54</v>
      </c>
      <c r="D2849" s="1">
        <v>8050</v>
      </c>
      <c r="E2849" s="14">
        <v>0.76659999999999995</v>
      </c>
      <c r="F2849" s="6">
        <f t="shared" si="112"/>
        <v>1.3300637937999998E-4</v>
      </c>
      <c r="G2849" s="5">
        <f t="shared" si="113"/>
        <v>9.0220867828854676E-2</v>
      </c>
      <c r="H2849" s="7" t="s">
        <v>842</v>
      </c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  <c r="AP2849" s="7"/>
      <c r="AQ2849" s="7"/>
      <c r="AR2849" s="7"/>
    </row>
    <row r="2850" spans="1:44">
      <c r="A2850" s="7" t="s">
        <v>841</v>
      </c>
      <c r="B2850" s="2">
        <v>618</v>
      </c>
      <c r="C2850" s="1">
        <v>142.69999999999999</v>
      </c>
      <c r="D2850" s="1">
        <v>10667</v>
      </c>
      <c r="E2850" s="14">
        <v>0.83940000000000003</v>
      </c>
      <c r="F2850" s="6">
        <f t="shared" si="112"/>
        <v>2.1721521442999997E-4</v>
      </c>
      <c r="G2850" s="5">
        <f t="shared" si="113"/>
        <v>0.15992256673545385</v>
      </c>
      <c r="H2850" s="7" t="s">
        <v>842</v>
      </c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7"/>
      <c r="AP2850" s="7"/>
      <c r="AQ2850" s="7"/>
      <c r="AR2850" s="7"/>
    </row>
    <row r="2851" spans="1:44">
      <c r="A2851" s="7" t="s">
        <v>841</v>
      </c>
      <c r="B2851" s="2">
        <v>717</v>
      </c>
      <c r="C2851" s="1">
        <v>146.02000000000001</v>
      </c>
      <c r="D2851" s="1">
        <v>16623</v>
      </c>
      <c r="E2851" s="14">
        <v>0.8891</v>
      </c>
      <c r="F2851" s="6">
        <f t="shared" si="112"/>
        <v>3.5443295296920009E-4</v>
      </c>
      <c r="G2851" s="5">
        <f t="shared" si="113"/>
        <v>0.28582659687202394</v>
      </c>
      <c r="H2851" s="7" t="s">
        <v>842</v>
      </c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  <c r="AL2851" s="7"/>
      <c r="AM2851" s="7"/>
      <c r="AN2851" s="7"/>
      <c r="AO2851" s="7"/>
      <c r="AP2851" s="7"/>
      <c r="AQ2851" s="7"/>
      <c r="AR2851" s="7"/>
    </row>
    <row r="2852" spans="1:44">
      <c r="A2852" s="7" t="s">
        <v>794</v>
      </c>
      <c r="B2852" s="2">
        <v>326</v>
      </c>
      <c r="C2852" s="1">
        <v>56.42</v>
      </c>
      <c r="D2852" s="22">
        <v>19835</v>
      </c>
      <c r="E2852" s="14">
        <v>0.75270000000000004</v>
      </c>
      <c r="F2852" s="6">
        <f t="shared" si="112"/>
        <v>6.3139097294000012E-5</v>
      </c>
      <c r="G2852" s="5">
        <f t="shared" si="113"/>
        <v>2.7346015302037997E-2</v>
      </c>
      <c r="H2852" s="7" t="s">
        <v>795</v>
      </c>
      <c r="K2852" s="7"/>
      <c r="L2852" s="7"/>
      <c r="M2852" s="7"/>
      <c r="N2852" s="7"/>
      <c r="O2852" s="7"/>
      <c r="P2852" s="7"/>
      <c r="Q2852" s="7"/>
      <c r="R2852" s="7"/>
      <c r="S2852" s="7"/>
      <c r="T2852" s="7"/>
    </row>
    <row r="2853" spans="1:44">
      <c r="A2853" s="7" t="s">
        <v>794</v>
      </c>
      <c r="B2853" s="2">
        <v>424</v>
      </c>
      <c r="C2853" s="1">
        <v>61.57</v>
      </c>
      <c r="D2853" s="22">
        <v>22052</v>
      </c>
      <c r="E2853" s="14">
        <v>0.8387</v>
      </c>
      <c r="F2853" s="6">
        <f t="shared" si="112"/>
        <v>8.3596152774800003E-5</v>
      </c>
      <c r="G2853" s="5">
        <f t="shared" si="113"/>
        <v>4.2261558097669252E-2</v>
      </c>
      <c r="H2853" s="7" t="s">
        <v>795</v>
      </c>
      <c r="K2853" s="7"/>
      <c r="L2853" s="7"/>
      <c r="M2853" s="7"/>
      <c r="N2853" s="7"/>
      <c r="O2853" s="7"/>
      <c r="P2853" s="7"/>
      <c r="Q2853" s="7"/>
      <c r="R2853" s="7"/>
      <c r="S2853" s="7"/>
      <c r="T2853" s="7"/>
    </row>
    <row r="2854" spans="1:44">
      <c r="A2854" s="7" t="s">
        <v>794</v>
      </c>
      <c r="B2854" s="2">
        <v>521</v>
      </c>
      <c r="C2854" s="1">
        <v>66.94</v>
      </c>
      <c r="D2854" s="22">
        <v>24828</v>
      </c>
      <c r="E2854" s="14">
        <v>0.95379999999999998</v>
      </c>
      <c r="F2854" s="6">
        <f t="shared" si="112"/>
        <v>1.112533642608E-4</v>
      </c>
      <c r="G2854" s="5">
        <f t="shared" si="113"/>
        <v>6.0770604717841063E-2</v>
      </c>
      <c r="H2854" s="7" t="s">
        <v>795</v>
      </c>
      <c r="K2854" s="7"/>
      <c r="L2854" s="7"/>
      <c r="M2854" s="7"/>
      <c r="N2854" s="7"/>
      <c r="O2854" s="7"/>
      <c r="P2854" s="7"/>
      <c r="Q2854" s="7"/>
      <c r="R2854" s="7"/>
      <c r="S2854" s="7"/>
      <c r="T2854" s="7"/>
    </row>
    <row r="2855" spans="1:44">
      <c r="A2855" s="7" t="s">
        <v>794</v>
      </c>
      <c r="B2855" s="2">
        <v>621</v>
      </c>
      <c r="C2855" s="1">
        <v>69.849999999999994</v>
      </c>
      <c r="D2855" s="22">
        <v>27652</v>
      </c>
      <c r="E2855" s="14">
        <v>1.046</v>
      </c>
      <c r="F2855" s="6">
        <f t="shared" si="112"/>
        <v>1.3491473016999999E-4</v>
      </c>
      <c r="G2855" s="5">
        <f t="shared" si="113"/>
        <v>8.0097559689837464E-2</v>
      </c>
      <c r="H2855" s="7" t="s">
        <v>795</v>
      </c>
      <c r="K2855" s="7"/>
      <c r="L2855" s="7"/>
      <c r="M2855" s="7"/>
      <c r="N2855" s="7"/>
      <c r="O2855" s="7"/>
      <c r="P2855" s="7"/>
      <c r="Q2855" s="7"/>
      <c r="R2855" s="7"/>
      <c r="S2855" s="7"/>
      <c r="T2855" s="7"/>
    </row>
    <row r="2856" spans="1:44">
      <c r="A2856" s="7" t="s">
        <v>794</v>
      </c>
      <c r="B2856" s="2">
        <v>717</v>
      </c>
      <c r="C2856" s="1">
        <v>74.55</v>
      </c>
      <c r="D2856" s="22">
        <v>30041</v>
      </c>
      <c r="E2856" s="14">
        <v>1.1120000000000001</v>
      </c>
      <c r="F2856" s="6">
        <f t="shared" si="112"/>
        <v>1.6695894080249999E-4</v>
      </c>
      <c r="G2856" s="5">
        <f t="shared" si="113"/>
        <v>0.10765248251384214</v>
      </c>
      <c r="H2856" s="7" t="s">
        <v>795</v>
      </c>
      <c r="K2856" s="7"/>
      <c r="L2856" s="7"/>
      <c r="M2856" s="7"/>
      <c r="N2856" s="7"/>
      <c r="O2856" s="7"/>
      <c r="P2856" s="7"/>
      <c r="Q2856" s="7"/>
      <c r="R2856" s="7"/>
      <c r="S2856" s="7"/>
      <c r="T2856" s="7"/>
    </row>
    <row r="2857" spans="1:44">
      <c r="A2857" s="7" t="s">
        <v>794</v>
      </c>
      <c r="B2857" s="2">
        <v>817</v>
      </c>
      <c r="C2857" s="1">
        <v>79.25</v>
      </c>
      <c r="D2857" s="22">
        <v>32088</v>
      </c>
      <c r="E2857" s="14">
        <v>1.3274999999999999</v>
      </c>
      <c r="F2857" s="6">
        <f t="shared" si="112"/>
        <v>2.0153068949999999E-4</v>
      </c>
      <c r="G2857" s="5">
        <f t="shared" si="113"/>
        <v>0.12403056370734465</v>
      </c>
      <c r="H2857" s="7" t="s">
        <v>795</v>
      </c>
      <c r="K2857" s="7"/>
      <c r="L2857" s="7"/>
      <c r="M2857" s="7"/>
      <c r="N2857" s="7"/>
      <c r="O2857" s="7"/>
      <c r="P2857" s="7"/>
      <c r="Q2857" s="7"/>
      <c r="R2857" s="7"/>
      <c r="S2857" s="7"/>
      <c r="T2857" s="7"/>
    </row>
    <row r="2858" spans="1:44">
      <c r="A2858" s="7" t="s">
        <v>794</v>
      </c>
      <c r="B2858" s="2">
        <v>914</v>
      </c>
      <c r="C2858" s="1">
        <v>85.97</v>
      </c>
      <c r="D2858" s="22">
        <v>33333</v>
      </c>
      <c r="E2858" s="14">
        <v>1.4</v>
      </c>
      <c r="F2858" s="6">
        <f t="shared" si="112"/>
        <v>2.4635889971970002E-4</v>
      </c>
      <c r="G2858" s="5">
        <f t="shared" si="113"/>
        <v>0.16083716738843273</v>
      </c>
      <c r="H2858" s="7" t="s">
        <v>795</v>
      </c>
      <c r="K2858" s="7"/>
      <c r="L2858" s="7"/>
      <c r="M2858" s="7"/>
      <c r="N2858" s="7"/>
      <c r="O2858" s="7"/>
      <c r="P2858" s="7"/>
      <c r="Q2858" s="7"/>
      <c r="R2858" s="7"/>
      <c r="S2858" s="7"/>
      <c r="T2858" s="7"/>
    </row>
    <row r="2859" spans="1:44">
      <c r="A2859" s="7" t="s">
        <v>794</v>
      </c>
      <c r="B2859" s="2">
        <v>1013</v>
      </c>
      <c r="C2859" s="1">
        <v>91.79</v>
      </c>
      <c r="D2859" s="22">
        <v>33641</v>
      </c>
      <c r="E2859" s="14">
        <v>1.4944999999999999</v>
      </c>
      <c r="F2859" s="6">
        <f t="shared" si="112"/>
        <v>2.8343901932810001E-4</v>
      </c>
      <c r="G2859" s="5">
        <f t="shared" si="113"/>
        <v>0.19212025866802634</v>
      </c>
      <c r="H2859" s="7" t="s">
        <v>795</v>
      </c>
      <c r="K2859" s="7"/>
      <c r="L2859" s="7"/>
      <c r="M2859" s="7"/>
      <c r="N2859" s="7"/>
      <c r="O2859" s="7"/>
      <c r="P2859" s="7"/>
      <c r="Q2859" s="7"/>
      <c r="R2859" s="7"/>
      <c r="S2859" s="7"/>
      <c r="T2859" s="7"/>
    </row>
    <row r="2860" spans="1:44">
      <c r="A2860" s="7" t="s">
        <v>797</v>
      </c>
      <c r="B2860" s="2">
        <v>326</v>
      </c>
      <c r="C2860" s="1">
        <v>27.95</v>
      </c>
      <c r="D2860" s="22">
        <v>57031</v>
      </c>
      <c r="E2860" s="14">
        <v>1.512</v>
      </c>
      <c r="F2860" s="6">
        <f t="shared" si="112"/>
        <v>4.4552759777499998E-5</v>
      </c>
      <c r="G2860" s="5">
        <f t="shared" si="113"/>
        <v>9.6059521742493381E-3</v>
      </c>
      <c r="H2860" s="7" t="s">
        <v>795</v>
      </c>
      <c r="K2860" s="7"/>
      <c r="L2860" s="7"/>
      <c r="M2860" s="7"/>
      <c r="N2860" s="7"/>
      <c r="O2860" s="7"/>
      <c r="P2860" s="7"/>
      <c r="Q2860" s="7"/>
      <c r="R2860" s="7"/>
      <c r="S2860" s="7"/>
      <c r="T2860" s="7"/>
    </row>
    <row r="2861" spans="1:44">
      <c r="A2861" s="7" t="s">
        <v>797</v>
      </c>
      <c r="B2861" s="2">
        <v>424</v>
      </c>
      <c r="C2861" s="1">
        <v>34.770000000000003</v>
      </c>
      <c r="D2861" s="22">
        <v>54887</v>
      </c>
      <c r="E2861" s="14">
        <v>1.5429999999999999</v>
      </c>
      <c r="F2861" s="6">
        <f t="shared" si="112"/>
        <v>6.6355797822300003E-5</v>
      </c>
      <c r="G2861" s="5">
        <f t="shared" si="113"/>
        <v>1.8233867969316399E-2</v>
      </c>
      <c r="H2861" s="7" t="s">
        <v>795</v>
      </c>
      <c r="K2861" s="7"/>
      <c r="L2861" s="7"/>
      <c r="M2861" s="7"/>
      <c r="N2861" s="7"/>
      <c r="O2861" s="7"/>
      <c r="P2861" s="7"/>
      <c r="Q2861" s="7"/>
      <c r="R2861" s="7"/>
      <c r="S2861" s="7"/>
      <c r="T2861" s="7"/>
    </row>
    <row r="2862" spans="1:44">
      <c r="A2862" s="7" t="s">
        <v>797</v>
      </c>
      <c r="B2862" s="2">
        <v>521</v>
      </c>
      <c r="C2862" s="1">
        <v>42.5</v>
      </c>
      <c r="D2862" s="22">
        <v>52143</v>
      </c>
      <c r="E2862" s="14">
        <v>1.6259999999999999</v>
      </c>
      <c r="F2862" s="6">
        <f t="shared" si="112"/>
        <v>9.4183293749999994E-5</v>
      </c>
      <c r="G2862" s="5">
        <f t="shared" si="113"/>
        <v>3.017804184732472E-2</v>
      </c>
      <c r="H2862" s="7" t="s">
        <v>795</v>
      </c>
      <c r="K2862" s="7"/>
      <c r="L2862" s="7"/>
      <c r="M2862" s="7"/>
      <c r="N2862" s="7"/>
      <c r="O2862" s="7"/>
      <c r="P2862" s="7"/>
      <c r="Q2862" s="7"/>
      <c r="R2862" s="7"/>
      <c r="S2862" s="7"/>
      <c r="T2862" s="7"/>
    </row>
    <row r="2863" spans="1:44">
      <c r="A2863" s="7" t="s">
        <v>797</v>
      </c>
      <c r="B2863" s="2">
        <v>621</v>
      </c>
      <c r="C2863" s="1">
        <v>57.5</v>
      </c>
      <c r="D2863" s="22">
        <v>49660</v>
      </c>
      <c r="E2863" s="14">
        <v>1.633</v>
      </c>
      <c r="F2863" s="6">
        <f t="shared" si="112"/>
        <v>1.64188375E-4</v>
      </c>
      <c r="G2863" s="5">
        <f t="shared" si="113"/>
        <v>6.243783274647887E-2</v>
      </c>
      <c r="H2863" s="7" t="s">
        <v>795</v>
      </c>
      <c r="K2863" s="7"/>
      <c r="L2863" s="7"/>
      <c r="M2863" s="7"/>
      <c r="N2863" s="7"/>
      <c r="O2863" s="7"/>
      <c r="P2863" s="7"/>
      <c r="Q2863" s="7"/>
      <c r="R2863" s="7"/>
      <c r="S2863" s="7"/>
      <c r="T2863" s="7"/>
    </row>
    <row r="2864" spans="1:44">
      <c r="A2864" s="7" t="s">
        <v>797</v>
      </c>
      <c r="B2864" s="2">
        <v>717</v>
      </c>
      <c r="C2864" s="1">
        <v>70.3</v>
      </c>
      <c r="D2864" s="22">
        <v>48993</v>
      </c>
      <c r="E2864" s="14">
        <v>1.631</v>
      </c>
      <c r="F2864" s="6">
        <f t="shared" si="112"/>
        <v>2.4212781536999997E-4</v>
      </c>
      <c r="G2864" s="5">
        <f t="shared" si="113"/>
        <v>0.10644122846124462</v>
      </c>
      <c r="H2864" s="7" t="s">
        <v>795</v>
      </c>
      <c r="K2864" s="7"/>
      <c r="L2864" s="7"/>
      <c r="M2864" s="7"/>
      <c r="N2864" s="7"/>
      <c r="O2864" s="7"/>
      <c r="P2864" s="7"/>
      <c r="Q2864" s="7"/>
      <c r="R2864" s="7"/>
      <c r="S2864" s="7"/>
      <c r="T2864" s="7"/>
    </row>
    <row r="2865" spans="1:20">
      <c r="A2865" s="7" t="s">
        <v>797</v>
      </c>
      <c r="B2865" s="2">
        <v>817</v>
      </c>
      <c r="C2865" s="1">
        <v>84.85</v>
      </c>
      <c r="D2865" s="22">
        <v>48344</v>
      </c>
      <c r="E2865" s="14">
        <v>1.629</v>
      </c>
      <c r="F2865" s="6">
        <f t="shared" si="112"/>
        <v>3.4805371573999995E-4</v>
      </c>
      <c r="G2865" s="5">
        <f t="shared" si="113"/>
        <v>0.17456101028826268</v>
      </c>
      <c r="H2865" s="7" t="s">
        <v>795</v>
      </c>
      <c r="K2865" s="7"/>
      <c r="L2865" s="7"/>
      <c r="M2865" s="7"/>
      <c r="N2865" s="7"/>
      <c r="O2865" s="7"/>
      <c r="P2865" s="7"/>
      <c r="Q2865" s="7"/>
      <c r="R2865" s="7"/>
      <c r="S2865" s="7"/>
      <c r="T2865" s="7"/>
    </row>
    <row r="2866" spans="1:20">
      <c r="A2866" s="7" t="s">
        <v>797</v>
      </c>
      <c r="B2866" s="2">
        <v>914</v>
      </c>
      <c r="C2866" s="1">
        <v>99.32</v>
      </c>
      <c r="D2866" s="22">
        <v>47700</v>
      </c>
      <c r="E2866" s="14">
        <v>1.63</v>
      </c>
      <c r="F2866" s="6">
        <f t="shared" si="112"/>
        <v>4.7053485647999987E-4</v>
      </c>
      <c r="G2866" s="5">
        <v>0.26700000000000002</v>
      </c>
      <c r="H2866" s="7" t="s">
        <v>795</v>
      </c>
      <c r="K2866" s="7"/>
      <c r="L2866" s="7"/>
      <c r="M2866" s="7"/>
      <c r="N2866" s="7"/>
      <c r="O2866" s="7"/>
      <c r="P2866" s="7"/>
      <c r="Q2866" s="7"/>
      <c r="R2866" s="7"/>
      <c r="S2866" s="7"/>
      <c r="T2866" s="7"/>
    </row>
    <row r="2867" spans="1:20">
      <c r="A2867" s="7" t="s">
        <v>796</v>
      </c>
      <c r="B2867" s="2">
        <v>326</v>
      </c>
      <c r="C2867" s="1">
        <v>32.5</v>
      </c>
      <c r="D2867" s="22">
        <v>63203</v>
      </c>
      <c r="E2867" s="14">
        <v>1.2526999999999999</v>
      </c>
      <c r="F2867" s="6">
        <f t="shared" si="112"/>
        <v>6.6758168750000004E-5</v>
      </c>
      <c r="G2867" s="5">
        <f t="shared" ref="G2867:G2891" si="114">C2867*C2867*D2867/E2867*B2867*10^-12</f>
        <v>1.737300471980522E-2</v>
      </c>
      <c r="H2867" s="7" t="s">
        <v>795</v>
      </c>
      <c r="K2867" s="7"/>
      <c r="L2867" s="7"/>
      <c r="M2867" s="7"/>
      <c r="N2867" s="7"/>
      <c r="O2867" s="7"/>
      <c r="P2867" s="7"/>
      <c r="Q2867" s="7"/>
      <c r="R2867" s="7"/>
      <c r="S2867" s="7"/>
      <c r="T2867" s="7"/>
    </row>
    <row r="2868" spans="1:20">
      <c r="A2868" s="7" t="s">
        <v>796</v>
      </c>
      <c r="B2868" s="2">
        <v>424</v>
      </c>
      <c r="C2868" s="1">
        <v>41.59</v>
      </c>
      <c r="D2868" s="22">
        <v>59592</v>
      </c>
      <c r="E2868" s="14">
        <v>1.266</v>
      </c>
      <c r="F2868" s="6">
        <f t="shared" si="112"/>
        <v>1.0307795693520001E-4</v>
      </c>
      <c r="G2868" s="5">
        <f t="shared" si="114"/>
        <v>3.4522159352705223E-2</v>
      </c>
      <c r="H2868" s="7" t="s">
        <v>795</v>
      </c>
      <c r="K2868" s="7"/>
      <c r="L2868" s="7"/>
      <c r="M2868" s="7"/>
      <c r="N2868" s="7"/>
      <c r="O2868" s="7"/>
      <c r="P2868" s="7"/>
      <c r="Q2868" s="7"/>
      <c r="R2868" s="7"/>
      <c r="S2868" s="7"/>
      <c r="T2868" s="7"/>
    </row>
    <row r="2869" spans="1:20">
      <c r="A2869" s="7" t="s">
        <v>796</v>
      </c>
      <c r="B2869" s="2">
        <v>521</v>
      </c>
      <c r="C2869" s="1">
        <v>56.82</v>
      </c>
      <c r="D2869" s="22">
        <v>55725</v>
      </c>
      <c r="E2869" s="14">
        <v>1.3274999999999999</v>
      </c>
      <c r="F2869" s="6">
        <f t="shared" si="112"/>
        <v>1.7990885349E-4</v>
      </c>
      <c r="G2869" s="5">
        <f t="shared" si="114"/>
        <v>7.0608295795322032E-2</v>
      </c>
      <c r="H2869" s="7" t="s">
        <v>795</v>
      </c>
      <c r="K2869" s="7"/>
      <c r="L2869" s="7"/>
      <c r="M2869" s="7"/>
      <c r="N2869" s="7"/>
      <c r="O2869" s="7"/>
      <c r="P2869" s="7"/>
      <c r="Q2869" s="7"/>
      <c r="R2869" s="7"/>
      <c r="S2869" s="7"/>
      <c r="T2869" s="7"/>
    </row>
    <row r="2870" spans="1:20">
      <c r="A2870" s="7" t="s">
        <v>796</v>
      </c>
      <c r="B2870" s="2">
        <v>621</v>
      </c>
      <c r="C2870" s="1">
        <v>72.989999999999995</v>
      </c>
      <c r="D2870" s="22">
        <v>53480</v>
      </c>
      <c r="E2870" s="14">
        <v>1.3407</v>
      </c>
      <c r="F2870" s="6">
        <f t="shared" si="112"/>
        <v>2.8491684454799997E-4</v>
      </c>
      <c r="G2870" s="5">
        <f t="shared" si="114"/>
        <v>0.13197088122943834</v>
      </c>
      <c r="H2870" s="7" t="s">
        <v>795</v>
      </c>
      <c r="K2870" s="7"/>
      <c r="L2870" s="7"/>
      <c r="M2870" s="7"/>
      <c r="N2870" s="7"/>
      <c r="O2870" s="7"/>
      <c r="P2870" s="7"/>
      <c r="Q2870" s="7"/>
      <c r="R2870" s="7"/>
      <c r="S2870" s="7"/>
      <c r="T2870" s="7"/>
    </row>
    <row r="2871" spans="1:20">
      <c r="A2871" s="7" t="s">
        <v>796</v>
      </c>
      <c r="B2871" s="2">
        <v>717</v>
      </c>
      <c r="C2871" s="1">
        <v>87.54</v>
      </c>
      <c r="D2871" s="22">
        <v>52518</v>
      </c>
      <c r="E2871" s="14">
        <v>1.3363</v>
      </c>
      <c r="F2871" s="6">
        <f t="shared" si="112"/>
        <v>4.0245864752880007E-4</v>
      </c>
      <c r="G2871" s="5">
        <f t="shared" si="114"/>
        <v>0.21594166749842825</v>
      </c>
      <c r="H2871" s="7" t="s">
        <v>795</v>
      </c>
      <c r="K2871" s="7"/>
      <c r="L2871" s="7"/>
      <c r="M2871" s="7"/>
      <c r="N2871" s="7"/>
      <c r="O2871" s="7"/>
      <c r="P2871" s="7"/>
      <c r="Q2871" s="7"/>
      <c r="R2871" s="7"/>
      <c r="S2871" s="7"/>
      <c r="T2871" s="7"/>
    </row>
    <row r="2872" spans="1:20">
      <c r="A2872" s="7" t="s">
        <v>796</v>
      </c>
      <c r="B2872" s="2">
        <v>817</v>
      </c>
      <c r="C2872" s="1">
        <v>106.59</v>
      </c>
      <c r="D2872" s="22">
        <v>51773</v>
      </c>
      <c r="E2872" s="14">
        <v>1.3319000000000001</v>
      </c>
      <c r="F2872" s="6">
        <f t="shared" si="112"/>
        <v>5.8821521702130002E-4</v>
      </c>
      <c r="G2872" s="5">
        <f t="shared" si="114"/>
        <v>0.36081675223845794</v>
      </c>
      <c r="H2872" s="7" t="s">
        <v>795</v>
      </c>
      <c r="K2872" s="7"/>
      <c r="L2872" s="7"/>
      <c r="M2872" s="7"/>
      <c r="N2872" s="7"/>
      <c r="O2872" s="7"/>
      <c r="P2872" s="7"/>
      <c r="Q2872" s="7"/>
      <c r="R2872" s="7"/>
      <c r="S2872" s="7"/>
      <c r="T2872" s="7"/>
    </row>
    <row r="2873" spans="1:20">
      <c r="A2873" s="7" t="s">
        <v>796</v>
      </c>
      <c r="B2873" s="2">
        <v>914</v>
      </c>
      <c r="C2873" s="1">
        <v>127.84</v>
      </c>
      <c r="D2873" s="22">
        <v>50694</v>
      </c>
      <c r="E2873" s="14">
        <v>1.3494999999999999</v>
      </c>
      <c r="F2873" s="6">
        <f t="shared" si="112"/>
        <v>8.284953675264001E-4</v>
      </c>
      <c r="G2873" s="5">
        <f t="shared" si="114"/>
        <v>0.56112987470850662</v>
      </c>
      <c r="H2873" s="7" t="s">
        <v>795</v>
      </c>
      <c r="K2873" s="7"/>
      <c r="L2873" s="7"/>
      <c r="M2873" s="7"/>
      <c r="N2873" s="7"/>
      <c r="O2873" s="7"/>
      <c r="P2873" s="7"/>
      <c r="Q2873" s="7"/>
      <c r="R2873" s="7"/>
      <c r="S2873" s="7"/>
      <c r="T2873" s="7"/>
    </row>
    <row r="2874" spans="1:20">
      <c r="A2874" s="7" t="s">
        <v>796</v>
      </c>
      <c r="B2874" s="2">
        <v>1013</v>
      </c>
      <c r="C2874" s="1">
        <v>138</v>
      </c>
      <c r="D2874" s="22">
        <v>50350</v>
      </c>
      <c r="E2874" s="14">
        <v>1.4</v>
      </c>
      <c r="F2874" s="6">
        <f t="shared" si="112"/>
        <v>9.5886539999999996E-4</v>
      </c>
      <c r="G2874" s="5">
        <f t="shared" si="114"/>
        <v>0.69380760728571433</v>
      </c>
      <c r="H2874" s="7" t="s">
        <v>795</v>
      </c>
      <c r="K2874" s="7"/>
      <c r="L2874" s="7"/>
      <c r="M2874" s="7"/>
      <c r="N2874" s="7"/>
      <c r="O2874" s="7"/>
      <c r="P2874" s="7"/>
      <c r="Q2874" s="7"/>
      <c r="R2874" s="7"/>
      <c r="S2874" s="7"/>
      <c r="T2874" s="7"/>
    </row>
    <row r="2875" spans="1:20">
      <c r="A2875" s="7" t="s">
        <v>798</v>
      </c>
      <c r="B2875" s="2">
        <v>326</v>
      </c>
      <c r="C2875" s="1">
        <v>24.32</v>
      </c>
      <c r="D2875" s="22">
        <v>74112</v>
      </c>
      <c r="E2875" s="14">
        <v>1.5385</v>
      </c>
      <c r="F2875" s="6">
        <f t="shared" si="112"/>
        <v>4.3834461388800003E-5</v>
      </c>
      <c r="G2875" s="5">
        <f t="shared" si="114"/>
        <v>9.2882901610326953E-3</v>
      </c>
      <c r="H2875" s="7" t="s">
        <v>795</v>
      </c>
      <c r="K2875" s="7"/>
      <c r="L2875" s="7"/>
      <c r="M2875" s="7"/>
      <c r="N2875" s="7"/>
      <c r="O2875" s="7"/>
      <c r="P2875" s="7"/>
      <c r="Q2875" s="7"/>
      <c r="R2875" s="7"/>
      <c r="S2875" s="7"/>
      <c r="T2875" s="7"/>
    </row>
    <row r="2876" spans="1:20">
      <c r="A2876" s="7" t="s">
        <v>798</v>
      </c>
      <c r="B2876" s="2">
        <v>424</v>
      </c>
      <c r="C2876" s="1">
        <v>36.14</v>
      </c>
      <c r="D2876" s="22">
        <v>70192</v>
      </c>
      <c r="E2876" s="14">
        <v>1.679</v>
      </c>
      <c r="F2876" s="6">
        <f t="shared" ref="F2876:F2885" si="115">C2876*C2876*D2876*10^-12</f>
        <v>9.1677743123200003E-5</v>
      </c>
      <c r="G2876" s="5">
        <f t="shared" si="114"/>
        <v>2.3151496774411435E-2</v>
      </c>
      <c r="H2876" s="7" t="s">
        <v>795</v>
      </c>
      <c r="K2876" s="7"/>
      <c r="L2876" s="7"/>
      <c r="M2876" s="7"/>
      <c r="N2876" s="7"/>
      <c r="O2876" s="7"/>
      <c r="P2876" s="7"/>
      <c r="Q2876" s="7"/>
      <c r="R2876" s="7"/>
      <c r="S2876" s="7"/>
      <c r="T2876" s="7"/>
    </row>
    <row r="2877" spans="1:20">
      <c r="A2877" s="7" t="s">
        <v>798</v>
      </c>
      <c r="B2877" s="2">
        <v>521</v>
      </c>
      <c r="C2877" s="1">
        <v>47.95</v>
      </c>
      <c r="D2877" s="22">
        <v>68224</v>
      </c>
      <c r="E2877" s="14">
        <v>1.82</v>
      </c>
      <c r="F2877" s="6">
        <f t="shared" si="115"/>
        <v>1.5686079136E-4</v>
      </c>
      <c r="G2877" s="5">
        <f t="shared" si="114"/>
        <v>4.4903556207999996E-2</v>
      </c>
      <c r="H2877" s="7" t="s">
        <v>795</v>
      </c>
      <c r="K2877" s="7"/>
      <c r="L2877" s="7"/>
      <c r="M2877" s="7"/>
      <c r="N2877" s="7"/>
      <c r="O2877" s="7"/>
      <c r="P2877" s="7"/>
      <c r="Q2877" s="7"/>
      <c r="R2877" s="7"/>
      <c r="S2877" s="7"/>
      <c r="T2877" s="7"/>
    </row>
    <row r="2878" spans="1:20">
      <c r="A2878" s="7" t="s">
        <v>798</v>
      </c>
      <c r="B2878" s="2">
        <v>621</v>
      </c>
      <c r="C2878" s="1">
        <v>61.59</v>
      </c>
      <c r="D2878" s="22">
        <v>66063</v>
      </c>
      <c r="E2878" s="14">
        <v>1.8856999999999999</v>
      </c>
      <c r="F2878" s="6">
        <f t="shared" si="115"/>
        <v>2.5059863427030001E-4</v>
      </c>
      <c r="G2878" s="5">
        <f t="shared" si="114"/>
        <v>8.2527311810922377E-2</v>
      </c>
      <c r="H2878" s="7" t="s">
        <v>795</v>
      </c>
      <c r="K2878" s="7"/>
      <c r="L2878" s="7"/>
      <c r="M2878" s="7"/>
      <c r="N2878" s="7"/>
      <c r="O2878" s="7"/>
      <c r="P2878" s="7"/>
      <c r="Q2878" s="7"/>
      <c r="R2878" s="7"/>
      <c r="S2878" s="7"/>
      <c r="T2878" s="7"/>
    </row>
    <row r="2879" spans="1:20">
      <c r="A2879" s="7" t="s">
        <v>798</v>
      </c>
      <c r="B2879" s="2">
        <v>717</v>
      </c>
      <c r="C2879" s="1">
        <v>78.64</v>
      </c>
      <c r="D2879" s="22">
        <v>62393</v>
      </c>
      <c r="E2879" s="14">
        <v>1.833</v>
      </c>
      <c r="F2879" s="6">
        <f t="shared" si="115"/>
        <v>3.8585388529280003E-4</v>
      </c>
      <c r="G2879" s="5">
        <f t="shared" si="114"/>
        <v>0.15093138884611981</v>
      </c>
      <c r="H2879" s="7" t="s">
        <v>795</v>
      </c>
      <c r="K2879" s="7"/>
      <c r="L2879" s="7"/>
      <c r="M2879" s="7"/>
      <c r="N2879" s="7"/>
      <c r="O2879" s="7"/>
      <c r="P2879" s="7"/>
      <c r="Q2879" s="7"/>
      <c r="R2879" s="7"/>
      <c r="S2879" s="7"/>
      <c r="T2879" s="7"/>
    </row>
    <row r="2880" spans="1:20">
      <c r="A2880" s="7" t="s">
        <v>798</v>
      </c>
      <c r="B2880" s="2">
        <v>817</v>
      </c>
      <c r="C2880" s="1">
        <v>88.64</v>
      </c>
      <c r="D2880" s="22">
        <v>59592</v>
      </c>
      <c r="E2880" s="14">
        <v>1.7275</v>
      </c>
      <c r="F2880" s="6">
        <f t="shared" si="115"/>
        <v>4.6821729976320004E-4</v>
      </c>
      <c r="G2880" s="5">
        <f t="shared" si="114"/>
        <v>0.22143764625559159</v>
      </c>
      <c r="H2880" s="7" t="s">
        <v>795</v>
      </c>
      <c r="K2880" s="7"/>
      <c r="L2880" s="7"/>
      <c r="M2880" s="7"/>
      <c r="N2880" s="7"/>
      <c r="O2880" s="7"/>
      <c r="P2880" s="7"/>
      <c r="Q2880" s="7"/>
      <c r="R2880" s="7"/>
      <c r="S2880" s="7"/>
      <c r="T2880" s="7"/>
    </row>
    <row r="2881" spans="1:24">
      <c r="A2881" s="7" t="s">
        <v>798</v>
      </c>
      <c r="B2881" s="2">
        <v>914</v>
      </c>
      <c r="C2881" s="1">
        <v>97.95</v>
      </c>
      <c r="D2881" s="22">
        <v>57031</v>
      </c>
      <c r="E2881" s="14">
        <v>1.6</v>
      </c>
      <c r="F2881" s="6">
        <f t="shared" si="115"/>
        <v>5.4716696277750006E-4</v>
      </c>
      <c r="G2881" s="5">
        <f t="shared" si="114"/>
        <v>0.31256912748664684</v>
      </c>
      <c r="H2881" s="7" t="s">
        <v>795</v>
      </c>
      <c r="K2881" s="7"/>
      <c r="L2881" s="7"/>
      <c r="M2881" s="7"/>
      <c r="N2881" s="7"/>
      <c r="O2881" s="7"/>
      <c r="P2881" s="7"/>
      <c r="Q2881" s="7"/>
      <c r="R2881" s="7"/>
      <c r="S2881" s="7"/>
      <c r="T2881" s="7"/>
    </row>
    <row r="2882" spans="1:24">
      <c r="A2882" s="7" t="s">
        <v>798</v>
      </c>
      <c r="B2882" s="2">
        <v>1013</v>
      </c>
      <c r="C2882" s="1">
        <v>108</v>
      </c>
      <c r="D2882" s="22">
        <v>54670</v>
      </c>
      <c r="E2882" s="14">
        <v>1.6259999999999999</v>
      </c>
      <c r="F2882" s="6">
        <f t="shared" si="115"/>
        <v>6.3767087999999997E-4</v>
      </c>
      <c r="G2882" s="5">
        <f t="shared" si="114"/>
        <v>0.39726974258302589</v>
      </c>
      <c r="H2882" s="7" t="s">
        <v>795</v>
      </c>
      <c r="K2882" s="7"/>
      <c r="L2882" s="7"/>
      <c r="M2882" s="7"/>
      <c r="N2882" s="7"/>
      <c r="O2882" s="7"/>
      <c r="P2882" s="7"/>
      <c r="Q2882" s="7"/>
      <c r="R2882" s="7"/>
      <c r="S2882" s="7"/>
      <c r="T2882" s="7"/>
    </row>
    <row r="2883" spans="1:24">
      <c r="A2883" s="7" t="s">
        <v>790</v>
      </c>
      <c r="B2883" s="2">
        <v>300</v>
      </c>
      <c r="C2883" s="1">
        <v>88.86</v>
      </c>
      <c r="D2883" s="22">
        <v>39607</v>
      </c>
      <c r="E2883" s="14">
        <v>1.635</v>
      </c>
      <c r="F2883" s="6">
        <f t="shared" si="115"/>
        <v>3.1274081685719998E-4</v>
      </c>
      <c r="G2883" s="5">
        <f t="shared" si="114"/>
        <v>5.7383636120587146E-2</v>
      </c>
      <c r="H2883" s="7" t="s">
        <v>789</v>
      </c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</row>
    <row r="2884" spans="1:24">
      <c r="A2884" s="7" t="s">
        <v>790</v>
      </c>
      <c r="B2884" s="2">
        <v>405</v>
      </c>
      <c r="C2884" s="1">
        <v>119.58</v>
      </c>
      <c r="D2884" s="22">
        <v>34000</v>
      </c>
      <c r="E2884" s="14">
        <v>1.6183000000000001</v>
      </c>
      <c r="F2884" s="6">
        <f t="shared" si="115"/>
        <v>4.8617879759999997E-4</v>
      </c>
      <c r="G2884" s="5">
        <f t="shared" si="114"/>
        <v>0.12167238029289994</v>
      </c>
      <c r="H2884" s="7" t="s">
        <v>789</v>
      </c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</row>
    <row r="2885" spans="1:24">
      <c r="A2885" s="7" t="s">
        <v>790</v>
      </c>
      <c r="B2885" s="2">
        <v>512</v>
      </c>
      <c r="C2885" s="1">
        <v>143.19999999999999</v>
      </c>
      <c r="D2885" s="22">
        <v>28600</v>
      </c>
      <c r="E2885" s="14">
        <v>1.6067</v>
      </c>
      <c r="F2885" s="6">
        <f t="shared" si="115"/>
        <v>5.8647846399999997E-4</v>
      </c>
      <c r="G2885" s="5">
        <f t="shared" si="114"/>
        <v>0.18689050449243794</v>
      </c>
      <c r="H2885" s="7" t="s">
        <v>789</v>
      </c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</row>
    <row r="2886" spans="1:24">
      <c r="A2886" s="7" t="s">
        <v>790</v>
      </c>
      <c r="B2886" s="2">
        <v>566</v>
      </c>
      <c r="C2886" s="1">
        <v>152.4</v>
      </c>
      <c r="D2886" s="22">
        <v>26500</v>
      </c>
      <c r="E2886" s="14">
        <v>1.6142000000000001</v>
      </c>
      <c r="F2886" s="6">
        <v>6.2169999999999999E-4</v>
      </c>
      <c r="G2886" s="5">
        <f t="shared" si="114"/>
        <v>0.21581165545781192</v>
      </c>
      <c r="H2886" s="7" t="s">
        <v>789</v>
      </c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</row>
    <row r="2887" spans="1:24">
      <c r="A2887" s="7" t="s">
        <v>790</v>
      </c>
      <c r="B2887" s="2">
        <v>619</v>
      </c>
      <c r="C2887" s="1">
        <v>161.13999999999999</v>
      </c>
      <c r="D2887" s="22">
        <v>24464</v>
      </c>
      <c r="E2887" s="14">
        <v>1.6383000000000001</v>
      </c>
      <c r="F2887" s="6">
        <f t="shared" ref="F2887:F2892" si="116">C2887*C2887*D2887*10^-12</f>
        <v>6.3523466061439992E-4</v>
      </c>
      <c r="G2887" s="5">
        <f t="shared" si="114"/>
        <v>0.24001114259922696</v>
      </c>
      <c r="H2887" s="7" t="s">
        <v>789</v>
      </c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</row>
    <row r="2888" spans="1:24">
      <c r="A2888" s="7" t="s">
        <v>790</v>
      </c>
      <c r="B2888" s="2">
        <v>671</v>
      </c>
      <c r="C2888" s="1">
        <v>162</v>
      </c>
      <c r="D2888" s="22">
        <v>23290</v>
      </c>
      <c r="E2888" s="14">
        <v>1.68</v>
      </c>
      <c r="F2888" s="6">
        <f t="shared" si="116"/>
        <v>6.1122276000000002E-4</v>
      </c>
      <c r="G2888" s="5">
        <f t="shared" si="114"/>
        <v>0.24412528092857144</v>
      </c>
      <c r="H2888" s="7" t="s">
        <v>789</v>
      </c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</row>
    <row r="2889" spans="1:24">
      <c r="A2889" s="7" t="s">
        <v>790</v>
      </c>
      <c r="B2889" s="2">
        <v>725</v>
      </c>
      <c r="C2889" s="1">
        <v>159.29</v>
      </c>
      <c r="D2889" s="22">
        <v>22786</v>
      </c>
      <c r="E2889" s="14">
        <v>1.75</v>
      </c>
      <c r="F2889" s="6">
        <f t="shared" si="116"/>
        <v>5.7815610722259997E-4</v>
      </c>
      <c r="G2889" s="5">
        <f t="shared" si="114"/>
        <v>0.23952181584936286</v>
      </c>
      <c r="H2889" s="7" t="s">
        <v>789</v>
      </c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</row>
    <row r="2890" spans="1:24">
      <c r="A2890" s="7" t="s">
        <v>791</v>
      </c>
      <c r="B2890" s="2">
        <v>300</v>
      </c>
      <c r="C2890" s="1">
        <v>85.43</v>
      </c>
      <c r="D2890" s="22">
        <v>37643</v>
      </c>
      <c r="E2890" s="14">
        <v>1.5580000000000001</v>
      </c>
      <c r="F2890" s="6">
        <f t="shared" si="116"/>
        <v>2.7472933849070007E-4</v>
      </c>
      <c r="G2890" s="5">
        <f t="shared" si="114"/>
        <v>5.290038610218871E-2</v>
      </c>
      <c r="H2890" s="7" t="s">
        <v>789</v>
      </c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</row>
    <row r="2891" spans="1:24">
      <c r="A2891" s="7" t="s">
        <v>791</v>
      </c>
      <c r="B2891" s="2">
        <v>405</v>
      </c>
      <c r="C2891" s="1">
        <v>118.14</v>
      </c>
      <c r="D2891" s="22">
        <v>32979</v>
      </c>
      <c r="E2891" s="14">
        <v>1.5407999999999999</v>
      </c>
      <c r="F2891" s="6">
        <f t="shared" si="116"/>
        <v>4.6028986854840004E-4</v>
      </c>
      <c r="G2891" s="5">
        <f t="shared" si="114"/>
        <v>0.12098740703667059</v>
      </c>
      <c r="H2891" s="7" t="s">
        <v>789</v>
      </c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</row>
    <row r="2892" spans="1:24">
      <c r="A2892" s="7" t="s">
        <v>791</v>
      </c>
      <c r="B2892" s="2">
        <v>512</v>
      </c>
      <c r="C2892" s="1">
        <v>142.80000000000001</v>
      </c>
      <c r="D2892" s="22">
        <v>28571</v>
      </c>
      <c r="E2892" s="14">
        <v>1.5249999999999999</v>
      </c>
      <c r="F2892" s="6">
        <f t="shared" si="116"/>
        <v>5.8261526064000012E-4</v>
      </c>
      <c r="G2892" s="5">
        <v>0.2</v>
      </c>
      <c r="H2892" s="7" t="s">
        <v>789</v>
      </c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</row>
    <row r="2893" spans="1:24">
      <c r="A2893" s="7" t="s">
        <v>791</v>
      </c>
      <c r="B2893" s="2">
        <v>566</v>
      </c>
      <c r="C2893" s="1">
        <v>152.43</v>
      </c>
      <c r="D2893" s="22">
        <v>26750</v>
      </c>
      <c r="E2893" s="14">
        <v>1.53</v>
      </c>
      <c r="F2893" s="6">
        <v>6.3400000000000001E-4</v>
      </c>
      <c r="G2893" s="5">
        <v>0.23400000000000001</v>
      </c>
      <c r="H2893" s="7" t="s">
        <v>789</v>
      </c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</row>
    <row r="2894" spans="1:24">
      <c r="A2894" s="7" t="s">
        <v>791</v>
      </c>
      <c r="B2894" s="2">
        <v>619</v>
      </c>
      <c r="C2894" s="1">
        <v>161.87</v>
      </c>
      <c r="D2894" s="22">
        <v>24800</v>
      </c>
      <c r="E2894" s="14">
        <v>1.5508</v>
      </c>
      <c r="F2894" s="6">
        <f t="shared" ref="F2894:F2901" si="117">C2894*C2894*D2894*10^-12</f>
        <v>6.4980704311999994E-4</v>
      </c>
      <c r="G2894" s="5">
        <f>C2894*C2894*D2894/E2894*B2894*10^-12</f>
        <v>0.25936971865571318</v>
      </c>
      <c r="H2894" s="7" t="s">
        <v>789</v>
      </c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</row>
    <row r="2895" spans="1:24">
      <c r="A2895" s="7" t="s">
        <v>791</v>
      </c>
      <c r="B2895" s="2">
        <v>671</v>
      </c>
      <c r="C2895" s="1">
        <v>163.4</v>
      </c>
      <c r="D2895" s="22">
        <v>23723</v>
      </c>
      <c r="E2895" s="14">
        <v>1.5883</v>
      </c>
      <c r="F2895" s="6">
        <f t="shared" si="117"/>
        <v>6.3339366188000003E-4</v>
      </c>
      <c r="G2895" s="5">
        <f>C2895*C2895*D2895/E2895*B2895*10^-12</f>
        <v>0.26758619097241071</v>
      </c>
      <c r="H2895" s="7" t="s">
        <v>789</v>
      </c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</row>
    <row r="2896" spans="1:24">
      <c r="A2896" s="7" t="s">
        <v>791</v>
      </c>
      <c r="B2896" s="2">
        <v>725</v>
      </c>
      <c r="C2896" s="1">
        <v>157.19999999999999</v>
      </c>
      <c r="D2896" s="22">
        <v>23300</v>
      </c>
      <c r="E2896" s="14">
        <v>1.6492</v>
      </c>
      <c r="F2896" s="6">
        <f t="shared" si="117"/>
        <v>5.7578587199999987E-4</v>
      </c>
      <c r="G2896" s="5">
        <f>C2896*C2896*D2896/E2896*B2896*10^-12</f>
        <v>0.25311954717438756</v>
      </c>
      <c r="H2896" s="7" t="s">
        <v>789</v>
      </c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</row>
    <row r="2897" spans="1:24">
      <c r="A2897" s="7" t="s">
        <v>792</v>
      </c>
      <c r="B2897" s="2">
        <v>300</v>
      </c>
      <c r="C2897" s="1">
        <v>82</v>
      </c>
      <c r="D2897" s="22">
        <v>39393</v>
      </c>
      <c r="E2897" s="14">
        <v>1.534</v>
      </c>
      <c r="F2897" s="6">
        <f t="shared" si="117"/>
        <v>2.6487853200000001E-4</v>
      </c>
      <c r="G2897" s="5">
        <f>C2897*C2897*D2897/E2897*B2897*10^-12</f>
        <v>5.1801538200782267E-2</v>
      </c>
      <c r="H2897" s="7" t="s">
        <v>789</v>
      </c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</row>
    <row r="2898" spans="1:24">
      <c r="A2898" s="7" t="s">
        <v>792</v>
      </c>
      <c r="B2898" s="2">
        <v>405</v>
      </c>
      <c r="C2898" s="1">
        <v>114</v>
      </c>
      <c r="D2898" s="22">
        <v>34821</v>
      </c>
      <c r="E2898" s="14">
        <v>1.514</v>
      </c>
      <c r="F2898" s="6">
        <f t="shared" si="117"/>
        <v>4.5253371599999998E-4</v>
      </c>
      <c r="G2898" s="5">
        <v>0.124</v>
      </c>
      <c r="H2898" s="7" t="s">
        <v>789</v>
      </c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</row>
    <row r="2899" spans="1:24">
      <c r="A2899" s="7" t="s">
        <v>792</v>
      </c>
      <c r="B2899" s="2">
        <v>512</v>
      </c>
      <c r="C2899" s="1">
        <v>139.44</v>
      </c>
      <c r="D2899" s="22">
        <v>30319</v>
      </c>
      <c r="E2899" s="14">
        <v>1.5017</v>
      </c>
      <c r="F2899" s="6">
        <f t="shared" si="117"/>
        <v>5.8950788883839998E-4</v>
      </c>
      <c r="G2899" s="5">
        <f t="shared" ref="G2899:G2914" si="118">C2899*C2899*D2899/E2899*B2899*10^-12</f>
        <v>0.20099090303340267</v>
      </c>
      <c r="H2899" s="7" t="s">
        <v>789</v>
      </c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</row>
    <row r="2900" spans="1:24">
      <c r="A2900" s="7" t="s">
        <v>792</v>
      </c>
      <c r="B2900" s="2">
        <v>566</v>
      </c>
      <c r="C2900" s="1">
        <v>148.4</v>
      </c>
      <c r="D2900" s="22">
        <v>28400</v>
      </c>
      <c r="E2900" s="14">
        <v>1.506</v>
      </c>
      <c r="F2900" s="6">
        <f t="shared" si="117"/>
        <v>6.2544070400000001E-4</v>
      </c>
      <c r="G2900" s="5">
        <f t="shared" si="118"/>
        <v>0.23505938809030544</v>
      </c>
      <c r="H2900" s="7" t="s">
        <v>789</v>
      </c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</row>
    <row r="2901" spans="1:24">
      <c r="A2901" s="7" t="s">
        <v>792</v>
      </c>
      <c r="B2901" s="2">
        <v>619</v>
      </c>
      <c r="C2901" s="1">
        <v>154.30000000000001</v>
      </c>
      <c r="D2901" s="22">
        <v>26700</v>
      </c>
      <c r="E2901" s="14">
        <v>1.528</v>
      </c>
      <c r="F2901" s="6">
        <f t="shared" si="117"/>
        <v>6.3568668300000009E-4</v>
      </c>
      <c r="G2901" s="5">
        <f t="shared" si="118"/>
        <v>0.25751967066557596</v>
      </c>
      <c r="H2901" s="7" t="s">
        <v>789</v>
      </c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</row>
    <row r="2902" spans="1:24">
      <c r="A2902" s="7" t="s">
        <v>792</v>
      </c>
      <c r="B2902" s="2">
        <v>671</v>
      </c>
      <c r="C2902" s="1">
        <v>155.30000000000001</v>
      </c>
      <c r="D2902" s="22">
        <v>25536</v>
      </c>
      <c r="E2902" s="14">
        <v>1.5640000000000001</v>
      </c>
      <c r="F2902" s="6">
        <v>6.2E-4</v>
      </c>
      <c r="G2902" s="5">
        <f t="shared" si="118"/>
        <v>0.26422965187150899</v>
      </c>
      <c r="H2902" s="7" t="s">
        <v>789</v>
      </c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</row>
    <row r="2903" spans="1:24">
      <c r="A2903" s="7" t="s">
        <v>792</v>
      </c>
      <c r="B2903" s="2">
        <v>725</v>
      </c>
      <c r="C2903" s="1">
        <v>152.11000000000001</v>
      </c>
      <c r="D2903" s="22">
        <v>25000</v>
      </c>
      <c r="E2903" s="14">
        <v>1.6233</v>
      </c>
      <c r="F2903" s="6">
        <f t="shared" ref="F2903:F2966" si="119">C2903*C2903*D2903*10^-12</f>
        <v>5.7843630250000008E-4</v>
      </c>
      <c r="G2903" s="5">
        <f t="shared" si="118"/>
        <v>0.25834184643165164</v>
      </c>
      <c r="H2903" s="7" t="s">
        <v>789</v>
      </c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</row>
    <row r="2904" spans="1:24">
      <c r="A2904" s="7" t="s">
        <v>793</v>
      </c>
      <c r="B2904" s="2">
        <v>300</v>
      </c>
      <c r="C2904" s="1">
        <v>80</v>
      </c>
      <c r="D2904" s="22">
        <v>38107</v>
      </c>
      <c r="E2904" s="14">
        <v>1.5175000000000001</v>
      </c>
      <c r="F2904" s="6">
        <f t="shared" si="119"/>
        <v>2.4388479999999999E-4</v>
      </c>
      <c r="G2904" s="5">
        <f t="shared" si="118"/>
        <v>4.8214457990115318E-2</v>
      </c>
      <c r="H2904" s="7" t="s">
        <v>789</v>
      </c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</row>
    <row r="2905" spans="1:24">
      <c r="A2905" s="7" t="s">
        <v>793</v>
      </c>
      <c r="B2905" s="2">
        <v>405</v>
      </c>
      <c r="C2905" s="1">
        <v>110.39</v>
      </c>
      <c r="D2905" s="22">
        <v>34110</v>
      </c>
      <c r="E2905" s="14">
        <v>1.4990000000000001</v>
      </c>
      <c r="F2905" s="6">
        <f t="shared" si="119"/>
        <v>4.1566282613100005E-4</v>
      </c>
      <c r="G2905" s="5">
        <f t="shared" si="118"/>
        <v>0.11230383227688792</v>
      </c>
      <c r="H2905" s="7" t="s">
        <v>789</v>
      </c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</row>
    <row r="2906" spans="1:24">
      <c r="A2906" s="7" t="s">
        <v>793</v>
      </c>
      <c r="B2906" s="2">
        <v>512</v>
      </c>
      <c r="C2906" s="1">
        <v>135.1</v>
      </c>
      <c r="D2906" s="22">
        <v>30200</v>
      </c>
      <c r="E2906" s="14">
        <v>1.4866999999999999</v>
      </c>
      <c r="F2906" s="6">
        <f t="shared" si="119"/>
        <v>5.5121070200000002E-4</v>
      </c>
      <c r="G2906" s="5">
        <f t="shared" si="118"/>
        <v>0.18982974334028388</v>
      </c>
      <c r="H2906" s="7" t="s">
        <v>789</v>
      </c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</row>
    <row r="2907" spans="1:24">
      <c r="A2907" s="7" t="s">
        <v>793</v>
      </c>
      <c r="B2907" s="2">
        <v>566</v>
      </c>
      <c r="C2907" s="1">
        <v>145</v>
      </c>
      <c r="D2907" s="22">
        <v>28286</v>
      </c>
      <c r="E2907" s="14">
        <v>1.4917</v>
      </c>
      <c r="F2907" s="6">
        <f t="shared" si="119"/>
        <v>5.9471315000000002E-4</v>
      </c>
      <c r="G2907" s="5">
        <f t="shared" si="118"/>
        <v>0.22565371247569885</v>
      </c>
      <c r="H2907" s="7" t="s">
        <v>789</v>
      </c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</row>
    <row r="2908" spans="1:24">
      <c r="A2908" s="7" t="s">
        <v>793</v>
      </c>
      <c r="B2908" s="2">
        <v>619</v>
      </c>
      <c r="C2908" s="1">
        <v>152.11000000000001</v>
      </c>
      <c r="D2908" s="22">
        <v>26738</v>
      </c>
      <c r="E2908" s="14">
        <v>1.5092000000000001</v>
      </c>
      <c r="F2908" s="6">
        <f t="shared" si="119"/>
        <v>6.1864919424980014E-4</v>
      </c>
      <c r="G2908" s="5">
        <f t="shared" si="118"/>
        <v>0.2537396310897338</v>
      </c>
      <c r="H2908" s="7" t="s">
        <v>789</v>
      </c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</row>
    <row r="2909" spans="1:24">
      <c r="A2909" s="7" t="s">
        <v>793</v>
      </c>
      <c r="B2909" s="2">
        <v>671</v>
      </c>
      <c r="C2909" s="1">
        <v>154.12</v>
      </c>
      <c r="D2909" s="22">
        <v>25914</v>
      </c>
      <c r="E2909" s="14">
        <v>1.5442</v>
      </c>
      <c r="F2909" s="6">
        <f t="shared" si="119"/>
        <v>6.1553457860160006E-4</v>
      </c>
      <c r="G2909" s="5">
        <f t="shared" si="118"/>
        <v>0.26746775174308612</v>
      </c>
      <c r="H2909" s="7" t="s">
        <v>789</v>
      </c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</row>
    <row r="2910" spans="1:24">
      <c r="A2910" s="7" t="s">
        <v>793</v>
      </c>
      <c r="B2910" s="2">
        <v>725</v>
      </c>
      <c r="C2910" s="1">
        <v>151.4</v>
      </c>
      <c r="D2910" s="22">
        <v>25412</v>
      </c>
      <c r="E2910" s="14">
        <v>1.6</v>
      </c>
      <c r="F2910" s="6">
        <f t="shared" si="119"/>
        <v>5.8249284752000014E-4</v>
      </c>
      <c r="G2910" s="5">
        <f t="shared" si="118"/>
        <v>0.26394207153250004</v>
      </c>
      <c r="H2910" s="7" t="s">
        <v>789</v>
      </c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</row>
    <row r="2911" spans="1:24">
      <c r="A2911" s="7" t="s">
        <v>788</v>
      </c>
      <c r="B2911" s="2">
        <v>300</v>
      </c>
      <c r="C2911" s="1">
        <v>89.43</v>
      </c>
      <c r="D2911" s="22">
        <v>40679</v>
      </c>
      <c r="E2911" s="14">
        <v>1.8032999999999999</v>
      </c>
      <c r="F2911" s="6">
        <f t="shared" si="119"/>
        <v>3.2533945120710001E-4</v>
      </c>
      <c r="G2911" s="5">
        <f t="shared" si="118"/>
        <v>5.4124014507918823E-2</v>
      </c>
      <c r="H2911" s="7" t="s">
        <v>789</v>
      </c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</row>
    <row r="2912" spans="1:24">
      <c r="A2912" s="7" t="s">
        <v>788</v>
      </c>
      <c r="B2912" s="2">
        <v>405</v>
      </c>
      <c r="C2912" s="1">
        <v>124.7</v>
      </c>
      <c r="D2912" s="22">
        <v>32900</v>
      </c>
      <c r="E2912" s="14">
        <v>1.7707999999999999</v>
      </c>
      <c r="F2912" s="6">
        <f t="shared" si="119"/>
        <v>5.1159796099999998E-4</v>
      </c>
      <c r="G2912" s="5">
        <f t="shared" si="118"/>
        <v>0.11700766557770498</v>
      </c>
      <c r="H2912" s="7" t="s">
        <v>789</v>
      </c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</row>
    <row r="2913" spans="1:38">
      <c r="A2913" s="7" t="s">
        <v>788</v>
      </c>
      <c r="B2913" s="2">
        <v>512</v>
      </c>
      <c r="C2913" s="1">
        <v>149</v>
      </c>
      <c r="D2913" s="22">
        <v>27350</v>
      </c>
      <c r="E2913" s="14">
        <v>1.7517</v>
      </c>
      <c r="F2913" s="6">
        <f t="shared" si="119"/>
        <v>6.0719734999999998E-4</v>
      </c>
      <c r="G2913" s="5">
        <f t="shared" si="118"/>
        <v>0.17747619067191869</v>
      </c>
      <c r="H2913" s="7" t="s">
        <v>789</v>
      </c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</row>
    <row r="2914" spans="1:38">
      <c r="A2914" s="7" t="s">
        <v>788</v>
      </c>
      <c r="B2914" s="2">
        <v>566</v>
      </c>
      <c r="C2914" s="1">
        <v>159.86000000000001</v>
      </c>
      <c r="D2914" s="22">
        <v>24786</v>
      </c>
      <c r="E2914" s="14">
        <v>1.7583</v>
      </c>
      <c r="F2914" s="6">
        <f t="shared" si="119"/>
        <v>6.334116730056001E-4</v>
      </c>
      <c r="G2914" s="5">
        <f t="shared" si="118"/>
        <v>0.20389638111879069</v>
      </c>
      <c r="H2914" s="7" t="s">
        <v>789</v>
      </c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</row>
    <row r="2915" spans="1:38">
      <c r="A2915" s="7" t="s">
        <v>788</v>
      </c>
      <c r="B2915" s="2">
        <v>619</v>
      </c>
      <c r="C2915" s="1">
        <v>165.6</v>
      </c>
      <c r="D2915" s="22">
        <v>23036</v>
      </c>
      <c r="E2915" s="14">
        <v>1.7809999999999999</v>
      </c>
      <c r="F2915" s="6">
        <f t="shared" si="119"/>
        <v>6.3172452095999992E-4</v>
      </c>
      <c r="G2915" s="5">
        <v>0.21759999999999999</v>
      </c>
      <c r="H2915" s="7" t="s">
        <v>789</v>
      </c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</row>
    <row r="2916" spans="1:38">
      <c r="A2916" s="7" t="s">
        <v>788</v>
      </c>
      <c r="B2916" s="2">
        <v>671</v>
      </c>
      <c r="C2916" s="1">
        <v>164.3</v>
      </c>
      <c r="D2916" s="22">
        <v>22000</v>
      </c>
      <c r="E2916" s="14">
        <v>1.8258000000000001</v>
      </c>
      <c r="F2916" s="6">
        <f t="shared" si="119"/>
        <v>5.9387878000000008E-4</v>
      </c>
      <c r="G2916" s="5">
        <f t="shared" ref="G2916:G2933" si="120">C2916*C2916*D2916/E2916*B2916*10^-12</f>
        <v>0.21825646915324792</v>
      </c>
      <c r="H2916" s="7" t="s">
        <v>789</v>
      </c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</row>
    <row r="2917" spans="1:38">
      <c r="A2917" s="7" t="s">
        <v>788</v>
      </c>
      <c r="B2917" s="2">
        <v>725</v>
      </c>
      <c r="C2917" s="1">
        <v>159.15</v>
      </c>
      <c r="D2917" s="22">
        <v>21464</v>
      </c>
      <c r="E2917" s="14">
        <v>1.8975</v>
      </c>
      <c r="F2917" s="6">
        <f t="shared" si="119"/>
        <v>5.4365569974000009E-4</v>
      </c>
      <c r="G2917" s="5">
        <f t="shared" si="120"/>
        <v>0.20772088659367596</v>
      </c>
      <c r="H2917" s="7" t="s">
        <v>789</v>
      </c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</row>
    <row r="2918" spans="1:38">
      <c r="A2918" s="7" t="s">
        <v>787</v>
      </c>
      <c r="B2918" s="2">
        <v>50</v>
      </c>
      <c r="C2918" s="1">
        <v>-2.8</v>
      </c>
      <c r="D2918" s="22">
        <v>49139</v>
      </c>
      <c r="E2918" s="14">
        <v>0.7077</v>
      </c>
      <c r="F2918" s="6">
        <f t="shared" si="119"/>
        <v>3.8524975999999996E-7</v>
      </c>
      <c r="G2918" s="5">
        <f t="shared" si="120"/>
        <v>2.7218437190900099E-5</v>
      </c>
      <c r="H2918" s="7" t="s">
        <v>786</v>
      </c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C2918" s="7"/>
      <c r="AD2918" s="7"/>
      <c r="AE2918" s="7"/>
      <c r="AF2918" s="7"/>
      <c r="AG2918" s="7"/>
      <c r="AH2918" s="7"/>
      <c r="AI2918" s="7"/>
      <c r="AJ2918" s="7"/>
      <c r="AK2918" s="7"/>
      <c r="AL2918" s="7"/>
    </row>
    <row r="2919" spans="1:38">
      <c r="A2919" s="7" t="s">
        <v>787</v>
      </c>
      <c r="B2919" s="2">
        <v>100</v>
      </c>
      <c r="C2919" s="1">
        <v>-7.4240000000000004</v>
      </c>
      <c r="D2919" s="22">
        <v>47863</v>
      </c>
      <c r="E2919" s="14">
        <v>0.88449999999999995</v>
      </c>
      <c r="F2919" s="6">
        <f t="shared" si="119"/>
        <v>2.638006386688E-6</v>
      </c>
      <c r="G2919" s="5">
        <f t="shared" si="120"/>
        <v>2.9824831958032795E-4</v>
      </c>
      <c r="H2919" s="7" t="s">
        <v>786</v>
      </c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C2919" s="7"/>
      <c r="AD2919" s="7"/>
      <c r="AE2919" s="7"/>
      <c r="AF2919" s="7"/>
      <c r="AG2919" s="7"/>
      <c r="AH2919" s="7"/>
      <c r="AI2919" s="7"/>
      <c r="AJ2919" s="7"/>
      <c r="AK2919" s="7"/>
      <c r="AL2919" s="7"/>
    </row>
    <row r="2920" spans="1:38">
      <c r="A2920" s="7" t="s">
        <v>787</v>
      </c>
      <c r="B2920" s="2">
        <v>150</v>
      </c>
      <c r="C2920" s="1">
        <v>-12.8</v>
      </c>
      <c r="D2920" s="22">
        <v>46000</v>
      </c>
      <c r="E2920" s="14">
        <v>0.93700000000000006</v>
      </c>
      <c r="F2920" s="6">
        <f t="shared" si="119"/>
        <v>7.5366400000000019E-6</v>
      </c>
      <c r="G2920" s="5">
        <f t="shared" si="120"/>
        <v>1.2065058697972254E-3</v>
      </c>
      <c r="H2920" s="7" t="s">
        <v>786</v>
      </c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C2920" s="7"/>
      <c r="AD2920" s="7"/>
      <c r="AE2920" s="7"/>
      <c r="AF2920" s="7"/>
      <c r="AG2920" s="7"/>
      <c r="AH2920" s="7"/>
      <c r="AI2920" s="7"/>
      <c r="AJ2920" s="7"/>
      <c r="AK2920" s="7"/>
      <c r="AL2920" s="7"/>
    </row>
    <row r="2921" spans="1:38">
      <c r="A2921" s="7" t="s">
        <v>787</v>
      </c>
      <c r="B2921" s="2">
        <v>200</v>
      </c>
      <c r="C2921" s="1">
        <v>-19.8</v>
      </c>
      <c r="D2921" s="22">
        <v>43650</v>
      </c>
      <c r="E2921" s="14">
        <v>1.0349999999999999</v>
      </c>
      <c r="F2921" s="6">
        <f t="shared" si="119"/>
        <v>1.7112545999999998E-5</v>
      </c>
      <c r="G2921" s="5">
        <f t="shared" si="120"/>
        <v>3.306772173913044E-3</v>
      </c>
      <c r="H2921" s="7" t="s">
        <v>786</v>
      </c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C2921" s="7"/>
      <c r="AD2921" s="7"/>
      <c r="AE2921" s="7"/>
      <c r="AF2921" s="7"/>
      <c r="AG2921" s="7"/>
      <c r="AH2921" s="7"/>
      <c r="AI2921" s="7"/>
      <c r="AJ2921" s="7"/>
      <c r="AK2921" s="7"/>
      <c r="AL2921" s="7"/>
    </row>
    <row r="2922" spans="1:38">
      <c r="A2922" s="7" t="s">
        <v>787</v>
      </c>
      <c r="B2922" s="2">
        <v>250</v>
      </c>
      <c r="C2922" s="1">
        <v>-27</v>
      </c>
      <c r="D2922" s="22">
        <v>41400</v>
      </c>
      <c r="E2922" s="14">
        <v>1.1910000000000001</v>
      </c>
      <c r="F2922" s="6">
        <f t="shared" si="119"/>
        <v>3.01806E-5</v>
      </c>
      <c r="G2922" s="5">
        <f t="shared" si="120"/>
        <v>6.3351385390428205E-3</v>
      </c>
      <c r="H2922" s="7" t="s">
        <v>786</v>
      </c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C2922" s="7"/>
      <c r="AD2922" s="7"/>
      <c r="AE2922" s="7"/>
      <c r="AF2922" s="7"/>
      <c r="AG2922" s="7"/>
      <c r="AH2922" s="7"/>
      <c r="AI2922" s="7"/>
      <c r="AJ2922" s="7"/>
      <c r="AK2922" s="7"/>
      <c r="AL2922" s="7"/>
    </row>
    <row r="2923" spans="1:38">
      <c r="A2923" s="7" t="s">
        <v>785</v>
      </c>
      <c r="B2923" s="2">
        <v>50</v>
      </c>
      <c r="C2923" s="1">
        <v>0.3</v>
      </c>
      <c r="D2923" s="22">
        <v>231.01</v>
      </c>
      <c r="E2923" s="14">
        <v>1.0058</v>
      </c>
      <c r="F2923" s="6">
        <f t="shared" si="119"/>
        <v>2.0790899999999996E-11</v>
      </c>
      <c r="G2923" s="5">
        <f t="shared" si="120"/>
        <v>1.0335504076357126E-9</v>
      </c>
      <c r="H2923" s="7" t="s">
        <v>786</v>
      </c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C2923" s="7"/>
      <c r="AD2923" s="7"/>
      <c r="AE2923" s="7"/>
      <c r="AF2923" s="7"/>
      <c r="AG2923" s="7"/>
      <c r="AH2923" s="7"/>
      <c r="AI2923" s="7"/>
      <c r="AJ2923" s="7"/>
      <c r="AK2923" s="7"/>
      <c r="AL2923" s="7"/>
    </row>
    <row r="2924" spans="1:38">
      <c r="A2924" s="7" t="s">
        <v>785</v>
      </c>
      <c r="B2924" s="2">
        <v>100</v>
      </c>
      <c r="C2924" s="1">
        <v>0.68</v>
      </c>
      <c r="D2924" s="22">
        <v>170.98</v>
      </c>
      <c r="E2924" s="14">
        <v>1.1830000000000001</v>
      </c>
      <c r="F2924" s="6">
        <f t="shared" si="119"/>
        <v>7.9061152000000002E-11</v>
      </c>
      <c r="G2924" s="5">
        <f t="shared" si="120"/>
        <v>6.6831066779374473E-9</v>
      </c>
      <c r="H2924" s="7" t="s">
        <v>786</v>
      </c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C2924" s="7"/>
      <c r="AD2924" s="7"/>
      <c r="AE2924" s="7"/>
      <c r="AF2924" s="7"/>
      <c r="AG2924" s="7"/>
      <c r="AH2924" s="7"/>
      <c r="AI2924" s="7"/>
      <c r="AJ2924" s="7"/>
      <c r="AK2924" s="7"/>
      <c r="AL2924" s="7"/>
    </row>
    <row r="2925" spans="1:38">
      <c r="A2925" s="7" t="s">
        <v>785</v>
      </c>
      <c r="B2925" s="2">
        <v>150</v>
      </c>
      <c r="C2925" s="1">
        <v>1.06</v>
      </c>
      <c r="D2925" s="22">
        <v>136.88999999999999</v>
      </c>
      <c r="E2925" s="14">
        <v>1.173</v>
      </c>
      <c r="F2925" s="6">
        <f t="shared" si="119"/>
        <v>1.5380960400000001E-10</v>
      </c>
      <c r="G2925" s="5">
        <f t="shared" si="120"/>
        <v>1.9668747314578002E-8</v>
      </c>
      <c r="H2925" s="7" t="s">
        <v>786</v>
      </c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C2925" s="7"/>
      <c r="AD2925" s="7"/>
      <c r="AE2925" s="7"/>
      <c r="AF2925" s="7"/>
      <c r="AG2925" s="7"/>
      <c r="AH2925" s="7"/>
      <c r="AI2925" s="7"/>
      <c r="AJ2925" s="7"/>
      <c r="AK2925" s="7"/>
      <c r="AL2925" s="7"/>
    </row>
    <row r="2926" spans="1:38">
      <c r="A2926" s="7" t="s">
        <v>785</v>
      </c>
      <c r="B2926" s="2">
        <v>200</v>
      </c>
      <c r="C2926" s="1">
        <v>1.59</v>
      </c>
      <c r="D2926" s="22">
        <v>117</v>
      </c>
      <c r="E2926" s="14">
        <v>1.1442000000000001</v>
      </c>
      <c r="F2926" s="6">
        <f t="shared" si="119"/>
        <v>2.9578770000000001E-10</v>
      </c>
      <c r="G2926" s="5">
        <f t="shared" si="120"/>
        <v>5.1702097535395904E-8</v>
      </c>
      <c r="H2926" s="7" t="s">
        <v>786</v>
      </c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C2926" s="7"/>
      <c r="AD2926" s="7"/>
      <c r="AE2926" s="7"/>
      <c r="AF2926" s="7"/>
      <c r="AG2926" s="7"/>
      <c r="AH2926" s="7"/>
      <c r="AI2926" s="7"/>
      <c r="AJ2926" s="7"/>
      <c r="AK2926" s="7"/>
      <c r="AL2926" s="7"/>
    </row>
    <row r="2927" spans="1:38">
      <c r="A2927" s="7" t="s">
        <v>785</v>
      </c>
      <c r="B2927" s="2">
        <v>250</v>
      </c>
      <c r="C2927" s="1">
        <v>2.5</v>
      </c>
      <c r="D2927" s="22">
        <v>94.9</v>
      </c>
      <c r="E2927" s="14">
        <v>1.1134999999999999</v>
      </c>
      <c r="F2927" s="6">
        <f t="shared" si="119"/>
        <v>5.9312499999999996E-10</v>
      </c>
      <c r="G2927" s="5">
        <f t="shared" si="120"/>
        <v>1.3316681634485857E-7</v>
      </c>
      <c r="H2927" s="7" t="s">
        <v>786</v>
      </c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C2927" s="7"/>
      <c r="AD2927" s="7"/>
      <c r="AE2927" s="7"/>
      <c r="AF2927" s="7"/>
      <c r="AG2927" s="7"/>
      <c r="AH2927" s="7"/>
      <c r="AI2927" s="7"/>
      <c r="AJ2927" s="7"/>
      <c r="AK2927" s="7"/>
      <c r="AL2927" s="7"/>
    </row>
    <row r="2928" spans="1:38">
      <c r="A2928" s="7" t="s">
        <v>784</v>
      </c>
      <c r="B2928" s="2">
        <v>304</v>
      </c>
      <c r="C2928" s="1">
        <v>180.3</v>
      </c>
      <c r="D2928" s="22">
        <v>607</v>
      </c>
      <c r="E2928" s="14">
        <v>1.25</v>
      </c>
      <c r="F2928" s="6">
        <f t="shared" si="119"/>
        <v>1.9732410630000001E-5</v>
      </c>
      <c r="G2928" s="5">
        <f t="shared" si="120"/>
        <v>4.7989222652160008E-3</v>
      </c>
      <c r="H2928" s="7" t="s">
        <v>783</v>
      </c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</row>
    <row r="2929" spans="1:24">
      <c r="A2929" s="7" t="s">
        <v>784</v>
      </c>
      <c r="B2929" s="2">
        <v>373</v>
      </c>
      <c r="C2929" s="1">
        <v>218.87</v>
      </c>
      <c r="D2929" s="22">
        <v>1075</v>
      </c>
      <c r="E2929" s="14">
        <v>1.0960000000000001</v>
      </c>
      <c r="F2929" s="6">
        <f t="shared" si="119"/>
        <v>5.1496882667499993E-5</v>
      </c>
      <c r="G2929" s="5">
        <f t="shared" si="120"/>
        <v>1.7525855141402827E-2</v>
      </c>
      <c r="H2929" s="7" t="s">
        <v>783</v>
      </c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</row>
    <row r="2930" spans="1:24">
      <c r="A2930" s="7" t="s">
        <v>784</v>
      </c>
      <c r="B2930" s="2">
        <v>421</v>
      </c>
      <c r="C2930" s="1">
        <v>242.92</v>
      </c>
      <c r="D2930" s="22">
        <v>1308</v>
      </c>
      <c r="E2930" s="14">
        <v>1.0369999999999999</v>
      </c>
      <c r="F2930" s="6">
        <f t="shared" si="119"/>
        <v>7.718524533119999E-5</v>
      </c>
      <c r="G2930" s="5">
        <f t="shared" si="120"/>
        <v>3.1335572116138084E-2</v>
      </c>
      <c r="H2930" s="7" t="s">
        <v>783</v>
      </c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</row>
    <row r="2931" spans="1:24">
      <c r="A2931" s="7" t="s">
        <v>784</v>
      </c>
      <c r="B2931" s="2">
        <v>517</v>
      </c>
      <c r="C2931" s="1">
        <v>212.74</v>
      </c>
      <c r="D2931" s="22">
        <v>2056</v>
      </c>
      <c r="E2931" s="14">
        <v>0.97040000000000004</v>
      </c>
      <c r="F2931" s="6">
        <f t="shared" si="119"/>
        <v>9.3051080425600018E-5</v>
      </c>
      <c r="G2931" s="5">
        <f t="shared" si="120"/>
        <v>4.9574823351231666E-2</v>
      </c>
      <c r="H2931" s="7" t="s">
        <v>783</v>
      </c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</row>
    <row r="2932" spans="1:24">
      <c r="A2932" s="7" t="s">
        <v>784</v>
      </c>
      <c r="B2932" s="2">
        <v>565</v>
      </c>
      <c r="C2932" s="1">
        <v>198.58</v>
      </c>
      <c r="D2932" s="22">
        <v>2570</v>
      </c>
      <c r="E2932" s="14">
        <v>0.97799999999999998</v>
      </c>
      <c r="F2932" s="6">
        <f t="shared" si="119"/>
        <v>1.0134542214800001E-4</v>
      </c>
      <c r="G2932" s="5">
        <f t="shared" si="120"/>
        <v>5.8548224451554207E-2</v>
      </c>
      <c r="H2932" s="7" t="s">
        <v>783</v>
      </c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</row>
    <row r="2933" spans="1:24">
      <c r="A2933" s="7" t="s">
        <v>784</v>
      </c>
      <c r="B2933" s="2">
        <v>613</v>
      </c>
      <c r="C2933" s="1">
        <v>183.64</v>
      </c>
      <c r="D2933" s="22">
        <v>3084</v>
      </c>
      <c r="E2933" s="14">
        <v>1</v>
      </c>
      <c r="F2933" s="6">
        <f t="shared" si="119"/>
        <v>1.0400373536639999E-4</v>
      </c>
      <c r="G2933" s="5">
        <f t="shared" si="120"/>
        <v>6.3754289779603193E-2</v>
      </c>
      <c r="H2933" s="7" t="s">
        <v>783</v>
      </c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</row>
    <row r="2934" spans="1:24">
      <c r="A2934" s="7" t="s">
        <v>784</v>
      </c>
      <c r="B2934" s="2">
        <v>661</v>
      </c>
      <c r="C2934" s="1">
        <v>159.35</v>
      </c>
      <c r="D2934" s="22">
        <v>3785</v>
      </c>
      <c r="E2934" s="14">
        <v>1.02</v>
      </c>
      <c r="F2934" s="6">
        <f t="shared" si="119"/>
        <v>9.611031916249999E-5</v>
      </c>
      <c r="G2934" s="5">
        <v>8.9700000000000002E-2</v>
      </c>
      <c r="H2934" s="7" t="s">
        <v>783</v>
      </c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</row>
    <row r="2935" spans="1:24">
      <c r="A2935" s="7" t="s">
        <v>782</v>
      </c>
      <c r="B2935" s="2">
        <v>304</v>
      </c>
      <c r="C2935" s="1">
        <v>33.020000000000003</v>
      </c>
      <c r="D2935" s="22">
        <v>21308</v>
      </c>
      <c r="E2935" s="14">
        <v>2.3407</v>
      </c>
      <c r="F2935" s="6">
        <f t="shared" si="119"/>
        <v>2.3232547083200008E-5</v>
      </c>
      <c r="G2935" s="5">
        <f t="shared" ref="G2935:G2980" si="121">C2935*C2935*D2935/E2935*B2935*10^-12</f>
        <v>3.0173428091138559E-3</v>
      </c>
      <c r="H2935" s="7" t="s">
        <v>783</v>
      </c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</row>
    <row r="2936" spans="1:24">
      <c r="A2936" s="7" t="s">
        <v>782</v>
      </c>
      <c r="B2936" s="2">
        <v>373</v>
      </c>
      <c r="C2936" s="1">
        <v>39</v>
      </c>
      <c r="D2936" s="22">
        <v>19346</v>
      </c>
      <c r="E2936" s="14">
        <v>2.274</v>
      </c>
      <c r="F2936" s="6">
        <f t="shared" si="119"/>
        <v>2.9425265999999998E-5</v>
      </c>
      <c r="G2936" s="5">
        <f t="shared" si="121"/>
        <v>4.8265717757255931E-3</v>
      </c>
      <c r="H2936" s="7" t="s">
        <v>783</v>
      </c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</row>
    <row r="2937" spans="1:24">
      <c r="A2937" s="7" t="s">
        <v>782</v>
      </c>
      <c r="B2937" s="2">
        <v>422</v>
      </c>
      <c r="C2937" s="1">
        <v>44.81</v>
      </c>
      <c r="D2937" s="22">
        <v>17944</v>
      </c>
      <c r="E2937" s="14">
        <v>2.1930000000000001</v>
      </c>
      <c r="F2937" s="6">
        <f t="shared" si="119"/>
        <v>3.6030405378400002E-5</v>
      </c>
      <c r="G2937" s="5">
        <f t="shared" si="121"/>
        <v>6.9333475009962613E-3</v>
      </c>
      <c r="H2937" s="7" t="s">
        <v>783</v>
      </c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</row>
    <row r="2938" spans="1:24">
      <c r="A2938" s="7" t="s">
        <v>782</v>
      </c>
      <c r="B2938" s="2">
        <v>520</v>
      </c>
      <c r="C2938" s="1">
        <v>54.3</v>
      </c>
      <c r="D2938" s="22">
        <v>16500</v>
      </c>
      <c r="E2938" s="14">
        <v>2.0369999999999999</v>
      </c>
      <c r="F2938" s="6">
        <f t="shared" si="119"/>
        <v>4.8650084999999996E-5</v>
      </c>
      <c r="G2938" s="5">
        <f t="shared" si="121"/>
        <v>1.2419265684830634E-2</v>
      </c>
      <c r="H2938" s="7" t="s">
        <v>783</v>
      </c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</row>
    <row r="2939" spans="1:24">
      <c r="A2939" s="7" t="s">
        <v>782</v>
      </c>
      <c r="B2939" s="2">
        <v>567</v>
      </c>
      <c r="C2939" s="1">
        <v>56.13</v>
      </c>
      <c r="D2939" s="22">
        <v>21402</v>
      </c>
      <c r="E2939" s="14">
        <v>1.9630000000000001</v>
      </c>
      <c r="F2939" s="6">
        <f t="shared" si="119"/>
        <v>6.7428646813800009E-5</v>
      </c>
      <c r="G2939" s="5">
        <f t="shared" si="121"/>
        <v>1.9476333542243811E-2</v>
      </c>
      <c r="H2939" s="7" t="s">
        <v>783</v>
      </c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</row>
    <row r="2940" spans="1:24">
      <c r="A2940" s="7" t="s">
        <v>782</v>
      </c>
      <c r="B2940" s="2">
        <v>614</v>
      </c>
      <c r="C2940" s="1">
        <v>59.9</v>
      </c>
      <c r="D2940" s="22">
        <v>23692</v>
      </c>
      <c r="E2940" s="14">
        <v>1.8959999999999999</v>
      </c>
      <c r="F2940" s="6">
        <f t="shared" si="119"/>
        <v>8.5007132920000006E-5</v>
      </c>
      <c r="G2940" s="5">
        <f t="shared" si="121"/>
        <v>2.7528681230421945E-2</v>
      </c>
      <c r="H2940" s="7" t="s">
        <v>783</v>
      </c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</row>
    <row r="2941" spans="1:24">
      <c r="A2941" s="7" t="s">
        <v>782</v>
      </c>
      <c r="B2941" s="2">
        <v>661</v>
      </c>
      <c r="C2941" s="1">
        <v>63.3</v>
      </c>
      <c r="D2941" s="22">
        <v>22600</v>
      </c>
      <c r="E2941" s="14">
        <v>1.835</v>
      </c>
      <c r="F2941" s="6">
        <f t="shared" si="119"/>
        <v>9.0555713999999982E-5</v>
      </c>
      <c r="G2941" s="5">
        <f t="shared" si="121"/>
        <v>3.2619796705177111E-2</v>
      </c>
      <c r="H2941" s="7" t="s">
        <v>783</v>
      </c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</row>
    <row r="2942" spans="1:24">
      <c r="A2942" s="7" t="s">
        <v>777</v>
      </c>
      <c r="B2942" s="2">
        <v>302</v>
      </c>
      <c r="C2942" s="22">
        <v>58.43</v>
      </c>
      <c r="D2942" s="22">
        <v>121745</v>
      </c>
      <c r="E2942" s="14">
        <v>1.1499999999999999</v>
      </c>
      <c r="F2942" s="6">
        <f t="shared" si="119"/>
        <v>4.1564533125049998E-4</v>
      </c>
      <c r="G2942" s="5">
        <f t="shared" si="121"/>
        <v>0.10915207829360957</v>
      </c>
      <c r="H2942" s="7" t="s">
        <v>774</v>
      </c>
      <c r="K2942" s="7"/>
      <c r="L2942" s="7"/>
      <c r="M2942" s="7"/>
      <c r="N2942" s="7"/>
      <c r="O2942" s="7"/>
      <c r="P2942" s="7"/>
      <c r="Q2942" s="7"/>
      <c r="R2942" s="7"/>
      <c r="S2942" s="7"/>
      <c r="T2942" s="7"/>
    </row>
    <row r="2943" spans="1:24">
      <c r="A2943" s="7" t="s">
        <v>777</v>
      </c>
      <c r="B2943" s="2">
        <v>344</v>
      </c>
      <c r="C2943" s="22">
        <v>71.3</v>
      </c>
      <c r="D2943" s="22">
        <v>111141</v>
      </c>
      <c r="E2943" s="14">
        <v>1.1253</v>
      </c>
      <c r="F2943" s="6">
        <f t="shared" si="119"/>
        <v>5.6500639028999992E-4</v>
      </c>
      <c r="G2943" s="5">
        <f t="shared" si="121"/>
        <v>0.17272033969586775</v>
      </c>
      <c r="H2943" s="7" t="s">
        <v>774</v>
      </c>
      <c r="K2943" s="7"/>
      <c r="L2943" s="7"/>
      <c r="M2943" s="7"/>
      <c r="N2943" s="7"/>
      <c r="O2943" s="7"/>
      <c r="P2943" s="7"/>
      <c r="Q2943" s="7"/>
      <c r="R2943" s="7"/>
      <c r="S2943" s="7"/>
      <c r="T2943" s="7"/>
    </row>
    <row r="2944" spans="1:24">
      <c r="A2944" s="7" t="s">
        <v>777</v>
      </c>
      <c r="B2944" s="2">
        <v>394</v>
      </c>
      <c r="C2944" s="22">
        <v>88.35</v>
      </c>
      <c r="D2944" s="22">
        <v>99865</v>
      </c>
      <c r="E2944" s="14">
        <v>1.1553</v>
      </c>
      <c r="F2944" s="6">
        <f t="shared" si="119"/>
        <v>7.7951847746249986E-4</v>
      </c>
      <c r="G2944" s="5">
        <f t="shared" si="121"/>
        <v>0.26584461189320951</v>
      </c>
      <c r="H2944" s="7" t="s">
        <v>774</v>
      </c>
      <c r="K2944" s="7"/>
      <c r="L2944" s="7"/>
      <c r="M2944" s="7"/>
      <c r="N2944" s="7"/>
      <c r="O2944" s="7"/>
      <c r="P2944" s="7"/>
      <c r="Q2944" s="7"/>
      <c r="R2944" s="7"/>
      <c r="S2944" s="7"/>
      <c r="T2944" s="7"/>
    </row>
    <row r="2945" spans="1:20">
      <c r="A2945" s="7" t="s">
        <v>777</v>
      </c>
      <c r="B2945" s="2">
        <v>442</v>
      </c>
      <c r="C2945" s="22">
        <v>103.83</v>
      </c>
      <c r="D2945" s="22">
        <v>91351</v>
      </c>
      <c r="E2945" s="14">
        <v>1.1839999999999999</v>
      </c>
      <c r="F2945" s="6">
        <f t="shared" si="119"/>
        <v>9.8482488468389995E-4</v>
      </c>
      <c r="G2945" s="5">
        <f t="shared" si="121"/>
        <v>0.36764577620800992</v>
      </c>
      <c r="H2945" s="7" t="s">
        <v>774</v>
      </c>
      <c r="K2945" s="7"/>
      <c r="L2945" s="7"/>
      <c r="M2945" s="7"/>
      <c r="N2945" s="7"/>
      <c r="O2945" s="7"/>
      <c r="P2945" s="7"/>
      <c r="Q2945" s="7"/>
      <c r="R2945" s="7"/>
      <c r="S2945" s="7"/>
      <c r="T2945" s="7"/>
    </row>
    <row r="2946" spans="1:20">
      <c r="A2946" s="7" t="s">
        <v>777</v>
      </c>
      <c r="B2946" s="2">
        <v>491</v>
      </c>
      <c r="C2946" s="22">
        <v>119.47</v>
      </c>
      <c r="D2946" s="22">
        <v>84324</v>
      </c>
      <c r="E2946" s="14">
        <v>1.2067000000000001</v>
      </c>
      <c r="F2946" s="6">
        <f t="shared" si="119"/>
        <v>1.2035632738115999E-3</v>
      </c>
      <c r="G2946" s="5">
        <f t="shared" si="121"/>
        <v>0.48972368230835794</v>
      </c>
      <c r="H2946" s="7" t="s">
        <v>774</v>
      </c>
      <c r="K2946" s="7"/>
      <c r="L2946" s="7"/>
      <c r="M2946" s="7"/>
      <c r="N2946" s="7"/>
      <c r="O2946" s="7"/>
      <c r="P2946" s="7"/>
      <c r="Q2946" s="7"/>
      <c r="R2946" s="7"/>
      <c r="S2946" s="7"/>
      <c r="T2946" s="7"/>
    </row>
    <row r="2947" spans="1:20">
      <c r="A2947" s="7" t="s">
        <v>777</v>
      </c>
      <c r="B2947" s="2">
        <v>541</v>
      </c>
      <c r="C2947" s="22">
        <v>133.51</v>
      </c>
      <c r="D2947" s="22">
        <v>77973</v>
      </c>
      <c r="E2947" s="14">
        <v>1.1967000000000001</v>
      </c>
      <c r="F2947" s="6">
        <f t="shared" si="119"/>
        <v>1.3898624949572999E-3</v>
      </c>
      <c r="G2947" s="5">
        <f t="shared" si="121"/>
        <v>0.62832423311765628</v>
      </c>
      <c r="H2947" s="7" t="s">
        <v>774</v>
      </c>
      <c r="K2947" s="7"/>
      <c r="L2947" s="7"/>
      <c r="M2947" s="7"/>
      <c r="N2947" s="7"/>
      <c r="O2947" s="7"/>
      <c r="P2947" s="7"/>
      <c r="Q2947" s="7"/>
      <c r="R2947" s="7"/>
      <c r="S2947" s="7"/>
      <c r="T2947" s="7"/>
    </row>
    <row r="2948" spans="1:20">
      <c r="A2948" s="7" t="s">
        <v>776</v>
      </c>
      <c r="B2948" s="2">
        <v>297</v>
      </c>
      <c r="C2948" s="22">
        <v>56.7</v>
      </c>
      <c r="D2948" s="22">
        <v>87973</v>
      </c>
      <c r="E2948" s="14">
        <v>1.036</v>
      </c>
      <c r="F2948" s="6">
        <f t="shared" si="119"/>
        <v>2.8282351797000003E-4</v>
      </c>
      <c r="G2948" s="5">
        <f t="shared" si="121"/>
        <v>8.1079715093716212E-2</v>
      </c>
      <c r="H2948" s="7" t="s">
        <v>774</v>
      </c>
      <c r="K2948" s="7"/>
      <c r="L2948" s="7"/>
      <c r="M2948" s="7"/>
      <c r="N2948" s="7"/>
      <c r="O2948" s="7"/>
      <c r="P2948" s="7"/>
      <c r="Q2948" s="7"/>
      <c r="R2948" s="7"/>
      <c r="S2948" s="7"/>
      <c r="T2948" s="7"/>
    </row>
    <row r="2949" spans="1:20">
      <c r="A2949" s="7" t="s">
        <v>776</v>
      </c>
      <c r="B2949" s="2">
        <v>342</v>
      </c>
      <c r="C2949" s="22">
        <v>73.91</v>
      </c>
      <c r="D2949" s="22">
        <v>79733</v>
      </c>
      <c r="E2949" s="14">
        <v>1.05</v>
      </c>
      <c r="F2949" s="6">
        <f t="shared" si="119"/>
        <v>4.3555651027729994E-4</v>
      </c>
      <c r="G2949" s="5">
        <f t="shared" si="121"/>
        <v>0.14186697763317768</v>
      </c>
      <c r="H2949" s="7" t="s">
        <v>774</v>
      </c>
      <c r="K2949" s="7"/>
      <c r="L2949" s="7"/>
      <c r="M2949" s="7"/>
      <c r="N2949" s="7"/>
      <c r="O2949" s="7"/>
      <c r="P2949" s="7"/>
      <c r="Q2949" s="7"/>
      <c r="R2949" s="7"/>
      <c r="S2949" s="7"/>
      <c r="T2949" s="7"/>
    </row>
    <row r="2950" spans="1:20">
      <c r="A2950" s="7" t="s">
        <v>776</v>
      </c>
      <c r="B2950" s="2">
        <v>394</v>
      </c>
      <c r="C2950" s="22">
        <v>92.17</v>
      </c>
      <c r="D2950" s="22">
        <v>72400</v>
      </c>
      <c r="E2950" s="14">
        <v>1.071</v>
      </c>
      <c r="F2950" s="6">
        <f t="shared" si="119"/>
        <v>6.1506036436000003E-4</v>
      </c>
      <c r="G2950" s="5">
        <f t="shared" si="121"/>
        <v>0.22626870546950514</v>
      </c>
      <c r="H2950" s="7" t="s">
        <v>774</v>
      </c>
      <c r="K2950" s="7"/>
      <c r="L2950" s="7"/>
      <c r="M2950" s="7"/>
      <c r="N2950" s="7"/>
      <c r="O2950" s="7"/>
      <c r="P2950" s="7"/>
      <c r="Q2950" s="7"/>
      <c r="R2950" s="7"/>
      <c r="S2950" s="7"/>
      <c r="T2950" s="7"/>
    </row>
    <row r="2951" spans="1:20">
      <c r="A2951" s="7" t="s">
        <v>776</v>
      </c>
      <c r="B2951" s="2">
        <v>444</v>
      </c>
      <c r="C2951" s="22">
        <v>108.42</v>
      </c>
      <c r="D2951" s="22">
        <v>66133</v>
      </c>
      <c r="E2951" s="14">
        <v>1.0820000000000001</v>
      </c>
      <c r="F2951" s="6">
        <f t="shared" si="119"/>
        <v>7.7738656362119998E-4</v>
      </c>
      <c r="G2951" s="5">
        <f t="shared" si="121"/>
        <v>0.31900151039539076</v>
      </c>
      <c r="H2951" s="7" t="s">
        <v>774</v>
      </c>
      <c r="K2951" s="7"/>
      <c r="L2951" s="7"/>
      <c r="M2951" s="7"/>
      <c r="N2951" s="7"/>
      <c r="O2951" s="7"/>
      <c r="P2951" s="7"/>
      <c r="Q2951" s="7"/>
      <c r="R2951" s="7"/>
      <c r="S2951" s="7"/>
      <c r="T2951" s="7"/>
    </row>
    <row r="2952" spans="1:20">
      <c r="A2952" s="7" t="s">
        <v>776</v>
      </c>
      <c r="B2952" s="2">
        <v>494</v>
      </c>
      <c r="C2952" s="22">
        <v>123.51</v>
      </c>
      <c r="D2952" s="22">
        <v>62000</v>
      </c>
      <c r="E2952" s="14">
        <v>1.0732999999999999</v>
      </c>
      <c r="F2952" s="6">
        <f t="shared" si="119"/>
        <v>9.4579264620000007E-4</v>
      </c>
      <c r="G2952" s="5">
        <f t="shared" si="121"/>
        <v>0.43531311583229299</v>
      </c>
      <c r="H2952" s="7" t="s">
        <v>774</v>
      </c>
      <c r="K2952" s="7"/>
      <c r="L2952" s="7"/>
      <c r="M2952" s="7"/>
      <c r="N2952" s="7"/>
      <c r="O2952" s="7"/>
      <c r="P2952" s="7"/>
      <c r="Q2952" s="7"/>
      <c r="R2952" s="7"/>
      <c r="S2952" s="7"/>
      <c r="T2952" s="7"/>
    </row>
    <row r="2953" spans="1:20">
      <c r="A2953" s="7" t="s">
        <v>776</v>
      </c>
      <c r="B2953" s="2">
        <v>545</v>
      </c>
      <c r="C2953" s="22">
        <v>137.6</v>
      </c>
      <c r="D2953" s="22">
        <v>58400</v>
      </c>
      <c r="E2953" s="14">
        <v>1.095</v>
      </c>
      <c r="F2953" s="6">
        <f t="shared" si="119"/>
        <v>1.105731584E-3</v>
      </c>
      <c r="G2953" s="5">
        <f t="shared" si="121"/>
        <v>0.5503412906666667</v>
      </c>
      <c r="H2953" s="7" t="s">
        <v>774</v>
      </c>
      <c r="K2953" s="7"/>
      <c r="L2953" s="7"/>
      <c r="M2953" s="7"/>
      <c r="N2953" s="7"/>
      <c r="O2953" s="7"/>
      <c r="P2953" s="7"/>
      <c r="Q2953" s="7"/>
      <c r="R2953" s="7"/>
      <c r="S2953" s="7"/>
      <c r="T2953" s="7"/>
    </row>
    <row r="2954" spans="1:20">
      <c r="A2954" s="7" t="s">
        <v>775</v>
      </c>
      <c r="B2954" s="2">
        <v>301</v>
      </c>
      <c r="C2954" s="22">
        <v>76.7</v>
      </c>
      <c r="D2954" s="22">
        <v>51733</v>
      </c>
      <c r="E2954" s="14">
        <v>0.99729999999999996</v>
      </c>
      <c r="F2954" s="6">
        <f t="shared" si="119"/>
        <v>3.0433954837E-4</v>
      </c>
      <c r="G2954" s="5">
        <f t="shared" si="121"/>
        <v>9.1854210427524299E-2</v>
      </c>
      <c r="H2954" s="7" t="s">
        <v>774</v>
      </c>
      <c r="K2954" s="7"/>
      <c r="L2954" s="7"/>
      <c r="M2954" s="7"/>
      <c r="N2954" s="7"/>
      <c r="O2954" s="7"/>
      <c r="P2954" s="7"/>
      <c r="Q2954" s="7"/>
      <c r="R2954" s="7"/>
      <c r="S2954" s="7"/>
      <c r="T2954" s="7"/>
    </row>
    <row r="2955" spans="1:20">
      <c r="A2955" s="7" t="s">
        <v>775</v>
      </c>
      <c r="B2955" s="2">
        <v>341</v>
      </c>
      <c r="C2955" s="22">
        <v>85.57</v>
      </c>
      <c r="D2955" s="22">
        <v>49067</v>
      </c>
      <c r="E2955" s="14">
        <v>0.96330000000000005</v>
      </c>
      <c r="F2955" s="6">
        <f t="shared" si="119"/>
        <v>3.5927960916829995E-4</v>
      </c>
      <c r="G2955" s="5">
        <f t="shared" si="121"/>
        <v>0.12718192331193842</v>
      </c>
      <c r="H2955" s="7" t="s">
        <v>774</v>
      </c>
      <c r="K2955" s="7"/>
      <c r="L2955" s="7"/>
      <c r="M2955" s="7"/>
      <c r="N2955" s="7"/>
      <c r="O2955" s="7"/>
      <c r="P2955" s="7"/>
      <c r="Q2955" s="7"/>
      <c r="R2955" s="7"/>
      <c r="S2955" s="7"/>
      <c r="T2955" s="7"/>
    </row>
    <row r="2956" spans="1:20">
      <c r="A2956" s="7" t="s">
        <v>775</v>
      </c>
      <c r="B2956" s="2">
        <v>394</v>
      </c>
      <c r="C2956" s="22">
        <v>106.67</v>
      </c>
      <c r="D2956" s="22">
        <v>44933</v>
      </c>
      <c r="E2956" s="14">
        <v>0.93600000000000005</v>
      </c>
      <c r="F2956" s="6">
        <f t="shared" si="119"/>
        <v>5.1126964174370002E-4</v>
      </c>
      <c r="G2956" s="5">
        <f t="shared" si="121"/>
        <v>0.21521393039211303</v>
      </c>
      <c r="H2956" s="7" t="s">
        <v>774</v>
      </c>
      <c r="K2956" s="7"/>
      <c r="L2956" s="7"/>
      <c r="M2956" s="7"/>
      <c r="N2956" s="7"/>
      <c r="O2956" s="7"/>
      <c r="P2956" s="7"/>
      <c r="Q2956" s="7"/>
      <c r="R2956" s="7"/>
      <c r="S2956" s="7"/>
      <c r="T2956" s="7"/>
    </row>
    <row r="2957" spans="1:20">
      <c r="A2957" s="7" t="s">
        <v>775</v>
      </c>
      <c r="B2957" s="2">
        <v>444</v>
      </c>
      <c r="C2957" s="22">
        <v>123.86</v>
      </c>
      <c r="D2957" s="22">
        <v>40933</v>
      </c>
      <c r="E2957" s="14">
        <v>0.95199999999999996</v>
      </c>
      <c r="F2957" s="6">
        <f t="shared" si="119"/>
        <v>6.279654165268E-4</v>
      </c>
      <c r="G2957" s="5">
        <f t="shared" si="121"/>
        <v>0.29287462703560846</v>
      </c>
      <c r="H2957" s="7" t="s">
        <v>774</v>
      </c>
      <c r="K2957" s="7"/>
      <c r="L2957" s="7"/>
      <c r="M2957" s="7"/>
      <c r="N2957" s="7"/>
      <c r="O2957" s="7"/>
      <c r="P2957" s="7"/>
      <c r="Q2957" s="7"/>
      <c r="R2957" s="7"/>
      <c r="S2957" s="7"/>
      <c r="T2957" s="7"/>
    </row>
    <row r="2958" spans="1:20">
      <c r="A2958" s="7" t="s">
        <v>775</v>
      </c>
      <c r="B2958" s="2">
        <v>493</v>
      </c>
      <c r="C2958" s="22">
        <v>140</v>
      </c>
      <c r="D2958" s="22">
        <v>38667</v>
      </c>
      <c r="E2958" s="14">
        <v>0.92</v>
      </c>
      <c r="F2958" s="6">
        <f t="shared" si="119"/>
        <v>7.5787320000000001E-4</v>
      </c>
      <c r="G2958" s="5">
        <f t="shared" si="121"/>
        <v>0.40612118217391302</v>
      </c>
      <c r="H2958" s="7" t="s">
        <v>774</v>
      </c>
      <c r="K2958" s="7"/>
      <c r="L2958" s="7"/>
      <c r="M2958" s="7"/>
      <c r="N2958" s="7"/>
      <c r="O2958" s="7"/>
      <c r="P2958" s="7"/>
      <c r="Q2958" s="7"/>
      <c r="R2958" s="7"/>
      <c r="S2958" s="7"/>
      <c r="T2958" s="7"/>
    </row>
    <row r="2959" spans="1:20">
      <c r="A2959" s="7" t="s">
        <v>775</v>
      </c>
      <c r="B2959" s="2">
        <v>544</v>
      </c>
      <c r="C2959" s="22">
        <v>150.96</v>
      </c>
      <c r="D2959" s="22">
        <v>35333</v>
      </c>
      <c r="E2959" s="14">
        <v>0.9113</v>
      </c>
      <c r="F2959" s="6">
        <f t="shared" si="119"/>
        <v>8.0520096689280004E-4</v>
      </c>
      <c r="G2959" s="5">
        <f t="shared" si="121"/>
        <v>0.48066424447457828</v>
      </c>
      <c r="H2959" s="7" t="s">
        <v>774</v>
      </c>
      <c r="K2959" s="7"/>
      <c r="L2959" s="7"/>
      <c r="M2959" s="7"/>
      <c r="N2959" s="7"/>
      <c r="O2959" s="7"/>
      <c r="P2959" s="7"/>
      <c r="Q2959" s="7"/>
      <c r="R2959" s="7"/>
      <c r="S2959" s="7"/>
      <c r="T2959" s="7"/>
    </row>
    <row r="2960" spans="1:20">
      <c r="A2960" s="7" t="s">
        <v>773</v>
      </c>
      <c r="B2960" s="2">
        <v>303</v>
      </c>
      <c r="C2960" s="22">
        <v>82.09</v>
      </c>
      <c r="D2960" s="22">
        <v>38533</v>
      </c>
      <c r="E2960" s="14">
        <v>0.97599999999999998</v>
      </c>
      <c r="F2960" s="6">
        <f t="shared" si="119"/>
        <v>2.5966495119730002E-4</v>
      </c>
      <c r="G2960" s="5">
        <f t="shared" si="121"/>
        <v>8.0613196939325726E-2</v>
      </c>
      <c r="H2960" s="7" t="s">
        <v>774</v>
      </c>
      <c r="K2960" s="7"/>
      <c r="L2960" s="7"/>
      <c r="M2960" s="7"/>
      <c r="N2960" s="7"/>
      <c r="O2960" s="7"/>
      <c r="P2960" s="7"/>
      <c r="Q2960" s="7"/>
      <c r="R2960" s="7"/>
      <c r="S2960" s="7"/>
      <c r="T2960" s="7"/>
    </row>
    <row r="2961" spans="1:22">
      <c r="A2961" s="7" t="s">
        <v>773</v>
      </c>
      <c r="B2961" s="2">
        <v>341</v>
      </c>
      <c r="C2961" s="22">
        <v>96.52</v>
      </c>
      <c r="D2961" s="22">
        <v>35733</v>
      </c>
      <c r="E2961" s="14">
        <v>0.94069999999999998</v>
      </c>
      <c r="F2961" s="6">
        <f t="shared" si="119"/>
        <v>3.3289257292319998E-4</v>
      </c>
      <c r="G2961" s="5">
        <f t="shared" si="121"/>
        <v>0.12067223064400044</v>
      </c>
      <c r="H2961" s="7" t="s">
        <v>774</v>
      </c>
      <c r="K2961" s="7"/>
      <c r="L2961" s="7"/>
      <c r="M2961" s="7"/>
      <c r="N2961" s="7"/>
      <c r="O2961" s="7"/>
      <c r="P2961" s="7"/>
      <c r="Q2961" s="7"/>
      <c r="R2961" s="7"/>
      <c r="S2961" s="7"/>
      <c r="T2961" s="7"/>
    </row>
    <row r="2962" spans="1:22">
      <c r="A2962" s="7" t="s">
        <v>773</v>
      </c>
      <c r="B2962" s="2">
        <v>391</v>
      </c>
      <c r="C2962" s="22">
        <v>117.37</v>
      </c>
      <c r="D2962" s="22">
        <v>33600</v>
      </c>
      <c r="E2962" s="14">
        <v>0.96130000000000004</v>
      </c>
      <c r="F2962" s="6">
        <f t="shared" si="119"/>
        <v>4.6286408784000004E-4</v>
      </c>
      <c r="G2962" s="5">
        <f t="shared" si="121"/>
        <v>0.18826574258341827</v>
      </c>
      <c r="H2962" s="7" t="s">
        <v>774</v>
      </c>
      <c r="K2962" s="7"/>
      <c r="L2962" s="7"/>
      <c r="M2962" s="7"/>
      <c r="N2962" s="7"/>
      <c r="O2962" s="7"/>
      <c r="P2962" s="7"/>
      <c r="Q2962" s="7"/>
      <c r="R2962" s="7"/>
      <c r="S2962" s="7"/>
      <c r="T2962" s="7"/>
    </row>
    <row r="2963" spans="1:22">
      <c r="A2963" s="7" t="s">
        <v>773</v>
      </c>
      <c r="B2963" s="2">
        <v>439</v>
      </c>
      <c r="C2963" s="22">
        <v>137.02000000000001</v>
      </c>
      <c r="D2963" s="22">
        <v>33533</v>
      </c>
      <c r="E2963" s="14">
        <v>1.0392999999999999</v>
      </c>
      <c r="F2963" s="6">
        <f t="shared" si="119"/>
        <v>6.2956465125320012E-4</v>
      </c>
      <c r="G2963" s="5">
        <f t="shared" si="121"/>
        <v>0.26592791484668038</v>
      </c>
      <c r="H2963" s="7" t="s">
        <v>774</v>
      </c>
      <c r="K2963" s="7"/>
      <c r="L2963" s="7"/>
      <c r="M2963" s="7"/>
      <c r="N2963" s="7"/>
      <c r="O2963" s="7"/>
      <c r="P2963" s="7"/>
      <c r="Q2963" s="7"/>
      <c r="R2963" s="7"/>
      <c r="S2963" s="7"/>
      <c r="T2963" s="7"/>
    </row>
    <row r="2964" spans="1:22">
      <c r="A2964" s="7" t="s">
        <v>773</v>
      </c>
      <c r="B2964" s="2">
        <v>488</v>
      </c>
      <c r="C2964" s="22">
        <v>152.69999999999999</v>
      </c>
      <c r="D2964" s="22">
        <v>35200</v>
      </c>
      <c r="E2964" s="14">
        <v>1.0532999999999999</v>
      </c>
      <c r="F2964" s="6">
        <f t="shared" si="119"/>
        <v>8.2076860799999989E-4</v>
      </c>
      <c r="G2964" s="5">
        <f t="shared" si="121"/>
        <v>0.38026685721446873</v>
      </c>
      <c r="H2964" s="7" t="s">
        <v>774</v>
      </c>
      <c r="K2964" s="7"/>
      <c r="L2964" s="7"/>
      <c r="M2964" s="7"/>
      <c r="N2964" s="7"/>
      <c r="O2964" s="7"/>
      <c r="P2964" s="7"/>
      <c r="Q2964" s="7"/>
      <c r="R2964" s="7"/>
      <c r="S2964" s="7"/>
      <c r="T2964" s="7"/>
    </row>
    <row r="2965" spans="1:22">
      <c r="A2965" s="7" t="s">
        <v>773</v>
      </c>
      <c r="B2965" s="2">
        <v>537</v>
      </c>
      <c r="C2965" s="22">
        <v>165.04</v>
      </c>
      <c r="D2965" s="22">
        <v>35467</v>
      </c>
      <c r="E2965" s="14">
        <v>1.0632999999999999</v>
      </c>
      <c r="F2965" s="6">
        <f t="shared" si="119"/>
        <v>9.6605729614719985E-4</v>
      </c>
      <c r="G2965" s="5">
        <f t="shared" si="121"/>
        <v>0.48788937085586981</v>
      </c>
      <c r="H2965" s="7" t="s">
        <v>774</v>
      </c>
      <c r="K2965" s="7"/>
      <c r="L2965" s="7"/>
      <c r="M2965" s="7"/>
      <c r="N2965" s="7"/>
      <c r="O2965" s="7"/>
      <c r="P2965" s="7"/>
      <c r="Q2965" s="7"/>
      <c r="R2965" s="7"/>
      <c r="S2965" s="7"/>
      <c r="T2965" s="7"/>
    </row>
    <row r="2966" spans="1:22">
      <c r="A2966" s="7" t="s">
        <v>781</v>
      </c>
      <c r="B2966" s="2">
        <v>300</v>
      </c>
      <c r="C2966" s="22">
        <v>555.85</v>
      </c>
      <c r="D2966" s="22">
        <v>2.16</v>
      </c>
      <c r="E2966" s="14">
        <v>0.42120000000000002</v>
      </c>
      <c r="F2966" s="6">
        <f t="shared" si="119"/>
        <v>6.6737352060000017E-7</v>
      </c>
      <c r="G2966" s="5">
        <f t="shared" si="121"/>
        <v>4.7533726538461543E-4</v>
      </c>
      <c r="H2966" s="7" t="s">
        <v>779</v>
      </c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</row>
    <row r="2967" spans="1:22">
      <c r="A2967" s="7" t="s">
        <v>781</v>
      </c>
      <c r="B2967" s="2">
        <v>400</v>
      </c>
      <c r="C2967" s="22">
        <v>561</v>
      </c>
      <c r="D2967" s="22">
        <v>25.9</v>
      </c>
      <c r="E2967" s="14">
        <v>0.38800000000000001</v>
      </c>
      <c r="F2967" s="6">
        <f t="shared" ref="F2967:F3030" si="122">C2967*C2967*D2967*10^-12</f>
        <v>8.1512739E-6</v>
      </c>
      <c r="G2967" s="5">
        <f t="shared" si="121"/>
        <v>8.4033751546391741E-3</v>
      </c>
      <c r="H2967" s="7" t="s">
        <v>779</v>
      </c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</row>
    <row r="2968" spans="1:22">
      <c r="A2968" s="7" t="s">
        <v>781</v>
      </c>
      <c r="B2968" s="2">
        <v>500</v>
      </c>
      <c r="C2968" s="1">
        <v>510.64</v>
      </c>
      <c r="D2968" s="22">
        <v>239.6</v>
      </c>
      <c r="E2968" s="14">
        <v>0.39739999999999998</v>
      </c>
      <c r="F2968" s="6">
        <f t="shared" si="122"/>
        <v>6.2476469020159993E-5</v>
      </c>
      <c r="G2968" s="5">
        <f t="shared" si="121"/>
        <v>7.8606528711826856E-2</v>
      </c>
      <c r="H2968" s="7" t="s">
        <v>779</v>
      </c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</row>
    <row r="2969" spans="1:22">
      <c r="A2969" s="7" t="s">
        <v>781</v>
      </c>
      <c r="B2969" s="2">
        <v>525</v>
      </c>
      <c r="C2969" s="1">
        <v>526.6</v>
      </c>
      <c r="D2969" s="22">
        <v>238.8</v>
      </c>
      <c r="E2969" s="14">
        <v>0.41799999999999998</v>
      </c>
      <c r="F2969" s="6">
        <f t="shared" si="122"/>
        <v>6.6221045327999995E-5</v>
      </c>
      <c r="G2969" s="5">
        <f t="shared" si="121"/>
        <v>8.3172365543540683E-2</v>
      </c>
      <c r="H2969" s="7" t="s">
        <v>779</v>
      </c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</row>
    <row r="2970" spans="1:22">
      <c r="A2970" s="7" t="s">
        <v>781</v>
      </c>
      <c r="B2970" s="2">
        <v>550</v>
      </c>
      <c r="C2970" s="1">
        <v>354.17</v>
      </c>
      <c r="D2970" s="22">
        <v>127.5</v>
      </c>
      <c r="E2970" s="14">
        <v>0.372</v>
      </c>
      <c r="F2970" s="6">
        <f t="shared" si="122"/>
        <v>1.5993139584749999E-5</v>
      </c>
      <c r="G2970" s="5">
        <f t="shared" si="121"/>
        <v>2.3645770891431449E-2</v>
      </c>
      <c r="H2970" s="7" t="s">
        <v>779</v>
      </c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</row>
    <row r="2971" spans="1:22">
      <c r="A2971" s="7" t="s">
        <v>781</v>
      </c>
      <c r="B2971" s="2">
        <v>575</v>
      </c>
      <c r="C2971" s="1">
        <v>194.15</v>
      </c>
      <c r="D2971" s="22">
        <v>165.9</v>
      </c>
      <c r="E2971" s="14">
        <v>0.32700000000000001</v>
      </c>
      <c r="F2971" s="6">
        <f t="shared" si="122"/>
        <v>6.2534715127500006E-6</v>
      </c>
      <c r="G2971" s="5">
        <f t="shared" si="121"/>
        <v>1.0996165504071101E-2</v>
      </c>
      <c r="H2971" s="7" t="s">
        <v>779</v>
      </c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</row>
    <row r="2972" spans="1:22">
      <c r="A2972" s="7" t="s">
        <v>780</v>
      </c>
      <c r="B2972" s="2">
        <v>300</v>
      </c>
      <c r="C2972" s="22">
        <v>-666.67</v>
      </c>
      <c r="D2972" s="22">
        <v>2.88</v>
      </c>
      <c r="E2972" s="14">
        <v>0.48780000000000001</v>
      </c>
      <c r="F2972" s="6">
        <f t="shared" si="122"/>
        <v>1.2800128000319997E-6</v>
      </c>
      <c r="G2972" s="5">
        <f t="shared" si="121"/>
        <v>7.8721574417712158E-4</v>
      </c>
      <c r="H2972" s="7" t="s">
        <v>779</v>
      </c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</row>
    <row r="2973" spans="1:22">
      <c r="A2973" s="7" t="s">
        <v>780</v>
      </c>
      <c r="B2973" s="2">
        <v>400</v>
      </c>
      <c r="C2973" s="22">
        <v>-377.66</v>
      </c>
      <c r="D2973" s="22">
        <v>20.9</v>
      </c>
      <c r="E2973" s="14">
        <v>0.43759999999999999</v>
      </c>
      <c r="F2973" s="6">
        <f t="shared" si="122"/>
        <v>2.9809058800400001E-6</v>
      </c>
      <c r="G2973" s="5">
        <f t="shared" si="121"/>
        <v>2.724776855612432E-3</v>
      </c>
      <c r="H2973" s="7" t="s">
        <v>779</v>
      </c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</row>
    <row r="2974" spans="1:22">
      <c r="A2974" s="7" t="s">
        <v>780</v>
      </c>
      <c r="B2974" s="2">
        <v>500</v>
      </c>
      <c r="C2974" s="22">
        <v>175.53</v>
      </c>
      <c r="D2974" s="22">
        <v>141</v>
      </c>
      <c r="E2974" s="14">
        <v>0.44550000000000001</v>
      </c>
      <c r="F2974" s="6">
        <f t="shared" si="122"/>
        <v>4.3443201068999996E-6</v>
      </c>
      <c r="G2974" s="5">
        <f t="shared" si="121"/>
        <v>4.8757801424242431E-3</v>
      </c>
      <c r="H2974" s="7" t="s">
        <v>779</v>
      </c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</row>
    <row r="2975" spans="1:22">
      <c r="A2975" s="7" t="s">
        <v>780</v>
      </c>
      <c r="B2975" s="2">
        <v>525</v>
      </c>
      <c r="C2975" s="22">
        <v>341.15</v>
      </c>
      <c r="D2975" s="22">
        <v>241</v>
      </c>
      <c r="E2975" s="14">
        <v>0.4582</v>
      </c>
      <c r="F2975" s="6">
        <f t="shared" si="122"/>
        <v>2.8048380722499994E-5</v>
      </c>
      <c r="G2975" s="5">
        <f t="shared" si="121"/>
        <v>3.2137494280472502E-2</v>
      </c>
      <c r="H2975" s="7" t="s">
        <v>779</v>
      </c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</row>
    <row r="2976" spans="1:22">
      <c r="A2976" s="7" t="s">
        <v>780</v>
      </c>
      <c r="B2976" s="2">
        <v>550</v>
      </c>
      <c r="C2976" s="22">
        <v>161.4</v>
      </c>
      <c r="D2976" s="22">
        <v>214</v>
      </c>
      <c r="E2976" s="14">
        <v>0.4</v>
      </c>
      <c r="F2976" s="6">
        <f t="shared" si="122"/>
        <v>5.5746914400000005E-6</v>
      </c>
      <c r="G2976" s="5">
        <f t="shared" si="121"/>
        <v>7.6652007300000002E-3</v>
      </c>
      <c r="H2976" s="7" t="s">
        <v>779</v>
      </c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</row>
    <row r="2977" spans="1:22">
      <c r="A2977" s="7" t="s">
        <v>780</v>
      </c>
      <c r="B2977" s="2">
        <v>575</v>
      </c>
      <c r="C2977" s="22">
        <v>-13.02</v>
      </c>
      <c r="D2977" s="22">
        <v>147</v>
      </c>
      <c r="E2977" s="14">
        <v>0.33300000000000002</v>
      </c>
      <c r="F2977" s="6">
        <f t="shared" si="122"/>
        <v>2.4919498799999997E-8</v>
      </c>
      <c r="G2977" s="5">
        <f t="shared" si="121"/>
        <v>4.3029164594594591E-5</v>
      </c>
      <c r="H2977" s="7" t="s">
        <v>779</v>
      </c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</row>
    <row r="2978" spans="1:22">
      <c r="A2978" s="7" t="s">
        <v>780</v>
      </c>
      <c r="B2978" s="2">
        <v>600</v>
      </c>
      <c r="C2978" s="22">
        <v>-112</v>
      </c>
      <c r="D2978" s="22">
        <v>209.4</v>
      </c>
      <c r="E2978" s="14">
        <v>0.33400000000000002</v>
      </c>
      <c r="F2978" s="6">
        <f t="shared" si="122"/>
        <v>2.6267136E-6</v>
      </c>
      <c r="G2978" s="5">
        <f t="shared" si="121"/>
        <v>4.7186471856287418E-3</v>
      </c>
      <c r="H2978" s="7" t="s">
        <v>779</v>
      </c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</row>
    <row r="2979" spans="1:22">
      <c r="A2979" s="7" t="s">
        <v>724</v>
      </c>
      <c r="B2979" s="2">
        <v>300</v>
      </c>
      <c r="C2979" s="22">
        <v>133</v>
      </c>
      <c r="D2979" s="22">
        <v>2.2000000000000002</v>
      </c>
      <c r="E2979" s="14">
        <v>0.46350000000000002</v>
      </c>
      <c r="F2979" s="6">
        <f t="shared" si="122"/>
        <v>3.8915800000000005E-8</v>
      </c>
      <c r="G2979" s="5">
        <f t="shared" si="121"/>
        <v>2.5188220064724917E-5</v>
      </c>
      <c r="H2979" s="7" t="s">
        <v>779</v>
      </c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</row>
    <row r="2980" spans="1:22">
      <c r="A2980" s="7" t="s">
        <v>724</v>
      </c>
      <c r="B2980" s="2">
        <v>400</v>
      </c>
      <c r="C2980" s="22">
        <v>460.94</v>
      </c>
      <c r="D2980" s="22">
        <v>26.6</v>
      </c>
      <c r="E2980" s="14">
        <v>0.39889999999999998</v>
      </c>
      <c r="F2980" s="6">
        <f t="shared" si="122"/>
        <v>5.6515871837600003E-6</v>
      </c>
      <c r="G2980" s="5">
        <f t="shared" si="121"/>
        <v>5.6671719065028835E-3</v>
      </c>
      <c r="H2980" s="7" t="s">
        <v>779</v>
      </c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</row>
    <row r="2981" spans="1:22">
      <c r="A2981" s="7" t="s">
        <v>724</v>
      </c>
      <c r="B2981" s="2">
        <v>500</v>
      </c>
      <c r="C2981" s="22">
        <v>453.13</v>
      </c>
      <c r="D2981" s="22">
        <v>179</v>
      </c>
      <c r="E2981" s="14">
        <v>0.40200000000000002</v>
      </c>
      <c r="F2981" s="6">
        <f t="shared" si="122"/>
        <v>3.6753496645099997E-5</v>
      </c>
      <c r="G2981" s="5">
        <v>0.04</v>
      </c>
      <c r="H2981" s="7" t="s">
        <v>779</v>
      </c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</row>
    <row r="2982" spans="1:22">
      <c r="A2982" s="7" t="s">
        <v>724</v>
      </c>
      <c r="B2982" s="2">
        <v>525</v>
      </c>
      <c r="C2982" s="22">
        <v>429.69</v>
      </c>
      <c r="D2982" s="22">
        <v>362.6</v>
      </c>
      <c r="E2982" s="14">
        <v>0.41849999999999998</v>
      </c>
      <c r="F2982" s="6">
        <f t="shared" si="122"/>
        <v>6.6948105685860003E-5</v>
      </c>
      <c r="G2982" s="5">
        <v>7.0999999999999994E-2</v>
      </c>
      <c r="H2982" s="7" t="s">
        <v>779</v>
      </c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</row>
    <row r="2983" spans="1:22">
      <c r="A2983" s="7" t="s">
        <v>724</v>
      </c>
      <c r="B2983" s="2">
        <v>550</v>
      </c>
      <c r="C2983" s="22">
        <v>250</v>
      </c>
      <c r="D2983" s="22">
        <v>237.3</v>
      </c>
      <c r="E2983" s="14">
        <v>0.374</v>
      </c>
      <c r="F2983" s="6">
        <f t="shared" si="122"/>
        <v>1.483125E-5</v>
      </c>
      <c r="G2983" s="5">
        <v>1.9400000000000001E-2</v>
      </c>
      <c r="H2983" s="7" t="s">
        <v>779</v>
      </c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</row>
    <row r="2984" spans="1:22">
      <c r="A2984" s="7" t="s">
        <v>724</v>
      </c>
      <c r="B2984" s="2">
        <v>575</v>
      </c>
      <c r="C2984" s="22">
        <v>75.52</v>
      </c>
      <c r="D2984" s="22">
        <v>174.6</v>
      </c>
      <c r="E2984" s="14">
        <v>0.33119999999999999</v>
      </c>
      <c r="F2984" s="6">
        <f t="shared" si="122"/>
        <v>9.9579101183999978E-7</v>
      </c>
      <c r="G2984" s="5">
        <f>C2984*C2984*D2984/E2984*B2984*10^-12</f>
        <v>1.7288038399999998E-3</v>
      </c>
      <c r="H2984" s="7" t="s">
        <v>779</v>
      </c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</row>
    <row r="2985" spans="1:22">
      <c r="A2985" s="7" t="s">
        <v>724</v>
      </c>
      <c r="B2985" s="2">
        <v>600</v>
      </c>
      <c r="C2985" s="22">
        <v>-59.9</v>
      </c>
      <c r="D2985" s="22">
        <v>236</v>
      </c>
      <c r="E2985" s="14">
        <v>0.33500000000000002</v>
      </c>
      <c r="F2985" s="6">
        <f t="shared" si="122"/>
        <v>8.4677035999999993E-7</v>
      </c>
      <c r="G2985" s="5">
        <v>2E-3</v>
      </c>
      <c r="H2985" s="7" t="s">
        <v>779</v>
      </c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</row>
    <row r="2986" spans="1:22">
      <c r="A2986" s="7" t="s">
        <v>778</v>
      </c>
      <c r="B2986" s="2">
        <v>300</v>
      </c>
      <c r="C2986" s="22">
        <v>-526.04</v>
      </c>
      <c r="D2986" s="22">
        <v>6.47</v>
      </c>
      <c r="E2986" s="14">
        <v>0.52949999999999997</v>
      </c>
      <c r="F2986" s="6">
        <f t="shared" si="122"/>
        <v>1.7903659879519998E-6</v>
      </c>
      <c r="G2986" s="5">
        <f>C2986*C2986*D2986/E2986*B2986*10^-12</f>
        <v>1.0143716645620395E-3</v>
      </c>
      <c r="H2986" s="7" t="s">
        <v>779</v>
      </c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</row>
    <row r="2987" spans="1:22">
      <c r="A2987" s="7" t="s">
        <v>778</v>
      </c>
      <c r="B2987" s="2">
        <v>400</v>
      </c>
      <c r="C2987" s="22">
        <v>-83.33</v>
      </c>
      <c r="D2987" s="22">
        <v>36</v>
      </c>
      <c r="E2987" s="14">
        <v>0.47599999999999998</v>
      </c>
      <c r="F2987" s="6">
        <f t="shared" si="122"/>
        <v>2.499800004E-7</v>
      </c>
      <c r="G2987" s="5">
        <f>C2987*C2987*D2987/E2987*B2987*10^-12</f>
        <v>2.1006722722689077E-4</v>
      </c>
      <c r="H2987" s="7" t="s">
        <v>779</v>
      </c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</row>
    <row r="2988" spans="1:22">
      <c r="A2988" s="7" t="s">
        <v>778</v>
      </c>
      <c r="B2988" s="2">
        <v>500</v>
      </c>
      <c r="C2988" s="22">
        <v>421.88</v>
      </c>
      <c r="D2988" s="22">
        <v>240</v>
      </c>
      <c r="E2988" s="14">
        <v>0.51800000000000002</v>
      </c>
      <c r="F2988" s="6">
        <f t="shared" si="122"/>
        <v>4.2715856255999996E-5</v>
      </c>
      <c r="G2988" s="5">
        <f>C2988*C2988*D2988/E2988*B2988*10^-12</f>
        <v>4.1231521482625481E-2</v>
      </c>
      <c r="H2988" s="7" t="s">
        <v>779</v>
      </c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</row>
    <row r="2989" spans="1:22">
      <c r="A2989" s="7" t="s">
        <v>778</v>
      </c>
      <c r="B2989" s="2">
        <v>525</v>
      </c>
      <c r="C2989" s="22">
        <v>484.3</v>
      </c>
      <c r="D2989" s="22">
        <v>447</v>
      </c>
      <c r="E2989" s="14">
        <v>0.53700000000000003</v>
      </c>
      <c r="F2989" s="6">
        <f t="shared" si="122"/>
        <v>1.0484228103000001E-4</v>
      </c>
      <c r="G2989" s="5">
        <f>C2989*C2989*D2989/E2989*B2989*10^-12</f>
        <v>0.10249943676117318</v>
      </c>
      <c r="H2989" s="7" t="s">
        <v>779</v>
      </c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</row>
    <row r="2990" spans="1:22">
      <c r="A2990" s="7" t="s">
        <v>778</v>
      </c>
      <c r="B2990" s="2">
        <v>550</v>
      </c>
      <c r="C2990" s="22">
        <v>460.94</v>
      </c>
      <c r="D2990" s="22">
        <v>405</v>
      </c>
      <c r="E2990" s="14">
        <v>0.48299999999999998</v>
      </c>
      <c r="F2990" s="6">
        <f t="shared" si="122"/>
        <v>8.6048601857999989E-5</v>
      </c>
      <c r="G2990" s="5">
        <v>0.1074</v>
      </c>
      <c r="H2990" s="7" t="s">
        <v>779</v>
      </c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</row>
    <row r="2991" spans="1:22">
      <c r="A2991" s="7" t="s">
        <v>778</v>
      </c>
      <c r="B2991" s="2">
        <v>575</v>
      </c>
      <c r="C2991" s="22">
        <v>375</v>
      </c>
      <c r="D2991" s="22">
        <v>314</v>
      </c>
      <c r="E2991" s="14">
        <v>0.435</v>
      </c>
      <c r="F2991" s="6">
        <f t="shared" si="122"/>
        <v>4.4156249999999999E-5</v>
      </c>
      <c r="G2991" s="5">
        <v>0.06</v>
      </c>
      <c r="H2991" s="7" t="s">
        <v>779</v>
      </c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</row>
    <row r="2992" spans="1:22">
      <c r="A2992" s="7" t="s">
        <v>778</v>
      </c>
      <c r="B2992" s="2">
        <v>600</v>
      </c>
      <c r="C2992" s="22">
        <v>55.8</v>
      </c>
      <c r="D2992" s="22">
        <v>237</v>
      </c>
      <c r="E2992" s="14">
        <v>0.41</v>
      </c>
      <c r="F2992" s="6">
        <f t="shared" si="122"/>
        <v>7.3793267999999992E-7</v>
      </c>
      <c r="G2992" s="5">
        <f>C2992*C2992*D2992/E2992*B2992*10^-12</f>
        <v>1.0799014829268292E-3</v>
      </c>
      <c r="H2992" s="7" t="s">
        <v>779</v>
      </c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</row>
    <row r="2993" spans="1:22">
      <c r="A2993" s="7" t="s">
        <v>737</v>
      </c>
      <c r="B2993" s="2">
        <v>326</v>
      </c>
      <c r="C2993" s="22">
        <v>-153</v>
      </c>
      <c r="D2993" s="22">
        <v>9120</v>
      </c>
      <c r="E2993" s="14">
        <f t="shared" ref="E2993:E3056" si="123">F2993/G2993*B2993</f>
        <v>0.74198044861407253</v>
      </c>
      <c r="F2993" s="6">
        <f t="shared" si="122"/>
        <v>2.1349008E-4</v>
      </c>
      <c r="G2993" s="5">
        <v>9.3799999999999994E-2</v>
      </c>
      <c r="H2993" s="7" t="s">
        <v>725</v>
      </c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</row>
    <row r="2994" spans="1:22">
      <c r="A2994" s="7" t="s">
        <v>737</v>
      </c>
      <c r="B2994" s="2">
        <v>378</v>
      </c>
      <c r="C2994" s="22">
        <v>-163</v>
      </c>
      <c r="D2994" s="22">
        <v>8913</v>
      </c>
      <c r="E2994" s="14">
        <f t="shared" si="123"/>
        <v>0.69069436625000002</v>
      </c>
      <c r="F2994" s="6">
        <f t="shared" si="122"/>
        <v>2.3680949700000001E-4</v>
      </c>
      <c r="G2994" s="5">
        <v>0.12959999999999999</v>
      </c>
      <c r="H2994" s="7" t="s">
        <v>725</v>
      </c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</row>
    <row r="2995" spans="1:22">
      <c r="A2995" s="7" t="s">
        <v>737</v>
      </c>
      <c r="B2995" s="2">
        <v>478</v>
      </c>
      <c r="C2995" s="22">
        <v>-276</v>
      </c>
      <c r="D2995" s="22">
        <v>2239</v>
      </c>
      <c r="E2995" s="14">
        <f t="shared" si="123"/>
        <v>0.63199034567441859</v>
      </c>
      <c r="F2995" s="6">
        <f t="shared" si="122"/>
        <v>1.70558064E-4</v>
      </c>
      <c r="G2995" s="5">
        <v>0.129</v>
      </c>
      <c r="H2995" s="7" t="s">
        <v>725</v>
      </c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</row>
    <row r="2996" spans="1:22">
      <c r="A2996" s="7" t="s">
        <v>737</v>
      </c>
      <c r="B2996" s="2">
        <v>526</v>
      </c>
      <c r="C2996" s="22">
        <v>-231</v>
      </c>
      <c r="D2996" s="22">
        <v>4467</v>
      </c>
      <c r="E2996" s="14">
        <f t="shared" si="123"/>
        <v>0.65098258962616817</v>
      </c>
      <c r="F2996" s="6">
        <f t="shared" si="122"/>
        <v>2.3836358699999999E-4</v>
      </c>
      <c r="G2996" s="5">
        <v>0.19259999999999999</v>
      </c>
      <c r="H2996" s="7" t="s">
        <v>725</v>
      </c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</row>
    <row r="2997" spans="1:22">
      <c r="A2997" s="7" t="s">
        <v>737</v>
      </c>
      <c r="B2997" s="2">
        <v>576</v>
      </c>
      <c r="C2997" s="22">
        <v>-214</v>
      </c>
      <c r="D2997" s="22">
        <v>6761</v>
      </c>
      <c r="E2997" s="14">
        <f t="shared" si="123"/>
        <v>0.74840541945446903</v>
      </c>
      <c r="F2997" s="6">
        <f t="shared" si="122"/>
        <v>3.0962675599999998E-4</v>
      </c>
      <c r="G2997" s="5">
        <v>0.23830000000000001</v>
      </c>
      <c r="H2997" s="7" t="s">
        <v>725</v>
      </c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</row>
    <row r="2998" spans="1:22">
      <c r="A2998" s="7" t="s">
        <v>737</v>
      </c>
      <c r="B2998" s="2">
        <v>676</v>
      </c>
      <c r="C2998" s="22">
        <v>-228</v>
      </c>
      <c r="D2998" s="22">
        <v>7079</v>
      </c>
      <c r="E2998" s="14">
        <f t="shared" si="123"/>
        <v>0.93731892063300659</v>
      </c>
      <c r="F2998" s="6">
        <f t="shared" si="122"/>
        <v>3.67994736E-4</v>
      </c>
      <c r="G2998" s="5">
        <v>0.26540000000000002</v>
      </c>
      <c r="H2998" s="7" t="s">
        <v>725</v>
      </c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</row>
    <row r="2999" spans="1:22">
      <c r="A2999" s="7" t="s">
        <v>734</v>
      </c>
      <c r="B2999" s="2">
        <v>326</v>
      </c>
      <c r="C2999" s="22">
        <v>-71</v>
      </c>
      <c r="D2999" s="22">
        <v>47661</v>
      </c>
      <c r="E2999" s="14">
        <f t="shared" si="123"/>
        <v>0.66096596562025323</v>
      </c>
      <c r="F2999" s="6">
        <f t="shared" si="122"/>
        <v>2.4025910099999999E-4</v>
      </c>
      <c r="G2999" s="5">
        <v>0.11849999999999999</v>
      </c>
      <c r="H2999" s="7" t="s">
        <v>725</v>
      </c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</row>
    <row r="3000" spans="1:22">
      <c r="A3000" s="7" t="s">
        <v>734</v>
      </c>
      <c r="B3000" s="2">
        <v>478</v>
      </c>
      <c r="C3000" s="22">
        <v>-141</v>
      </c>
      <c r="D3000" s="22">
        <v>19638</v>
      </c>
      <c r="E3000" s="14">
        <f t="shared" si="123"/>
        <v>0.64352493546206901</v>
      </c>
      <c r="F3000" s="6">
        <f t="shared" si="122"/>
        <v>3.90423078E-4</v>
      </c>
      <c r="G3000" s="5">
        <v>0.28999999999999998</v>
      </c>
      <c r="H3000" s="7" t="s">
        <v>725</v>
      </c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</row>
    <row r="3001" spans="1:22">
      <c r="A3001" s="7" t="s">
        <v>734</v>
      </c>
      <c r="B3001" s="2">
        <v>526</v>
      </c>
      <c r="C3001" s="22">
        <v>-175</v>
      </c>
      <c r="D3001" s="22">
        <v>12523</v>
      </c>
      <c r="E3001" s="14">
        <f t="shared" si="123"/>
        <v>0.63577017412543335</v>
      </c>
      <c r="F3001" s="6">
        <f t="shared" si="122"/>
        <v>3.8351687500000001E-4</v>
      </c>
      <c r="G3001" s="5">
        <v>0.31730000000000003</v>
      </c>
      <c r="H3001" s="7" t="s">
        <v>725</v>
      </c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</row>
    <row r="3002" spans="1:22">
      <c r="A3002" s="7" t="s">
        <v>734</v>
      </c>
      <c r="B3002" s="2">
        <v>576</v>
      </c>
      <c r="C3002" s="22">
        <v>-152</v>
      </c>
      <c r="D3002" s="22">
        <v>17433</v>
      </c>
      <c r="E3002" s="14">
        <f t="shared" si="123"/>
        <v>0.52786505217747437</v>
      </c>
      <c r="F3002" s="6">
        <f t="shared" si="122"/>
        <v>4.0277203200000001E-4</v>
      </c>
      <c r="G3002" s="5">
        <v>0.4395</v>
      </c>
      <c r="H3002" s="7" t="s">
        <v>725</v>
      </c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</row>
    <row r="3003" spans="1:22">
      <c r="A3003" s="7" t="s">
        <v>734</v>
      </c>
      <c r="B3003" s="2">
        <v>676</v>
      </c>
      <c r="C3003" s="22">
        <v>-167</v>
      </c>
      <c r="D3003" s="22">
        <v>17666</v>
      </c>
      <c r="E3003" s="14">
        <f t="shared" si="123"/>
        <v>0.6517738982857143</v>
      </c>
      <c r="F3003" s="6">
        <f t="shared" si="122"/>
        <v>4.9268707400000004E-4</v>
      </c>
      <c r="G3003" s="5">
        <v>0.51100000000000001</v>
      </c>
      <c r="H3003" s="7" t="s">
        <v>725</v>
      </c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</row>
    <row r="3004" spans="1:22">
      <c r="A3004" s="7" t="s">
        <v>731</v>
      </c>
      <c r="B3004" s="2">
        <v>326</v>
      </c>
      <c r="C3004" s="22">
        <v>389.19</v>
      </c>
      <c r="D3004" s="22">
        <v>605</v>
      </c>
      <c r="E3004" s="14">
        <f t="shared" si="123"/>
        <v>0.56366419789816991</v>
      </c>
      <c r="F3004" s="6">
        <f t="shared" si="122"/>
        <v>9.1638657940500007E-5</v>
      </c>
      <c r="G3004" s="5">
        <v>5.2999999999999999E-2</v>
      </c>
      <c r="H3004" s="7" t="s">
        <v>725</v>
      </c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</row>
    <row r="3005" spans="1:22">
      <c r="A3005" s="7" t="s">
        <v>731</v>
      </c>
      <c r="B3005" s="2">
        <v>378</v>
      </c>
      <c r="C3005" s="22">
        <v>397.3</v>
      </c>
      <c r="D3005" s="22">
        <v>681</v>
      </c>
      <c r="E3005" s="14">
        <f t="shared" si="123"/>
        <v>0.53114684571529414</v>
      </c>
      <c r="F3005" s="6">
        <f t="shared" si="122"/>
        <v>1.0749400449E-4</v>
      </c>
      <c r="G3005" s="5">
        <v>7.6499999999999999E-2</v>
      </c>
      <c r="H3005" s="7" t="s">
        <v>725</v>
      </c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</row>
    <row r="3006" spans="1:22">
      <c r="A3006" s="7" t="s">
        <v>731</v>
      </c>
      <c r="B3006" s="2">
        <v>478</v>
      </c>
      <c r="C3006" s="22">
        <v>421.62</v>
      </c>
      <c r="D3006" s="22">
        <v>766</v>
      </c>
      <c r="E3006" s="14">
        <f t="shared" si="123"/>
        <v>0.47509286362927888</v>
      </c>
      <c r="F3006" s="6">
        <f t="shared" si="122"/>
        <v>1.3616678309040002E-4</v>
      </c>
      <c r="G3006" s="5">
        <v>0.13700000000000001</v>
      </c>
      <c r="H3006" s="7" t="s">
        <v>725</v>
      </c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</row>
    <row r="3007" spans="1:22">
      <c r="A3007" s="7" t="s">
        <v>731</v>
      </c>
      <c r="B3007" s="2">
        <v>576</v>
      </c>
      <c r="C3007" s="22">
        <v>424.32</v>
      </c>
      <c r="D3007" s="22">
        <v>767</v>
      </c>
      <c r="E3007" s="14">
        <f t="shared" si="123"/>
        <v>0.52365719887176287</v>
      </c>
      <c r="F3007" s="6">
        <f t="shared" si="122"/>
        <v>1.3809640366079998E-4</v>
      </c>
      <c r="G3007" s="5">
        <v>0.15190000000000001</v>
      </c>
      <c r="H3007" s="7" t="s">
        <v>725</v>
      </c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</row>
    <row r="3008" spans="1:22">
      <c r="A3008" s="7" t="s">
        <v>727</v>
      </c>
      <c r="B3008" s="2">
        <v>326</v>
      </c>
      <c r="C3008" s="22">
        <v>430.56</v>
      </c>
      <c r="D3008" s="22">
        <v>197.18</v>
      </c>
      <c r="E3008" s="14">
        <f t="shared" si="123"/>
        <v>0.50708406237911696</v>
      </c>
      <c r="F3008" s="6">
        <f t="shared" si="122"/>
        <v>3.6553605723648005E-5</v>
      </c>
      <c r="G3008" s="5">
        <v>2.35E-2</v>
      </c>
      <c r="H3008" s="7" t="s">
        <v>725</v>
      </c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</row>
    <row r="3009" spans="1:22">
      <c r="A3009" s="7" t="s">
        <v>727</v>
      </c>
      <c r="B3009" s="2">
        <v>378</v>
      </c>
      <c r="C3009" s="22">
        <v>436.11</v>
      </c>
      <c r="D3009" s="22">
        <v>289.43</v>
      </c>
      <c r="E3009" s="14">
        <f t="shared" si="123"/>
        <v>0.58122516321541162</v>
      </c>
      <c r="F3009" s="6">
        <f t="shared" si="122"/>
        <v>5.5047250907703004E-5</v>
      </c>
      <c r="G3009" s="5">
        <v>3.5799999999999998E-2</v>
      </c>
      <c r="H3009" s="7" t="s">
        <v>725</v>
      </c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</row>
    <row r="3010" spans="1:22">
      <c r="A3010" s="7" t="s">
        <v>727</v>
      </c>
      <c r="B3010" s="2">
        <v>478</v>
      </c>
      <c r="C3010" s="22">
        <v>437.5</v>
      </c>
      <c r="D3010" s="22">
        <v>500</v>
      </c>
      <c r="E3010" s="14">
        <f t="shared" si="123"/>
        <v>0.50761311307146029</v>
      </c>
      <c r="F3010" s="6">
        <f t="shared" si="122"/>
        <v>9.5703125000000004E-5</v>
      </c>
      <c r="G3010" s="5">
        <v>9.0120000000000006E-2</v>
      </c>
      <c r="H3010" s="7" t="s">
        <v>725</v>
      </c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</row>
    <row r="3011" spans="1:22">
      <c r="A3011" s="7" t="s">
        <v>727</v>
      </c>
      <c r="B3011" s="2">
        <v>526</v>
      </c>
      <c r="C3011" s="22">
        <v>400</v>
      </c>
      <c r="D3011" s="22">
        <v>464</v>
      </c>
      <c r="E3011" s="14">
        <f t="shared" si="123"/>
        <v>0.42743257443082311</v>
      </c>
      <c r="F3011" s="6">
        <f t="shared" si="122"/>
        <v>7.4239999999999994E-5</v>
      </c>
      <c r="G3011" s="5">
        <v>9.1359999999999997E-2</v>
      </c>
      <c r="H3011" s="7" t="s">
        <v>725</v>
      </c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</row>
    <row r="3012" spans="1:22">
      <c r="A3012" s="7" t="s">
        <v>727</v>
      </c>
      <c r="B3012" s="2">
        <v>576</v>
      </c>
      <c r="C3012" s="22">
        <v>313.89</v>
      </c>
      <c r="D3012" s="22">
        <v>522</v>
      </c>
      <c r="E3012" s="14">
        <f t="shared" si="123"/>
        <v>0.46143753470983184</v>
      </c>
      <c r="F3012" s="6">
        <f t="shared" si="122"/>
        <v>5.1431058556199998E-5</v>
      </c>
      <c r="G3012" s="5">
        <v>6.4199999999999993E-2</v>
      </c>
      <c r="H3012" s="7" t="s">
        <v>725</v>
      </c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</row>
    <row r="3013" spans="1:22">
      <c r="A3013" s="7" t="s">
        <v>738</v>
      </c>
      <c r="B3013" s="2">
        <v>326</v>
      </c>
      <c r="C3013" s="22">
        <v>-149</v>
      </c>
      <c r="D3013" s="22">
        <v>12303</v>
      </c>
      <c r="E3013" s="14">
        <f t="shared" si="123"/>
        <v>0.81022094975432213</v>
      </c>
      <c r="F3013" s="6">
        <f t="shared" si="122"/>
        <v>2.73138903E-4</v>
      </c>
      <c r="G3013" s="5">
        <v>0.1099</v>
      </c>
      <c r="H3013" s="7" t="s">
        <v>725</v>
      </c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</row>
    <row r="3014" spans="1:22">
      <c r="A3014" s="7" t="s">
        <v>738</v>
      </c>
      <c r="B3014" s="2">
        <v>378</v>
      </c>
      <c r="C3014" s="22">
        <v>-184</v>
      </c>
      <c r="D3014" s="22">
        <v>10000</v>
      </c>
      <c r="E3014" s="14">
        <f t="shared" si="123"/>
        <v>0.88625817174515242</v>
      </c>
      <c r="F3014" s="6">
        <f t="shared" si="122"/>
        <v>3.3856000000000001E-4</v>
      </c>
      <c r="G3014" s="5">
        <v>0.1444</v>
      </c>
      <c r="H3014" s="7" t="s">
        <v>725</v>
      </c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</row>
    <row r="3015" spans="1:22">
      <c r="A3015" s="7" t="s">
        <v>738</v>
      </c>
      <c r="B3015" s="2">
        <v>478</v>
      </c>
      <c r="C3015" s="22">
        <v>-225</v>
      </c>
      <c r="D3015" s="22">
        <v>2818</v>
      </c>
      <c r="E3015" s="14">
        <f t="shared" si="123"/>
        <v>0.49307359002169188</v>
      </c>
      <c r="F3015" s="6">
        <f t="shared" si="122"/>
        <v>1.4266124999999999E-4</v>
      </c>
      <c r="G3015" s="5">
        <v>0.13830000000000001</v>
      </c>
      <c r="H3015" s="7" t="s">
        <v>725</v>
      </c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</row>
    <row r="3016" spans="1:22">
      <c r="A3016" s="7" t="s">
        <v>738</v>
      </c>
      <c r="B3016" s="2">
        <v>526</v>
      </c>
      <c r="C3016" s="22">
        <v>-222</v>
      </c>
      <c r="D3016" s="22">
        <v>4898</v>
      </c>
      <c r="E3016" s="14">
        <f t="shared" si="123"/>
        <v>0.59808165252943946</v>
      </c>
      <c r="F3016" s="6">
        <f t="shared" si="122"/>
        <v>2.4139303199999999E-4</v>
      </c>
      <c r="G3016" s="5">
        <v>0.21229999999999999</v>
      </c>
      <c r="H3016" s="7" t="s">
        <v>725</v>
      </c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</row>
    <row r="3017" spans="1:22">
      <c r="A3017" s="7" t="s">
        <v>738</v>
      </c>
      <c r="B3017" s="2">
        <v>576</v>
      </c>
      <c r="C3017" s="22">
        <v>-229</v>
      </c>
      <c r="D3017" s="22">
        <v>5754</v>
      </c>
      <c r="E3017" s="14">
        <f t="shared" si="123"/>
        <v>0.57935138687999999</v>
      </c>
      <c r="F3017" s="6">
        <f t="shared" si="122"/>
        <v>3.0174551399999997E-4</v>
      </c>
      <c r="G3017" s="5">
        <v>0.3</v>
      </c>
      <c r="H3017" s="7" t="s">
        <v>725</v>
      </c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</row>
    <row r="3018" spans="1:22">
      <c r="A3018" s="7" t="s">
        <v>735</v>
      </c>
      <c r="B3018" s="2">
        <v>326</v>
      </c>
      <c r="C3018" s="22">
        <v>-70</v>
      </c>
      <c r="D3018" s="22">
        <v>50250</v>
      </c>
      <c r="E3018" s="14">
        <f t="shared" si="123"/>
        <v>0.77405351976856318</v>
      </c>
      <c r="F3018" s="6">
        <f t="shared" si="122"/>
        <v>2.4622499999999998E-4</v>
      </c>
      <c r="G3018" s="5">
        <v>0.1037</v>
      </c>
      <c r="H3018" s="7" t="s">
        <v>725</v>
      </c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</row>
    <row r="3019" spans="1:22">
      <c r="A3019" s="7" t="s">
        <v>735</v>
      </c>
      <c r="B3019" s="2">
        <v>378</v>
      </c>
      <c r="C3019" s="22">
        <v>-77</v>
      </c>
      <c r="D3019" s="22">
        <v>46416</v>
      </c>
      <c r="E3019" s="14">
        <f t="shared" si="123"/>
        <v>0.71397237743308173</v>
      </c>
      <c r="F3019" s="6">
        <f t="shared" si="122"/>
        <v>2.7520046400000001E-4</v>
      </c>
      <c r="G3019" s="5">
        <v>0.1457</v>
      </c>
      <c r="H3019" s="7" t="s">
        <v>725</v>
      </c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</row>
    <row r="3020" spans="1:22">
      <c r="A3020" s="7" t="s">
        <v>735</v>
      </c>
      <c r="B3020" s="2">
        <v>478</v>
      </c>
      <c r="C3020" s="22">
        <v>-142</v>
      </c>
      <c r="D3020" s="22">
        <v>20706</v>
      </c>
      <c r="E3020" s="14">
        <f t="shared" si="123"/>
        <v>0.62897114639773077</v>
      </c>
      <c r="F3020" s="6">
        <f t="shared" si="122"/>
        <v>4.1751578399999999E-4</v>
      </c>
      <c r="G3020" s="5">
        <v>0.31730000000000003</v>
      </c>
      <c r="H3020" s="7" t="s">
        <v>725</v>
      </c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</row>
    <row r="3021" spans="1:22">
      <c r="A3021" s="7" t="s">
        <v>735</v>
      </c>
      <c r="B3021" s="2">
        <v>526</v>
      </c>
      <c r="C3021" s="22">
        <v>-170</v>
      </c>
      <c r="D3021" s="22">
        <v>14107</v>
      </c>
      <c r="E3021" s="14">
        <f t="shared" si="123"/>
        <v>0.52949666617283941</v>
      </c>
      <c r="F3021" s="6">
        <f t="shared" si="122"/>
        <v>4.0769229999999997E-4</v>
      </c>
      <c r="G3021" s="5">
        <v>0.40500000000000003</v>
      </c>
      <c r="H3021" s="7" t="s">
        <v>725</v>
      </c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</row>
    <row r="3022" spans="1:22">
      <c r="A3022" s="7" t="s">
        <v>735</v>
      </c>
      <c r="B3022" s="2">
        <v>576</v>
      </c>
      <c r="C3022" s="22">
        <v>-147</v>
      </c>
      <c r="D3022" s="22">
        <v>20710</v>
      </c>
      <c r="E3022" s="14">
        <f t="shared" si="123"/>
        <v>0.41758123544467846</v>
      </c>
      <c r="F3022" s="6">
        <f t="shared" si="122"/>
        <v>4.4752239000000002E-4</v>
      </c>
      <c r="G3022" s="5">
        <v>0.61729999999999996</v>
      </c>
      <c r="H3022" s="7" t="s">
        <v>725</v>
      </c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</row>
    <row r="3023" spans="1:22">
      <c r="A3023" s="7" t="s">
        <v>735</v>
      </c>
      <c r="B3023" s="2">
        <v>676</v>
      </c>
      <c r="C3023" s="22">
        <v>-156</v>
      </c>
      <c r="D3023" s="22">
        <v>23635</v>
      </c>
      <c r="E3023" s="14">
        <f t="shared" si="123"/>
        <v>0.60915337515274948</v>
      </c>
      <c r="F3023" s="6">
        <f t="shared" si="122"/>
        <v>5.7518135999999999E-4</v>
      </c>
      <c r="G3023" s="5">
        <v>0.63829999999999998</v>
      </c>
      <c r="H3023" s="7" t="s">
        <v>725</v>
      </c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</row>
    <row r="3024" spans="1:22">
      <c r="A3024" s="7" t="s">
        <v>732</v>
      </c>
      <c r="B3024" s="2">
        <v>478</v>
      </c>
      <c r="C3024" s="22">
        <v>291.8</v>
      </c>
      <c r="D3024" s="22">
        <v>1778</v>
      </c>
      <c r="E3024" s="14">
        <f t="shared" si="123"/>
        <v>2.3419183469307447</v>
      </c>
      <c r="F3024" s="6">
        <f t="shared" si="122"/>
        <v>1.5139179272000001E-4</v>
      </c>
      <c r="G3024" s="5">
        <v>3.09E-2</v>
      </c>
      <c r="H3024" s="7" t="s">
        <v>725</v>
      </c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</row>
    <row r="3025" spans="1:22">
      <c r="A3025" s="7" t="s">
        <v>732</v>
      </c>
      <c r="B3025" s="2">
        <v>526</v>
      </c>
      <c r="C3025" s="22">
        <v>281.10000000000002</v>
      </c>
      <c r="D3025" s="22">
        <v>1728</v>
      </c>
      <c r="E3025" s="14">
        <f t="shared" si="123"/>
        <v>3.2645888477672731</v>
      </c>
      <c r="F3025" s="6">
        <f t="shared" si="122"/>
        <v>1.3654173888000002E-4</v>
      </c>
      <c r="G3025" s="5">
        <v>2.1999999999999999E-2</v>
      </c>
      <c r="H3025" s="7" t="s">
        <v>725</v>
      </c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</row>
    <row r="3026" spans="1:22">
      <c r="A3026" s="7" t="s">
        <v>732</v>
      </c>
      <c r="B3026" s="2">
        <v>576</v>
      </c>
      <c r="C3026" s="22">
        <v>251.35</v>
      </c>
      <c r="D3026" s="22">
        <v>1631</v>
      </c>
      <c r="E3026" s="14">
        <f t="shared" si="123"/>
        <v>4.010259794497296</v>
      </c>
      <c r="F3026" s="6">
        <f t="shared" si="122"/>
        <v>1.0304139749749998E-4</v>
      </c>
      <c r="G3026" s="5">
        <v>1.4800000000000001E-2</v>
      </c>
      <c r="H3026" s="7" t="s">
        <v>725</v>
      </c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</row>
    <row r="3027" spans="1:22">
      <c r="A3027" s="7" t="s">
        <v>728</v>
      </c>
      <c r="B3027" s="2">
        <v>326</v>
      </c>
      <c r="C3027" s="22">
        <v>130.56</v>
      </c>
      <c r="D3027" s="22">
        <v>412.46</v>
      </c>
      <c r="E3027" s="14">
        <f t="shared" si="123"/>
        <v>0.4677606025809502</v>
      </c>
      <c r="F3027" s="6">
        <f t="shared" si="122"/>
        <v>7.030757523456E-6</v>
      </c>
      <c r="G3027" s="5">
        <v>4.8999999999999998E-3</v>
      </c>
      <c r="H3027" s="7" t="s">
        <v>725</v>
      </c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</row>
    <row r="3028" spans="1:22">
      <c r="A3028" s="7" t="s">
        <v>728</v>
      </c>
      <c r="B3028" s="2">
        <v>378</v>
      </c>
      <c r="C3028" s="22">
        <v>152.78</v>
      </c>
      <c r="D3028" s="22">
        <v>538</v>
      </c>
      <c r="E3028" s="14">
        <f t="shared" si="123"/>
        <v>0.55196130864390691</v>
      </c>
      <c r="F3028" s="6">
        <f t="shared" si="122"/>
        <v>1.25578498792E-5</v>
      </c>
      <c r="G3028" s="5">
        <v>8.6E-3</v>
      </c>
      <c r="H3028" s="7" t="s">
        <v>725</v>
      </c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</row>
    <row r="3029" spans="1:22">
      <c r="A3029" s="7" t="s">
        <v>728</v>
      </c>
      <c r="B3029" s="2">
        <v>478</v>
      </c>
      <c r="C3029" s="22">
        <v>219.44</v>
      </c>
      <c r="D3029" s="22">
        <v>681</v>
      </c>
      <c r="E3029" s="14">
        <f t="shared" si="123"/>
        <v>0.50728044165840769</v>
      </c>
      <c r="F3029" s="6">
        <f t="shared" si="122"/>
        <v>3.2792815161599998E-5</v>
      </c>
      <c r="G3029" s="5">
        <v>3.09E-2</v>
      </c>
      <c r="H3029" s="7" t="s">
        <v>725</v>
      </c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</row>
    <row r="3030" spans="1:22">
      <c r="A3030" s="7" t="s">
        <v>728</v>
      </c>
      <c r="B3030" s="2">
        <v>526</v>
      </c>
      <c r="C3030" s="22">
        <v>183.33</v>
      </c>
      <c r="D3030" s="22">
        <v>709</v>
      </c>
      <c r="E3030" s="14">
        <f t="shared" si="123"/>
        <v>0.50746033631710941</v>
      </c>
      <c r="F3030" s="6">
        <f t="shared" si="122"/>
        <v>2.3829411230100003E-5</v>
      </c>
      <c r="G3030" s="5">
        <v>2.47E-2</v>
      </c>
      <c r="H3030" s="7" t="s">
        <v>725</v>
      </c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</row>
    <row r="3031" spans="1:22">
      <c r="A3031" s="7" t="s">
        <v>728</v>
      </c>
      <c r="B3031" s="2">
        <v>576</v>
      </c>
      <c r="C3031" s="22">
        <v>136.11000000000001</v>
      </c>
      <c r="D3031" s="22">
        <v>838</v>
      </c>
      <c r="E3031" s="14">
        <f t="shared" si="123"/>
        <v>0.60420575091113515</v>
      </c>
      <c r="F3031" s="6">
        <f t="shared" ref="F3031:F3094" si="124">C3031*C3031*D3031*10^-12</f>
        <v>1.5524731099800002E-5</v>
      </c>
      <c r="G3031" s="5">
        <v>1.4800000000000001E-2</v>
      </c>
      <c r="H3031" s="7" t="s">
        <v>725</v>
      </c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</row>
    <row r="3032" spans="1:22">
      <c r="A3032" s="7" t="s">
        <v>736</v>
      </c>
      <c r="B3032" s="2">
        <v>326</v>
      </c>
      <c r="C3032" s="22">
        <v>-168</v>
      </c>
      <c r="D3032" s="22">
        <v>5623</v>
      </c>
      <c r="E3032" s="14">
        <f t="shared" si="123"/>
        <v>0.55157098029850748</v>
      </c>
      <c r="F3032" s="6">
        <f t="shared" si="124"/>
        <v>1.5870355199999999E-4</v>
      </c>
      <c r="G3032" s="5">
        <v>9.3799999999999994E-2</v>
      </c>
      <c r="H3032" s="7" t="s">
        <v>725</v>
      </c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</row>
    <row r="3033" spans="1:22">
      <c r="A3033" s="7" t="s">
        <v>736</v>
      </c>
      <c r="B3033" s="2">
        <v>378</v>
      </c>
      <c r="C3033" s="22">
        <v>-179</v>
      </c>
      <c r="D3033" s="22">
        <v>6607</v>
      </c>
      <c r="E3033" s="14">
        <f t="shared" si="123"/>
        <v>0.62321391967289719</v>
      </c>
      <c r="F3033" s="6">
        <f t="shared" si="124"/>
        <v>2.1169488699999999E-4</v>
      </c>
      <c r="G3033" s="5">
        <v>0.12839999999999999</v>
      </c>
      <c r="H3033" s="7" t="s">
        <v>725</v>
      </c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</row>
    <row r="3034" spans="1:22">
      <c r="A3034" s="7" t="s">
        <v>736</v>
      </c>
      <c r="B3034" s="2">
        <v>478</v>
      </c>
      <c r="C3034" s="22">
        <v>-263</v>
      </c>
      <c r="D3034" s="22">
        <v>2089</v>
      </c>
      <c r="E3034" s="14">
        <f t="shared" si="123"/>
        <v>0.539594934359375</v>
      </c>
      <c r="F3034" s="6">
        <f t="shared" si="124"/>
        <v>1.44494041E-4</v>
      </c>
      <c r="G3034" s="5">
        <v>0.128</v>
      </c>
      <c r="H3034" s="7" t="s">
        <v>725</v>
      </c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</row>
    <row r="3035" spans="1:22">
      <c r="A3035" s="7" t="s">
        <v>736</v>
      </c>
      <c r="B3035" s="2">
        <v>526</v>
      </c>
      <c r="C3035" s="22">
        <v>-274</v>
      </c>
      <c r="D3035" s="22">
        <v>2754</v>
      </c>
      <c r="E3035" s="14">
        <f t="shared" si="123"/>
        <v>0.5611733431578948</v>
      </c>
      <c r="F3035" s="6">
        <f t="shared" si="124"/>
        <v>2.06759304E-4</v>
      </c>
      <c r="G3035" s="5">
        <v>0.1938</v>
      </c>
      <c r="H3035" s="7" t="s">
        <v>725</v>
      </c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</row>
    <row r="3036" spans="1:22">
      <c r="A3036" s="7" t="s">
        <v>736</v>
      </c>
      <c r="B3036" s="2">
        <v>576</v>
      </c>
      <c r="C3036" s="22">
        <v>-270</v>
      </c>
      <c r="D3036" s="22">
        <v>3090</v>
      </c>
      <c r="E3036" s="14">
        <f t="shared" si="123"/>
        <v>0.54448315568610994</v>
      </c>
      <c r="F3036" s="6">
        <f t="shared" si="124"/>
        <v>2.2526099999999998E-4</v>
      </c>
      <c r="G3036" s="5">
        <v>0.23830000000000001</v>
      </c>
      <c r="H3036" s="7" t="s">
        <v>725</v>
      </c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</row>
    <row r="3037" spans="1:22">
      <c r="A3037" s="7" t="s">
        <v>736</v>
      </c>
      <c r="B3037" s="2">
        <v>676</v>
      </c>
      <c r="C3037" s="22">
        <v>-278</v>
      </c>
      <c r="D3037" s="22">
        <v>2818</v>
      </c>
      <c r="E3037" s="14">
        <f t="shared" si="123"/>
        <v>0.55766495042424236</v>
      </c>
      <c r="F3037" s="6">
        <f t="shared" si="124"/>
        <v>2.1778631200000001E-4</v>
      </c>
      <c r="G3037" s="5">
        <v>0.26400000000000001</v>
      </c>
      <c r="H3037" s="7" t="s">
        <v>725</v>
      </c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</row>
    <row r="3038" spans="1:22">
      <c r="A3038" s="7" t="s">
        <v>733</v>
      </c>
      <c r="B3038" s="2">
        <v>326</v>
      </c>
      <c r="C3038" s="22">
        <v>-88</v>
      </c>
      <c r="D3038" s="22">
        <v>33333</v>
      </c>
      <c r="E3038" s="14">
        <f t="shared" si="123"/>
        <v>0.70242591946577637</v>
      </c>
      <c r="F3038" s="6">
        <f t="shared" si="124"/>
        <v>2.58130752E-4</v>
      </c>
      <c r="G3038" s="5">
        <v>0.1198</v>
      </c>
      <c r="H3038" s="7" t="s">
        <v>725</v>
      </c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</row>
    <row r="3039" spans="1:22">
      <c r="A3039" s="7" t="s">
        <v>733</v>
      </c>
      <c r="B3039" s="2">
        <v>526</v>
      </c>
      <c r="C3039" s="22">
        <v>-181</v>
      </c>
      <c r="D3039" s="22">
        <v>11567</v>
      </c>
      <c r="E3039" s="14">
        <f t="shared" si="123"/>
        <v>0.62819367211471799</v>
      </c>
      <c r="F3039" s="6">
        <f t="shared" si="124"/>
        <v>3.7894648700000002E-4</v>
      </c>
      <c r="G3039" s="5">
        <v>0.31730000000000003</v>
      </c>
      <c r="H3039" s="7" t="s">
        <v>725</v>
      </c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</row>
    <row r="3040" spans="1:22">
      <c r="A3040" s="7" t="s">
        <v>733</v>
      </c>
      <c r="B3040" s="2">
        <v>676</v>
      </c>
      <c r="C3040" s="22">
        <v>-154</v>
      </c>
      <c r="D3040" s="22">
        <v>21831</v>
      </c>
      <c r="E3040" s="14">
        <f t="shared" si="123"/>
        <v>0.68492160723287676</v>
      </c>
      <c r="F3040" s="6">
        <f t="shared" si="124"/>
        <v>5.1774399600000001E-4</v>
      </c>
      <c r="G3040" s="5">
        <v>0.51100000000000001</v>
      </c>
      <c r="H3040" s="7" t="s">
        <v>725</v>
      </c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</row>
    <row r="3041" spans="1:22">
      <c r="A3041" s="7" t="s">
        <v>730</v>
      </c>
      <c r="B3041" s="2">
        <v>326</v>
      </c>
      <c r="C3041" s="22">
        <v>413.5</v>
      </c>
      <c r="D3041" s="22">
        <v>702</v>
      </c>
      <c r="E3041" s="14">
        <f t="shared" si="123"/>
        <v>0.63419173220421399</v>
      </c>
      <c r="F3041" s="6">
        <f t="shared" si="124"/>
        <v>1.200295395E-4</v>
      </c>
      <c r="G3041" s="5">
        <v>6.1699999999999998E-2</v>
      </c>
      <c r="H3041" s="7" t="s">
        <v>725</v>
      </c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</row>
    <row r="3042" spans="1:22">
      <c r="A3042" s="7" t="s">
        <v>730</v>
      </c>
      <c r="B3042" s="2">
        <v>378</v>
      </c>
      <c r="C3042" s="22">
        <v>402.7</v>
      </c>
      <c r="D3042" s="22">
        <v>813</v>
      </c>
      <c r="E3042" s="14">
        <f t="shared" si="123"/>
        <v>0.67255436651902822</v>
      </c>
      <c r="F3042" s="6">
        <f t="shared" si="124"/>
        <v>1.3184200676999997E-4</v>
      </c>
      <c r="G3042" s="5">
        <v>7.4099999999999999E-2</v>
      </c>
      <c r="H3042" s="7" t="s">
        <v>725</v>
      </c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</row>
    <row r="3043" spans="1:22">
      <c r="A3043" s="7" t="s">
        <v>730</v>
      </c>
      <c r="B3043" s="2">
        <v>478</v>
      </c>
      <c r="C3043" s="22">
        <v>413.5</v>
      </c>
      <c r="D3043" s="22">
        <v>1059</v>
      </c>
      <c r="E3043" s="14">
        <f t="shared" si="123"/>
        <v>0.63734577993004415</v>
      </c>
      <c r="F3043" s="6">
        <f t="shared" si="124"/>
        <v>1.8107020275E-4</v>
      </c>
      <c r="G3043" s="5">
        <v>0.1358</v>
      </c>
      <c r="H3043" s="7" t="s">
        <v>725</v>
      </c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</row>
    <row r="3044" spans="1:22">
      <c r="A3044" s="7" t="s">
        <v>730</v>
      </c>
      <c r="B3044" s="2">
        <v>526</v>
      </c>
      <c r="C3044" s="22">
        <v>408.1</v>
      </c>
      <c r="D3044" s="22">
        <v>915</v>
      </c>
      <c r="E3044" s="14">
        <f t="shared" si="123"/>
        <v>0.61849333824768515</v>
      </c>
      <c r="F3044" s="6">
        <f t="shared" si="124"/>
        <v>1.5238923314999999E-4</v>
      </c>
      <c r="G3044" s="5">
        <v>0.12959999999999999</v>
      </c>
      <c r="H3044" s="7" t="s">
        <v>725</v>
      </c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</row>
    <row r="3045" spans="1:22">
      <c r="A3045" s="7" t="s">
        <v>730</v>
      </c>
      <c r="B3045" s="2">
        <v>576</v>
      </c>
      <c r="C3045" s="22">
        <v>370.27</v>
      </c>
      <c r="D3045" s="22">
        <v>702</v>
      </c>
      <c r="E3045" s="14">
        <f t="shared" si="123"/>
        <v>0.59100861201344135</v>
      </c>
      <c r="F3045" s="6">
        <f t="shared" si="124"/>
        <v>9.6244110775799987E-5</v>
      </c>
      <c r="G3045" s="5">
        <v>9.3799999999999994E-2</v>
      </c>
      <c r="H3045" s="7" t="s">
        <v>725</v>
      </c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</row>
    <row r="3046" spans="1:22">
      <c r="A3046" s="7" t="s">
        <v>726</v>
      </c>
      <c r="B3046" s="2">
        <v>326</v>
      </c>
      <c r="C3046" s="22">
        <v>561.11</v>
      </c>
      <c r="D3046" s="22">
        <v>197.18</v>
      </c>
      <c r="E3046" s="14">
        <f t="shared" si="123"/>
        <v>0.56531883211178302</v>
      </c>
      <c r="F3046" s="6">
        <f t="shared" si="124"/>
        <v>6.2081025121478009E-5</v>
      </c>
      <c r="G3046" s="5">
        <v>3.5799999999999998E-2</v>
      </c>
      <c r="H3046" s="7" t="s">
        <v>725</v>
      </c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</row>
    <row r="3047" spans="1:22">
      <c r="A3047" s="7" t="s">
        <v>726</v>
      </c>
      <c r="B3047" s="2">
        <v>378</v>
      </c>
      <c r="C3047" s="22">
        <v>538.89</v>
      </c>
      <c r="D3047" s="22">
        <v>272.83</v>
      </c>
      <c r="E3047" s="14">
        <f t="shared" si="123"/>
        <v>0.52727336827184235</v>
      </c>
      <c r="F3047" s="6">
        <f t="shared" si="124"/>
        <v>7.923049554984298E-5</v>
      </c>
      <c r="G3047" s="5">
        <v>5.6800000000000003E-2</v>
      </c>
      <c r="H3047" s="7" t="s">
        <v>725</v>
      </c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</row>
    <row r="3048" spans="1:22">
      <c r="A3048" s="7" t="s">
        <v>726</v>
      </c>
      <c r="B3048" s="2">
        <v>478</v>
      </c>
      <c r="C3048" s="22">
        <v>444.44</v>
      </c>
      <c r="D3048" s="22">
        <v>1000</v>
      </c>
      <c r="E3048" s="14">
        <f t="shared" si="123"/>
        <v>0.53494540906968846</v>
      </c>
      <c r="F3048" s="6">
        <f t="shared" si="124"/>
        <v>1.9752691359999999E-4</v>
      </c>
      <c r="G3048" s="5">
        <v>0.17649999999999999</v>
      </c>
      <c r="H3048" s="7" t="s">
        <v>725</v>
      </c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</row>
    <row r="3049" spans="1:22">
      <c r="A3049" s="7" t="s">
        <v>726</v>
      </c>
      <c r="B3049" s="2">
        <v>526</v>
      </c>
      <c r="C3049" s="22">
        <v>483.33</v>
      </c>
      <c r="D3049" s="22">
        <v>316.23</v>
      </c>
      <c r="E3049" s="14">
        <f t="shared" si="123"/>
        <v>0.44307446686204699</v>
      </c>
      <c r="F3049" s="6">
        <f t="shared" si="124"/>
        <v>7.3873822706847E-5</v>
      </c>
      <c r="G3049" s="5">
        <v>8.77E-2</v>
      </c>
      <c r="H3049" s="7" t="s">
        <v>725</v>
      </c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</row>
    <row r="3050" spans="1:22">
      <c r="A3050" s="7" t="s">
        <v>726</v>
      </c>
      <c r="B3050" s="2">
        <v>576</v>
      </c>
      <c r="C3050" s="22">
        <v>366.67</v>
      </c>
      <c r="D3050" s="22">
        <v>355.86</v>
      </c>
      <c r="E3050" s="14">
        <f t="shared" si="123"/>
        <v>0.42925700082799861</v>
      </c>
      <c r="F3050" s="6">
        <f t="shared" si="124"/>
        <v>4.7844269883954009E-5</v>
      </c>
      <c r="G3050" s="5">
        <v>6.4199999999999993E-2</v>
      </c>
      <c r="H3050" s="7" t="s">
        <v>725</v>
      </c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</row>
    <row r="3051" spans="1:22">
      <c r="A3051" s="7" t="s">
        <v>729</v>
      </c>
      <c r="B3051" s="2">
        <v>326</v>
      </c>
      <c r="C3051" s="22">
        <v>-383.33</v>
      </c>
      <c r="D3051" s="22">
        <v>298</v>
      </c>
      <c r="E3051" s="14">
        <f t="shared" si="123"/>
        <v>0.48226725077220267</v>
      </c>
      <c r="F3051" s="6">
        <f t="shared" si="124"/>
        <v>4.3788682892199997E-5</v>
      </c>
      <c r="G3051" s="5">
        <v>2.9600000000000001E-2</v>
      </c>
      <c r="H3051" s="7" t="s">
        <v>725</v>
      </c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</row>
    <row r="3052" spans="1:22">
      <c r="A3052" s="7" t="s">
        <v>729</v>
      </c>
      <c r="B3052" s="2">
        <v>378</v>
      </c>
      <c r="C3052" s="22">
        <v>-361.11</v>
      </c>
      <c r="D3052" s="22">
        <v>400</v>
      </c>
      <c r="E3052" s="14">
        <f t="shared" si="123"/>
        <v>0.46944155556</v>
      </c>
      <c r="F3052" s="6">
        <f t="shared" si="124"/>
        <v>5.2160172840000005E-5</v>
      </c>
      <c r="G3052" s="5">
        <v>4.2000000000000003E-2</v>
      </c>
      <c r="H3052" s="7" t="s">
        <v>725</v>
      </c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</row>
    <row r="3053" spans="1:22">
      <c r="A3053" s="7" t="s">
        <v>729</v>
      </c>
      <c r="B3053" s="2">
        <v>478</v>
      </c>
      <c r="C3053" s="22">
        <v>-327.78</v>
      </c>
      <c r="D3053" s="22">
        <v>1125</v>
      </c>
      <c r="E3053" s="14">
        <f t="shared" si="123"/>
        <v>0.45492688147322824</v>
      </c>
      <c r="F3053" s="6">
        <f t="shared" si="124"/>
        <v>1.2086969444999997E-4</v>
      </c>
      <c r="G3053" s="5">
        <v>0.127</v>
      </c>
      <c r="H3053" s="7" t="s">
        <v>725</v>
      </c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</row>
    <row r="3054" spans="1:22">
      <c r="A3054" s="7" t="s">
        <v>729</v>
      </c>
      <c r="B3054" s="2">
        <v>576</v>
      </c>
      <c r="C3054" s="22">
        <v>-275</v>
      </c>
      <c r="D3054" s="22">
        <v>2371</v>
      </c>
      <c r="E3054" s="14">
        <f t="shared" si="123"/>
        <v>0.39465326709973259</v>
      </c>
      <c r="F3054" s="6">
        <f t="shared" si="124"/>
        <v>1.7930687500000001E-4</v>
      </c>
      <c r="G3054" s="5">
        <v>0.26169999999999999</v>
      </c>
      <c r="H3054" s="7" t="s">
        <v>725</v>
      </c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</row>
    <row r="3055" spans="1:22">
      <c r="A3055" s="7" t="s">
        <v>729</v>
      </c>
      <c r="B3055" s="2">
        <v>676</v>
      </c>
      <c r="C3055" s="22">
        <v>-305.56</v>
      </c>
      <c r="D3055" s="22">
        <v>1231</v>
      </c>
      <c r="E3055" s="14">
        <f t="shared" si="123"/>
        <v>0.32949888614809836</v>
      </c>
      <c r="F3055" s="6">
        <f t="shared" si="124"/>
        <v>1.149346706416E-4</v>
      </c>
      <c r="G3055" s="5">
        <v>0.23580000000000001</v>
      </c>
      <c r="H3055" s="7" t="s">
        <v>725</v>
      </c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</row>
    <row r="3056" spans="1:22">
      <c r="A3056" s="7" t="s">
        <v>724</v>
      </c>
      <c r="B3056" s="2">
        <v>326</v>
      </c>
      <c r="C3056" s="22">
        <v>-127.78</v>
      </c>
      <c r="D3056" s="22">
        <v>14962</v>
      </c>
      <c r="E3056" s="14">
        <f t="shared" si="123"/>
        <v>0.49620139549271525</v>
      </c>
      <c r="F3056" s="6">
        <f t="shared" si="124"/>
        <v>2.4429547232079999E-4</v>
      </c>
      <c r="G3056" s="5">
        <v>0.1605</v>
      </c>
      <c r="H3056" s="7" t="s">
        <v>725</v>
      </c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</row>
    <row r="3057" spans="1:28">
      <c r="A3057" s="7" t="s">
        <v>724</v>
      </c>
      <c r="B3057" s="2">
        <v>378</v>
      </c>
      <c r="C3057" s="22">
        <v>-130.56</v>
      </c>
      <c r="D3057" s="22">
        <v>16312</v>
      </c>
      <c r="E3057" s="14">
        <f t="shared" ref="E3057:E3061" si="125">F3057/G3057*B3057</f>
        <v>0.48102522800516978</v>
      </c>
      <c r="F3057" s="6">
        <f t="shared" si="124"/>
        <v>2.7805294264319997E-4</v>
      </c>
      <c r="G3057" s="5">
        <v>0.2185</v>
      </c>
      <c r="H3057" s="7" t="s">
        <v>725</v>
      </c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</row>
    <row r="3058" spans="1:28">
      <c r="A3058" s="7" t="s">
        <v>724</v>
      </c>
      <c r="B3058" s="2">
        <v>478</v>
      </c>
      <c r="C3058" s="22">
        <v>-152.78</v>
      </c>
      <c r="D3058" s="22">
        <v>20535</v>
      </c>
      <c r="E3058" s="14">
        <f t="shared" si="125"/>
        <v>0.47465528010717217</v>
      </c>
      <c r="F3058" s="6">
        <f t="shared" si="124"/>
        <v>4.79322392694E-4</v>
      </c>
      <c r="G3058" s="5">
        <v>0.48270000000000002</v>
      </c>
      <c r="H3058" s="7" t="s">
        <v>725</v>
      </c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</row>
    <row r="3059" spans="1:28">
      <c r="A3059" s="7" t="s">
        <v>724</v>
      </c>
      <c r="B3059" s="2">
        <v>526</v>
      </c>
      <c r="C3059" s="22">
        <v>-211.11</v>
      </c>
      <c r="D3059" s="22">
        <v>7943</v>
      </c>
      <c r="E3059" s="14">
        <f t="shared" si="125"/>
        <v>0.49130219928120805</v>
      </c>
      <c r="F3059" s="6">
        <f t="shared" si="124"/>
        <v>3.5399911317030009E-4</v>
      </c>
      <c r="G3059" s="5">
        <v>0.379</v>
      </c>
      <c r="H3059" s="7" t="s">
        <v>725</v>
      </c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</row>
    <row r="3060" spans="1:28">
      <c r="A3060" s="7" t="s">
        <v>724</v>
      </c>
      <c r="B3060" s="2">
        <v>576</v>
      </c>
      <c r="C3060" s="22">
        <v>-216.67</v>
      </c>
      <c r="D3060" s="22">
        <v>7286</v>
      </c>
      <c r="E3060" s="14">
        <f t="shared" si="125"/>
        <v>0.38086120626064257</v>
      </c>
      <c r="F3060" s="6">
        <f t="shared" si="124"/>
        <v>3.4204774652539998E-4</v>
      </c>
      <c r="G3060" s="5">
        <v>0.51729999999999998</v>
      </c>
      <c r="H3060" s="7" t="s">
        <v>725</v>
      </c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</row>
    <row r="3061" spans="1:28">
      <c r="A3061" s="7" t="s">
        <v>724</v>
      </c>
      <c r="B3061" s="2">
        <v>676</v>
      </c>
      <c r="C3061" s="22">
        <v>-247.22</v>
      </c>
      <c r="D3061" s="22">
        <v>5464</v>
      </c>
      <c r="E3061" s="14">
        <f t="shared" si="125"/>
        <v>0.40097398428571512</v>
      </c>
      <c r="F3061" s="6">
        <f t="shared" si="124"/>
        <v>3.3394726797759998E-4</v>
      </c>
      <c r="G3061" s="5">
        <v>0.56299999999999994</v>
      </c>
      <c r="H3061" s="7" t="s">
        <v>725</v>
      </c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</row>
    <row r="3062" spans="1:28">
      <c r="A3062" s="7" t="s">
        <v>191</v>
      </c>
      <c r="B3062" s="2">
        <v>10</v>
      </c>
      <c r="C3062" s="1">
        <v>-18.3</v>
      </c>
      <c r="D3062" s="1">
        <v>3652</v>
      </c>
      <c r="E3062" s="4">
        <v>10.9</v>
      </c>
      <c r="F3062" s="6">
        <f t="shared" si="124"/>
        <v>1.2230182800000002E-6</v>
      </c>
      <c r="G3062" s="5">
        <f t="shared" ref="G3062:G3119" si="126">C3062*C3062*D3062/E3062*B3062*10^-12</f>
        <v>1.1220351192660552E-6</v>
      </c>
      <c r="H3062" s="7" t="s">
        <v>192</v>
      </c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</row>
    <row r="3063" spans="1:28">
      <c r="A3063" s="7" t="s">
        <v>191</v>
      </c>
      <c r="B3063" s="2">
        <v>30</v>
      </c>
      <c r="C3063" s="1">
        <v>-47.3</v>
      </c>
      <c r="D3063" s="1">
        <v>5829</v>
      </c>
      <c r="E3063" s="4">
        <v>22.5</v>
      </c>
      <c r="F3063" s="6">
        <f t="shared" si="124"/>
        <v>1.3041163409999996E-5</v>
      </c>
      <c r="G3063" s="5">
        <f t="shared" si="126"/>
        <v>1.7388217879999995E-5</v>
      </c>
      <c r="H3063" s="7" t="s">
        <v>192</v>
      </c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</row>
    <row r="3064" spans="1:28">
      <c r="A3064" s="7" t="s">
        <v>191</v>
      </c>
      <c r="B3064" s="2">
        <v>50</v>
      </c>
      <c r="C3064" s="1">
        <v>-62.75</v>
      </c>
      <c r="D3064" s="1">
        <v>7134</v>
      </c>
      <c r="E3064" s="4">
        <v>20.68</v>
      </c>
      <c r="F3064" s="6">
        <f t="shared" si="124"/>
        <v>2.8090570875E-5</v>
      </c>
      <c r="G3064" s="5">
        <f t="shared" si="126"/>
        <v>6.7917240993713734E-5</v>
      </c>
      <c r="H3064" s="7" t="s">
        <v>192</v>
      </c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</row>
    <row r="3065" spans="1:28">
      <c r="A3065" s="7" t="s">
        <v>191</v>
      </c>
      <c r="B3065" s="2">
        <v>70</v>
      </c>
      <c r="C3065" s="1">
        <v>-76.33</v>
      </c>
      <c r="D3065" s="1">
        <v>7880</v>
      </c>
      <c r="E3065" s="4">
        <v>17.16</v>
      </c>
      <c r="F3065" s="6">
        <f t="shared" si="124"/>
        <v>4.5910998932000004E-5</v>
      </c>
      <c r="G3065" s="5">
        <f t="shared" si="126"/>
        <v>1.8728262967599067E-4</v>
      </c>
      <c r="H3065" s="7" t="s">
        <v>192</v>
      </c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</row>
    <row r="3066" spans="1:28">
      <c r="A3066" s="7" t="s">
        <v>191</v>
      </c>
      <c r="B3066" s="2">
        <v>100</v>
      </c>
      <c r="C3066" s="1">
        <v>-116</v>
      </c>
      <c r="D3066" s="1">
        <v>9306</v>
      </c>
      <c r="E3066" s="4">
        <v>13.98</v>
      </c>
      <c r="F3066" s="6">
        <f t="shared" si="124"/>
        <v>1.2522153599999999E-4</v>
      </c>
      <c r="G3066" s="5">
        <f t="shared" si="126"/>
        <v>8.9571914163090124E-4</v>
      </c>
      <c r="H3066" s="7" t="s">
        <v>192</v>
      </c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</row>
    <row r="3067" spans="1:28">
      <c r="A3067" s="7" t="s">
        <v>191</v>
      </c>
      <c r="B3067" s="2">
        <v>200</v>
      </c>
      <c r="C3067" s="1">
        <v>-223</v>
      </c>
      <c r="D3067" s="1">
        <v>10746</v>
      </c>
      <c r="E3067" s="4">
        <v>9.5449999999999999</v>
      </c>
      <c r="F3067" s="6">
        <f t="shared" si="124"/>
        <v>5.3438783400000002E-4</v>
      </c>
      <c r="G3067" s="5">
        <f t="shared" si="126"/>
        <v>1.1197230675746463E-2</v>
      </c>
      <c r="H3067" s="7" t="s">
        <v>192</v>
      </c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</row>
    <row r="3068" spans="1:28">
      <c r="A3068" s="7" t="s">
        <v>191</v>
      </c>
      <c r="B3068" s="2">
        <v>300</v>
      </c>
      <c r="C3068" s="1">
        <v>-306.87</v>
      </c>
      <c r="D3068" s="1">
        <v>9305</v>
      </c>
      <c r="E3068" s="4">
        <v>7.3860000000000001</v>
      </c>
      <c r="F3068" s="6">
        <f t="shared" si="124"/>
        <v>8.762443771545001E-4</v>
      </c>
      <c r="G3068" s="5">
        <f t="shared" si="126"/>
        <v>3.5590754555422426E-2</v>
      </c>
      <c r="H3068" s="7" t="s">
        <v>192</v>
      </c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</row>
    <row r="3069" spans="1:28">
      <c r="A3069" s="7" t="s">
        <v>193</v>
      </c>
      <c r="B3069" s="2">
        <v>10</v>
      </c>
      <c r="C3069" s="1">
        <v>-149.6</v>
      </c>
      <c r="D3069" s="1">
        <v>5.3999999999999999E-2</v>
      </c>
      <c r="E3069" s="4">
        <v>26.25</v>
      </c>
      <c r="F3069" s="6">
        <f t="shared" si="124"/>
        <v>1.2085286399999999E-9</v>
      </c>
      <c r="G3069" s="5">
        <f t="shared" si="126"/>
        <v>4.6039186285714285E-10</v>
      </c>
      <c r="H3069" s="7" t="s">
        <v>192</v>
      </c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</row>
    <row r="3070" spans="1:28">
      <c r="A3070" s="7" t="s">
        <v>193</v>
      </c>
      <c r="B3070" s="2">
        <v>30</v>
      </c>
      <c r="C3070" s="1">
        <v>-419.85</v>
      </c>
      <c r="D3070" s="1">
        <v>7.27</v>
      </c>
      <c r="E3070" s="4">
        <v>50</v>
      </c>
      <c r="F3070" s="6">
        <f t="shared" si="124"/>
        <v>1.2815121435750001E-6</v>
      </c>
      <c r="G3070" s="5">
        <f t="shared" si="126"/>
        <v>7.6890728614499999E-7</v>
      </c>
      <c r="H3070" s="7" t="s">
        <v>192</v>
      </c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</row>
    <row r="3071" spans="1:28">
      <c r="A3071" s="7" t="s">
        <v>193</v>
      </c>
      <c r="B3071" s="2">
        <v>50</v>
      </c>
      <c r="C3071" s="1">
        <v>-488.55</v>
      </c>
      <c r="D3071" s="1">
        <v>62.64</v>
      </c>
      <c r="E3071" s="4">
        <v>37.840000000000003</v>
      </c>
      <c r="F3071" s="6">
        <f t="shared" si="124"/>
        <v>1.4950984260600001E-5</v>
      </c>
      <c r="G3071" s="5">
        <f t="shared" si="126"/>
        <v>1.9755528885570823E-5</v>
      </c>
      <c r="H3071" s="7" t="s">
        <v>192</v>
      </c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</row>
    <row r="3072" spans="1:28">
      <c r="A3072" s="7" t="s">
        <v>193</v>
      </c>
      <c r="B3072" s="2">
        <v>70</v>
      </c>
      <c r="C3072" s="1">
        <v>-487</v>
      </c>
      <c r="D3072" s="1">
        <v>264.2</v>
      </c>
      <c r="E3072" s="4">
        <v>29.43</v>
      </c>
      <c r="F3072" s="6">
        <f t="shared" si="124"/>
        <v>6.2660049799999993E-5</v>
      </c>
      <c r="G3072" s="5">
        <f t="shared" si="126"/>
        <v>1.4903851464492018E-4</v>
      </c>
      <c r="H3072" s="7" t="s">
        <v>192</v>
      </c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</row>
    <row r="3073" spans="1:28">
      <c r="A3073" s="7" t="s">
        <v>193</v>
      </c>
      <c r="B3073" s="2">
        <v>100</v>
      </c>
      <c r="C3073" s="1">
        <v>-450.38</v>
      </c>
      <c r="D3073" s="1">
        <v>1000</v>
      </c>
      <c r="E3073" s="4">
        <v>21.36</v>
      </c>
      <c r="F3073" s="6">
        <f t="shared" si="124"/>
        <v>2.0284214439999997E-4</v>
      </c>
      <c r="G3073" s="5">
        <f t="shared" si="126"/>
        <v>9.4963550749063653E-4</v>
      </c>
      <c r="H3073" s="7" t="s">
        <v>192</v>
      </c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</row>
    <row r="3074" spans="1:28">
      <c r="A3074" s="7" t="s">
        <v>193</v>
      </c>
      <c r="B3074" s="2">
        <v>200</v>
      </c>
      <c r="C3074" s="1">
        <v>-395.4</v>
      </c>
      <c r="D3074" s="1">
        <v>3652</v>
      </c>
      <c r="E3074" s="4">
        <v>12.16</v>
      </c>
      <c r="F3074" s="6">
        <f t="shared" si="124"/>
        <v>5.7095791631999989E-4</v>
      </c>
      <c r="G3074" s="5">
        <f t="shared" si="126"/>
        <v>9.3907552026315788E-3</v>
      </c>
      <c r="H3074" s="7" t="s">
        <v>192</v>
      </c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</row>
    <row r="3075" spans="1:28">
      <c r="A3075" s="7" t="s">
        <v>193</v>
      </c>
      <c r="B3075" s="2">
        <v>300</v>
      </c>
      <c r="C3075" s="1">
        <v>-404.5</v>
      </c>
      <c r="D3075" s="1">
        <v>4217</v>
      </c>
      <c r="E3075" s="4">
        <v>7.84</v>
      </c>
      <c r="F3075" s="6">
        <f t="shared" si="124"/>
        <v>6.8998659424999997E-4</v>
      </c>
      <c r="G3075" s="5">
        <f t="shared" si="126"/>
        <v>2.6402548249362244E-2</v>
      </c>
      <c r="H3075" s="7" t="s">
        <v>192</v>
      </c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</row>
    <row r="3076" spans="1:28">
      <c r="A3076" s="7" t="s">
        <v>194</v>
      </c>
      <c r="B3076" s="2">
        <v>10</v>
      </c>
      <c r="C3076" s="1">
        <v>-61</v>
      </c>
      <c r="D3076" s="1">
        <v>20</v>
      </c>
      <c r="E3076" s="4">
        <v>20.9</v>
      </c>
      <c r="F3076" s="6">
        <f t="shared" si="124"/>
        <v>7.4420000000000001E-8</v>
      </c>
      <c r="G3076" s="5">
        <f t="shared" si="126"/>
        <v>3.5607655502392343E-8</v>
      </c>
      <c r="H3076" s="7" t="s">
        <v>192</v>
      </c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</row>
    <row r="3077" spans="1:28">
      <c r="A3077" s="7" t="s">
        <v>194</v>
      </c>
      <c r="B3077" s="2">
        <v>30</v>
      </c>
      <c r="C3077" s="1">
        <v>-123.66</v>
      </c>
      <c r="D3077" s="1">
        <v>220.7</v>
      </c>
      <c r="E3077" s="4">
        <v>34.43</v>
      </c>
      <c r="F3077" s="6">
        <f t="shared" si="124"/>
        <v>3.3748992889199998E-6</v>
      </c>
      <c r="G3077" s="5">
        <f t="shared" si="126"/>
        <v>2.9406615935986054E-6</v>
      </c>
      <c r="H3077" s="7" t="s">
        <v>192</v>
      </c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</row>
    <row r="3078" spans="1:28">
      <c r="A3078" s="7" t="s">
        <v>194</v>
      </c>
      <c r="B3078" s="2">
        <v>50</v>
      </c>
      <c r="C3078" s="1">
        <v>-140.46</v>
      </c>
      <c r="D3078" s="1">
        <v>723.4</v>
      </c>
      <c r="E3078" s="4">
        <v>32.5</v>
      </c>
      <c r="F3078" s="6">
        <f t="shared" si="124"/>
        <v>1.427196699144E-5</v>
      </c>
      <c r="G3078" s="5">
        <f t="shared" si="126"/>
        <v>2.195687229452308E-5</v>
      </c>
      <c r="H3078" s="7" t="s">
        <v>192</v>
      </c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</row>
    <row r="3079" spans="1:28">
      <c r="A3079" s="7" t="s">
        <v>194</v>
      </c>
      <c r="B3079" s="2">
        <v>70</v>
      </c>
      <c r="C3079" s="1">
        <v>-172.5</v>
      </c>
      <c r="D3079" s="1">
        <v>1382</v>
      </c>
      <c r="E3079" s="4">
        <v>29.2</v>
      </c>
      <c r="F3079" s="6">
        <f t="shared" si="124"/>
        <v>4.1123137499999999E-5</v>
      </c>
      <c r="G3079" s="5">
        <f t="shared" si="126"/>
        <v>9.8582863869863013E-5</v>
      </c>
      <c r="H3079" s="7" t="s">
        <v>192</v>
      </c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</row>
    <row r="3080" spans="1:28">
      <c r="A3080" s="7" t="s">
        <v>194</v>
      </c>
      <c r="B3080" s="2">
        <v>100</v>
      </c>
      <c r="C3080" s="1">
        <v>-248.85</v>
      </c>
      <c r="D3080" s="1">
        <v>2642</v>
      </c>
      <c r="E3080" s="4">
        <v>23.18</v>
      </c>
      <c r="F3080" s="6">
        <f t="shared" si="124"/>
        <v>1.6360934404499998E-4</v>
      </c>
      <c r="G3080" s="5">
        <f t="shared" si="126"/>
        <v>7.0582115636324421E-4</v>
      </c>
      <c r="H3080" s="7" t="s">
        <v>192</v>
      </c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</row>
    <row r="3081" spans="1:28">
      <c r="A3081" s="7" t="s">
        <v>194</v>
      </c>
      <c r="B3081" s="2">
        <v>200</v>
      </c>
      <c r="C3081" s="1">
        <v>-345</v>
      </c>
      <c r="D3081" s="1">
        <v>5425</v>
      </c>
      <c r="E3081" s="4">
        <v>12.84</v>
      </c>
      <c r="F3081" s="6">
        <f t="shared" si="124"/>
        <v>6.4571062499999997E-4</v>
      </c>
      <c r="G3081" s="5">
        <f t="shared" si="126"/>
        <v>1.0057797897196262E-2</v>
      </c>
      <c r="H3081" s="7" t="s">
        <v>192</v>
      </c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</row>
    <row r="3082" spans="1:28">
      <c r="A3082" s="7" t="s">
        <v>194</v>
      </c>
      <c r="B3082" s="2">
        <v>300</v>
      </c>
      <c r="C3082" s="1">
        <v>-396</v>
      </c>
      <c r="D3082" s="1">
        <v>5233</v>
      </c>
      <c r="E3082" s="4">
        <v>9.1999999999999993</v>
      </c>
      <c r="F3082" s="6">
        <f t="shared" si="124"/>
        <v>8.2061812799999999E-4</v>
      </c>
      <c r="G3082" s="5">
        <f t="shared" si="126"/>
        <v>2.6759286782608697E-2</v>
      </c>
      <c r="H3082" s="7" t="s">
        <v>192</v>
      </c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</row>
    <row r="3083" spans="1:28">
      <c r="A3083" s="7" t="s">
        <v>195</v>
      </c>
      <c r="B3083" s="2">
        <v>10</v>
      </c>
      <c r="C3083" s="1">
        <v>-13</v>
      </c>
      <c r="D3083" s="1">
        <v>55804</v>
      </c>
      <c r="E3083" s="4">
        <v>5.47</v>
      </c>
      <c r="F3083" s="6">
        <f t="shared" si="124"/>
        <v>9.4308759999999991E-6</v>
      </c>
      <c r="G3083" s="5">
        <f t="shared" si="126"/>
        <v>1.7241089579524682E-5</v>
      </c>
      <c r="H3083" s="7" t="s">
        <v>192</v>
      </c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</row>
    <row r="3084" spans="1:28">
      <c r="A3084" s="7" t="s">
        <v>195</v>
      </c>
      <c r="B3084" s="2">
        <v>30</v>
      </c>
      <c r="C3084" s="1">
        <v>-30.53</v>
      </c>
      <c r="D3084" s="1">
        <v>57255</v>
      </c>
      <c r="E3084" s="4">
        <v>13.4</v>
      </c>
      <c r="F3084" s="6">
        <f t="shared" si="124"/>
        <v>5.3366291929500007E-5</v>
      </c>
      <c r="G3084" s="5">
        <f t="shared" si="126"/>
        <v>1.1947677297649255E-4</v>
      </c>
      <c r="H3084" s="7" t="s">
        <v>192</v>
      </c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</row>
    <row r="3085" spans="1:28">
      <c r="A3085" s="7" t="s">
        <v>195</v>
      </c>
      <c r="B3085" s="2">
        <v>50</v>
      </c>
      <c r="C3085" s="1">
        <v>-45.8</v>
      </c>
      <c r="D3085" s="1">
        <v>58294</v>
      </c>
      <c r="E3085" s="4">
        <v>13.75</v>
      </c>
      <c r="F3085" s="6">
        <f t="shared" si="124"/>
        <v>1.2227982615999999E-4</v>
      </c>
      <c r="G3085" s="5">
        <f t="shared" si="126"/>
        <v>4.4465391330909083E-4</v>
      </c>
      <c r="H3085" s="7" t="s">
        <v>192</v>
      </c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</row>
    <row r="3086" spans="1:28">
      <c r="A3086" s="7" t="s">
        <v>195</v>
      </c>
      <c r="B3086" s="2">
        <v>70</v>
      </c>
      <c r="C3086" s="1">
        <v>-56.49</v>
      </c>
      <c r="D3086" s="1">
        <v>56200</v>
      </c>
      <c r="E3086" s="4">
        <v>12.61</v>
      </c>
      <c r="F3086" s="6">
        <f t="shared" si="124"/>
        <v>1.7934094962000001E-4</v>
      </c>
      <c r="G3086" s="5">
        <f t="shared" si="126"/>
        <v>9.9554849114988093E-4</v>
      </c>
      <c r="H3086" s="7" t="s">
        <v>192</v>
      </c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</row>
    <row r="3087" spans="1:28">
      <c r="A3087" s="7" t="s">
        <v>195</v>
      </c>
      <c r="B3087" s="2">
        <v>100</v>
      </c>
      <c r="C3087" s="1">
        <v>-73.28</v>
      </c>
      <c r="D3087" s="1">
        <v>52330</v>
      </c>
      <c r="E3087" s="4">
        <v>10.68</v>
      </c>
      <c r="F3087" s="6">
        <f t="shared" si="124"/>
        <v>2.81009923072E-4</v>
      </c>
      <c r="G3087" s="5">
        <f t="shared" si="126"/>
        <v>2.6311790549812734E-3</v>
      </c>
      <c r="H3087" s="7" t="s">
        <v>192</v>
      </c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</row>
    <row r="3088" spans="1:28">
      <c r="A3088" s="7" t="s">
        <v>195</v>
      </c>
      <c r="B3088" s="2">
        <v>200</v>
      </c>
      <c r="C3088" s="1">
        <v>-123.66</v>
      </c>
      <c r="D3088" s="1">
        <v>37855</v>
      </c>
      <c r="E3088" s="4">
        <v>7.16</v>
      </c>
      <c r="F3088" s="6">
        <f t="shared" si="124"/>
        <v>5.78870922438E-4</v>
      </c>
      <c r="G3088" s="5">
        <f t="shared" si="126"/>
        <v>1.6169578839050278E-2</v>
      </c>
      <c r="H3088" s="7" t="s">
        <v>192</v>
      </c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</row>
    <row r="3089" spans="1:28">
      <c r="A3089" s="7" t="s">
        <v>195</v>
      </c>
      <c r="B3089" s="2">
        <v>300</v>
      </c>
      <c r="C3089" s="1">
        <v>-168</v>
      </c>
      <c r="D3089" s="1">
        <v>27384</v>
      </c>
      <c r="E3089" s="4">
        <v>5.2270000000000003</v>
      </c>
      <c r="F3089" s="6">
        <f t="shared" si="124"/>
        <v>7.7288601600000002E-4</v>
      </c>
      <c r="G3089" s="5">
        <f t="shared" si="126"/>
        <v>4.435925096613736E-2</v>
      </c>
      <c r="H3089" s="7" t="s">
        <v>192</v>
      </c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</row>
    <row r="3090" spans="1:28">
      <c r="A3090" s="7" t="s">
        <v>196</v>
      </c>
      <c r="B3090" s="2">
        <v>30</v>
      </c>
      <c r="C3090" s="1">
        <v>-1174</v>
      </c>
      <c r="D3090" s="1">
        <v>3.3999999999999998E-3</v>
      </c>
      <c r="E3090" s="4">
        <v>77.16</v>
      </c>
      <c r="F3090" s="6">
        <f t="shared" si="124"/>
        <v>4.6861384E-9</v>
      </c>
      <c r="G3090" s="5">
        <f t="shared" si="126"/>
        <v>1.8219822706065318E-9</v>
      </c>
      <c r="H3090" s="7" t="s">
        <v>192</v>
      </c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</row>
    <row r="3091" spans="1:28">
      <c r="A3091" s="7" t="s">
        <v>196</v>
      </c>
      <c r="B3091" s="2">
        <v>50</v>
      </c>
      <c r="C3091" s="1">
        <v>-972.73</v>
      </c>
      <c r="D3091" s="1">
        <v>0.16500000000000001</v>
      </c>
      <c r="E3091" s="4">
        <v>54.25</v>
      </c>
      <c r="F3091" s="6">
        <f t="shared" si="124"/>
        <v>1.5612360272849999E-7</v>
      </c>
      <c r="G3091" s="5">
        <f t="shared" si="126"/>
        <v>1.4389272140875576E-7</v>
      </c>
      <c r="H3091" s="7" t="s">
        <v>192</v>
      </c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</row>
    <row r="3092" spans="1:28">
      <c r="A3092" s="7" t="s">
        <v>196</v>
      </c>
      <c r="B3092" s="2">
        <v>70</v>
      </c>
      <c r="C3092" s="1">
        <v>-798.5</v>
      </c>
      <c r="D3092" s="1">
        <v>1.48</v>
      </c>
      <c r="E3092" s="4">
        <v>40.799999999999997</v>
      </c>
      <c r="F3092" s="6">
        <f t="shared" si="124"/>
        <v>9.4365132999999991E-7</v>
      </c>
      <c r="G3092" s="5">
        <f t="shared" si="126"/>
        <v>1.6190096348039216E-6</v>
      </c>
      <c r="H3092" s="7" t="s">
        <v>192</v>
      </c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</row>
    <row r="3093" spans="1:28">
      <c r="A3093" s="7" t="s">
        <v>196</v>
      </c>
      <c r="B3093" s="2">
        <v>100</v>
      </c>
      <c r="C3093" s="1">
        <v>-671.2</v>
      </c>
      <c r="D3093" s="1">
        <v>10.75</v>
      </c>
      <c r="E3093" s="4">
        <v>31.02</v>
      </c>
      <c r="F3093" s="6">
        <f t="shared" si="124"/>
        <v>4.8429764800000003E-6</v>
      </c>
      <c r="G3093" s="5">
        <f t="shared" si="126"/>
        <v>1.5612432237266279E-5</v>
      </c>
      <c r="H3093" s="7" t="s">
        <v>192</v>
      </c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</row>
    <row r="3094" spans="1:28">
      <c r="A3094" s="7" t="s">
        <v>196</v>
      </c>
      <c r="B3094" s="2">
        <v>200</v>
      </c>
      <c r="C3094" s="1">
        <v>-557.25</v>
      </c>
      <c r="D3094" s="1">
        <v>107.46</v>
      </c>
      <c r="E3094" s="4">
        <v>18.07</v>
      </c>
      <c r="F3094" s="6">
        <f t="shared" si="124"/>
        <v>3.3369291866249998E-5</v>
      </c>
      <c r="G3094" s="5">
        <f t="shared" si="126"/>
        <v>3.6933361224405088E-4</v>
      </c>
      <c r="H3094" s="7" t="s">
        <v>192</v>
      </c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</row>
    <row r="3095" spans="1:28">
      <c r="A3095" s="7" t="s">
        <v>196</v>
      </c>
      <c r="B3095" s="2">
        <v>300</v>
      </c>
      <c r="C3095" s="1">
        <v>-534.4</v>
      </c>
      <c r="D3095" s="1">
        <v>115.48</v>
      </c>
      <c r="E3095" s="4">
        <v>11.02</v>
      </c>
      <c r="F3095" s="6">
        <f t="shared" ref="F3095:F3102" si="127">C3095*C3095*D3095*10^-12</f>
        <v>3.29791664128E-5</v>
      </c>
      <c r="G3095" s="5">
        <f t="shared" si="126"/>
        <v>8.9779944862431946E-4</v>
      </c>
      <c r="H3095" s="7" t="s">
        <v>192</v>
      </c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</row>
    <row r="3096" spans="1:28">
      <c r="A3096" s="7" t="s">
        <v>267</v>
      </c>
      <c r="B3096" s="2">
        <v>10</v>
      </c>
      <c r="C3096" s="1">
        <v>-97.7</v>
      </c>
      <c r="D3096" s="1">
        <v>1.075</v>
      </c>
      <c r="E3096" s="4">
        <v>11.7</v>
      </c>
      <c r="F3096" s="6">
        <f t="shared" si="127"/>
        <v>1.0261186750000001E-8</v>
      </c>
      <c r="G3096" s="5">
        <f t="shared" si="126"/>
        <v>8.770245085470085E-9</v>
      </c>
      <c r="H3096" s="7" t="s">
        <v>192</v>
      </c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</row>
    <row r="3097" spans="1:28">
      <c r="A3097" s="7" t="s">
        <v>267</v>
      </c>
      <c r="B3097" s="2">
        <v>30</v>
      </c>
      <c r="C3097" s="1">
        <v>-306.87</v>
      </c>
      <c r="D3097" s="1">
        <v>26.4</v>
      </c>
      <c r="E3097" s="4">
        <v>29.77</v>
      </c>
      <c r="F3097" s="6">
        <f t="shared" si="127"/>
        <v>2.4860667981600001E-6</v>
      </c>
      <c r="G3097" s="5">
        <f t="shared" si="126"/>
        <v>2.5052738980450117E-6</v>
      </c>
      <c r="H3097" s="7" t="s">
        <v>192</v>
      </c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</row>
    <row r="3098" spans="1:28">
      <c r="A3098" s="7" t="s">
        <v>267</v>
      </c>
      <c r="B3098" s="2">
        <v>50</v>
      </c>
      <c r="C3098" s="1">
        <v>-486</v>
      </c>
      <c r="D3098" s="1">
        <v>132</v>
      </c>
      <c r="E3098" s="4">
        <v>30.45</v>
      </c>
      <c r="F3098" s="6">
        <f t="shared" si="127"/>
        <v>3.1177872000000002E-5</v>
      </c>
      <c r="G3098" s="5">
        <f t="shared" si="126"/>
        <v>5.1195192118226601E-5</v>
      </c>
      <c r="H3098" s="7" t="s">
        <v>192</v>
      </c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</row>
    <row r="3099" spans="1:28">
      <c r="A3099" s="7" t="s">
        <v>267</v>
      </c>
      <c r="B3099" s="2">
        <v>70</v>
      </c>
      <c r="C3099" s="1">
        <v>-508.4</v>
      </c>
      <c r="D3099" s="1">
        <v>407</v>
      </c>
      <c r="E3099" s="4">
        <v>27.95</v>
      </c>
      <c r="F3099" s="6">
        <f t="shared" si="127"/>
        <v>1.0519751791999998E-4</v>
      </c>
      <c r="G3099" s="5">
        <f t="shared" si="126"/>
        <v>2.6346426670483002E-4</v>
      </c>
      <c r="H3099" s="7" t="s">
        <v>192</v>
      </c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</row>
    <row r="3100" spans="1:28">
      <c r="A3100" s="7" t="s">
        <v>267</v>
      </c>
      <c r="B3100" s="2">
        <v>100</v>
      </c>
      <c r="C3100" s="1">
        <v>-473.3</v>
      </c>
      <c r="D3100" s="1">
        <v>1241</v>
      </c>
      <c r="E3100" s="4">
        <v>23.86</v>
      </c>
      <c r="F3100" s="6">
        <f t="shared" si="127"/>
        <v>2.7799999649000002E-4</v>
      </c>
      <c r="G3100" s="5">
        <f t="shared" si="126"/>
        <v>1.1651299098491199E-3</v>
      </c>
      <c r="H3100" s="7" t="s">
        <v>192</v>
      </c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</row>
    <row r="3101" spans="1:28">
      <c r="A3101" s="7" t="s">
        <v>267</v>
      </c>
      <c r="B3101" s="2">
        <v>200</v>
      </c>
      <c r="C3101" s="1">
        <v>-375.57</v>
      </c>
      <c r="D3101" s="1">
        <v>5830</v>
      </c>
      <c r="E3101" s="4">
        <v>16.14</v>
      </c>
      <c r="F3101" s="6">
        <f t="shared" si="127"/>
        <v>8.2233796916700004E-4</v>
      </c>
      <c r="G3101" s="5">
        <f t="shared" si="126"/>
        <v>1.0190061575799257E-2</v>
      </c>
      <c r="H3101" s="7" t="s">
        <v>192</v>
      </c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</row>
    <row r="3102" spans="1:28">
      <c r="A3102" s="7" t="s">
        <v>177</v>
      </c>
      <c r="B3102" s="2">
        <v>18</v>
      </c>
      <c r="C3102" s="1">
        <v>-2.5</v>
      </c>
      <c r="D3102" s="2">
        <v>94644551</v>
      </c>
      <c r="E3102" s="4">
        <v>27.77</v>
      </c>
      <c r="F3102" s="6">
        <f t="shared" si="127"/>
        <v>5.9152844374999998E-4</v>
      </c>
      <c r="G3102" s="5">
        <f t="shared" si="126"/>
        <v>3.8341778853078862E-4</v>
      </c>
      <c r="H3102" s="7" t="s">
        <v>178</v>
      </c>
      <c r="K3102" s="7"/>
      <c r="L3102" s="7"/>
      <c r="M3102" s="7"/>
      <c r="N3102" s="7"/>
      <c r="O3102" s="7"/>
      <c r="P3102" s="7"/>
      <c r="Q3102" s="7"/>
      <c r="R3102" s="7"/>
      <c r="S3102" s="7"/>
      <c r="T3102" s="7"/>
    </row>
    <row r="3103" spans="1:28">
      <c r="A3103" s="7" t="s">
        <v>177</v>
      </c>
      <c r="B3103" s="2">
        <v>41</v>
      </c>
      <c r="C3103" s="1">
        <v>-2.2000000000000002</v>
      </c>
      <c r="D3103" s="2">
        <v>41450510</v>
      </c>
      <c r="E3103" s="4">
        <v>33.17</v>
      </c>
      <c r="F3103" s="6">
        <v>6.6E-4</v>
      </c>
      <c r="G3103" s="5">
        <f t="shared" si="126"/>
        <v>2.4797826965330125E-4</v>
      </c>
      <c r="H3103" s="7" t="s">
        <v>178</v>
      </c>
      <c r="K3103" s="7"/>
      <c r="L3103" s="7"/>
      <c r="M3103" s="7"/>
      <c r="N3103" s="7"/>
      <c r="O3103" s="7"/>
      <c r="P3103" s="7"/>
      <c r="Q3103" s="7"/>
      <c r="R3103" s="7"/>
      <c r="S3103" s="7"/>
      <c r="T3103" s="7"/>
    </row>
    <row r="3104" spans="1:28">
      <c r="A3104" s="7" t="s">
        <v>177</v>
      </c>
      <c r="B3104" s="2">
        <v>66</v>
      </c>
      <c r="C3104" s="1">
        <v>-1.5</v>
      </c>
      <c r="D3104" s="2">
        <v>17339800</v>
      </c>
      <c r="E3104" s="4">
        <v>29.05</v>
      </c>
      <c r="F3104" s="6">
        <v>5.5999999999999999E-5</v>
      </c>
      <c r="G3104" s="5">
        <f t="shared" si="126"/>
        <v>8.8638908777969016E-5</v>
      </c>
      <c r="H3104" s="7" t="s">
        <v>178</v>
      </c>
      <c r="K3104" s="7"/>
      <c r="L3104" s="7"/>
      <c r="M3104" s="7"/>
      <c r="N3104" s="7"/>
      <c r="O3104" s="7"/>
      <c r="P3104" s="7"/>
      <c r="Q3104" s="7"/>
      <c r="R3104" s="7"/>
      <c r="S3104" s="7"/>
      <c r="T3104" s="7"/>
    </row>
    <row r="3105" spans="1:20">
      <c r="A3105" s="7" t="s">
        <v>177</v>
      </c>
      <c r="B3105" s="2">
        <v>89</v>
      </c>
      <c r="C3105" s="1">
        <v>-4.5</v>
      </c>
      <c r="D3105" s="2">
        <v>9728543</v>
      </c>
      <c r="E3105" s="4">
        <v>24.05</v>
      </c>
      <c r="F3105" s="6">
        <v>2.04E-4</v>
      </c>
      <c r="G3105" s="5">
        <f t="shared" si="126"/>
        <v>7.2903395516632019E-4</v>
      </c>
      <c r="H3105" s="7" t="s">
        <v>178</v>
      </c>
      <c r="K3105" s="7"/>
      <c r="L3105" s="7"/>
      <c r="M3105" s="7"/>
      <c r="N3105" s="7"/>
      <c r="O3105" s="7"/>
      <c r="P3105" s="7"/>
      <c r="Q3105" s="7"/>
      <c r="R3105" s="7"/>
      <c r="S3105" s="7"/>
      <c r="T3105" s="7"/>
    </row>
    <row r="3106" spans="1:20">
      <c r="A3106" s="7" t="s">
        <v>177</v>
      </c>
      <c r="B3106" s="2">
        <v>107</v>
      </c>
      <c r="C3106" s="1">
        <v>-4.7</v>
      </c>
      <c r="D3106" s="2">
        <v>6740000</v>
      </c>
      <c r="E3106" s="4">
        <v>20.27</v>
      </c>
      <c r="F3106" s="6">
        <f>C3106*C3106*D3106*10^-12</f>
        <v>1.4888660000000003E-4</v>
      </c>
      <c r="G3106" s="5">
        <f t="shared" si="126"/>
        <v>7.8593321164282203E-4</v>
      </c>
      <c r="H3106" s="7" t="s">
        <v>178</v>
      </c>
      <c r="K3106" s="7"/>
      <c r="L3106" s="7"/>
      <c r="M3106" s="7"/>
      <c r="N3106" s="7"/>
      <c r="O3106" s="7"/>
      <c r="P3106" s="7"/>
      <c r="Q3106" s="7"/>
      <c r="R3106" s="7"/>
      <c r="S3106" s="7"/>
      <c r="T3106" s="7"/>
    </row>
    <row r="3107" spans="1:20">
      <c r="A3107" s="7" t="s">
        <v>177</v>
      </c>
      <c r="B3107" s="2">
        <v>150</v>
      </c>
      <c r="C3107" s="1">
        <v>-7.2</v>
      </c>
      <c r="D3107" s="2">
        <v>3679062</v>
      </c>
      <c r="E3107" s="4">
        <v>15.74</v>
      </c>
      <c r="F3107" s="6">
        <f>C3107*C3107*D3107*10^-12</f>
        <v>1.9072257408E-4</v>
      </c>
      <c r="G3107" s="5">
        <f t="shared" si="126"/>
        <v>1.8175594734434562E-3</v>
      </c>
      <c r="H3107" s="7" t="s">
        <v>178</v>
      </c>
      <c r="K3107" s="7"/>
      <c r="L3107" s="7"/>
      <c r="M3107" s="7"/>
      <c r="N3107" s="7"/>
      <c r="O3107" s="7"/>
      <c r="P3107" s="7"/>
      <c r="Q3107" s="7"/>
      <c r="R3107" s="7"/>
      <c r="S3107" s="7"/>
      <c r="T3107" s="7"/>
    </row>
    <row r="3108" spans="1:20">
      <c r="A3108" s="7" t="s">
        <v>177</v>
      </c>
      <c r="B3108" s="2">
        <v>250</v>
      </c>
      <c r="C3108" s="1">
        <v>-15</v>
      </c>
      <c r="D3108" s="2">
        <v>1666700</v>
      </c>
      <c r="E3108" s="4">
        <v>11.28</v>
      </c>
      <c r="F3108" s="6">
        <f>C3108*C3108*D3108*10^-12</f>
        <v>3.7500750000000002E-4</v>
      </c>
      <c r="G3108" s="5">
        <f t="shared" si="126"/>
        <v>8.3113364361702118E-3</v>
      </c>
      <c r="H3108" s="7" t="s">
        <v>178</v>
      </c>
      <c r="K3108" s="7"/>
      <c r="L3108" s="7"/>
      <c r="M3108" s="7"/>
      <c r="N3108" s="7"/>
      <c r="O3108" s="7"/>
      <c r="P3108" s="7"/>
      <c r="Q3108" s="7"/>
      <c r="R3108" s="7"/>
      <c r="S3108" s="7"/>
      <c r="T3108" s="7"/>
    </row>
    <row r="3109" spans="1:20">
      <c r="A3109" s="7" t="s">
        <v>177</v>
      </c>
      <c r="B3109" s="2">
        <v>300</v>
      </c>
      <c r="C3109" s="1">
        <v>-19.2</v>
      </c>
      <c r="D3109" s="2">
        <v>1269362</v>
      </c>
      <c r="E3109" s="4">
        <v>10</v>
      </c>
      <c r="F3109" s="6">
        <f>C3109*C3109*D3109*10^-12</f>
        <v>4.6793760767999999E-4</v>
      </c>
      <c r="G3109" s="5">
        <f t="shared" si="126"/>
        <v>1.40381282304E-2</v>
      </c>
      <c r="H3109" s="7" t="s">
        <v>178</v>
      </c>
      <c r="K3109" s="7"/>
      <c r="L3109" s="7"/>
      <c r="M3109" s="7"/>
      <c r="N3109" s="7"/>
      <c r="O3109" s="7"/>
      <c r="P3109" s="7"/>
      <c r="Q3109" s="7"/>
      <c r="R3109" s="7"/>
      <c r="S3109" s="7"/>
      <c r="T3109" s="7"/>
    </row>
    <row r="3110" spans="1:20">
      <c r="A3110" s="7" t="s">
        <v>181</v>
      </c>
      <c r="B3110" s="2">
        <v>41</v>
      </c>
      <c r="C3110" s="1">
        <v>-28.8</v>
      </c>
      <c r="D3110" s="2">
        <v>5214000</v>
      </c>
      <c r="E3110" s="4">
        <v>10.8</v>
      </c>
      <c r="F3110" s="6">
        <v>5.0800000000000003E-3</v>
      </c>
      <c r="G3110" s="5">
        <f t="shared" si="126"/>
        <v>1.6417843200000001E-2</v>
      </c>
      <c r="H3110" s="7" t="s">
        <v>178</v>
      </c>
      <c r="K3110" s="7"/>
      <c r="L3110" s="7"/>
      <c r="M3110" s="7"/>
      <c r="N3110" s="7"/>
      <c r="O3110" s="7"/>
      <c r="P3110" s="7"/>
      <c r="Q3110" s="7"/>
      <c r="R3110" s="7"/>
      <c r="S3110" s="7"/>
      <c r="T3110" s="7"/>
    </row>
    <row r="3111" spans="1:20">
      <c r="A3111" s="7" t="s">
        <v>181</v>
      </c>
      <c r="B3111" s="2">
        <v>66</v>
      </c>
      <c r="C3111" s="1">
        <v>-32.6</v>
      </c>
      <c r="D3111" s="2">
        <v>2500000</v>
      </c>
      <c r="E3111" s="4">
        <v>14.17</v>
      </c>
      <c r="F3111" s="6">
        <v>3.3300000000000001E-3</v>
      </c>
      <c r="G3111" s="5">
        <f t="shared" si="126"/>
        <v>1.2375116443189838E-2</v>
      </c>
      <c r="H3111" s="7" t="s">
        <v>178</v>
      </c>
      <c r="K3111" s="7"/>
      <c r="L3111" s="7"/>
      <c r="M3111" s="7"/>
      <c r="N3111" s="7"/>
      <c r="O3111" s="7"/>
      <c r="P3111" s="7"/>
      <c r="Q3111" s="7"/>
      <c r="R3111" s="7"/>
      <c r="S3111" s="7"/>
      <c r="T3111" s="7"/>
    </row>
    <row r="3112" spans="1:20">
      <c r="A3112" s="7" t="s">
        <v>181</v>
      </c>
      <c r="B3112" s="2">
        <v>89</v>
      </c>
      <c r="C3112" s="1">
        <v>-30</v>
      </c>
      <c r="D3112" s="2">
        <v>1539044</v>
      </c>
      <c r="E3112" s="4">
        <v>14.75</v>
      </c>
      <c r="F3112" s="6">
        <v>1.9400000000000001E-3</v>
      </c>
      <c r="G3112" s="5">
        <f t="shared" si="126"/>
        <v>8.3577914847457625E-3</v>
      </c>
      <c r="H3112" s="7" t="s">
        <v>178</v>
      </c>
      <c r="K3112" s="7"/>
      <c r="L3112" s="7"/>
      <c r="M3112" s="7"/>
      <c r="N3112" s="7"/>
      <c r="O3112" s="7"/>
      <c r="P3112" s="7"/>
      <c r="Q3112" s="7"/>
      <c r="R3112" s="7"/>
      <c r="S3112" s="7"/>
      <c r="T3112" s="7"/>
    </row>
    <row r="3113" spans="1:20">
      <c r="A3113" s="7" t="s">
        <v>181</v>
      </c>
      <c r="B3113" s="2">
        <v>107</v>
      </c>
      <c r="C3113" s="1">
        <v>-27.4</v>
      </c>
      <c r="D3113" s="2">
        <v>1190412</v>
      </c>
      <c r="E3113" s="4">
        <v>14.12</v>
      </c>
      <c r="F3113" s="6">
        <v>1.31E-3</v>
      </c>
      <c r="G3113" s="5">
        <f t="shared" si="126"/>
        <v>6.7724764379490082E-3</v>
      </c>
      <c r="H3113" s="7" t="s">
        <v>178</v>
      </c>
      <c r="K3113" s="7"/>
      <c r="L3113" s="7"/>
      <c r="M3113" s="7"/>
      <c r="N3113" s="7"/>
      <c r="O3113" s="7"/>
      <c r="P3113" s="7"/>
      <c r="Q3113" s="7"/>
      <c r="R3113" s="7"/>
      <c r="S3113" s="7"/>
      <c r="T3113" s="7"/>
    </row>
    <row r="3114" spans="1:20">
      <c r="A3114" s="7" t="s">
        <v>181</v>
      </c>
      <c r="B3114" s="2">
        <v>150</v>
      </c>
      <c r="C3114" s="1">
        <v>-32.049999999999997</v>
      </c>
      <c r="D3114" s="2">
        <v>1000000</v>
      </c>
      <c r="E3114" s="4">
        <v>12.95</v>
      </c>
      <c r="F3114" s="6">
        <v>1.24E-3</v>
      </c>
      <c r="G3114" s="5">
        <f t="shared" si="126"/>
        <v>1.1898098455598456E-2</v>
      </c>
      <c r="H3114" s="7" t="s">
        <v>178</v>
      </c>
      <c r="K3114" s="7"/>
      <c r="L3114" s="7"/>
      <c r="M3114" s="7"/>
      <c r="N3114" s="7"/>
      <c r="O3114" s="7"/>
      <c r="P3114" s="7"/>
      <c r="Q3114" s="7"/>
      <c r="R3114" s="7"/>
      <c r="S3114" s="7"/>
      <c r="T3114" s="7"/>
    </row>
    <row r="3115" spans="1:20">
      <c r="A3115" s="7" t="s">
        <v>181</v>
      </c>
      <c r="B3115" s="2">
        <v>250</v>
      </c>
      <c r="C3115" s="1">
        <v>-36.97</v>
      </c>
      <c r="D3115" s="2">
        <v>759413</v>
      </c>
      <c r="E3115" s="4">
        <v>11.94</v>
      </c>
      <c r="F3115" s="6">
        <v>1.34E-3</v>
      </c>
      <c r="G3115" s="5">
        <f t="shared" si="126"/>
        <v>2.1732646223025547E-2</v>
      </c>
      <c r="H3115" s="7" t="s">
        <v>178</v>
      </c>
      <c r="K3115" s="7"/>
      <c r="L3115" s="7"/>
      <c r="M3115" s="7"/>
      <c r="N3115" s="7"/>
      <c r="O3115" s="7"/>
      <c r="P3115" s="7"/>
      <c r="Q3115" s="7"/>
      <c r="R3115" s="7"/>
      <c r="S3115" s="7"/>
      <c r="T3115" s="7"/>
    </row>
    <row r="3116" spans="1:20">
      <c r="A3116" s="7" t="s">
        <v>181</v>
      </c>
      <c r="B3116" s="2">
        <v>300</v>
      </c>
      <c r="C3116" s="1">
        <v>-40.200000000000003</v>
      </c>
      <c r="D3116" s="2">
        <v>667884</v>
      </c>
      <c r="E3116" s="4">
        <v>11.2</v>
      </c>
      <c r="F3116" s="6">
        <v>1.33E-3</v>
      </c>
      <c r="G3116" s="5">
        <f t="shared" si="126"/>
        <v>2.8910551590000003E-2</v>
      </c>
      <c r="H3116" s="7" t="s">
        <v>182</v>
      </c>
      <c r="K3116" s="7"/>
      <c r="L3116" s="7"/>
      <c r="M3116" s="7"/>
      <c r="N3116" s="7"/>
      <c r="O3116" s="7"/>
      <c r="P3116" s="7"/>
      <c r="Q3116" s="7"/>
      <c r="R3116" s="7"/>
      <c r="S3116" s="7"/>
      <c r="T3116" s="7"/>
    </row>
    <row r="3117" spans="1:20">
      <c r="A3117" s="7" t="s">
        <v>452</v>
      </c>
      <c r="B3117" s="2">
        <v>600</v>
      </c>
      <c r="C3117" s="2">
        <v>60</v>
      </c>
      <c r="D3117" s="2">
        <v>285000</v>
      </c>
      <c r="E3117" s="14">
        <v>5.1449999999999996</v>
      </c>
      <c r="F3117" s="6">
        <f t="shared" ref="F3117:F3137" si="128">C3117*C3117*D3117*10^-12</f>
        <v>1.026E-3</v>
      </c>
      <c r="G3117" s="5">
        <f t="shared" si="126"/>
        <v>0.11965014577259475</v>
      </c>
      <c r="H3117" s="7" t="s">
        <v>453</v>
      </c>
      <c r="K3117" s="7"/>
      <c r="L3117" s="7"/>
      <c r="M3117" s="7"/>
      <c r="N3117" s="7"/>
    </row>
    <row r="3118" spans="1:20">
      <c r="A3118" s="7" t="s">
        <v>452</v>
      </c>
      <c r="B3118" s="2">
        <v>650</v>
      </c>
      <c r="C3118" s="1">
        <v>71.3</v>
      </c>
      <c r="D3118" s="2">
        <v>236200</v>
      </c>
      <c r="E3118" s="14">
        <v>4.6619999999999999</v>
      </c>
      <c r="F3118" s="6">
        <f t="shared" si="128"/>
        <v>1.200767578E-3</v>
      </c>
      <c r="G3118" s="5">
        <f t="shared" si="126"/>
        <v>0.16741718697983698</v>
      </c>
      <c r="H3118" s="7" t="s">
        <v>453</v>
      </c>
      <c r="K3118" s="7"/>
      <c r="L3118" s="7"/>
      <c r="M3118" s="7"/>
      <c r="N3118" s="7"/>
    </row>
    <row r="3119" spans="1:20">
      <c r="A3119" s="7" t="s">
        <v>452</v>
      </c>
      <c r="B3119" s="2">
        <v>700</v>
      </c>
      <c r="C3119" s="1">
        <v>86.7</v>
      </c>
      <c r="D3119" s="2">
        <v>190140</v>
      </c>
      <c r="E3119" s="14">
        <v>4.18</v>
      </c>
      <c r="F3119" s="6">
        <f t="shared" si="128"/>
        <v>1.4292614646000002E-3</v>
      </c>
      <c r="G3119" s="5">
        <f t="shared" si="126"/>
        <v>0.23935000603349288</v>
      </c>
      <c r="H3119" s="7" t="s">
        <v>453</v>
      </c>
      <c r="K3119" s="7"/>
      <c r="L3119" s="7"/>
      <c r="M3119" s="7"/>
      <c r="N3119" s="7"/>
    </row>
    <row r="3120" spans="1:20">
      <c r="A3120" s="7" t="s">
        <v>452</v>
      </c>
      <c r="B3120" s="2">
        <v>750</v>
      </c>
      <c r="C3120" s="1">
        <v>102.56</v>
      </c>
      <c r="D3120" s="2">
        <v>153061</v>
      </c>
      <c r="E3120" s="14">
        <v>3.77</v>
      </c>
      <c r="F3120" s="6">
        <f t="shared" si="128"/>
        <v>1.6099803325696001E-3</v>
      </c>
      <c r="G3120" s="5">
        <v>0.3226</v>
      </c>
      <c r="H3120" s="7" t="s">
        <v>453</v>
      </c>
      <c r="K3120" s="7"/>
      <c r="L3120" s="7"/>
      <c r="M3120" s="7"/>
      <c r="N3120" s="7"/>
    </row>
    <row r="3121" spans="1:14">
      <c r="A3121" s="7" t="s">
        <v>452</v>
      </c>
      <c r="B3121" s="2">
        <v>800</v>
      </c>
      <c r="C3121" s="1">
        <v>118.2</v>
      </c>
      <c r="D3121" s="2">
        <v>115800</v>
      </c>
      <c r="E3121" s="14">
        <v>3.37</v>
      </c>
      <c r="F3121" s="6">
        <f t="shared" si="128"/>
        <v>1.6178695919999999E-3</v>
      </c>
      <c r="G3121" s="5">
        <v>0.41</v>
      </c>
      <c r="H3121" s="7" t="s">
        <v>453</v>
      </c>
      <c r="K3121" s="7"/>
      <c r="L3121" s="7"/>
      <c r="M3121" s="7"/>
      <c r="N3121" s="7"/>
    </row>
    <row r="3122" spans="1:14">
      <c r="A3122" s="7" t="s">
        <v>464</v>
      </c>
      <c r="B3122" s="2">
        <v>300</v>
      </c>
      <c r="C3122" s="1">
        <v>60.9</v>
      </c>
      <c r="D3122" s="2">
        <v>161200</v>
      </c>
      <c r="E3122" s="14">
        <v>2.19</v>
      </c>
      <c r="F3122" s="6">
        <f t="shared" si="128"/>
        <v>5.9786017199999993E-4</v>
      </c>
      <c r="G3122" s="5">
        <f>C3122*C3122*D3122/E3122*B3122*10^-12</f>
        <v>8.1898653698630142E-2</v>
      </c>
      <c r="H3122" s="7" t="s">
        <v>453</v>
      </c>
      <c r="K3122" s="7"/>
      <c r="L3122" s="7"/>
      <c r="M3122" s="7"/>
      <c r="N3122" s="7"/>
    </row>
    <row r="3123" spans="1:14">
      <c r="A3123" s="7" t="s">
        <v>464</v>
      </c>
      <c r="B3123" s="2">
        <v>400</v>
      </c>
      <c r="C3123" s="1">
        <v>80.900000000000006</v>
      </c>
      <c r="D3123" s="2">
        <v>136577</v>
      </c>
      <c r="E3123" s="14">
        <v>2.1629999999999998</v>
      </c>
      <c r="F3123" s="6">
        <f t="shared" si="128"/>
        <v>8.938705153700001E-4</v>
      </c>
      <c r="G3123" s="5">
        <f>C3123*C3123*D3123/E3123*B3123*10^-12</f>
        <v>0.1653019908220065</v>
      </c>
      <c r="H3123" s="7" t="s">
        <v>453</v>
      </c>
      <c r="K3123" s="7"/>
      <c r="L3123" s="7"/>
      <c r="M3123" s="7"/>
      <c r="N3123" s="7"/>
    </row>
    <row r="3124" spans="1:14">
      <c r="A3124" s="7" t="s">
        <v>464</v>
      </c>
      <c r="B3124" s="2">
        <v>500</v>
      </c>
      <c r="C3124" s="1">
        <v>101</v>
      </c>
      <c r="D3124" s="2">
        <v>112400</v>
      </c>
      <c r="E3124" s="14">
        <v>2.0099999999999998</v>
      </c>
      <c r="F3124" s="6">
        <f t="shared" si="128"/>
        <v>1.1465924E-3</v>
      </c>
      <c r="G3124" s="5">
        <f>C3124*C3124*D3124/E3124*B3124*10^-12</f>
        <v>0.28522199004975129</v>
      </c>
      <c r="H3124" s="7" t="s">
        <v>453</v>
      </c>
      <c r="K3124" s="7"/>
      <c r="L3124" s="7"/>
      <c r="M3124" s="7"/>
      <c r="N3124" s="7"/>
    </row>
    <row r="3125" spans="1:14">
      <c r="A3125" s="7" t="s">
        <v>464</v>
      </c>
      <c r="B3125" s="2">
        <v>600</v>
      </c>
      <c r="C3125" s="1">
        <v>123.3</v>
      </c>
      <c r="D3125" s="2">
        <v>89000</v>
      </c>
      <c r="E3125" s="14">
        <v>1.8</v>
      </c>
      <c r="F3125" s="6">
        <f t="shared" si="128"/>
        <v>1.35305721E-3</v>
      </c>
      <c r="G3125" s="5">
        <f>C3125*C3125*D3125/E3125*B3125*10^-12</f>
        <v>0.45101906999999997</v>
      </c>
      <c r="H3125" s="7" t="s">
        <v>453</v>
      </c>
      <c r="K3125" s="7"/>
      <c r="L3125" s="7"/>
      <c r="M3125" s="7"/>
      <c r="N3125" s="7"/>
    </row>
    <row r="3126" spans="1:14">
      <c r="A3126" s="7" t="s">
        <v>464</v>
      </c>
      <c r="B3126" s="2">
        <v>650</v>
      </c>
      <c r="C3126" s="1">
        <v>133.30000000000001</v>
      </c>
      <c r="D3126" s="2">
        <v>81500</v>
      </c>
      <c r="E3126" s="14">
        <v>1.762</v>
      </c>
      <c r="F3126" s="6">
        <f t="shared" si="128"/>
        <v>1.4481645350000003E-3</v>
      </c>
      <c r="G3126" s="5">
        <f>C3126*C3126*D3126/E3126*B3126*10^-12</f>
        <v>0.53422641756526679</v>
      </c>
      <c r="H3126" s="7" t="s">
        <v>453</v>
      </c>
      <c r="K3126" s="7"/>
      <c r="L3126" s="7"/>
      <c r="M3126" s="7"/>
      <c r="N3126" s="7"/>
    </row>
    <row r="3127" spans="1:14">
      <c r="A3127" s="7" t="s">
        <v>464</v>
      </c>
      <c r="B3127" s="2">
        <v>700</v>
      </c>
      <c r="C3127" s="1">
        <v>140.4</v>
      </c>
      <c r="D3127" s="2">
        <v>76870</v>
      </c>
      <c r="E3127" s="14">
        <v>1.71</v>
      </c>
      <c r="F3127" s="6">
        <f t="shared" si="128"/>
        <v>1.5152737392E-3</v>
      </c>
      <c r="G3127" s="5">
        <v>0.626</v>
      </c>
      <c r="H3127" s="7" t="s">
        <v>453</v>
      </c>
      <c r="K3127" s="7"/>
      <c r="L3127" s="7"/>
      <c r="M3127" s="7"/>
      <c r="N3127" s="7"/>
    </row>
    <row r="3128" spans="1:14">
      <c r="A3128" s="7" t="s">
        <v>464</v>
      </c>
      <c r="B3128" s="2">
        <v>800</v>
      </c>
      <c r="C3128" s="1">
        <v>146.1</v>
      </c>
      <c r="D3128" s="2">
        <v>76600</v>
      </c>
      <c r="E3128" s="14">
        <v>1.716</v>
      </c>
      <c r="F3128" s="6">
        <f t="shared" si="128"/>
        <v>1.635043086E-3</v>
      </c>
      <c r="G3128" s="5">
        <f>C3128*C3128*D3128/E3128*B3128*10^-12</f>
        <v>0.76225784895104898</v>
      </c>
      <c r="H3128" s="7" t="s">
        <v>453</v>
      </c>
      <c r="K3128" s="7"/>
      <c r="L3128" s="7"/>
      <c r="M3128" s="7"/>
      <c r="N3128" s="7"/>
    </row>
    <row r="3129" spans="1:14">
      <c r="A3129" s="7" t="s">
        <v>465</v>
      </c>
      <c r="B3129" s="2">
        <v>300</v>
      </c>
      <c r="C3129" s="1">
        <v>53.2</v>
      </c>
      <c r="D3129" s="2">
        <v>206711</v>
      </c>
      <c r="E3129" s="14">
        <v>2.4449999999999998</v>
      </c>
      <c r="F3129" s="6">
        <f t="shared" si="128"/>
        <v>5.8504174064000008E-4</v>
      </c>
      <c r="G3129" s="5">
        <f>C3129*C3129*D3129/E3129*B3129*10^-12</f>
        <v>7.1784262655214731E-2</v>
      </c>
      <c r="H3129" s="7" t="s">
        <v>453</v>
      </c>
      <c r="K3129" s="7"/>
      <c r="L3129" s="7"/>
      <c r="M3129" s="7"/>
      <c r="N3129" s="7"/>
    </row>
    <row r="3130" spans="1:14">
      <c r="A3130" s="7" t="s">
        <v>465</v>
      </c>
      <c r="B3130" s="2">
        <v>400</v>
      </c>
      <c r="C3130" s="1">
        <v>70.8</v>
      </c>
      <c r="D3130" s="2">
        <v>170400</v>
      </c>
      <c r="E3130" s="14">
        <v>2.4430000000000001</v>
      </c>
      <c r="F3130" s="6">
        <f t="shared" si="128"/>
        <v>8.5415385599999991E-4</v>
      </c>
      <c r="G3130" s="5">
        <f>C3130*C3130*D3130/E3130*B3130*10^-12</f>
        <v>0.13985327155137126</v>
      </c>
      <c r="H3130" s="7" t="s">
        <v>453</v>
      </c>
      <c r="K3130" s="7"/>
      <c r="L3130" s="7"/>
      <c r="M3130" s="7"/>
      <c r="N3130" s="7"/>
    </row>
    <row r="3131" spans="1:14">
      <c r="A3131" s="7" t="s">
        <v>465</v>
      </c>
      <c r="B3131" s="2">
        <v>500</v>
      </c>
      <c r="C3131" s="1">
        <v>90.38</v>
      </c>
      <c r="D3131" s="2">
        <v>138255</v>
      </c>
      <c r="E3131" s="14">
        <v>2.29</v>
      </c>
      <c r="F3131" s="6">
        <f t="shared" si="128"/>
        <v>1.1293421060219997E-3</v>
      </c>
      <c r="G3131" s="5">
        <v>0.248</v>
      </c>
      <c r="H3131" s="7" t="s">
        <v>453</v>
      </c>
      <c r="K3131" s="7"/>
      <c r="L3131" s="7"/>
      <c r="M3131" s="7"/>
      <c r="N3131" s="7"/>
    </row>
    <row r="3132" spans="1:14">
      <c r="A3132" s="7" t="s">
        <v>465</v>
      </c>
      <c r="B3132" s="2">
        <v>600</v>
      </c>
      <c r="C3132" s="1">
        <v>113.1</v>
      </c>
      <c r="D3132" s="2">
        <v>109350</v>
      </c>
      <c r="E3132" s="14">
        <v>2.06</v>
      </c>
      <c r="F3132" s="6">
        <f t="shared" si="128"/>
        <v>1.3987625534999997E-3</v>
      </c>
      <c r="G3132" s="5">
        <v>0.41</v>
      </c>
      <c r="H3132" s="7" t="s">
        <v>453</v>
      </c>
      <c r="K3132" s="7"/>
      <c r="L3132" s="7"/>
      <c r="M3132" s="7"/>
      <c r="N3132" s="7"/>
    </row>
    <row r="3133" spans="1:14">
      <c r="A3133" s="7" t="s">
        <v>465</v>
      </c>
      <c r="B3133" s="2">
        <v>650</v>
      </c>
      <c r="C3133" s="1">
        <v>124.85</v>
      </c>
      <c r="D3133" s="2">
        <v>96644</v>
      </c>
      <c r="E3133" s="14">
        <v>1.9730000000000001</v>
      </c>
      <c r="F3133" s="6">
        <f t="shared" si="128"/>
        <v>1.50644052449E-3</v>
      </c>
      <c r="G3133" s="5">
        <f>C3133*C3133*D3133/E3133*B3133*10^-12</f>
        <v>0.49629312768297007</v>
      </c>
      <c r="H3133" s="7" t="s">
        <v>453</v>
      </c>
      <c r="K3133" s="7"/>
      <c r="L3133" s="7"/>
      <c r="M3133" s="7"/>
      <c r="N3133" s="7"/>
    </row>
    <row r="3134" spans="1:14">
      <c r="A3134" s="7" t="s">
        <v>465</v>
      </c>
      <c r="B3134" s="2">
        <v>700</v>
      </c>
      <c r="C3134" s="1">
        <v>134</v>
      </c>
      <c r="D3134" s="2">
        <v>89000</v>
      </c>
      <c r="E3134" s="14">
        <v>1.903</v>
      </c>
      <c r="F3134" s="6">
        <f t="shared" si="128"/>
        <v>1.598084E-3</v>
      </c>
      <c r="G3134" s="5">
        <f>C3134*C3134*D3134/E3134*B3134*10^-12</f>
        <v>0.58783962165002623</v>
      </c>
      <c r="H3134" s="7" t="s">
        <v>453</v>
      </c>
      <c r="K3134" s="7"/>
      <c r="L3134" s="7"/>
      <c r="M3134" s="7"/>
      <c r="N3134" s="7"/>
    </row>
    <row r="3135" spans="1:14">
      <c r="A3135" s="7" t="s">
        <v>465</v>
      </c>
      <c r="B3135" s="2">
        <v>750</v>
      </c>
      <c r="C3135" s="1">
        <v>140.30000000000001</v>
      </c>
      <c r="D3135" s="2">
        <v>84900</v>
      </c>
      <c r="E3135" s="14">
        <v>1.881</v>
      </c>
      <c r="F3135" s="6">
        <f t="shared" si="128"/>
        <v>1.6711792410000002E-3</v>
      </c>
      <c r="G3135" s="5">
        <v>0.66859999999999997</v>
      </c>
      <c r="H3135" s="7" t="s">
        <v>453</v>
      </c>
      <c r="K3135" s="7"/>
      <c r="L3135" s="7"/>
      <c r="M3135" s="7"/>
      <c r="N3135" s="7"/>
    </row>
    <row r="3136" spans="1:14">
      <c r="A3136" s="7" t="s">
        <v>465</v>
      </c>
      <c r="B3136" s="2">
        <v>800</v>
      </c>
      <c r="C3136" s="1">
        <v>143.25</v>
      </c>
      <c r="D3136" s="2">
        <v>83893</v>
      </c>
      <c r="E3136" s="14">
        <v>1.9119999999999999</v>
      </c>
      <c r="F3136" s="6">
        <f t="shared" si="128"/>
        <v>1.7215315498124999E-3</v>
      </c>
      <c r="G3136" s="5">
        <f>C3136*C3136*D3136/E3136*B3136*10^-12</f>
        <v>0.72030608778765692</v>
      </c>
      <c r="H3136" s="7" t="s">
        <v>453</v>
      </c>
      <c r="K3136" s="7"/>
      <c r="L3136" s="7"/>
      <c r="M3136" s="7"/>
      <c r="N3136" s="7"/>
    </row>
    <row r="3137" spans="1:16">
      <c r="A3137" s="7" t="s">
        <v>466</v>
      </c>
      <c r="B3137" s="2">
        <v>300</v>
      </c>
      <c r="C3137" s="1">
        <v>65.8</v>
      </c>
      <c r="D3137" s="2">
        <v>133500</v>
      </c>
      <c r="E3137" s="14">
        <v>1.8540000000000001</v>
      </c>
      <c r="F3137" s="6">
        <f t="shared" si="128"/>
        <v>5.7800693999999987E-4</v>
      </c>
      <c r="G3137" s="5">
        <v>9.4E-2</v>
      </c>
      <c r="H3137" s="7" t="s">
        <v>453</v>
      </c>
      <c r="K3137" s="7"/>
      <c r="L3137" s="7"/>
      <c r="M3137" s="7"/>
      <c r="N3137" s="7"/>
    </row>
    <row r="3138" spans="1:16">
      <c r="A3138" s="7" t="s">
        <v>466</v>
      </c>
      <c r="B3138" s="2">
        <v>400</v>
      </c>
      <c r="C3138" s="1">
        <v>85.6</v>
      </c>
      <c r="D3138" s="2">
        <v>113800</v>
      </c>
      <c r="E3138" s="14">
        <v>1.8320000000000001</v>
      </c>
      <c r="F3138" s="6">
        <v>8.6499999999999999E-4</v>
      </c>
      <c r="G3138" s="5">
        <v>0.19</v>
      </c>
      <c r="H3138" s="7" t="s">
        <v>453</v>
      </c>
      <c r="K3138" s="7"/>
      <c r="L3138" s="7"/>
      <c r="M3138" s="7"/>
      <c r="N3138" s="7"/>
    </row>
    <row r="3139" spans="1:16">
      <c r="A3139" s="7" t="s">
        <v>466</v>
      </c>
      <c r="B3139" s="2">
        <v>500</v>
      </c>
      <c r="C3139" s="1">
        <v>109.2</v>
      </c>
      <c r="D3139" s="2">
        <v>94295</v>
      </c>
      <c r="E3139" s="14">
        <v>1.71</v>
      </c>
      <c r="F3139" s="6">
        <f>C3139*C3139*D3139*10^-12</f>
        <v>1.1244339288000002E-3</v>
      </c>
      <c r="G3139" s="5">
        <f t="shared" ref="G3139:G3144" si="129">C3139*C3139*D3139/E3139*B3139*10^-12</f>
        <v>0.32878185052631587</v>
      </c>
      <c r="H3139" s="7" t="s">
        <v>453</v>
      </c>
      <c r="K3139" s="7"/>
      <c r="L3139" s="7"/>
      <c r="M3139" s="7"/>
      <c r="N3139" s="7"/>
    </row>
    <row r="3140" spans="1:16">
      <c r="A3140" s="7" t="s">
        <v>466</v>
      </c>
      <c r="B3140" s="2">
        <v>600</v>
      </c>
      <c r="C3140" s="1">
        <v>132.19999999999999</v>
      </c>
      <c r="D3140" s="2">
        <v>77181</v>
      </c>
      <c r="E3140" s="14">
        <v>1.6080000000000001</v>
      </c>
      <c r="F3140" s="6">
        <f>C3140*C3140*D3140*10^-12</f>
        <v>1.3488799880399997E-3</v>
      </c>
      <c r="G3140" s="5">
        <f t="shared" si="129"/>
        <v>0.5033134283731342</v>
      </c>
      <c r="H3140" s="7" t="s">
        <v>453</v>
      </c>
      <c r="K3140" s="7"/>
      <c r="L3140" s="7"/>
      <c r="M3140" s="7"/>
      <c r="N3140" s="7"/>
    </row>
    <row r="3141" spans="1:16">
      <c r="A3141" s="7" t="s">
        <v>466</v>
      </c>
      <c r="B3141" s="2">
        <v>650</v>
      </c>
      <c r="C3141" s="1">
        <v>139.19999999999999</v>
      </c>
      <c r="D3141" s="2">
        <v>73100</v>
      </c>
      <c r="E3141" s="14">
        <v>1.59</v>
      </c>
      <c r="F3141" s="6">
        <v>1.41E-3</v>
      </c>
      <c r="G3141" s="5">
        <f t="shared" si="129"/>
        <v>0.57904468528301867</v>
      </c>
      <c r="H3141" s="7" t="s">
        <v>453</v>
      </c>
      <c r="K3141" s="7"/>
      <c r="L3141" s="7"/>
      <c r="M3141" s="7"/>
      <c r="N3141" s="7"/>
    </row>
    <row r="3142" spans="1:16">
      <c r="A3142" s="7" t="s">
        <v>466</v>
      </c>
      <c r="B3142" s="2">
        <v>700</v>
      </c>
      <c r="C3142" s="1">
        <v>142.19999999999999</v>
      </c>
      <c r="D3142" s="2">
        <v>71800</v>
      </c>
      <c r="E3142" s="14">
        <v>1.62</v>
      </c>
      <c r="F3142" s="6">
        <f>C3142*C3142*D3142*10^-12</f>
        <v>1.4518563119999997E-3</v>
      </c>
      <c r="G3142" s="5">
        <f t="shared" si="129"/>
        <v>0.62734531999999987</v>
      </c>
      <c r="H3142" s="7" t="s">
        <v>453</v>
      </c>
      <c r="K3142" s="7"/>
      <c r="L3142" s="7"/>
      <c r="M3142" s="7"/>
      <c r="N3142" s="7"/>
    </row>
    <row r="3143" spans="1:16">
      <c r="A3143" s="7" t="s">
        <v>466</v>
      </c>
      <c r="B3143" s="2">
        <v>750</v>
      </c>
      <c r="C3143" s="1">
        <v>143</v>
      </c>
      <c r="D3143" s="2">
        <v>71500</v>
      </c>
      <c r="E3143" s="14">
        <v>1.6595</v>
      </c>
      <c r="F3143" s="6">
        <f>C3143*C3143*D3143*10^-12</f>
        <v>1.4621034999999999E-3</v>
      </c>
      <c r="G3143" s="5">
        <f t="shared" si="129"/>
        <v>0.66078796324194045</v>
      </c>
      <c r="H3143" s="7" t="s">
        <v>453</v>
      </c>
      <c r="K3143" s="7"/>
      <c r="L3143" s="7"/>
      <c r="M3143" s="7"/>
      <c r="N3143" s="7"/>
    </row>
    <row r="3144" spans="1:16">
      <c r="A3144" s="7" t="s">
        <v>466</v>
      </c>
      <c r="B3144" s="2">
        <v>800</v>
      </c>
      <c r="C3144" s="1">
        <v>139.5</v>
      </c>
      <c r="D3144" s="2">
        <v>73450</v>
      </c>
      <c r="E3144" s="14">
        <v>1.74</v>
      </c>
      <c r="F3144" s="6">
        <f>C3144*C3144*D3144*10^-12</f>
        <v>1.4293553625000001E-3</v>
      </c>
      <c r="G3144" s="5">
        <f t="shared" si="129"/>
        <v>0.65717487931034479</v>
      </c>
      <c r="H3144" s="7" t="s">
        <v>453</v>
      </c>
      <c r="K3144" s="7"/>
      <c r="L3144" s="7"/>
      <c r="M3144" s="7"/>
      <c r="N3144" s="7"/>
    </row>
    <row r="3145" spans="1:16">
      <c r="A3145" s="7" t="s">
        <v>467</v>
      </c>
      <c r="B3145" s="2">
        <v>300</v>
      </c>
      <c r="C3145" s="1">
        <v>64</v>
      </c>
      <c r="D3145" s="2">
        <v>125000</v>
      </c>
      <c r="E3145" s="14">
        <v>1.2849999999999999</v>
      </c>
      <c r="F3145" s="6">
        <v>5.5999999999999995E-4</v>
      </c>
      <c r="G3145" s="5">
        <v>0.13100000000000001</v>
      </c>
      <c r="H3145" s="7" t="s">
        <v>453</v>
      </c>
      <c r="K3145" s="7"/>
      <c r="L3145" s="7"/>
      <c r="M3145" s="7"/>
      <c r="N3145" s="7"/>
    </row>
    <row r="3146" spans="1:16">
      <c r="A3146" s="7" t="s">
        <v>467</v>
      </c>
      <c r="B3146" s="2">
        <v>400</v>
      </c>
      <c r="C3146" s="1">
        <v>83.584999999999994</v>
      </c>
      <c r="D3146" s="2">
        <v>106711</v>
      </c>
      <c r="E3146" s="14">
        <v>1.27</v>
      </c>
      <c r="F3146" s="6">
        <v>8.92E-4</v>
      </c>
      <c r="G3146" s="5">
        <v>0.28399999999999997</v>
      </c>
      <c r="H3146" s="7" t="s">
        <v>453</v>
      </c>
      <c r="K3146" s="7"/>
      <c r="L3146" s="7"/>
      <c r="M3146" s="7"/>
      <c r="N3146" s="7"/>
    </row>
    <row r="3147" spans="1:16">
      <c r="A3147" s="7" t="s">
        <v>467</v>
      </c>
      <c r="B3147" s="2">
        <v>500</v>
      </c>
      <c r="C3147" s="1">
        <v>104.25</v>
      </c>
      <c r="D3147" s="2">
        <v>89262</v>
      </c>
      <c r="E3147" s="14">
        <v>1.2</v>
      </c>
      <c r="F3147" s="6">
        <v>1.108E-3</v>
      </c>
      <c r="G3147" s="5">
        <v>0.46600000000000003</v>
      </c>
      <c r="H3147" s="7" t="s">
        <v>453</v>
      </c>
      <c r="K3147" s="7"/>
      <c r="L3147" s="7"/>
      <c r="M3147" s="7"/>
      <c r="N3147" s="7"/>
    </row>
    <row r="3148" spans="1:16">
      <c r="A3148" s="7" t="s">
        <v>467</v>
      </c>
      <c r="B3148" s="2">
        <v>600</v>
      </c>
      <c r="C3148" s="1">
        <v>127.925</v>
      </c>
      <c r="D3148" s="2">
        <v>72819</v>
      </c>
      <c r="E3148" s="14">
        <v>1.0860000000000001</v>
      </c>
      <c r="F3148" s="6">
        <v>1.292E-3</v>
      </c>
      <c r="G3148" s="5">
        <v>0.71699999999999997</v>
      </c>
      <c r="H3148" s="7" t="s">
        <v>453</v>
      </c>
      <c r="K3148" s="7"/>
      <c r="L3148" s="7"/>
      <c r="M3148" s="7"/>
      <c r="N3148" s="7"/>
    </row>
    <row r="3149" spans="1:16">
      <c r="A3149" s="7" t="s">
        <v>467</v>
      </c>
      <c r="B3149" s="2">
        <v>650</v>
      </c>
      <c r="C3149" s="1">
        <v>137.55000000000001</v>
      </c>
      <c r="D3149" s="2">
        <v>68456</v>
      </c>
      <c r="E3149" s="14">
        <v>1.08</v>
      </c>
      <c r="F3149" s="6">
        <v>1.3699999999999999E-3</v>
      </c>
      <c r="G3149" s="5">
        <v>0.83</v>
      </c>
      <c r="H3149" s="7" t="s">
        <v>453</v>
      </c>
      <c r="K3149" s="7"/>
      <c r="L3149" s="7"/>
      <c r="M3149" s="7"/>
      <c r="N3149" s="7"/>
    </row>
    <row r="3150" spans="1:16">
      <c r="A3150" s="7" t="s">
        <v>467</v>
      </c>
      <c r="B3150" s="2">
        <v>800</v>
      </c>
      <c r="C3150" s="1">
        <v>140.37700000000001</v>
      </c>
      <c r="D3150" s="2">
        <v>69799</v>
      </c>
      <c r="E3150" s="14">
        <v>1.21</v>
      </c>
      <c r="F3150" s="6">
        <v>1.42E-3</v>
      </c>
      <c r="G3150" s="5">
        <v>0.93400000000000005</v>
      </c>
      <c r="H3150" s="7" t="s">
        <v>453</v>
      </c>
      <c r="K3150" s="7"/>
      <c r="L3150" s="7"/>
      <c r="M3150" s="7"/>
      <c r="N3150" s="7"/>
    </row>
    <row r="3151" spans="1:16">
      <c r="A3151" s="7" t="s">
        <v>721</v>
      </c>
      <c r="B3151" s="2">
        <v>300</v>
      </c>
      <c r="C3151" s="22">
        <v>239</v>
      </c>
      <c r="D3151" s="22">
        <v>13615</v>
      </c>
      <c r="E3151" s="14">
        <v>4.9429999999999996</v>
      </c>
      <c r="F3151" s="6">
        <f t="shared" ref="F3151:F3165" si="130">C3151*C3151*D3151*10^-12</f>
        <v>7.7770241499999998E-4</v>
      </c>
      <c r="G3151" s="5">
        <f t="shared" ref="G3151:G3191" si="131">C3151*C3151*D3151/E3151*B3151*10^-12</f>
        <v>4.7200227493425055E-2</v>
      </c>
      <c r="H3151" s="7" t="s">
        <v>718</v>
      </c>
      <c r="K3151" s="7"/>
      <c r="L3151" s="7"/>
      <c r="M3151" s="7"/>
      <c r="N3151" s="7"/>
      <c r="O3151" s="7"/>
      <c r="P3151" s="7"/>
    </row>
    <row r="3152" spans="1:16">
      <c r="A3152" s="7" t="s">
        <v>721</v>
      </c>
      <c r="B3152" s="2">
        <v>400</v>
      </c>
      <c r="C3152" s="22">
        <v>277.2</v>
      </c>
      <c r="D3152" s="22">
        <v>10320</v>
      </c>
      <c r="E3152" s="14">
        <v>3.6855000000000002</v>
      </c>
      <c r="F3152" s="6">
        <f t="shared" si="130"/>
        <v>7.9298714879999998E-4</v>
      </c>
      <c r="G3152" s="5">
        <f t="shared" si="131"/>
        <v>8.6065624615384598E-2</v>
      </c>
      <c r="H3152" s="7" t="s">
        <v>718</v>
      </c>
      <c r="K3152" s="7"/>
      <c r="L3152" s="7"/>
      <c r="M3152" s="7"/>
      <c r="N3152" s="7"/>
      <c r="O3152" s="7"/>
      <c r="P3152" s="7"/>
    </row>
    <row r="3153" spans="1:16">
      <c r="A3153" s="7" t="s">
        <v>721</v>
      </c>
      <c r="B3153" s="2">
        <v>500</v>
      </c>
      <c r="C3153" s="22">
        <v>293.3</v>
      </c>
      <c r="D3153" s="22">
        <v>11700</v>
      </c>
      <c r="E3153" s="14">
        <v>3.0314000000000001</v>
      </c>
      <c r="F3153" s="6">
        <f t="shared" si="130"/>
        <v>1.006491213E-3</v>
      </c>
      <c r="G3153" s="5">
        <f t="shared" si="131"/>
        <v>0.16601095417958697</v>
      </c>
      <c r="H3153" s="7" t="s">
        <v>718</v>
      </c>
      <c r="K3153" s="7"/>
      <c r="L3153" s="7"/>
      <c r="M3153" s="7"/>
      <c r="N3153" s="7"/>
      <c r="O3153" s="7"/>
      <c r="P3153" s="7"/>
    </row>
    <row r="3154" spans="1:16">
      <c r="A3154" s="7" t="s">
        <v>721</v>
      </c>
      <c r="B3154" s="2">
        <v>600</v>
      </c>
      <c r="C3154" s="22">
        <v>294.3</v>
      </c>
      <c r="D3154" s="22">
        <v>14308</v>
      </c>
      <c r="E3154" s="14">
        <v>2.6328999999999998</v>
      </c>
      <c r="F3154" s="6">
        <f t="shared" si="130"/>
        <v>1.2392515069200001E-3</v>
      </c>
      <c r="G3154" s="5">
        <f t="shared" si="131"/>
        <v>0.28240757497512248</v>
      </c>
      <c r="H3154" s="7" t="s">
        <v>718</v>
      </c>
      <c r="K3154" s="7"/>
      <c r="L3154" s="7"/>
      <c r="M3154" s="7"/>
      <c r="N3154" s="7"/>
      <c r="O3154" s="7"/>
      <c r="P3154" s="7"/>
    </row>
    <row r="3155" spans="1:16">
      <c r="A3155" s="7" t="s">
        <v>721</v>
      </c>
      <c r="B3155" s="2">
        <v>675</v>
      </c>
      <c r="C3155" s="22">
        <v>286.3</v>
      </c>
      <c r="D3155" s="22">
        <v>17240</v>
      </c>
      <c r="E3155" s="14">
        <v>2.4304000000000001</v>
      </c>
      <c r="F3155" s="6">
        <f t="shared" si="130"/>
        <v>1.4131229756E-3</v>
      </c>
      <c r="G3155" s="5">
        <f t="shared" si="131"/>
        <v>0.39246955584677423</v>
      </c>
      <c r="H3155" s="7" t="s">
        <v>718</v>
      </c>
      <c r="K3155" s="7"/>
      <c r="L3155" s="7"/>
      <c r="M3155" s="7"/>
      <c r="N3155" s="7"/>
      <c r="O3155" s="7"/>
      <c r="P3155" s="7"/>
    </row>
    <row r="3156" spans="1:16">
      <c r="A3156" s="7" t="s">
        <v>723</v>
      </c>
      <c r="B3156" s="2">
        <v>400</v>
      </c>
      <c r="C3156" s="22">
        <v>315.44</v>
      </c>
      <c r="D3156" s="22">
        <v>7308</v>
      </c>
      <c r="E3156" s="14">
        <v>3.3395999999999999</v>
      </c>
      <c r="F3156" s="6">
        <f t="shared" si="130"/>
        <v>7.2716349242879996E-4</v>
      </c>
      <c r="G3156" s="5">
        <f t="shared" si="131"/>
        <v>8.7095878839238236E-2</v>
      </c>
      <c r="H3156" s="7" t="s">
        <v>718</v>
      </c>
      <c r="K3156" s="7"/>
      <c r="L3156" s="7"/>
      <c r="M3156" s="7"/>
      <c r="N3156" s="7"/>
      <c r="O3156" s="7"/>
      <c r="P3156" s="7"/>
    </row>
    <row r="3157" spans="1:16">
      <c r="A3157" s="7" t="s">
        <v>723</v>
      </c>
      <c r="B3157" s="2">
        <v>500</v>
      </c>
      <c r="C3157" s="22">
        <v>325.5</v>
      </c>
      <c r="D3157" s="22">
        <v>8923</v>
      </c>
      <c r="E3157" s="14">
        <v>2.7658</v>
      </c>
      <c r="F3157" s="6">
        <f t="shared" si="130"/>
        <v>9.4539408075000001E-4</v>
      </c>
      <c r="G3157" s="5">
        <f t="shared" si="131"/>
        <v>0.17090788935389398</v>
      </c>
      <c r="H3157" s="7" t="s">
        <v>718</v>
      </c>
      <c r="K3157" s="7"/>
      <c r="L3157" s="7"/>
      <c r="M3157" s="7"/>
      <c r="N3157" s="7"/>
      <c r="O3157" s="7"/>
      <c r="P3157" s="7"/>
    </row>
    <row r="3158" spans="1:16">
      <c r="A3158" s="7" t="s">
        <v>723</v>
      </c>
      <c r="B3158" s="2">
        <v>600</v>
      </c>
      <c r="C3158" s="22">
        <v>319.45999999999998</v>
      </c>
      <c r="D3158" s="22">
        <v>12077</v>
      </c>
      <c r="E3158" s="14">
        <v>2.4620000000000002</v>
      </c>
      <c r="F3158" s="6">
        <f t="shared" si="130"/>
        <v>1.2325145104531998E-3</v>
      </c>
      <c r="G3158" s="5">
        <f t="shared" si="131"/>
        <v>0.30036909271808282</v>
      </c>
      <c r="H3158" s="7" t="s">
        <v>718</v>
      </c>
      <c r="K3158" s="7"/>
      <c r="L3158" s="7"/>
      <c r="M3158" s="7"/>
      <c r="N3158" s="7"/>
      <c r="O3158" s="7"/>
      <c r="P3158" s="7"/>
    </row>
    <row r="3159" spans="1:16">
      <c r="A3159" s="7" t="s">
        <v>720</v>
      </c>
      <c r="B3159" s="2">
        <v>300</v>
      </c>
      <c r="C3159" s="22">
        <v>173.49</v>
      </c>
      <c r="D3159" s="22">
        <v>44769</v>
      </c>
      <c r="E3159" s="14">
        <v>4.9180000000000001</v>
      </c>
      <c r="F3159" s="6">
        <f t="shared" si="130"/>
        <v>1.3474922862969003E-3</v>
      </c>
      <c r="G3159" s="5">
        <f t="shared" si="131"/>
        <v>8.2197577447960565E-2</v>
      </c>
      <c r="H3159" s="7" t="s">
        <v>718</v>
      </c>
      <c r="K3159" s="7"/>
      <c r="L3159" s="7"/>
      <c r="M3159" s="7"/>
      <c r="N3159" s="7"/>
      <c r="O3159" s="7"/>
      <c r="P3159" s="7"/>
    </row>
    <row r="3160" spans="1:16">
      <c r="A3160" s="7" t="s">
        <v>720</v>
      </c>
      <c r="B3160" s="2">
        <v>400</v>
      </c>
      <c r="C3160" s="22">
        <v>216.78</v>
      </c>
      <c r="D3160" s="22">
        <v>33154</v>
      </c>
      <c r="E3160" s="14">
        <v>3.8050000000000002</v>
      </c>
      <c r="F3160" s="6">
        <f t="shared" si="130"/>
        <v>1.5580247667336001E-3</v>
      </c>
      <c r="G3160" s="5">
        <f t="shared" si="131"/>
        <v>0.16378709768552957</v>
      </c>
      <c r="H3160" s="7" t="s">
        <v>718</v>
      </c>
      <c r="K3160" s="7"/>
      <c r="L3160" s="7"/>
      <c r="M3160" s="7"/>
      <c r="N3160" s="7"/>
      <c r="O3160" s="7"/>
      <c r="P3160" s="7"/>
    </row>
    <row r="3161" spans="1:16">
      <c r="A3161" s="7" t="s">
        <v>720</v>
      </c>
      <c r="B3161" s="2">
        <v>500</v>
      </c>
      <c r="C3161" s="22">
        <v>248.99</v>
      </c>
      <c r="D3161" s="22">
        <v>26000</v>
      </c>
      <c r="E3161" s="14">
        <v>3.1698</v>
      </c>
      <c r="F3161" s="6">
        <f t="shared" si="130"/>
        <v>1.6118965226000002E-3</v>
      </c>
      <c r="G3161" s="5">
        <f t="shared" si="131"/>
        <v>0.25425839526153071</v>
      </c>
      <c r="H3161" s="7" t="s">
        <v>718</v>
      </c>
      <c r="K3161" s="7"/>
      <c r="L3161" s="7"/>
      <c r="M3161" s="7"/>
      <c r="N3161" s="7"/>
      <c r="O3161" s="7"/>
      <c r="P3161" s="7"/>
    </row>
    <row r="3162" spans="1:16">
      <c r="A3162" s="7" t="s">
        <v>720</v>
      </c>
      <c r="B3162" s="2">
        <v>600</v>
      </c>
      <c r="C3162" s="22">
        <v>253.36</v>
      </c>
      <c r="D3162" s="22">
        <v>28615</v>
      </c>
      <c r="E3162" s="14">
        <v>2.81</v>
      </c>
      <c r="F3162" s="6">
        <f t="shared" si="130"/>
        <v>1.836833751904E-3</v>
      </c>
      <c r="G3162" s="5">
        <f t="shared" si="131"/>
        <v>0.39220649506846977</v>
      </c>
      <c r="H3162" s="7" t="s">
        <v>718</v>
      </c>
      <c r="K3162" s="7"/>
      <c r="L3162" s="7"/>
      <c r="M3162" s="7"/>
      <c r="N3162" s="7"/>
      <c r="O3162" s="7"/>
      <c r="P3162" s="7"/>
    </row>
    <row r="3163" spans="1:16">
      <c r="A3163" s="7" t="s">
        <v>722</v>
      </c>
      <c r="B3163" s="2">
        <v>300</v>
      </c>
      <c r="C3163" s="22">
        <v>326.5</v>
      </c>
      <c r="D3163" s="22">
        <v>2308</v>
      </c>
      <c r="E3163" s="14">
        <v>4.3018999999999998</v>
      </c>
      <c r="F3163" s="6">
        <f t="shared" si="130"/>
        <v>2.4603799299999999E-4</v>
      </c>
      <c r="G3163" s="5">
        <f t="shared" si="131"/>
        <v>1.7157859992096517E-2</v>
      </c>
      <c r="H3163" s="7" t="s">
        <v>718</v>
      </c>
      <c r="K3163" s="7"/>
      <c r="L3163" s="7"/>
      <c r="M3163" s="7"/>
      <c r="N3163" s="7"/>
      <c r="O3163" s="7"/>
      <c r="P3163" s="7"/>
    </row>
    <row r="3164" spans="1:16">
      <c r="A3164" s="7" t="s">
        <v>722</v>
      </c>
      <c r="B3164" s="2">
        <v>400</v>
      </c>
      <c r="C3164" s="22">
        <v>361.07</v>
      </c>
      <c r="D3164" s="22">
        <v>2538</v>
      </c>
      <c r="E3164" s="14">
        <v>3.3584999999999998</v>
      </c>
      <c r="F3164" s="6">
        <f t="shared" si="130"/>
        <v>3.3088298095620001E-4</v>
      </c>
      <c r="G3164" s="5">
        <f t="shared" si="131"/>
        <v>3.9408424112693165E-2</v>
      </c>
      <c r="H3164" s="7" t="s">
        <v>718</v>
      </c>
      <c r="K3164" s="7"/>
      <c r="L3164" s="7"/>
      <c r="M3164" s="7"/>
      <c r="N3164" s="7"/>
      <c r="O3164" s="7"/>
      <c r="P3164" s="7"/>
    </row>
    <row r="3165" spans="1:16">
      <c r="A3165" s="7" t="s">
        <v>722</v>
      </c>
      <c r="B3165" s="2">
        <v>500</v>
      </c>
      <c r="C3165" s="22">
        <v>360.4</v>
      </c>
      <c r="D3165" s="22">
        <v>3846</v>
      </c>
      <c r="E3165" s="14">
        <v>2.7484000000000002</v>
      </c>
      <c r="F3165" s="6">
        <f t="shared" si="130"/>
        <v>4.9954986335999998E-4</v>
      </c>
      <c r="G3165" s="5">
        <f t="shared" si="131"/>
        <v>9.0880123591908002E-2</v>
      </c>
      <c r="H3165" s="7" t="s">
        <v>718</v>
      </c>
      <c r="K3165" s="7"/>
      <c r="L3165" s="7"/>
      <c r="M3165" s="7"/>
      <c r="N3165" s="7"/>
      <c r="O3165" s="7"/>
      <c r="P3165" s="7"/>
    </row>
    <row r="3166" spans="1:16">
      <c r="A3166" s="7" t="s">
        <v>722</v>
      </c>
      <c r="B3166" s="2">
        <v>600</v>
      </c>
      <c r="C3166" s="22">
        <v>337.5</v>
      </c>
      <c r="D3166" s="22">
        <v>6300</v>
      </c>
      <c r="E3166" s="14">
        <v>2.3986999999999998</v>
      </c>
      <c r="F3166" s="6">
        <v>6.96E-4</v>
      </c>
      <c r="G3166" s="5">
        <f t="shared" si="131"/>
        <v>0.1794995726852045</v>
      </c>
      <c r="H3166" s="7" t="s">
        <v>718</v>
      </c>
      <c r="K3166" s="7"/>
      <c r="L3166" s="7"/>
      <c r="M3166" s="7"/>
      <c r="N3166" s="7"/>
      <c r="O3166" s="7"/>
      <c r="P3166" s="7"/>
    </row>
    <row r="3167" spans="1:16">
      <c r="A3167" s="7" t="s">
        <v>722</v>
      </c>
      <c r="B3167" s="2">
        <v>675</v>
      </c>
      <c r="C3167" s="22">
        <v>312.75</v>
      </c>
      <c r="D3167" s="22">
        <v>8692</v>
      </c>
      <c r="E3167" s="14">
        <v>2.2719999999999998</v>
      </c>
      <c r="F3167" s="6">
        <f t="shared" ref="F3167:F3230" si="132">C3167*C3167*D3167*10^-12</f>
        <v>8.5018679325000004E-4</v>
      </c>
      <c r="G3167" s="5">
        <f t="shared" si="131"/>
        <v>0.25258630521291814</v>
      </c>
      <c r="H3167" s="7" t="s">
        <v>718</v>
      </c>
      <c r="K3167" s="7"/>
      <c r="L3167" s="7"/>
      <c r="M3167" s="7"/>
      <c r="N3167" s="7"/>
      <c r="O3167" s="7"/>
      <c r="P3167" s="7"/>
    </row>
    <row r="3168" spans="1:16">
      <c r="A3168" s="7" t="s">
        <v>719</v>
      </c>
      <c r="B3168" s="2">
        <v>300</v>
      </c>
      <c r="C3168" s="22">
        <v>229</v>
      </c>
      <c r="D3168" s="22">
        <v>13400</v>
      </c>
      <c r="E3168" s="14">
        <v>5.2919999999999998</v>
      </c>
      <c r="F3168" s="6">
        <f t="shared" si="132"/>
        <v>7.0270939999999996E-4</v>
      </c>
      <c r="G3168" s="5">
        <f t="shared" si="131"/>
        <v>3.9836133786848076E-2</v>
      </c>
      <c r="H3168" s="7" t="s">
        <v>718</v>
      </c>
      <c r="K3168" s="7"/>
      <c r="L3168" s="7"/>
      <c r="M3168" s="7"/>
      <c r="N3168" s="7"/>
      <c r="O3168" s="7"/>
      <c r="P3168" s="7"/>
    </row>
    <row r="3169" spans="1:24">
      <c r="A3169" s="7" t="s">
        <v>719</v>
      </c>
      <c r="B3169" s="2">
        <v>400</v>
      </c>
      <c r="C3169" s="22">
        <v>272.8</v>
      </c>
      <c r="D3169" s="22">
        <v>11050</v>
      </c>
      <c r="E3169" s="14">
        <v>4.032</v>
      </c>
      <c r="F3169" s="6">
        <f t="shared" si="132"/>
        <v>8.223392320000001E-4</v>
      </c>
      <c r="G3169" s="5">
        <f t="shared" si="131"/>
        <v>8.1581273015873035E-2</v>
      </c>
      <c r="H3169" s="7" t="s">
        <v>718</v>
      </c>
      <c r="K3169" s="7"/>
      <c r="L3169" s="7"/>
      <c r="M3169" s="7"/>
      <c r="N3169" s="7"/>
      <c r="O3169" s="7"/>
      <c r="P3169" s="7"/>
    </row>
    <row r="3170" spans="1:24">
      <c r="A3170" s="7" t="s">
        <v>719</v>
      </c>
      <c r="B3170" s="2">
        <v>500</v>
      </c>
      <c r="C3170" s="22">
        <v>290.94</v>
      </c>
      <c r="D3170" s="22">
        <v>13000</v>
      </c>
      <c r="E3170" s="14">
        <v>3.3018999999999998</v>
      </c>
      <c r="F3170" s="6">
        <f t="shared" si="132"/>
        <v>1.1003990867999999E-3</v>
      </c>
      <c r="G3170" s="5">
        <f t="shared" si="131"/>
        <v>0.16663119519064779</v>
      </c>
      <c r="H3170" s="7" t="s">
        <v>718</v>
      </c>
      <c r="K3170" s="7"/>
      <c r="L3170" s="7"/>
      <c r="M3170" s="7"/>
      <c r="N3170" s="7"/>
      <c r="O3170" s="7"/>
      <c r="P3170" s="7"/>
    </row>
    <row r="3171" spans="1:24">
      <c r="A3171" s="7" t="s">
        <v>719</v>
      </c>
      <c r="B3171" s="2">
        <v>600</v>
      </c>
      <c r="C3171" s="22">
        <v>288.58999999999997</v>
      </c>
      <c r="D3171" s="22">
        <v>16538</v>
      </c>
      <c r="E3171" s="14">
        <v>2.8353999999999999</v>
      </c>
      <c r="F3171" s="6">
        <f t="shared" si="132"/>
        <v>1.3773539027977998E-3</v>
      </c>
      <c r="G3171" s="5">
        <f t="shared" si="131"/>
        <v>0.29146234805624599</v>
      </c>
      <c r="H3171" s="7" t="s">
        <v>718</v>
      </c>
      <c r="K3171" s="7"/>
      <c r="L3171" s="7"/>
      <c r="M3171" s="7"/>
      <c r="N3171" s="7"/>
      <c r="O3171" s="7"/>
      <c r="P3171" s="7"/>
    </row>
    <row r="3172" spans="1:24">
      <c r="A3172" s="7" t="s">
        <v>719</v>
      </c>
      <c r="B3172" s="2">
        <v>675</v>
      </c>
      <c r="C3172" s="22">
        <v>281.2</v>
      </c>
      <c r="D3172" s="22">
        <v>19385</v>
      </c>
      <c r="E3172" s="14">
        <v>2.6835</v>
      </c>
      <c r="F3172" s="6">
        <f t="shared" si="132"/>
        <v>1.5328386343999999E-3</v>
      </c>
      <c r="G3172" s="5">
        <f t="shared" si="131"/>
        <v>0.38556589462269414</v>
      </c>
      <c r="H3172" s="7" t="s">
        <v>718</v>
      </c>
      <c r="K3172" s="7"/>
      <c r="L3172" s="7"/>
      <c r="M3172" s="7"/>
      <c r="N3172" s="7"/>
      <c r="O3172" s="7"/>
      <c r="P3172" s="7"/>
    </row>
    <row r="3173" spans="1:24">
      <c r="A3173" s="7" t="s">
        <v>717</v>
      </c>
      <c r="B3173" s="2">
        <v>400</v>
      </c>
      <c r="C3173" s="22">
        <v>292.27999999999997</v>
      </c>
      <c r="D3173" s="22">
        <v>10692</v>
      </c>
      <c r="E3173" s="14">
        <v>4.3521999999999998</v>
      </c>
      <c r="F3173" s="6">
        <f t="shared" si="132"/>
        <v>9.133918820927999E-4</v>
      </c>
      <c r="G3173" s="5">
        <f t="shared" si="131"/>
        <v>8.3947601865061339E-2</v>
      </c>
      <c r="H3173" s="7" t="s">
        <v>718</v>
      </c>
      <c r="K3173" s="7"/>
      <c r="L3173" s="7"/>
      <c r="M3173" s="7"/>
      <c r="N3173" s="7"/>
      <c r="O3173" s="7"/>
      <c r="P3173" s="7"/>
    </row>
    <row r="3174" spans="1:24">
      <c r="A3174" s="7" t="s">
        <v>717</v>
      </c>
      <c r="B3174" s="2">
        <v>500</v>
      </c>
      <c r="C3174" s="22">
        <v>317.45</v>
      </c>
      <c r="D3174" s="22">
        <v>10846</v>
      </c>
      <c r="E3174" s="14">
        <v>3.5</v>
      </c>
      <c r="F3174" s="6">
        <f t="shared" si="132"/>
        <v>1.0930002541149997E-3</v>
      </c>
      <c r="G3174" s="5">
        <f t="shared" si="131"/>
        <v>0.15614289344499996</v>
      </c>
      <c r="H3174" s="7" t="s">
        <v>718</v>
      </c>
      <c r="K3174" s="7"/>
      <c r="L3174" s="7"/>
      <c r="M3174" s="7"/>
      <c r="N3174" s="7"/>
      <c r="O3174" s="7"/>
      <c r="P3174" s="7"/>
    </row>
    <row r="3175" spans="1:24">
      <c r="A3175" s="7" t="s">
        <v>717</v>
      </c>
      <c r="B3175" s="2">
        <v>600</v>
      </c>
      <c r="C3175" s="22">
        <v>318.12</v>
      </c>
      <c r="D3175" s="22">
        <v>12692</v>
      </c>
      <c r="E3175" s="14">
        <v>2.9748000000000001</v>
      </c>
      <c r="F3175" s="6">
        <f t="shared" si="132"/>
        <v>1.2844346442048001E-3</v>
      </c>
      <c r="G3175" s="5">
        <f t="shared" si="131"/>
        <v>0.25906305853263412</v>
      </c>
      <c r="H3175" s="7" t="s">
        <v>718</v>
      </c>
      <c r="K3175" s="7"/>
      <c r="L3175" s="7"/>
      <c r="M3175" s="7"/>
      <c r="N3175" s="7"/>
      <c r="O3175" s="7"/>
      <c r="P3175" s="7"/>
    </row>
    <row r="3176" spans="1:24">
      <c r="A3176" s="7" t="s">
        <v>717</v>
      </c>
      <c r="B3176" s="2">
        <v>675</v>
      </c>
      <c r="C3176" s="22">
        <v>309.06</v>
      </c>
      <c r="D3176" s="22">
        <v>14769</v>
      </c>
      <c r="E3176" s="14">
        <v>2.6604000000000001</v>
      </c>
      <c r="F3176" s="6">
        <f t="shared" si="132"/>
        <v>1.4107065766884E-3</v>
      </c>
      <c r="G3176" s="5">
        <f t="shared" si="131"/>
        <v>0.35792622886207709</v>
      </c>
      <c r="H3176" s="7" t="s">
        <v>718</v>
      </c>
      <c r="K3176" s="7"/>
      <c r="L3176" s="7"/>
      <c r="M3176" s="7"/>
      <c r="N3176" s="7"/>
      <c r="O3176" s="7"/>
      <c r="P3176" s="7"/>
    </row>
    <row r="3177" spans="1:24">
      <c r="A3177" s="7" t="s">
        <v>703</v>
      </c>
      <c r="B3177" s="2">
        <v>300</v>
      </c>
      <c r="C3177" s="22">
        <v>229</v>
      </c>
      <c r="D3177" s="22">
        <v>54942</v>
      </c>
      <c r="E3177" s="14">
        <v>0.88500000000000001</v>
      </c>
      <c r="F3177" s="6">
        <f t="shared" si="132"/>
        <v>2.8812134220000001E-3</v>
      </c>
      <c r="G3177" s="5">
        <f t="shared" si="131"/>
        <v>0.97668251593220345</v>
      </c>
      <c r="H3177" s="7" t="s">
        <v>704</v>
      </c>
      <c r="K3177" s="7"/>
      <c r="L3177" s="7"/>
      <c r="M3177" s="7"/>
      <c r="N3177" s="7"/>
      <c r="O3177" s="7"/>
      <c r="P3177" s="7"/>
    </row>
    <row r="3178" spans="1:24">
      <c r="A3178" s="7" t="s">
        <v>703</v>
      </c>
      <c r="B3178" s="2">
        <v>350</v>
      </c>
      <c r="C3178" s="22">
        <v>244</v>
      </c>
      <c r="D3178" s="22">
        <v>44766</v>
      </c>
      <c r="E3178" s="14">
        <v>0.88036999999999999</v>
      </c>
      <c r="F3178" s="6">
        <f t="shared" si="132"/>
        <v>2.6651885760000001E-3</v>
      </c>
      <c r="G3178" s="5">
        <f t="shared" si="131"/>
        <v>1.0595726814861934</v>
      </c>
      <c r="H3178" s="7" t="s">
        <v>704</v>
      </c>
      <c r="K3178" s="7"/>
      <c r="L3178" s="7"/>
      <c r="M3178" s="7"/>
      <c r="N3178" s="7"/>
      <c r="O3178" s="7"/>
      <c r="P3178" s="7"/>
    </row>
    <row r="3179" spans="1:24">
      <c r="A3179" s="7" t="s">
        <v>703</v>
      </c>
      <c r="B3179" s="2">
        <v>400</v>
      </c>
      <c r="C3179" s="22">
        <v>241.93</v>
      </c>
      <c r="D3179" s="22">
        <v>37164</v>
      </c>
      <c r="E3179" s="14">
        <v>0.93459999999999999</v>
      </c>
      <c r="F3179" s="6">
        <f t="shared" si="132"/>
        <v>2.1752135617836002E-3</v>
      </c>
      <c r="G3179" s="5">
        <f t="shared" si="131"/>
        <v>0.93097092308307294</v>
      </c>
      <c r="H3179" s="7" t="s">
        <v>704</v>
      </c>
      <c r="K3179" s="7"/>
      <c r="L3179" s="7"/>
      <c r="M3179" s="7"/>
      <c r="N3179" s="7"/>
      <c r="O3179" s="7"/>
      <c r="P3179" s="7"/>
    </row>
    <row r="3180" spans="1:24">
      <c r="A3180" s="7" t="s">
        <v>703</v>
      </c>
      <c r="B3180" s="2">
        <v>450</v>
      </c>
      <c r="C3180" s="22">
        <v>220.32</v>
      </c>
      <c r="D3180" s="22">
        <v>32706</v>
      </c>
      <c r="E3180" s="14">
        <v>1.0523</v>
      </c>
      <c r="F3180" s="6">
        <f t="shared" si="132"/>
        <v>1.5875787538943999E-3</v>
      </c>
      <c r="G3180" s="5">
        <f t="shared" si="131"/>
        <v>0.67890377197802909</v>
      </c>
      <c r="H3180" s="7" t="s">
        <v>704</v>
      </c>
      <c r="K3180" s="7"/>
      <c r="L3180" s="7"/>
      <c r="M3180" s="7"/>
      <c r="N3180" s="7"/>
      <c r="O3180" s="7"/>
      <c r="P3180" s="7"/>
    </row>
    <row r="3181" spans="1:24">
      <c r="A3181" s="7" t="s">
        <v>703</v>
      </c>
      <c r="B3181" s="2">
        <v>500</v>
      </c>
      <c r="C3181" s="22">
        <v>186.74</v>
      </c>
      <c r="D3181" s="22">
        <v>30882</v>
      </c>
      <c r="E3181" s="14">
        <v>1.19</v>
      </c>
      <c r="F3181" s="6">
        <f t="shared" si="132"/>
        <v>1.0769117799432001E-3</v>
      </c>
      <c r="G3181" s="5">
        <f t="shared" si="131"/>
        <v>0.4524839411526051</v>
      </c>
      <c r="H3181" s="7" t="s">
        <v>704</v>
      </c>
      <c r="K3181" s="7"/>
      <c r="L3181" s="7"/>
      <c r="M3181" s="7"/>
      <c r="N3181" s="7"/>
      <c r="O3181" s="7"/>
      <c r="P3181" s="7"/>
    </row>
    <row r="3182" spans="1:24">
      <c r="A3182" s="7" t="s">
        <v>710</v>
      </c>
      <c r="B3182" s="2">
        <v>300</v>
      </c>
      <c r="C3182" s="22">
        <v>46.86</v>
      </c>
      <c r="D3182" s="22">
        <v>217574</v>
      </c>
      <c r="E3182" s="14">
        <v>3.4864999999999999</v>
      </c>
      <c r="F3182" s="6">
        <f t="shared" si="132"/>
        <v>4.7776195661039994E-4</v>
      </c>
      <c r="G3182" s="5">
        <f t="shared" si="131"/>
        <v>4.1109590415350637E-2</v>
      </c>
      <c r="H3182" s="7" t="s">
        <v>709</v>
      </c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</row>
    <row r="3183" spans="1:24">
      <c r="A3183" s="7" t="s">
        <v>710</v>
      </c>
      <c r="B3183" s="2">
        <v>372</v>
      </c>
      <c r="C3183" s="22">
        <v>56</v>
      </c>
      <c r="D3183" s="22">
        <v>191450</v>
      </c>
      <c r="E3183" s="14">
        <v>3.27</v>
      </c>
      <c r="F3183" s="6">
        <f t="shared" si="132"/>
        <v>6.0038720000000004E-4</v>
      </c>
      <c r="G3183" s="5">
        <f t="shared" si="131"/>
        <v>6.8300929174311922E-2</v>
      </c>
      <c r="H3183" s="7" t="s">
        <v>709</v>
      </c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</row>
    <row r="3184" spans="1:24">
      <c r="A3184" s="7" t="s">
        <v>710</v>
      </c>
      <c r="B3184" s="2">
        <v>473</v>
      </c>
      <c r="C3184" s="22">
        <v>68.569999999999993</v>
      </c>
      <c r="D3184" s="22">
        <v>160372</v>
      </c>
      <c r="E3184" s="14">
        <v>2.9729999999999999</v>
      </c>
      <c r="F3184" s="6">
        <f t="shared" si="132"/>
        <v>7.5404427030279983E-4</v>
      </c>
      <c r="G3184" s="5">
        <f t="shared" si="131"/>
        <v>0.11996735279287735</v>
      </c>
      <c r="H3184" s="7" t="s">
        <v>709</v>
      </c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</row>
    <row r="3185" spans="1:24">
      <c r="A3185" s="7" t="s">
        <v>710</v>
      </c>
      <c r="B3185" s="2">
        <v>523</v>
      </c>
      <c r="C3185" s="22">
        <v>75</v>
      </c>
      <c r="D3185" s="22">
        <v>146800</v>
      </c>
      <c r="E3185" s="14">
        <v>2.8</v>
      </c>
      <c r="F3185" s="6">
        <f t="shared" si="132"/>
        <v>8.2574999999999999E-4</v>
      </c>
      <c r="G3185" s="5">
        <f t="shared" si="131"/>
        <v>0.15423830357142859</v>
      </c>
      <c r="H3185" s="7" t="s">
        <v>709</v>
      </c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</row>
    <row r="3186" spans="1:24">
      <c r="A3186" s="7" t="s">
        <v>710</v>
      </c>
      <c r="B3186" s="2">
        <v>622</v>
      </c>
      <c r="C3186" s="22">
        <v>87.43</v>
      </c>
      <c r="D3186" s="22">
        <v>129155</v>
      </c>
      <c r="E3186" s="14">
        <v>2.573</v>
      </c>
      <c r="F3186" s="6">
        <f t="shared" si="132"/>
        <v>9.8726145285950003E-4</v>
      </c>
      <c r="G3186" s="5">
        <f t="shared" si="131"/>
        <v>0.23866172704182242</v>
      </c>
      <c r="H3186" s="7" t="s">
        <v>709</v>
      </c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</row>
    <row r="3187" spans="1:24">
      <c r="A3187" s="7" t="s">
        <v>710</v>
      </c>
      <c r="B3187" s="2">
        <v>723</v>
      </c>
      <c r="C3187" s="22">
        <v>111</v>
      </c>
      <c r="D3187" s="22">
        <v>96140</v>
      </c>
      <c r="E3187" s="14">
        <v>2.2000000000000002</v>
      </c>
      <c r="F3187" s="6">
        <f t="shared" si="132"/>
        <v>1.1845409399999999E-3</v>
      </c>
      <c r="G3187" s="5">
        <f t="shared" si="131"/>
        <v>0.38928322710000002</v>
      </c>
      <c r="H3187" s="7" t="s">
        <v>709</v>
      </c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</row>
    <row r="3188" spans="1:24">
      <c r="A3188" s="7" t="s">
        <v>711</v>
      </c>
      <c r="B3188" s="2">
        <v>300</v>
      </c>
      <c r="C3188" s="22">
        <v>28</v>
      </c>
      <c r="D3188" s="22">
        <v>532716</v>
      </c>
      <c r="E3188" s="14">
        <v>5.31</v>
      </c>
      <c r="F3188" s="6">
        <f t="shared" si="132"/>
        <v>4.1764934400000001E-4</v>
      </c>
      <c r="G3188" s="5">
        <f t="shared" si="131"/>
        <v>2.3596008135593219E-2</v>
      </c>
      <c r="H3188" s="7" t="s">
        <v>709</v>
      </c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</row>
    <row r="3189" spans="1:24">
      <c r="A3189" s="7" t="s">
        <v>711</v>
      </c>
      <c r="B3189" s="2">
        <v>372</v>
      </c>
      <c r="C3189" s="22">
        <v>34.29</v>
      </c>
      <c r="D3189" s="22">
        <v>455113</v>
      </c>
      <c r="E3189" s="14">
        <v>5.0263</v>
      </c>
      <c r="F3189" s="6">
        <f t="shared" si="132"/>
        <v>5.3512373136329987E-4</v>
      </c>
      <c r="G3189" s="5">
        <f t="shared" si="131"/>
        <v>3.960488392398933E-2</v>
      </c>
      <c r="H3189" s="7" t="s">
        <v>709</v>
      </c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</row>
    <row r="3190" spans="1:24">
      <c r="A3190" s="7" t="s">
        <v>711</v>
      </c>
      <c r="B3190" s="2">
        <v>473</v>
      </c>
      <c r="C3190" s="22">
        <v>42.86</v>
      </c>
      <c r="D3190" s="22">
        <v>370149</v>
      </c>
      <c r="E3190" s="14">
        <v>4.6447000000000003</v>
      </c>
      <c r="F3190" s="6">
        <f t="shared" si="132"/>
        <v>6.7995616196039996E-4</v>
      </c>
      <c r="G3190" s="5">
        <f t="shared" si="131"/>
        <v>6.9244356924509476E-2</v>
      </c>
      <c r="H3190" s="7" t="s">
        <v>709</v>
      </c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</row>
    <row r="3191" spans="1:24">
      <c r="A3191" s="7" t="s">
        <v>711</v>
      </c>
      <c r="B3191" s="2">
        <v>523</v>
      </c>
      <c r="C3191" s="22">
        <v>46.86</v>
      </c>
      <c r="D3191" s="22">
        <v>335460</v>
      </c>
      <c r="E3191" s="14">
        <v>4.4802999999999997</v>
      </c>
      <c r="F3191" s="6">
        <f t="shared" si="132"/>
        <v>7.3662306141599983E-4</v>
      </c>
      <c r="G3191" s="5">
        <f t="shared" si="131"/>
        <v>8.5988407276425233E-2</v>
      </c>
      <c r="H3191" s="7" t="s">
        <v>709</v>
      </c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</row>
    <row r="3192" spans="1:24">
      <c r="A3192" s="7" t="s">
        <v>711</v>
      </c>
      <c r="B3192" s="2">
        <v>622</v>
      </c>
      <c r="C3192" s="22">
        <v>56.6</v>
      </c>
      <c r="D3192" s="22">
        <v>275600</v>
      </c>
      <c r="E3192" s="14">
        <v>4.0599999999999996</v>
      </c>
      <c r="F3192" s="6">
        <f t="shared" si="132"/>
        <v>8.8290113599999995E-4</v>
      </c>
      <c r="G3192" s="5">
        <v>0.14000000000000001</v>
      </c>
      <c r="H3192" s="7" t="s">
        <v>709</v>
      </c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</row>
    <row r="3193" spans="1:24">
      <c r="A3193" s="7" t="s">
        <v>711</v>
      </c>
      <c r="B3193" s="2">
        <v>723</v>
      </c>
      <c r="C3193" s="22">
        <v>74.290000000000006</v>
      </c>
      <c r="D3193" s="22">
        <v>211300</v>
      </c>
      <c r="E3193" s="14">
        <v>3.4860000000000002</v>
      </c>
      <c r="F3193" s="6">
        <f t="shared" si="132"/>
        <v>1.1661655663300001E-3</v>
      </c>
      <c r="G3193" s="5">
        <f t="shared" ref="G3193:G3206" si="133">C3193*C3193*D3193/E3193*B3193*10^-12</f>
        <v>0.24186394275863168</v>
      </c>
      <c r="H3193" s="7" t="s">
        <v>709</v>
      </c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</row>
    <row r="3194" spans="1:24">
      <c r="A3194" s="7" t="s">
        <v>712</v>
      </c>
      <c r="B3194" s="2">
        <v>300</v>
      </c>
      <c r="C3194" s="22">
        <v>36</v>
      </c>
      <c r="D3194" s="22">
        <v>429021</v>
      </c>
      <c r="E3194" s="14">
        <v>5.74</v>
      </c>
      <c r="F3194" s="6">
        <f t="shared" si="132"/>
        <v>5.5601121600000003E-4</v>
      </c>
      <c r="G3194" s="5">
        <f t="shared" si="133"/>
        <v>2.9059819651567943E-2</v>
      </c>
      <c r="H3194" s="7" t="s">
        <v>709</v>
      </c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</row>
    <row r="3195" spans="1:24">
      <c r="A3195" s="7" t="s">
        <v>712</v>
      </c>
      <c r="B3195" s="2">
        <v>372</v>
      </c>
      <c r="C3195" s="22">
        <v>44.57</v>
      </c>
      <c r="D3195" s="22">
        <v>370149</v>
      </c>
      <c r="E3195" s="14">
        <v>5.24</v>
      </c>
      <c r="F3195" s="6">
        <f t="shared" si="132"/>
        <v>7.3529539925009995E-4</v>
      </c>
      <c r="G3195" s="5">
        <f t="shared" si="133"/>
        <v>5.2200360404778087E-2</v>
      </c>
      <c r="H3195" s="7" t="s">
        <v>709</v>
      </c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</row>
    <row r="3196" spans="1:24">
      <c r="A3196" s="7" t="s">
        <v>712</v>
      </c>
      <c r="B3196" s="2">
        <v>473</v>
      </c>
      <c r="C3196" s="22">
        <v>54.29</v>
      </c>
      <c r="D3196" s="22">
        <v>300000</v>
      </c>
      <c r="E3196" s="14">
        <v>4.5526</v>
      </c>
      <c r="F3196" s="6">
        <f t="shared" si="132"/>
        <v>8.8422122999999987E-4</v>
      </c>
      <c r="G3196" s="5">
        <f t="shared" si="133"/>
        <v>9.1867645255458402E-2</v>
      </c>
      <c r="H3196" s="7" t="s">
        <v>709</v>
      </c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</row>
    <row r="3197" spans="1:24">
      <c r="A3197" s="7" t="s">
        <v>712</v>
      </c>
      <c r="B3197" s="2">
        <v>523</v>
      </c>
      <c r="C3197" s="22">
        <v>58.86</v>
      </c>
      <c r="D3197" s="22">
        <v>267516</v>
      </c>
      <c r="E3197" s="14">
        <v>4.25</v>
      </c>
      <c r="F3197" s="6">
        <f t="shared" si="132"/>
        <v>9.2680907499359999E-4</v>
      </c>
      <c r="G3197" s="5">
        <f t="shared" si="133"/>
        <v>0.11405203440509477</v>
      </c>
      <c r="H3197" s="7" t="s">
        <v>709</v>
      </c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</row>
    <row r="3198" spans="1:24">
      <c r="A3198" s="7" t="s">
        <v>712</v>
      </c>
      <c r="B3198" s="2">
        <v>622</v>
      </c>
      <c r="C3198" s="22">
        <v>72.569999999999993</v>
      </c>
      <c r="D3198" s="22">
        <v>219725</v>
      </c>
      <c r="E3198" s="14">
        <v>3.7429999999999999</v>
      </c>
      <c r="F3198" s="6">
        <f t="shared" si="132"/>
        <v>1.1571608166524997E-3</v>
      </c>
      <c r="G3198" s="5">
        <f t="shared" si="133"/>
        <v>0.19229335505152415</v>
      </c>
      <c r="H3198" s="7" t="s">
        <v>709</v>
      </c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</row>
    <row r="3199" spans="1:24">
      <c r="A3199" s="7" t="s">
        <v>712</v>
      </c>
      <c r="B3199" s="2">
        <v>723</v>
      </c>
      <c r="C3199" s="22">
        <v>88.57</v>
      </c>
      <c r="D3199" s="22">
        <v>171808</v>
      </c>
      <c r="E3199" s="14">
        <v>3.0337999999999998</v>
      </c>
      <c r="F3199" s="6">
        <f t="shared" si="132"/>
        <v>1.3477727509791995E-3</v>
      </c>
      <c r="G3199" s="5">
        <f t="shared" si="133"/>
        <v>0.32119444226974797</v>
      </c>
      <c r="H3199" s="7" t="s">
        <v>709</v>
      </c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</row>
    <row r="3200" spans="1:24">
      <c r="A3200" s="7" t="s">
        <v>708</v>
      </c>
      <c r="B3200" s="2">
        <v>300</v>
      </c>
      <c r="C3200" s="22">
        <v>181.14</v>
      </c>
      <c r="D3200" s="22">
        <v>1718</v>
      </c>
      <c r="E3200" s="14">
        <v>2.9054000000000002</v>
      </c>
      <c r="F3200" s="6">
        <f t="shared" si="132"/>
        <v>5.6370499912799983E-5</v>
      </c>
      <c r="G3200" s="5">
        <f t="shared" si="133"/>
        <v>5.8205926804708449E-3</v>
      </c>
      <c r="H3200" s="7" t="s">
        <v>709</v>
      </c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</row>
    <row r="3201" spans="1:24">
      <c r="A3201" s="7" t="s">
        <v>708</v>
      </c>
      <c r="B3201" s="2">
        <v>372</v>
      </c>
      <c r="C3201" s="22">
        <v>192.57</v>
      </c>
      <c r="D3201" s="22">
        <v>1735</v>
      </c>
      <c r="E3201" s="14">
        <v>2.2027000000000001</v>
      </c>
      <c r="F3201" s="6">
        <f t="shared" si="132"/>
        <v>6.4339360501499998E-5</v>
      </c>
      <c r="G3201" s="5">
        <f t="shared" si="133"/>
        <v>1.0865865577045442E-2</v>
      </c>
      <c r="H3201" s="7" t="s">
        <v>709</v>
      </c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</row>
    <row r="3202" spans="1:24">
      <c r="A3202" s="7" t="s">
        <v>708</v>
      </c>
      <c r="B3202" s="2">
        <v>473</v>
      </c>
      <c r="C3202" s="22">
        <v>200</v>
      </c>
      <c r="D3202" s="22">
        <v>2133</v>
      </c>
      <c r="E3202" s="14">
        <v>1.68</v>
      </c>
      <c r="F3202" s="6">
        <f t="shared" si="132"/>
        <v>8.5320000000000003E-5</v>
      </c>
      <c r="G3202" s="5">
        <f t="shared" si="133"/>
        <v>2.4021642857142859E-2</v>
      </c>
      <c r="H3202" s="7" t="s">
        <v>709</v>
      </c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</row>
    <row r="3203" spans="1:24">
      <c r="A3203" s="7" t="s">
        <v>708</v>
      </c>
      <c r="B3203" s="2">
        <v>523</v>
      </c>
      <c r="C3203" s="22">
        <v>204</v>
      </c>
      <c r="D3203" s="22">
        <v>2649</v>
      </c>
      <c r="E3203" s="14">
        <v>1.5033000000000001</v>
      </c>
      <c r="F3203" s="6">
        <f t="shared" si="132"/>
        <v>1.10240784E-4</v>
      </c>
      <c r="G3203" s="5">
        <f t="shared" si="133"/>
        <v>3.8352910285372174E-2</v>
      </c>
      <c r="H3203" s="7" t="s">
        <v>709</v>
      </c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</row>
    <row r="3204" spans="1:24">
      <c r="A3204" s="7" t="s">
        <v>708</v>
      </c>
      <c r="B3204" s="2">
        <v>622</v>
      </c>
      <c r="C3204" s="22">
        <v>212.57</v>
      </c>
      <c r="D3204" s="22">
        <v>4084</v>
      </c>
      <c r="E3204" s="14">
        <v>1.28</v>
      </c>
      <c r="F3204" s="6">
        <f t="shared" si="132"/>
        <v>1.8453964401159999E-4</v>
      </c>
      <c r="G3204" s="5">
        <f t="shared" si="133"/>
        <v>8.9674733261886866E-2</v>
      </c>
      <c r="H3204" s="7" t="s">
        <v>709</v>
      </c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</row>
    <row r="3205" spans="1:24">
      <c r="A3205" s="7" t="s">
        <v>708</v>
      </c>
      <c r="B3205" s="2">
        <v>723</v>
      </c>
      <c r="C3205" s="22">
        <v>217.71</v>
      </c>
      <c r="D3205" s="22">
        <v>5327</v>
      </c>
      <c r="E3205" s="14">
        <v>1.1000000000000001</v>
      </c>
      <c r="F3205" s="6">
        <f t="shared" si="132"/>
        <v>2.524872501207E-4</v>
      </c>
      <c r="G3205" s="5">
        <f t="shared" si="133"/>
        <v>0.16595298348842374</v>
      </c>
      <c r="H3205" s="7" t="s">
        <v>709</v>
      </c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</row>
    <row r="3206" spans="1:24">
      <c r="A3206" s="7" t="s">
        <v>262</v>
      </c>
      <c r="B3206" s="2">
        <v>300</v>
      </c>
      <c r="C3206" s="22">
        <v>380</v>
      </c>
      <c r="D3206" s="22">
        <v>4462</v>
      </c>
      <c r="E3206" s="14">
        <v>3.3849999999999998</v>
      </c>
      <c r="F3206" s="6">
        <f t="shared" si="132"/>
        <v>6.4431280000000002E-4</v>
      </c>
      <c r="G3206" s="5">
        <f t="shared" si="133"/>
        <v>5.7103054652880361E-2</v>
      </c>
      <c r="H3206" s="7" t="s">
        <v>709</v>
      </c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</row>
    <row r="3207" spans="1:24">
      <c r="A3207" s="7" t="s">
        <v>262</v>
      </c>
      <c r="B3207" s="2">
        <v>372</v>
      </c>
      <c r="C3207" s="22">
        <v>391.3</v>
      </c>
      <c r="D3207" s="22">
        <v>3590</v>
      </c>
      <c r="E3207" s="14">
        <v>2.35</v>
      </c>
      <c r="F3207" s="6">
        <f t="shared" si="132"/>
        <v>5.4968532710000003E-4</v>
      </c>
      <c r="G3207" s="5">
        <v>9.7100000000000006E-2</v>
      </c>
      <c r="H3207" s="7" t="s">
        <v>709</v>
      </c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</row>
    <row r="3208" spans="1:24">
      <c r="A3208" s="7" t="s">
        <v>262</v>
      </c>
      <c r="B3208" s="2">
        <v>473</v>
      </c>
      <c r="C3208" s="22">
        <v>297.70999999999998</v>
      </c>
      <c r="D3208" s="22">
        <v>2623</v>
      </c>
      <c r="E3208" s="14">
        <v>1.7529999999999999</v>
      </c>
      <c r="F3208" s="6">
        <f t="shared" si="132"/>
        <v>2.3247975327429993E-4</v>
      </c>
      <c r="G3208" s="5">
        <v>5.7000000000000002E-2</v>
      </c>
      <c r="H3208" s="7" t="s">
        <v>709</v>
      </c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</row>
    <row r="3209" spans="1:24">
      <c r="A3209" s="7" t="s">
        <v>262</v>
      </c>
      <c r="B3209" s="2">
        <v>523</v>
      </c>
      <c r="C3209" s="22">
        <v>295.39999999999998</v>
      </c>
      <c r="D3209" s="22">
        <v>3040</v>
      </c>
      <c r="E3209" s="14">
        <v>1.58</v>
      </c>
      <c r="F3209" s="6">
        <f t="shared" si="132"/>
        <v>2.6527392639999996E-4</v>
      </c>
      <c r="G3209" s="5">
        <v>8.6999999999999994E-2</v>
      </c>
      <c r="H3209" s="7" t="s">
        <v>709</v>
      </c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</row>
    <row r="3210" spans="1:24">
      <c r="A3210" s="7" t="s">
        <v>262</v>
      </c>
      <c r="B3210" s="2">
        <v>622</v>
      </c>
      <c r="C3210" s="22">
        <v>275.43</v>
      </c>
      <c r="D3210" s="22">
        <v>5847</v>
      </c>
      <c r="E3210" s="14">
        <v>1.36</v>
      </c>
      <c r="F3210" s="6">
        <f t="shared" si="132"/>
        <v>4.4356327161030007E-4</v>
      </c>
      <c r="G3210" s="5">
        <v>0.182</v>
      </c>
      <c r="H3210" s="7" t="s">
        <v>709</v>
      </c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</row>
    <row r="3211" spans="1:24">
      <c r="A3211" s="7" t="s">
        <v>262</v>
      </c>
      <c r="B3211" s="2">
        <v>723</v>
      </c>
      <c r="C3211" s="22">
        <v>244.6</v>
      </c>
      <c r="D3211" s="22">
        <v>7760</v>
      </c>
      <c r="E3211" s="14">
        <v>1.113</v>
      </c>
      <c r="F3211" s="6">
        <f t="shared" si="132"/>
        <v>4.6427428159999997E-4</v>
      </c>
      <c r="G3211" s="5">
        <v>0.36</v>
      </c>
      <c r="H3211" s="7" t="s">
        <v>709</v>
      </c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</row>
    <row r="3212" spans="1:24">
      <c r="A3212" s="7" t="s">
        <v>716</v>
      </c>
      <c r="B3212" s="2">
        <v>300</v>
      </c>
      <c r="C3212" s="22">
        <v>37.47</v>
      </c>
      <c r="D3212" s="22">
        <v>185345</v>
      </c>
      <c r="E3212" s="14">
        <v>2.7414000000000001</v>
      </c>
      <c r="F3212" s="6">
        <f t="shared" si="132"/>
        <v>2.6022454681050002E-4</v>
      </c>
      <c r="G3212" s="5">
        <f>C3212*C3212*D3212/E3212*B3212*10^-12</f>
        <v>2.8477188313690081E-2</v>
      </c>
      <c r="H3212" s="7" t="s">
        <v>709</v>
      </c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</row>
    <row r="3213" spans="1:24">
      <c r="A3213" s="7" t="s">
        <v>716</v>
      </c>
      <c r="B3213" s="2">
        <v>373</v>
      </c>
      <c r="C3213" s="22">
        <v>41.95</v>
      </c>
      <c r="D3213" s="22">
        <v>175862</v>
      </c>
      <c r="E3213" s="14">
        <v>2.6724000000000001</v>
      </c>
      <c r="F3213" s="6">
        <f t="shared" si="132"/>
        <v>3.0948238725500007E-4</v>
      </c>
      <c r="G3213" s="5">
        <f>C3213*C3213*D3213/E3213*B3213*10^-12</f>
        <v>4.3195977565527247E-2</v>
      </c>
      <c r="H3213" s="7" t="s">
        <v>709</v>
      </c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</row>
    <row r="3214" spans="1:24">
      <c r="A3214" s="7" t="s">
        <v>716</v>
      </c>
      <c r="B3214" s="2">
        <v>473</v>
      </c>
      <c r="C3214" s="22">
        <v>51.95</v>
      </c>
      <c r="D3214" s="22">
        <v>148276</v>
      </c>
      <c r="E3214" s="14">
        <v>2.3793000000000002</v>
      </c>
      <c r="F3214" s="6">
        <f t="shared" si="132"/>
        <v>4.0016763949000001E-4</v>
      </c>
      <c r="G3214" s="5">
        <f>C3214*C3214*D3214/E3214*B3214*10^-12</f>
        <v>7.9552512704900602E-2</v>
      </c>
      <c r="H3214" s="7" t="s">
        <v>709</v>
      </c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</row>
    <row r="3215" spans="1:24">
      <c r="A3215" s="7" t="s">
        <v>716</v>
      </c>
      <c r="B3215" s="2">
        <v>573</v>
      </c>
      <c r="C3215" s="22">
        <v>65.17</v>
      </c>
      <c r="D3215" s="22">
        <v>124138</v>
      </c>
      <c r="E3215" s="14">
        <v>2.2845</v>
      </c>
      <c r="F3215" s="6">
        <f t="shared" si="132"/>
        <v>5.2723008738820014E-4</v>
      </c>
      <c r="G3215" s="5">
        <f>C3215*C3215*D3215/E3215*B3215*10^-12</f>
        <v>0.13224024516237193</v>
      </c>
      <c r="H3215" s="7" t="s">
        <v>709</v>
      </c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</row>
    <row r="3216" spans="1:24">
      <c r="A3216" s="7" t="s">
        <v>716</v>
      </c>
      <c r="B3216" s="2">
        <v>673</v>
      </c>
      <c r="C3216" s="22">
        <v>83.12</v>
      </c>
      <c r="D3216" s="22">
        <v>101724</v>
      </c>
      <c r="E3216" s="14">
        <v>2.0602999999999998</v>
      </c>
      <c r="F3216" s="6">
        <f t="shared" si="132"/>
        <v>7.0280444290560001E-4</v>
      </c>
      <c r="G3216" s="5">
        <f>C3216*C3216*D3216/E3216*B3216*10^-12</f>
        <v>0.22957209633328587</v>
      </c>
      <c r="H3216" s="7" t="s">
        <v>709</v>
      </c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</row>
    <row r="3217" spans="1:24">
      <c r="A3217" s="7" t="s">
        <v>716</v>
      </c>
      <c r="B3217" s="2">
        <v>723</v>
      </c>
      <c r="C3217" s="22">
        <v>93.87</v>
      </c>
      <c r="D3217" s="22">
        <v>80769</v>
      </c>
      <c r="E3217" s="14">
        <v>1.86</v>
      </c>
      <c r="F3217" s="6">
        <f t="shared" si="132"/>
        <v>7.117022546361E-4</v>
      </c>
      <c r="G3217" s="5">
        <v>0.29799999999999999</v>
      </c>
      <c r="H3217" s="7" t="s">
        <v>709</v>
      </c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</row>
    <row r="3218" spans="1:24">
      <c r="A3218" s="7" t="s">
        <v>715</v>
      </c>
      <c r="B3218" s="2">
        <v>300</v>
      </c>
      <c r="C3218" s="22">
        <v>30.34</v>
      </c>
      <c r="D3218" s="22">
        <v>336207</v>
      </c>
      <c r="E3218" s="14">
        <v>4.1708999999999996</v>
      </c>
      <c r="F3218" s="6">
        <f t="shared" si="132"/>
        <v>3.0948378832919998E-4</v>
      </c>
      <c r="G3218" s="5">
        <f t="shared" ref="G3218:G3245" si="134">C3218*C3218*D3218/E3218*B3218*10^-12</f>
        <v>2.2260216379860462E-2</v>
      </c>
      <c r="H3218" s="7" t="s">
        <v>709</v>
      </c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</row>
    <row r="3219" spans="1:24">
      <c r="A3219" s="7" t="s">
        <v>715</v>
      </c>
      <c r="B3219" s="2">
        <v>373</v>
      </c>
      <c r="C3219" s="22">
        <v>35.520000000000003</v>
      </c>
      <c r="D3219" s="22">
        <v>296552</v>
      </c>
      <c r="E3219" s="14">
        <v>3.9573</v>
      </c>
      <c r="F3219" s="6">
        <f t="shared" si="132"/>
        <v>3.7415088046080004E-4</v>
      </c>
      <c r="G3219" s="5">
        <f t="shared" si="134"/>
        <v>3.5266034521486474E-2</v>
      </c>
      <c r="H3219" s="7" t="s">
        <v>709</v>
      </c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</row>
    <row r="3220" spans="1:24">
      <c r="A3220" s="7" t="s">
        <v>715</v>
      </c>
      <c r="B3220" s="2">
        <v>473</v>
      </c>
      <c r="C3220" s="22">
        <v>45.52</v>
      </c>
      <c r="D3220" s="22">
        <v>246552</v>
      </c>
      <c r="E3220" s="14">
        <v>3.6238999999999999</v>
      </c>
      <c r="F3220" s="6">
        <f t="shared" si="132"/>
        <v>5.108731012608E-4</v>
      </c>
      <c r="G3220" s="5">
        <f t="shared" si="134"/>
        <v>6.668036559959116E-2</v>
      </c>
      <c r="H3220" s="7" t="s">
        <v>709</v>
      </c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</row>
    <row r="3221" spans="1:24">
      <c r="A3221" s="7" t="s">
        <v>715</v>
      </c>
      <c r="B3221" s="2">
        <v>573</v>
      </c>
      <c r="C3221" s="22">
        <v>55.86</v>
      </c>
      <c r="D3221" s="22">
        <v>204310</v>
      </c>
      <c r="E3221" s="14">
        <v>3.3845999999999998</v>
      </c>
      <c r="F3221" s="6">
        <f t="shared" si="132"/>
        <v>6.3751658367599997E-4</v>
      </c>
      <c r="G3221" s="5">
        <f t="shared" si="134"/>
        <v>0.10792915040074101</v>
      </c>
      <c r="H3221" s="7" t="s">
        <v>709</v>
      </c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</row>
    <row r="3222" spans="1:24">
      <c r="A3222" s="7" t="s">
        <v>715</v>
      </c>
      <c r="B3222" s="2">
        <v>673</v>
      </c>
      <c r="C3222" s="22">
        <v>71.489999999999995</v>
      </c>
      <c r="D3222" s="22">
        <v>164655</v>
      </c>
      <c r="E3222" s="14">
        <v>2.9487000000000001</v>
      </c>
      <c r="F3222" s="6">
        <f t="shared" si="132"/>
        <v>8.4152208356549972E-4</v>
      </c>
      <c r="G3222" s="5">
        <f t="shared" si="134"/>
        <v>0.1920657788990339</v>
      </c>
      <c r="H3222" s="7" t="s">
        <v>709</v>
      </c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</row>
    <row r="3223" spans="1:24">
      <c r="A3223" s="7" t="s">
        <v>715</v>
      </c>
      <c r="B3223" s="2">
        <v>723</v>
      </c>
      <c r="C3223" s="22">
        <v>78.62</v>
      </c>
      <c r="D3223" s="22">
        <v>141379</v>
      </c>
      <c r="E3223" s="14">
        <v>2.5983000000000001</v>
      </c>
      <c r="F3223" s="6">
        <f t="shared" si="132"/>
        <v>8.7387835896760014E-4</v>
      </c>
      <c r="G3223" s="5">
        <f t="shared" si="134"/>
        <v>0.2431643973111553</v>
      </c>
      <c r="H3223" s="7" t="s">
        <v>709</v>
      </c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</row>
    <row r="3224" spans="1:24">
      <c r="A3224" s="7" t="s">
        <v>714</v>
      </c>
      <c r="B3224" s="2">
        <v>300</v>
      </c>
      <c r="C3224" s="22">
        <v>30.34</v>
      </c>
      <c r="D3224" s="22">
        <v>443478</v>
      </c>
      <c r="E3224" s="14">
        <v>4.7240000000000002</v>
      </c>
      <c r="F3224" s="6">
        <f t="shared" si="132"/>
        <v>4.0822841725679998E-4</v>
      </c>
      <c r="G3224" s="5">
        <f t="shared" si="134"/>
        <v>2.5924751307586792E-2</v>
      </c>
      <c r="H3224" s="7" t="s">
        <v>709</v>
      </c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</row>
    <row r="3225" spans="1:24">
      <c r="A3225" s="7" t="s">
        <v>714</v>
      </c>
      <c r="B3225" s="2">
        <v>373</v>
      </c>
      <c r="C3225" s="22">
        <v>37.590000000000003</v>
      </c>
      <c r="D3225" s="22">
        <v>385345</v>
      </c>
      <c r="E3225" s="14">
        <v>4.5170000000000003</v>
      </c>
      <c r="F3225" s="6">
        <f t="shared" si="132"/>
        <v>5.4449560629450005E-4</v>
      </c>
      <c r="G3225" s="5">
        <f t="shared" si="134"/>
        <v>4.4962776432997238E-2</v>
      </c>
      <c r="H3225" s="7" t="s">
        <v>709</v>
      </c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</row>
    <row r="3226" spans="1:24">
      <c r="A3226" s="7" t="s">
        <v>714</v>
      </c>
      <c r="B3226" s="2">
        <v>473</v>
      </c>
      <c r="C3226" s="22">
        <v>47.47</v>
      </c>
      <c r="D3226" s="22">
        <v>316379</v>
      </c>
      <c r="E3226" s="14">
        <v>4.1719999999999997</v>
      </c>
      <c r="F3226" s="6">
        <f t="shared" si="132"/>
        <v>7.1292872334109995E-4</v>
      </c>
      <c r="G3226" s="5">
        <f t="shared" si="134"/>
        <v>8.082820856671627E-2</v>
      </c>
      <c r="H3226" s="7" t="s">
        <v>709</v>
      </c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</row>
    <row r="3227" spans="1:24">
      <c r="A3227" s="7" t="s">
        <v>714</v>
      </c>
      <c r="B3227" s="2">
        <v>573</v>
      </c>
      <c r="C3227" s="22">
        <v>56.44</v>
      </c>
      <c r="D3227" s="22">
        <v>260345</v>
      </c>
      <c r="E3227" s="14">
        <v>3.819</v>
      </c>
      <c r="F3227" s="6">
        <f t="shared" si="132"/>
        <v>8.2932212439199991E-4</v>
      </c>
      <c r="G3227" s="5">
        <f t="shared" si="134"/>
        <v>0.12443089219078711</v>
      </c>
      <c r="H3227" s="7" t="s">
        <v>709</v>
      </c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</row>
    <row r="3228" spans="1:24">
      <c r="A3228" s="7" t="s">
        <v>714</v>
      </c>
      <c r="B3228" s="2">
        <v>673</v>
      </c>
      <c r="C3228" s="22">
        <v>66.67</v>
      </c>
      <c r="D3228" s="22">
        <v>210345</v>
      </c>
      <c r="E3228" s="14">
        <v>3.44</v>
      </c>
      <c r="F3228" s="6">
        <f t="shared" si="132"/>
        <v>9.3496015567050002E-4</v>
      </c>
      <c r="G3228" s="5">
        <f t="shared" si="134"/>
        <v>0.18291516999018792</v>
      </c>
      <c r="H3228" s="7" t="s">
        <v>709</v>
      </c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</row>
    <row r="3229" spans="1:24">
      <c r="A3229" s="7" t="s">
        <v>714</v>
      </c>
      <c r="B3229" s="2">
        <v>723</v>
      </c>
      <c r="C3229" s="22">
        <v>76.900000000000006</v>
      </c>
      <c r="D3229" s="22">
        <v>175862</v>
      </c>
      <c r="E3229" s="14">
        <v>3.1640000000000001</v>
      </c>
      <c r="F3229" s="6">
        <f t="shared" si="132"/>
        <v>1.03997928182E-3</v>
      </c>
      <c r="G3229" s="5">
        <f t="shared" si="134"/>
        <v>0.23764381186974085</v>
      </c>
      <c r="H3229" s="7" t="s">
        <v>709</v>
      </c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</row>
    <row r="3230" spans="1:24">
      <c r="A3230" s="7" t="s">
        <v>713</v>
      </c>
      <c r="B3230" s="2">
        <v>300</v>
      </c>
      <c r="C3230" s="22">
        <v>28.62</v>
      </c>
      <c r="D3230" s="22">
        <v>527826</v>
      </c>
      <c r="E3230" s="14">
        <v>5.2670000000000003</v>
      </c>
      <c r="F3230" s="6">
        <f t="shared" si="132"/>
        <v>4.3234459903440003E-4</v>
      </c>
      <c r="G3230" s="5">
        <f t="shared" si="134"/>
        <v>2.4625665409212079E-2</v>
      </c>
      <c r="H3230" s="7" t="s">
        <v>709</v>
      </c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</row>
    <row r="3231" spans="1:24">
      <c r="A3231" s="7" t="s">
        <v>713</v>
      </c>
      <c r="B3231" s="2">
        <v>373</v>
      </c>
      <c r="C3231" s="22">
        <v>34.25</v>
      </c>
      <c r="D3231" s="22">
        <v>457391</v>
      </c>
      <c r="E3231" s="14">
        <v>5.0339999999999998</v>
      </c>
      <c r="F3231" s="6">
        <f t="shared" ref="F3231:F3294" si="135">C3231*C3231*D3231*10^-12</f>
        <v>5.365482299375E-4</v>
      </c>
      <c r="G3231" s="5">
        <f t="shared" si="134"/>
        <v>3.9756156091912499E-2</v>
      </c>
      <c r="H3231" s="7" t="s">
        <v>709</v>
      </c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</row>
    <row r="3232" spans="1:24">
      <c r="A3232" s="7" t="s">
        <v>713</v>
      </c>
      <c r="B3232" s="2">
        <v>473</v>
      </c>
      <c r="C3232" s="22">
        <v>43.79</v>
      </c>
      <c r="D3232" s="22">
        <v>370500</v>
      </c>
      <c r="E3232" s="14">
        <v>4.6289999999999996</v>
      </c>
      <c r="F3232" s="6">
        <f t="shared" si="135"/>
        <v>7.1045749904999995E-4</v>
      </c>
      <c r="G3232" s="5">
        <f t="shared" si="134"/>
        <v>7.259589480463384E-2</v>
      </c>
      <c r="H3232" s="7" t="s">
        <v>709</v>
      </c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</row>
    <row r="3233" spans="1:24">
      <c r="A3233" s="7" t="s">
        <v>713</v>
      </c>
      <c r="B3233" s="2">
        <v>573</v>
      </c>
      <c r="C3233" s="22">
        <v>52.53</v>
      </c>
      <c r="D3233" s="22">
        <v>303478</v>
      </c>
      <c r="E3233" s="14">
        <v>4.2845000000000004</v>
      </c>
      <c r="F3233" s="6">
        <f t="shared" si="135"/>
        <v>8.3741746633020006E-4</v>
      </c>
      <c r="G3233" s="5">
        <f t="shared" si="134"/>
        <v>0.11199444700833343</v>
      </c>
      <c r="H3233" s="7" t="s">
        <v>709</v>
      </c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</row>
    <row r="3234" spans="1:24">
      <c r="A3234" s="7" t="s">
        <v>713</v>
      </c>
      <c r="B3234" s="2">
        <v>673</v>
      </c>
      <c r="C3234" s="22">
        <v>64.83</v>
      </c>
      <c r="D3234" s="22">
        <v>242609</v>
      </c>
      <c r="E3234" s="14">
        <v>3.802</v>
      </c>
      <c r="F3234" s="6">
        <f t="shared" si="135"/>
        <v>1.0196683775001E-3</v>
      </c>
      <c r="G3234" s="5">
        <f t="shared" si="134"/>
        <v>0.1804936396784764</v>
      </c>
      <c r="H3234" s="7" t="s">
        <v>709</v>
      </c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</row>
    <row r="3235" spans="1:24">
      <c r="A3235" s="7" t="s">
        <v>713</v>
      </c>
      <c r="B3235" s="2">
        <v>723</v>
      </c>
      <c r="C3235" s="22">
        <v>74.709999999999994</v>
      </c>
      <c r="D3235" s="22">
        <v>206957</v>
      </c>
      <c r="E3235" s="14">
        <v>3.4740000000000002</v>
      </c>
      <c r="F3235" s="6">
        <f t="shared" si="135"/>
        <v>1.1551479005836997E-3</v>
      </c>
      <c r="G3235" s="5">
        <f t="shared" si="134"/>
        <v>0.24040642835982004</v>
      </c>
      <c r="H3235" s="7" t="s">
        <v>709</v>
      </c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</row>
    <row r="3236" spans="1:24">
      <c r="A3236" s="7" t="s">
        <v>705</v>
      </c>
      <c r="B3236" s="2">
        <v>300</v>
      </c>
      <c r="C3236" s="22">
        <v>241.24</v>
      </c>
      <c r="D3236" s="22">
        <v>57647</v>
      </c>
      <c r="E3236" s="14">
        <v>0.86199999999999999</v>
      </c>
      <c r="F3236" s="6">
        <f t="shared" si="135"/>
        <v>3.3548673324272004E-3</v>
      </c>
      <c r="G3236" s="5">
        <f t="shared" si="134"/>
        <v>1.1675872386637587</v>
      </c>
      <c r="H3236" s="7" t="s">
        <v>704</v>
      </c>
      <c r="K3236" s="7"/>
      <c r="L3236" s="7"/>
      <c r="M3236" s="7"/>
      <c r="N3236" s="7"/>
      <c r="O3236" s="7"/>
      <c r="P3236" s="7"/>
    </row>
    <row r="3237" spans="1:24">
      <c r="A3237" s="7" t="s">
        <v>705</v>
      </c>
      <c r="B3237" s="2">
        <v>350</v>
      </c>
      <c r="C3237" s="22">
        <v>241.79</v>
      </c>
      <c r="D3237" s="22">
        <v>46228</v>
      </c>
      <c r="E3237" s="14">
        <v>0.86070000000000002</v>
      </c>
      <c r="F3237" s="6">
        <f t="shared" si="135"/>
        <v>2.7026000167347996E-3</v>
      </c>
      <c r="G3237" s="5">
        <f t="shared" si="134"/>
        <v>1.0990008200966421</v>
      </c>
      <c r="H3237" s="7" t="s">
        <v>704</v>
      </c>
      <c r="K3237" s="7"/>
      <c r="L3237" s="7"/>
      <c r="M3237" s="7"/>
      <c r="N3237" s="7"/>
      <c r="O3237" s="7"/>
      <c r="P3237" s="7"/>
    </row>
    <row r="3238" spans="1:24">
      <c r="A3238" s="7" t="s">
        <v>705</v>
      </c>
      <c r="B3238" s="2">
        <v>400</v>
      </c>
      <c r="C3238" s="22">
        <v>242.89</v>
      </c>
      <c r="D3238" s="22">
        <v>38353</v>
      </c>
      <c r="E3238" s="14">
        <v>0.92800000000000005</v>
      </c>
      <c r="F3238" s="6">
        <f t="shared" si="135"/>
        <v>2.2626564096913E-3</v>
      </c>
      <c r="G3238" s="5">
        <f t="shared" si="134"/>
        <v>0.97528293521176723</v>
      </c>
      <c r="H3238" s="7" t="s">
        <v>704</v>
      </c>
      <c r="K3238" s="7"/>
      <c r="L3238" s="7"/>
      <c r="M3238" s="7"/>
      <c r="N3238" s="7"/>
      <c r="O3238" s="7"/>
      <c r="P3238" s="7"/>
    </row>
    <row r="3239" spans="1:24">
      <c r="A3239" s="7" t="s">
        <v>705</v>
      </c>
      <c r="B3239" s="2">
        <v>450</v>
      </c>
      <c r="C3239" s="22">
        <v>222.11</v>
      </c>
      <c r="D3239" s="22">
        <v>33471</v>
      </c>
      <c r="E3239" s="14">
        <v>1.0726</v>
      </c>
      <c r="F3239" s="6">
        <f t="shared" si="135"/>
        <v>1.6512198926391E-3</v>
      </c>
      <c r="G3239" s="5">
        <f t="shared" si="134"/>
        <v>0.69275494283758632</v>
      </c>
      <c r="H3239" s="7" t="s">
        <v>704</v>
      </c>
      <c r="K3239" s="7"/>
      <c r="L3239" s="7"/>
      <c r="M3239" s="7"/>
      <c r="N3239" s="7"/>
      <c r="O3239" s="7"/>
      <c r="P3239" s="7"/>
    </row>
    <row r="3240" spans="1:24">
      <c r="A3240" s="7" t="s">
        <v>705</v>
      </c>
      <c r="B3240" s="2">
        <v>500</v>
      </c>
      <c r="C3240" s="22">
        <v>195.83</v>
      </c>
      <c r="D3240" s="22">
        <v>31000</v>
      </c>
      <c r="E3240" s="14">
        <v>1.2604</v>
      </c>
      <c r="F3240" s="6">
        <f t="shared" si="135"/>
        <v>1.1888310559000001E-3</v>
      </c>
      <c r="G3240" s="5">
        <f t="shared" si="134"/>
        <v>0.47160863848778167</v>
      </c>
      <c r="H3240" s="7" t="s">
        <v>704</v>
      </c>
      <c r="K3240" s="7"/>
      <c r="L3240" s="7"/>
      <c r="M3240" s="7"/>
      <c r="N3240" s="7"/>
      <c r="O3240" s="7"/>
      <c r="P3240" s="7"/>
    </row>
    <row r="3241" spans="1:24">
      <c r="A3241" s="7" t="s">
        <v>706</v>
      </c>
      <c r="B3241" s="2">
        <v>300</v>
      </c>
      <c r="C3241" s="22">
        <v>225</v>
      </c>
      <c r="D3241" s="22">
        <v>60650</v>
      </c>
      <c r="E3241" s="14">
        <v>0.81299999999999994</v>
      </c>
      <c r="F3241" s="6">
        <f t="shared" si="135"/>
        <v>3.0704062499999998E-3</v>
      </c>
      <c r="G3241" s="5">
        <f t="shared" si="134"/>
        <v>1.1329912361623615</v>
      </c>
      <c r="H3241" s="7" t="s">
        <v>704</v>
      </c>
      <c r="K3241" s="7"/>
      <c r="L3241" s="7"/>
      <c r="M3241" s="7"/>
      <c r="N3241" s="7"/>
      <c r="O3241" s="7"/>
      <c r="P3241" s="7"/>
    </row>
    <row r="3242" spans="1:24">
      <c r="A3242" s="7" t="s">
        <v>706</v>
      </c>
      <c r="B3242" s="2">
        <v>350</v>
      </c>
      <c r="C3242" s="22">
        <v>236.15</v>
      </c>
      <c r="D3242" s="22">
        <v>49561</v>
      </c>
      <c r="E3242" s="14">
        <v>0.80089999999999995</v>
      </c>
      <c r="F3242" s="6">
        <f t="shared" si="135"/>
        <v>2.7638594899225002E-3</v>
      </c>
      <c r="G3242" s="5">
        <f t="shared" si="134"/>
        <v>1.207829718407885</v>
      </c>
      <c r="H3242" s="7" t="s">
        <v>704</v>
      </c>
      <c r="K3242" s="7"/>
      <c r="L3242" s="7"/>
      <c r="M3242" s="7"/>
      <c r="N3242" s="7"/>
      <c r="O3242" s="7"/>
      <c r="P3242" s="7"/>
    </row>
    <row r="3243" spans="1:24">
      <c r="A3243" s="7" t="s">
        <v>706</v>
      </c>
      <c r="B3243" s="2">
        <v>400</v>
      </c>
      <c r="C3243" s="22">
        <v>237.52</v>
      </c>
      <c r="D3243" s="22">
        <v>40731</v>
      </c>
      <c r="E3243" s="14">
        <v>0.84489999999999998</v>
      </c>
      <c r="F3243" s="6">
        <f t="shared" si="135"/>
        <v>2.2978699295424002E-3</v>
      </c>
      <c r="G3243" s="5">
        <f t="shared" si="134"/>
        <v>1.0878778220108418</v>
      </c>
      <c r="H3243" s="7" t="s">
        <v>704</v>
      </c>
      <c r="K3243" s="7"/>
      <c r="L3243" s="7"/>
      <c r="M3243" s="7"/>
      <c r="N3243" s="7"/>
      <c r="O3243" s="7"/>
      <c r="P3243" s="7"/>
    </row>
    <row r="3244" spans="1:24">
      <c r="A3244" s="7" t="s">
        <v>706</v>
      </c>
      <c r="B3244" s="2">
        <v>450</v>
      </c>
      <c r="C3244" s="22">
        <v>222.11</v>
      </c>
      <c r="D3244" s="22">
        <v>35000</v>
      </c>
      <c r="E3244" s="14">
        <v>0.9486</v>
      </c>
      <c r="F3244" s="6">
        <f t="shared" si="135"/>
        <v>1.7266498235000002E-3</v>
      </c>
      <c r="G3244" s="5">
        <f t="shared" si="134"/>
        <v>0.81909384416508546</v>
      </c>
      <c r="H3244" s="7" t="s">
        <v>704</v>
      </c>
      <c r="K3244" s="7"/>
      <c r="L3244" s="7"/>
      <c r="M3244" s="7"/>
      <c r="N3244" s="7"/>
      <c r="O3244" s="7"/>
      <c r="P3244" s="7"/>
    </row>
    <row r="3245" spans="1:24">
      <c r="A3245" s="7" t="s">
        <v>706</v>
      </c>
      <c r="B3245" s="2">
        <v>500</v>
      </c>
      <c r="C3245" s="22">
        <v>192.39</v>
      </c>
      <c r="D3245" s="22">
        <v>31784</v>
      </c>
      <c r="E3245" s="14">
        <v>1.0793999999999999</v>
      </c>
      <c r="F3245" s="6">
        <f t="shared" si="135"/>
        <v>1.1764501821863998E-3</v>
      </c>
      <c r="G3245" s="5">
        <f t="shared" si="134"/>
        <v>0.54495561524291269</v>
      </c>
      <c r="H3245" s="7" t="s">
        <v>704</v>
      </c>
      <c r="K3245" s="7"/>
      <c r="L3245" s="7"/>
      <c r="M3245" s="7"/>
      <c r="N3245" s="7"/>
      <c r="O3245" s="7"/>
      <c r="P3245" s="7"/>
    </row>
    <row r="3246" spans="1:24">
      <c r="A3246" s="7" t="s">
        <v>707</v>
      </c>
      <c r="B3246" s="2">
        <v>300</v>
      </c>
      <c r="C3246" s="22">
        <v>216.5</v>
      </c>
      <c r="D3246" s="22">
        <v>62300</v>
      </c>
      <c r="E3246" s="14">
        <v>0.84</v>
      </c>
      <c r="F3246" s="6">
        <f t="shared" si="135"/>
        <v>2.920141175E-3</v>
      </c>
      <c r="G3246" s="5">
        <v>1.05</v>
      </c>
      <c r="H3246" s="7" t="s">
        <v>704</v>
      </c>
      <c r="K3246" s="7"/>
      <c r="L3246" s="7"/>
      <c r="M3246" s="7"/>
      <c r="N3246" s="7"/>
      <c r="O3246" s="7"/>
      <c r="P3246" s="7"/>
    </row>
    <row r="3247" spans="1:24">
      <c r="A3247" s="7" t="s">
        <v>707</v>
      </c>
      <c r="B3247" s="2">
        <v>350</v>
      </c>
      <c r="C3247" s="22">
        <v>235.73</v>
      </c>
      <c r="D3247" s="22">
        <v>50322</v>
      </c>
      <c r="E3247" s="14">
        <v>0.82430000000000003</v>
      </c>
      <c r="F3247" s="6">
        <f t="shared" si="135"/>
        <v>2.7963247447937998E-3</v>
      </c>
      <c r="G3247" s="5">
        <f t="shared" ref="G3247:G3297" si="136">C3247*C3247*D3247/E3247*B3247*10^-12</f>
        <v>1.1873270176851023</v>
      </c>
      <c r="H3247" s="7" t="s">
        <v>704</v>
      </c>
      <c r="K3247" s="7"/>
      <c r="L3247" s="7"/>
      <c r="M3247" s="7"/>
      <c r="N3247" s="7"/>
      <c r="O3247" s="7"/>
      <c r="P3247" s="7"/>
    </row>
    <row r="3248" spans="1:24">
      <c r="A3248" s="7" t="s">
        <v>707</v>
      </c>
      <c r="B3248" s="2">
        <v>400</v>
      </c>
      <c r="C3248" s="22">
        <v>234.63</v>
      </c>
      <c r="D3248" s="22">
        <v>41140</v>
      </c>
      <c r="E3248" s="14">
        <v>0.86819999999999997</v>
      </c>
      <c r="F3248" s="6">
        <f t="shared" si="135"/>
        <v>2.2648078860659998E-3</v>
      </c>
      <c r="G3248" s="5">
        <f t="shared" si="136"/>
        <v>1.0434498438451969</v>
      </c>
      <c r="H3248" s="7" t="s">
        <v>704</v>
      </c>
      <c r="K3248" s="7"/>
      <c r="L3248" s="7"/>
      <c r="M3248" s="7"/>
      <c r="N3248" s="7"/>
      <c r="O3248" s="7"/>
      <c r="P3248" s="7"/>
    </row>
    <row r="3249" spans="1:32">
      <c r="A3249" s="7" t="s">
        <v>707</v>
      </c>
      <c r="B3249" s="2">
        <v>450</v>
      </c>
      <c r="C3249" s="22">
        <v>221.42</v>
      </c>
      <c r="D3249" s="22">
        <v>35526</v>
      </c>
      <c r="E3249" s="14">
        <v>0.98499999999999999</v>
      </c>
      <c r="F3249" s="6">
        <f t="shared" si="135"/>
        <v>1.7417266794264E-3</v>
      </c>
      <c r="G3249" s="5">
        <f t="shared" si="136"/>
        <v>0.79571269618464968</v>
      </c>
      <c r="H3249" s="7" t="s">
        <v>704</v>
      </c>
      <c r="K3249" s="7"/>
      <c r="L3249" s="7"/>
      <c r="M3249" s="7"/>
      <c r="N3249" s="7"/>
      <c r="O3249" s="7"/>
      <c r="P3249" s="7"/>
    </row>
    <row r="3250" spans="1:32">
      <c r="A3250" s="7" t="s">
        <v>707</v>
      </c>
      <c r="B3250" s="2">
        <v>500</v>
      </c>
      <c r="C3250" s="22">
        <v>196.9</v>
      </c>
      <c r="D3250" s="22">
        <v>31600</v>
      </c>
      <c r="E3250" s="14">
        <v>1.1220000000000001</v>
      </c>
      <c r="F3250" s="6">
        <f t="shared" si="135"/>
        <v>1.2251196759999999E-3</v>
      </c>
      <c r="G3250" s="5">
        <f t="shared" si="136"/>
        <v>0.54595350980392143</v>
      </c>
      <c r="H3250" s="7" t="s">
        <v>704</v>
      </c>
      <c r="K3250" s="7"/>
      <c r="L3250" s="7"/>
      <c r="M3250" s="7"/>
      <c r="N3250" s="7"/>
      <c r="O3250" s="7"/>
      <c r="P3250" s="7"/>
    </row>
    <row r="3251" spans="1:32">
      <c r="A3251" s="7" t="s">
        <v>690</v>
      </c>
      <c r="B3251" s="2">
        <v>338</v>
      </c>
      <c r="C3251" s="22">
        <v>-105</v>
      </c>
      <c r="D3251" s="22">
        <v>121986</v>
      </c>
      <c r="E3251" s="14">
        <v>4.6029999999999998</v>
      </c>
      <c r="F3251" s="6">
        <f t="shared" si="135"/>
        <v>1.34489565E-3</v>
      </c>
      <c r="G3251" s="5">
        <f t="shared" si="136"/>
        <v>9.8756187203997384E-2</v>
      </c>
      <c r="H3251" s="7" t="s">
        <v>685</v>
      </c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  <c r="AF3251" s="7"/>
    </row>
    <row r="3252" spans="1:32">
      <c r="A3252" s="7" t="s">
        <v>690</v>
      </c>
      <c r="B3252" s="2">
        <v>430</v>
      </c>
      <c r="C3252" s="22">
        <v>-120</v>
      </c>
      <c r="D3252" s="22">
        <v>116028</v>
      </c>
      <c r="E3252" s="14">
        <v>4.49</v>
      </c>
      <c r="F3252" s="6">
        <f t="shared" si="135"/>
        <v>1.6708032000000001E-3</v>
      </c>
      <c r="G3252" s="5">
        <f t="shared" si="136"/>
        <v>0.16001010601336299</v>
      </c>
      <c r="H3252" s="7" t="s">
        <v>685</v>
      </c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  <c r="AF3252" s="7"/>
    </row>
    <row r="3253" spans="1:32">
      <c r="A3253" s="7" t="s">
        <v>690</v>
      </c>
      <c r="B3253" s="2">
        <v>530</v>
      </c>
      <c r="C3253" s="22">
        <v>-134.04</v>
      </c>
      <c r="D3253" s="22">
        <v>105957</v>
      </c>
      <c r="E3253" s="14">
        <v>4.3453999999999997</v>
      </c>
      <c r="F3253" s="6">
        <f t="shared" si="135"/>
        <v>1.9036999205711996E-3</v>
      </c>
      <c r="G3253" s="5">
        <f t="shared" si="136"/>
        <v>0.23219058266275505</v>
      </c>
      <c r="H3253" s="7" t="s">
        <v>685</v>
      </c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  <c r="AF3253" s="7"/>
    </row>
    <row r="3254" spans="1:32">
      <c r="A3254" s="7" t="s">
        <v>690</v>
      </c>
      <c r="B3254" s="2">
        <v>628</v>
      </c>
      <c r="C3254" s="22">
        <v>-149.22999999999999</v>
      </c>
      <c r="D3254" s="22">
        <v>96028</v>
      </c>
      <c r="E3254" s="14">
        <v>4.1856</v>
      </c>
      <c r="F3254" s="6">
        <f t="shared" si="135"/>
        <v>2.1385044670011997E-3</v>
      </c>
      <c r="G3254" s="5">
        <f t="shared" si="136"/>
        <v>0.32085741716283289</v>
      </c>
      <c r="H3254" s="7" t="s">
        <v>685</v>
      </c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  <c r="AF3254" s="7"/>
    </row>
    <row r="3255" spans="1:32">
      <c r="A3255" s="7" t="s">
        <v>690</v>
      </c>
      <c r="B3255" s="2">
        <v>728</v>
      </c>
      <c r="C3255" s="22">
        <v>-160.94999999999999</v>
      </c>
      <c r="D3255" s="22">
        <v>87234</v>
      </c>
      <c r="E3255" s="14">
        <v>3.9062999999999999</v>
      </c>
      <c r="F3255" s="6">
        <f t="shared" si="135"/>
        <v>2.2597882646849996E-3</v>
      </c>
      <c r="G3255" s="5">
        <f t="shared" si="136"/>
        <v>0.42114682863340747</v>
      </c>
      <c r="H3255" s="7" t="s">
        <v>685</v>
      </c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  <c r="AF3255" s="7"/>
    </row>
    <row r="3256" spans="1:32">
      <c r="A3256" s="7" t="s">
        <v>690</v>
      </c>
      <c r="B3256" s="2">
        <v>826</v>
      </c>
      <c r="C3256" s="22">
        <v>-172.76</v>
      </c>
      <c r="D3256" s="22">
        <v>80426</v>
      </c>
      <c r="E3256" s="14">
        <v>3.7216</v>
      </c>
      <c r="F3256" s="6">
        <f t="shared" si="135"/>
        <v>2.4003958114975996E-3</v>
      </c>
      <c r="G3256" s="5">
        <f t="shared" si="136"/>
        <v>0.5327619680505743</v>
      </c>
      <c r="H3256" s="7" t="s">
        <v>685</v>
      </c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</row>
    <row r="3257" spans="1:32">
      <c r="A3257" s="7" t="s">
        <v>690</v>
      </c>
      <c r="B3257" s="2">
        <v>924</v>
      </c>
      <c r="C3257" s="22">
        <v>-181.9</v>
      </c>
      <c r="D3257" s="22">
        <v>73475</v>
      </c>
      <c r="E3257" s="14">
        <v>3.5567000000000002</v>
      </c>
      <c r="F3257" s="6">
        <f t="shared" si="135"/>
        <v>2.4311121447499998E-3</v>
      </c>
      <c r="G3257" s="5">
        <f t="shared" si="136"/>
        <v>0.63158197816768347</v>
      </c>
      <c r="H3257" s="7" t="s">
        <v>685</v>
      </c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</row>
    <row r="3258" spans="1:32">
      <c r="A3258" s="7" t="s">
        <v>688</v>
      </c>
      <c r="B3258" s="2">
        <v>338</v>
      </c>
      <c r="C3258" s="22">
        <v>-103.27</v>
      </c>
      <c r="D3258" s="22">
        <v>125957</v>
      </c>
      <c r="E3258" s="14">
        <v>4.9794</v>
      </c>
      <c r="F3258" s="6">
        <f t="shared" si="135"/>
        <v>1.3432927236052999E-3</v>
      </c>
      <c r="G3258" s="5">
        <f t="shared" si="136"/>
        <v>9.1182259022892592E-2</v>
      </c>
      <c r="H3258" s="7" t="s">
        <v>685</v>
      </c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</row>
    <row r="3259" spans="1:32">
      <c r="A3259" s="7" t="s">
        <v>688</v>
      </c>
      <c r="B3259" s="2">
        <v>430</v>
      </c>
      <c r="C3259" s="22">
        <v>-114.42</v>
      </c>
      <c r="D3259" s="22">
        <v>121135</v>
      </c>
      <c r="E3259" s="14">
        <v>4.8040000000000003</v>
      </c>
      <c r="F3259" s="6">
        <f t="shared" si="135"/>
        <v>1.5858917158140002E-3</v>
      </c>
      <c r="G3259" s="5">
        <f t="shared" si="136"/>
        <v>0.14195117356370107</v>
      </c>
      <c r="H3259" s="7" t="s">
        <v>685</v>
      </c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</row>
    <row r="3260" spans="1:32">
      <c r="A3260" s="7" t="s">
        <v>688</v>
      </c>
      <c r="B3260" s="2">
        <v>530</v>
      </c>
      <c r="C3260" s="22">
        <v>-130.29</v>
      </c>
      <c r="D3260" s="22">
        <v>111915</v>
      </c>
      <c r="E3260" s="14">
        <v>4.6959999999999997</v>
      </c>
      <c r="F3260" s="6">
        <f t="shared" si="135"/>
        <v>1.8998113030514999E-3</v>
      </c>
      <c r="G3260" s="5">
        <f t="shared" si="136"/>
        <v>0.21441652270385328</v>
      </c>
      <c r="H3260" s="7" t="s">
        <v>685</v>
      </c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</row>
    <row r="3261" spans="1:32">
      <c r="A3261" s="7" t="s">
        <v>688</v>
      </c>
      <c r="B3261" s="2">
        <v>628</v>
      </c>
      <c r="C3261" s="22">
        <v>-143.24</v>
      </c>
      <c r="D3261" s="22">
        <v>102837</v>
      </c>
      <c r="E3261" s="14">
        <v>4.4279999999999999</v>
      </c>
      <c r="F3261" s="6">
        <f t="shared" si="135"/>
        <v>2.1099784680912001E-3</v>
      </c>
      <c r="G3261" s="5">
        <f t="shared" si="136"/>
        <v>0.29924717207797513</v>
      </c>
      <c r="H3261" s="7" t="s">
        <v>685</v>
      </c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</row>
    <row r="3262" spans="1:32">
      <c r="A3262" s="7" t="s">
        <v>688</v>
      </c>
      <c r="B3262" s="2">
        <v>728</v>
      </c>
      <c r="C3262" s="22">
        <v>-154.1</v>
      </c>
      <c r="D3262" s="22">
        <v>93617</v>
      </c>
      <c r="E3262" s="14">
        <v>4.2629999999999999</v>
      </c>
      <c r="F3262" s="6">
        <f t="shared" si="135"/>
        <v>2.2231051117699999E-3</v>
      </c>
      <c r="G3262" s="5">
        <f t="shared" si="136"/>
        <v>0.37964356588518883</v>
      </c>
      <c r="H3262" s="7" t="s">
        <v>685</v>
      </c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</row>
    <row r="3263" spans="1:32">
      <c r="A3263" s="7" t="s">
        <v>688</v>
      </c>
      <c r="B3263" s="2">
        <v>826</v>
      </c>
      <c r="C3263" s="22">
        <v>-163.24</v>
      </c>
      <c r="D3263" s="22">
        <v>85957</v>
      </c>
      <c r="E3263" s="14">
        <v>4.1239999999999997</v>
      </c>
      <c r="F3263" s="6">
        <f t="shared" si="135"/>
        <v>2.2905217598032002E-3</v>
      </c>
      <c r="G3263" s="5">
        <f t="shared" si="136"/>
        <v>0.45877084713808042</v>
      </c>
      <c r="H3263" s="7" t="s">
        <v>685</v>
      </c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</row>
    <row r="3264" spans="1:32">
      <c r="A3264" s="7" t="s">
        <v>688</v>
      </c>
      <c r="B3264" s="2">
        <v>924</v>
      </c>
      <c r="C3264" s="22">
        <v>-171.24</v>
      </c>
      <c r="D3264" s="22">
        <v>78865</v>
      </c>
      <c r="E3264" s="14">
        <v>3.964</v>
      </c>
      <c r="F3264" s="6">
        <f t="shared" si="135"/>
        <v>2.3125692468240005E-3</v>
      </c>
      <c r="G3264" s="5">
        <f t="shared" si="136"/>
        <v>0.53905499093475684</v>
      </c>
      <c r="H3264" s="7" t="s">
        <v>685</v>
      </c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  <c r="AF3264" s="7"/>
    </row>
    <row r="3265" spans="1:32">
      <c r="A3265" s="7" t="s">
        <v>689</v>
      </c>
      <c r="B3265" s="2">
        <v>338</v>
      </c>
      <c r="C3265" s="22">
        <v>-104.23</v>
      </c>
      <c r="D3265" s="22">
        <v>122979</v>
      </c>
      <c r="E3265" s="14">
        <v>4.9175000000000004</v>
      </c>
      <c r="F3265" s="6">
        <f t="shared" si="135"/>
        <v>1.3360306849491E-3</v>
      </c>
      <c r="G3265" s="5">
        <f t="shared" si="136"/>
        <v>9.1830883886689529E-2</v>
      </c>
      <c r="H3265" s="7" t="s">
        <v>685</v>
      </c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  <c r="AF3265" s="7"/>
    </row>
    <row r="3266" spans="1:32">
      <c r="A3266" s="7" t="s">
        <v>689</v>
      </c>
      <c r="B3266" s="2">
        <v>430</v>
      </c>
      <c r="C3266" s="22">
        <v>-116.15</v>
      </c>
      <c r="D3266" s="22">
        <v>118156</v>
      </c>
      <c r="E3266" s="14">
        <v>4.7267999999999999</v>
      </c>
      <c r="F3266" s="6">
        <f t="shared" si="135"/>
        <v>1.5940216233100001E-3</v>
      </c>
      <c r="G3266" s="5">
        <f t="shared" si="136"/>
        <v>0.14500916011324788</v>
      </c>
      <c r="H3266" s="7" t="s">
        <v>685</v>
      </c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  <c r="AF3266" s="7"/>
    </row>
    <row r="3267" spans="1:32">
      <c r="A3267" s="7" t="s">
        <v>689</v>
      </c>
      <c r="B3267" s="2">
        <v>530</v>
      </c>
      <c r="C3267" s="22">
        <v>-131.15</v>
      </c>
      <c r="D3267" s="22">
        <v>109078</v>
      </c>
      <c r="E3267" s="14">
        <v>4.49</v>
      </c>
      <c r="F3267" s="6">
        <f t="shared" si="135"/>
        <v>1.8761767776550001E-3</v>
      </c>
      <c r="G3267" s="5">
        <f t="shared" si="136"/>
        <v>0.22146407397709356</v>
      </c>
      <c r="H3267" s="7" t="s">
        <v>685</v>
      </c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  <c r="AF3267" s="7"/>
    </row>
    <row r="3268" spans="1:32">
      <c r="A3268" s="7" t="s">
        <v>689</v>
      </c>
      <c r="B3268" s="2">
        <v>628</v>
      </c>
      <c r="C3268" s="22">
        <v>-145.19</v>
      </c>
      <c r="D3268" s="22">
        <v>99574</v>
      </c>
      <c r="E3268" s="14">
        <v>4.3453999999999997</v>
      </c>
      <c r="F3268" s="6">
        <f t="shared" si="135"/>
        <v>2.0990334720214E-3</v>
      </c>
      <c r="G3268" s="5">
        <f t="shared" si="136"/>
        <v>0.30335366604442382</v>
      </c>
      <c r="H3268" s="7" t="s">
        <v>685</v>
      </c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  <c r="AF3268" s="7"/>
    </row>
    <row r="3269" spans="1:32">
      <c r="A3269" s="7" t="s">
        <v>689</v>
      </c>
      <c r="B3269" s="2">
        <v>728</v>
      </c>
      <c r="C3269" s="22">
        <v>-156.19</v>
      </c>
      <c r="D3269" s="22">
        <v>90364</v>
      </c>
      <c r="E3269" s="14">
        <v>4.1856</v>
      </c>
      <c r="F3269" s="6">
        <f t="shared" si="135"/>
        <v>2.2044583440603998E-3</v>
      </c>
      <c r="G3269" s="5">
        <f t="shared" si="136"/>
        <v>0.38342069822151453</v>
      </c>
      <c r="H3269" s="7" t="s">
        <v>685</v>
      </c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  <c r="AF3269" s="7"/>
    </row>
    <row r="3270" spans="1:32">
      <c r="A3270" s="7" t="s">
        <v>689</v>
      </c>
      <c r="B3270" s="2">
        <v>826</v>
      </c>
      <c r="C3270" s="22">
        <v>-165.14</v>
      </c>
      <c r="D3270" s="22">
        <v>82411</v>
      </c>
      <c r="E3270" s="14">
        <v>4</v>
      </c>
      <c r="F3270" s="6">
        <f t="shared" si="135"/>
        <v>2.2474484784555998E-3</v>
      </c>
      <c r="G3270" s="5">
        <f t="shared" si="136"/>
        <v>0.46409811080108138</v>
      </c>
      <c r="H3270" s="7" t="s">
        <v>685</v>
      </c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</row>
    <row r="3271" spans="1:32">
      <c r="A3271" s="7" t="s">
        <v>689</v>
      </c>
      <c r="B3271" s="2">
        <v>924</v>
      </c>
      <c r="C3271" s="22">
        <v>-173.9</v>
      </c>
      <c r="D3271" s="22">
        <v>74894</v>
      </c>
      <c r="E3271" s="14">
        <v>3.8557000000000001</v>
      </c>
      <c r="F3271" s="6">
        <f t="shared" si="135"/>
        <v>2.2648851817400001E-3</v>
      </c>
      <c r="G3271" s="5">
        <f t="shared" si="136"/>
        <v>0.54276886374141142</v>
      </c>
      <c r="H3271" s="7" t="s">
        <v>685</v>
      </c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</row>
    <row r="3272" spans="1:32">
      <c r="A3272" s="7" t="s">
        <v>686</v>
      </c>
      <c r="B3272" s="2">
        <v>338</v>
      </c>
      <c r="C3272" s="22">
        <v>-89.3</v>
      </c>
      <c r="D3272" s="22">
        <v>140000</v>
      </c>
      <c r="E3272" s="14">
        <v>5.5620000000000003</v>
      </c>
      <c r="F3272" s="6">
        <f t="shared" si="135"/>
        <v>1.1164286E-3</v>
      </c>
      <c r="G3272" s="5">
        <f t="shared" si="136"/>
        <v>6.7844816037396616E-2</v>
      </c>
      <c r="H3272" s="7" t="s">
        <v>685</v>
      </c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  <c r="AF3272" s="7"/>
    </row>
    <row r="3273" spans="1:32">
      <c r="A3273" s="7" t="s">
        <v>686</v>
      </c>
      <c r="B3273" s="2">
        <v>430</v>
      </c>
      <c r="C3273" s="22">
        <v>-102.88500000000001</v>
      </c>
      <c r="D3273" s="22">
        <v>135035</v>
      </c>
      <c r="E3273" s="14">
        <v>5.2450000000000001</v>
      </c>
      <c r="F3273" s="6">
        <f t="shared" si="135"/>
        <v>1.4293891216878751E-3</v>
      </c>
      <c r="G3273" s="5">
        <f t="shared" si="136"/>
        <v>0.117185380805679</v>
      </c>
      <c r="H3273" s="7" t="s">
        <v>685</v>
      </c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  <c r="AF3273" s="7"/>
    </row>
    <row r="3274" spans="1:32">
      <c r="A3274" s="7" t="s">
        <v>686</v>
      </c>
      <c r="B3274" s="2">
        <v>530</v>
      </c>
      <c r="C3274" s="22">
        <v>-119.04</v>
      </c>
      <c r="D3274" s="22">
        <v>127092</v>
      </c>
      <c r="E3274" s="14">
        <v>4.9583000000000004</v>
      </c>
      <c r="F3274" s="6">
        <f t="shared" si="135"/>
        <v>1.8009599311872002E-3</v>
      </c>
      <c r="G3274" s="5">
        <f t="shared" si="136"/>
        <v>0.19250726328161188</v>
      </c>
      <c r="H3274" s="7" t="s">
        <v>685</v>
      </c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  <c r="AF3274" s="7"/>
    </row>
    <row r="3275" spans="1:32">
      <c r="A3275" s="7" t="s">
        <v>686</v>
      </c>
      <c r="B3275" s="2">
        <v>628</v>
      </c>
      <c r="C3275" s="22">
        <v>-133.27000000000001</v>
      </c>
      <c r="D3275" s="22">
        <v>117021</v>
      </c>
      <c r="E3275" s="14">
        <v>4.766</v>
      </c>
      <c r="F3275" s="6">
        <f t="shared" si="135"/>
        <v>2.0783974480509003E-3</v>
      </c>
      <c r="G3275" s="5">
        <f t="shared" si="136"/>
        <v>0.2738635328107355</v>
      </c>
      <c r="H3275" s="7" t="s">
        <v>685</v>
      </c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  <c r="AF3275" s="7"/>
    </row>
    <row r="3276" spans="1:32">
      <c r="A3276" s="7" t="s">
        <v>686</v>
      </c>
      <c r="B3276" s="2">
        <v>728</v>
      </c>
      <c r="C3276" s="22">
        <v>-145.13999999999999</v>
      </c>
      <c r="D3276" s="22">
        <v>106099</v>
      </c>
      <c r="E3276" s="14">
        <v>4.5519999999999996</v>
      </c>
      <c r="F3276" s="6">
        <f t="shared" si="135"/>
        <v>2.2350411739403995E-3</v>
      </c>
      <c r="G3276" s="5">
        <f t="shared" si="136"/>
        <v>0.35744946718554721</v>
      </c>
      <c r="H3276" s="7" t="s">
        <v>685</v>
      </c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  <c r="AF3276" s="7"/>
    </row>
    <row r="3277" spans="1:32">
      <c r="A3277" s="7" t="s">
        <v>686</v>
      </c>
      <c r="B3277" s="2">
        <v>826</v>
      </c>
      <c r="C3277" s="22">
        <v>-157</v>
      </c>
      <c r="D3277" s="22">
        <v>97440</v>
      </c>
      <c r="E3277" s="14">
        <v>4.3440000000000003</v>
      </c>
      <c r="F3277" s="6">
        <f t="shared" si="135"/>
        <v>2.4017985600000001E-3</v>
      </c>
      <c r="G3277" s="5">
        <f t="shared" si="136"/>
        <v>0.45669558254143644</v>
      </c>
      <c r="H3277" s="7" t="s">
        <v>685</v>
      </c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  <c r="AF3277" s="7"/>
    </row>
    <row r="3278" spans="1:32">
      <c r="A3278" s="7" t="s">
        <v>686</v>
      </c>
      <c r="B3278" s="2">
        <v>924</v>
      </c>
      <c r="C3278" s="22">
        <v>-167.05</v>
      </c>
      <c r="D3278" s="22">
        <v>88227</v>
      </c>
      <c r="E3278" s="14">
        <v>4.2370000000000001</v>
      </c>
      <c r="F3278" s="6">
        <f t="shared" si="135"/>
        <v>2.4620364144675002E-3</v>
      </c>
      <c r="G3278" s="5">
        <f t="shared" si="136"/>
        <v>0.53691801910974035</v>
      </c>
      <c r="H3278" s="7" t="s">
        <v>685</v>
      </c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7"/>
      <c r="AE3278" s="7"/>
      <c r="AF3278" s="7"/>
    </row>
    <row r="3279" spans="1:32">
      <c r="A3279" s="7" t="s">
        <v>687</v>
      </c>
      <c r="B3279" s="2">
        <v>338</v>
      </c>
      <c r="C3279" s="22">
        <v>-100.96</v>
      </c>
      <c r="D3279" s="22">
        <v>134326</v>
      </c>
      <c r="E3279" s="14">
        <v>5.32</v>
      </c>
      <c r="F3279" s="6">
        <f t="shared" si="135"/>
        <v>1.3691743868415997E-3</v>
      </c>
      <c r="G3279" s="5">
        <f t="shared" si="136"/>
        <v>8.6988899013620419E-2</v>
      </c>
      <c r="H3279" s="7" t="s">
        <v>685</v>
      </c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7"/>
      <c r="AC3279" s="7"/>
      <c r="AD3279" s="7"/>
      <c r="AE3279" s="7"/>
      <c r="AF3279" s="7"/>
    </row>
    <row r="3280" spans="1:32">
      <c r="A3280" s="7" t="s">
        <v>687</v>
      </c>
      <c r="B3280" s="2">
        <v>430</v>
      </c>
      <c r="C3280" s="22">
        <v>-111.1</v>
      </c>
      <c r="D3280" s="22">
        <v>129362</v>
      </c>
      <c r="E3280" s="14">
        <v>5.0149999999999997</v>
      </c>
      <c r="F3280" s="6">
        <f t="shared" si="135"/>
        <v>1.59674233202E-3</v>
      </c>
      <c r="G3280" s="5">
        <f t="shared" si="136"/>
        <v>0.13690911321407775</v>
      </c>
      <c r="H3280" s="7" t="s">
        <v>685</v>
      </c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7"/>
      <c r="AC3280" s="7"/>
      <c r="AD3280" s="7"/>
      <c r="AE3280" s="7"/>
      <c r="AF3280" s="7"/>
    </row>
    <row r="3281" spans="1:32">
      <c r="A3281" s="7" t="s">
        <v>687</v>
      </c>
      <c r="B3281" s="2">
        <v>530</v>
      </c>
      <c r="C3281" s="22">
        <v>-125.77</v>
      </c>
      <c r="D3281" s="22">
        <v>121135</v>
      </c>
      <c r="E3281" s="14">
        <v>4.8093000000000004</v>
      </c>
      <c r="F3281" s="6">
        <f t="shared" si="135"/>
        <v>1.9161246834415E-3</v>
      </c>
      <c r="G3281" s="5">
        <f t="shared" si="136"/>
        <v>0.21116297220468569</v>
      </c>
      <c r="H3281" s="7" t="s">
        <v>685</v>
      </c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7"/>
      <c r="AE3281" s="7"/>
      <c r="AF3281" s="7"/>
    </row>
    <row r="3282" spans="1:32">
      <c r="A3282" s="7" t="s">
        <v>687</v>
      </c>
      <c r="B3282" s="2">
        <v>628</v>
      </c>
      <c r="C3282" s="22">
        <v>-139.05000000000001</v>
      </c>
      <c r="D3282" s="22">
        <v>112199</v>
      </c>
      <c r="E3282" s="14">
        <v>4.5359999999999996</v>
      </c>
      <c r="F3282" s="6">
        <f t="shared" si="135"/>
        <v>2.1693567255975004E-3</v>
      </c>
      <c r="G3282" s="5">
        <f t="shared" si="136"/>
        <v>0.30034303872910717</v>
      </c>
      <c r="H3282" s="7" t="s">
        <v>685</v>
      </c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7"/>
      <c r="AE3282" s="7"/>
      <c r="AF3282" s="7"/>
    </row>
    <row r="3283" spans="1:32">
      <c r="A3283" s="7" t="s">
        <v>687</v>
      </c>
      <c r="B3283" s="2">
        <v>728</v>
      </c>
      <c r="C3283" s="22">
        <v>-150.86000000000001</v>
      </c>
      <c r="D3283" s="22">
        <v>101135</v>
      </c>
      <c r="E3283" s="14">
        <v>4.3505000000000003</v>
      </c>
      <c r="F3283" s="6">
        <f t="shared" si="135"/>
        <v>2.3017051294460006E-3</v>
      </c>
      <c r="G3283" s="5">
        <f t="shared" si="136"/>
        <v>0.38516063308509102</v>
      </c>
      <c r="H3283" s="7" t="s">
        <v>685</v>
      </c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7"/>
      <c r="AE3283" s="7"/>
      <c r="AF3283" s="7"/>
    </row>
    <row r="3284" spans="1:32">
      <c r="A3284" s="7" t="s">
        <v>687</v>
      </c>
      <c r="B3284" s="2">
        <v>826</v>
      </c>
      <c r="C3284" s="22">
        <v>-163.05000000000001</v>
      </c>
      <c r="D3284" s="22">
        <v>90496</v>
      </c>
      <c r="E3284" s="14">
        <v>4.2060000000000004</v>
      </c>
      <c r="F3284" s="6">
        <f t="shared" si="135"/>
        <v>2.4058635350400004E-3</v>
      </c>
      <c r="G3284" s="5">
        <f t="shared" si="136"/>
        <v>0.47247819304399435</v>
      </c>
      <c r="H3284" s="7" t="s">
        <v>685</v>
      </c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  <c r="AF3284" s="7"/>
    </row>
    <row r="3285" spans="1:32">
      <c r="A3285" s="7" t="s">
        <v>687</v>
      </c>
      <c r="B3285" s="2">
        <v>924</v>
      </c>
      <c r="C3285" s="22">
        <v>-173.9</v>
      </c>
      <c r="D3285" s="22">
        <v>83900</v>
      </c>
      <c r="E3285" s="14">
        <v>4.09</v>
      </c>
      <c r="F3285" s="6">
        <f t="shared" si="135"/>
        <v>2.537237519E-3</v>
      </c>
      <c r="G3285" s="5">
        <f t="shared" si="136"/>
        <v>0.57320475979364305</v>
      </c>
      <c r="H3285" s="7" t="s">
        <v>685</v>
      </c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7"/>
      <c r="AC3285" s="7"/>
      <c r="AD3285" s="7"/>
      <c r="AE3285" s="7"/>
      <c r="AF3285" s="7"/>
    </row>
    <row r="3286" spans="1:32">
      <c r="A3286" s="7" t="s">
        <v>684</v>
      </c>
      <c r="B3286" s="2">
        <v>338</v>
      </c>
      <c r="C3286" s="22">
        <v>-85.7</v>
      </c>
      <c r="D3286" s="22">
        <v>149078</v>
      </c>
      <c r="E3286" s="14">
        <v>6.7080000000000002</v>
      </c>
      <c r="F3286" s="6">
        <f t="shared" si="135"/>
        <v>1.0949018802200001E-3</v>
      </c>
      <c r="G3286" s="5">
        <f t="shared" si="136"/>
        <v>5.5169474584728671E-2</v>
      </c>
      <c r="H3286" s="7" t="s">
        <v>685</v>
      </c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7"/>
      <c r="AC3286" s="7"/>
      <c r="AD3286" s="7"/>
      <c r="AE3286" s="7"/>
      <c r="AF3286" s="7"/>
    </row>
    <row r="3287" spans="1:32">
      <c r="A3287" s="7" t="s">
        <v>684</v>
      </c>
      <c r="B3287" s="2">
        <v>430</v>
      </c>
      <c r="C3287" s="22">
        <v>-99.62</v>
      </c>
      <c r="D3287" s="22">
        <v>140000</v>
      </c>
      <c r="E3287" s="14">
        <v>6.1769999999999996</v>
      </c>
      <c r="F3287" s="6">
        <f t="shared" si="135"/>
        <v>1.3893802160000002E-3</v>
      </c>
      <c r="G3287" s="5">
        <f t="shared" si="136"/>
        <v>9.6719037215476783E-2</v>
      </c>
      <c r="H3287" s="7" t="s">
        <v>685</v>
      </c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7"/>
      <c r="AE3287" s="7"/>
      <c r="AF3287" s="7"/>
    </row>
    <row r="3288" spans="1:32">
      <c r="A3288" s="7" t="s">
        <v>684</v>
      </c>
      <c r="B3288" s="2">
        <v>530</v>
      </c>
      <c r="C3288" s="22">
        <v>-115.05</v>
      </c>
      <c r="D3288" s="22">
        <v>130000</v>
      </c>
      <c r="E3288" s="14">
        <v>5.7919999999999998</v>
      </c>
      <c r="F3288" s="6">
        <f t="shared" si="135"/>
        <v>1.7207453249999997E-3</v>
      </c>
      <c r="G3288" s="5">
        <f t="shared" si="136"/>
        <v>0.15745770411774859</v>
      </c>
      <c r="H3288" s="7" t="s">
        <v>685</v>
      </c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7"/>
      <c r="AE3288" s="7"/>
      <c r="AF3288" s="7"/>
    </row>
    <row r="3289" spans="1:32">
      <c r="A3289" s="7" t="s">
        <v>684</v>
      </c>
      <c r="B3289" s="2">
        <v>628</v>
      </c>
      <c r="C3289" s="22">
        <v>-129.22999999999999</v>
      </c>
      <c r="D3289" s="22">
        <v>120993</v>
      </c>
      <c r="E3289" s="14">
        <v>5.3958000000000004</v>
      </c>
      <c r="F3289" s="6">
        <f t="shared" si="135"/>
        <v>2.0206306381497E-3</v>
      </c>
      <c r="G3289" s="5">
        <f t="shared" si="136"/>
        <v>0.2351747731120522</v>
      </c>
      <c r="H3289" s="7" t="s">
        <v>685</v>
      </c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7"/>
      <c r="AE3289" s="7"/>
      <c r="AF3289" s="7"/>
    </row>
    <row r="3290" spans="1:32">
      <c r="A3290" s="7" t="s">
        <v>684</v>
      </c>
      <c r="B3290" s="2">
        <v>728</v>
      </c>
      <c r="C3290" s="22">
        <v>-140</v>
      </c>
      <c r="D3290" s="22">
        <v>110000</v>
      </c>
      <c r="E3290" s="14">
        <v>5.0625</v>
      </c>
      <c r="F3290" s="6">
        <f t="shared" si="135"/>
        <v>2.1559999999999999E-3</v>
      </c>
      <c r="G3290" s="5">
        <f t="shared" si="136"/>
        <v>0.3100381234567901</v>
      </c>
      <c r="H3290" s="7" t="s">
        <v>685</v>
      </c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7"/>
      <c r="AE3290" s="7"/>
      <c r="AF3290" s="7"/>
    </row>
    <row r="3291" spans="1:32">
      <c r="A3291" s="7" t="s">
        <v>684</v>
      </c>
      <c r="B3291" s="2">
        <v>826</v>
      </c>
      <c r="C3291" s="22">
        <v>-153.27000000000001</v>
      </c>
      <c r="D3291" s="22">
        <v>99858</v>
      </c>
      <c r="E3291" s="14">
        <v>4.7708000000000004</v>
      </c>
      <c r="F3291" s="6">
        <f t="shared" si="135"/>
        <v>2.3458334696081998E-3</v>
      </c>
      <c r="G3291" s="5">
        <f t="shared" si="136"/>
        <v>0.40614958621119585</v>
      </c>
      <c r="H3291" s="7" t="s">
        <v>685</v>
      </c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  <c r="AF3291" s="7"/>
    </row>
    <row r="3292" spans="1:32">
      <c r="A3292" s="7" t="s">
        <v>684</v>
      </c>
      <c r="B3292" s="2">
        <v>924</v>
      </c>
      <c r="C3292" s="22">
        <v>-160</v>
      </c>
      <c r="D3292" s="22">
        <v>90780</v>
      </c>
      <c r="E3292" s="14">
        <v>4.5259999999999998</v>
      </c>
      <c r="F3292" s="6">
        <f t="shared" si="135"/>
        <v>2.323968E-3</v>
      </c>
      <c r="G3292" s="5">
        <f t="shared" si="136"/>
        <v>0.47444684754750333</v>
      </c>
      <c r="H3292" s="7" t="s">
        <v>685</v>
      </c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  <c r="AA3292" s="7"/>
      <c r="AB3292" s="7"/>
      <c r="AC3292" s="7"/>
      <c r="AD3292" s="7"/>
      <c r="AE3292" s="7"/>
      <c r="AF3292" s="7"/>
    </row>
    <row r="3293" spans="1:32">
      <c r="A3293" s="7" t="s">
        <v>693</v>
      </c>
      <c r="B3293" s="2">
        <v>323</v>
      </c>
      <c r="C3293" s="22">
        <v>12.63</v>
      </c>
      <c r="D3293" s="22">
        <v>557018</v>
      </c>
      <c r="E3293" s="14">
        <v>6.3079999999999998</v>
      </c>
      <c r="F3293" s="6">
        <f t="shared" si="135"/>
        <v>8.8853784604200008E-5</v>
      </c>
      <c r="G3293" s="5">
        <f t="shared" si="136"/>
        <v>4.5497419827451807E-3</v>
      </c>
      <c r="H3293" s="7" t="s">
        <v>692</v>
      </c>
      <c r="K3293" s="7"/>
      <c r="L3293" s="7"/>
      <c r="M3293" s="7"/>
      <c r="N3293" s="7"/>
      <c r="O3293" s="7"/>
      <c r="P3293" s="7"/>
      <c r="Q3293" s="7"/>
      <c r="R3293" s="7"/>
      <c r="S3293" s="7"/>
      <c r="T3293" s="7"/>
    </row>
    <row r="3294" spans="1:32">
      <c r="A3294" s="7" t="s">
        <v>693</v>
      </c>
      <c r="B3294" s="2">
        <v>423</v>
      </c>
      <c r="C3294" s="22">
        <v>26.17</v>
      </c>
      <c r="D3294" s="22">
        <v>387719</v>
      </c>
      <c r="E3294" s="14">
        <v>5.4276999999999997</v>
      </c>
      <c r="F3294" s="6">
        <f t="shared" si="135"/>
        <v>2.6553668503910002E-4</v>
      </c>
      <c r="G3294" s="5">
        <f t="shared" si="136"/>
        <v>2.0694219977437828E-2</v>
      </c>
      <c r="H3294" s="7" t="s">
        <v>692</v>
      </c>
      <c r="K3294" s="7"/>
      <c r="L3294" s="7"/>
      <c r="M3294" s="7"/>
      <c r="N3294" s="7"/>
      <c r="O3294" s="7"/>
      <c r="P3294" s="7"/>
      <c r="Q3294" s="7"/>
      <c r="R3294" s="7"/>
      <c r="S3294" s="7"/>
      <c r="T3294" s="7"/>
    </row>
    <row r="3295" spans="1:32">
      <c r="A3295" s="7" t="s">
        <v>693</v>
      </c>
      <c r="B3295" s="2">
        <v>523</v>
      </c>
      <c r="C3295" s="22">
        <v>49.17</v>
      </c>
      <c r="D3295" s="22">
        <v>258772</v>
      </c>
      <c r="E3295" s="14">
        <v>4.3836000000000004</v>
      </c>
      <c r="F3295" s="6">
        <f t="shared" ref="F3295:F3298" si="137">C3295*C3295*D3295*10^-12</f>
        <v>6.2563019203079996E-4</v>
      </c>
      <c r="G3295" s="5">
        <f t="shared" si="136"/>
        <v>7.4642894067001628E-2</v>
      </c>
      <c r="H3295" s="7" t="s">
        <v>692</v>
      </c>
      <c r="K3295" s="7"/>
      <c r="L3295" s="7"/>
      <c r="M3295" s="7"/>
      <c r="N3295" s="7"/>
      <c r="O3295" s="7"/>
      <c r="P3295" s="7"/>
      <c r="Q3295" s="7"/>
      <c r="R3295" s="7"/>
      <c r="S3295" s="7"/>
      <c r="T3295" s="7"/>
    </row>
    <row r="3296" spans="1:32">
      <c r="A3296" s="7" t="s">
        <v>693</v>
      </c>
      <c r="B3296" s="2">
        <v>623</v>
      </c>
      <c r="C3296" s="22">
        <v>91.57</v>
      </c>
      <c r="D3296" s="22">
        <v>154386</v>
      </c>
      <c r="E3296" s="14">
        <v>3.4403000000000001</v>
      </c>
      <c r="F3296" s="6">
        <f t="shared" si="137"/>
        <v>1.2945366296513998E-3</v>
      </c>
      <c r="G3296" s="5">
        <f t="shared" si="136"/>
        <v>0.23442616058855975</v>
      </c>
      <c r="H3296" s="7" t="s">
        <v>692</v>
      </c>
      <c r="K3296" s="7"/>
      <c r="L3296" s="7"/>
      <c r="M3296" s="7"/>
      <c r="N3296" s="7"/>
      <c r="O3296" s="7"/>
      <c r="P3296" s="7"/>
      <c r="Q3296" s="7"/>
      <c r="R3296" s="7"/>
      <c r="S3296" s="7"/>
      <c r="T3296" s="7"/>
    </row>
    <row r="3297" spans="1:20">
      <c r="A3297" s="7" t="s">
        <v>693</v>
      </c>
      <c r="B3297" s="2">
        <v>723</v>
      </c>
      <c r="C3297" s="22">
        <v>129.69999999999999</v>
      </c>
      <c r="D3297" s="22">
        <v>89474</v>
      </c>
      <c r="E3297" s="14">
        <v>2.6949999999999998</v>
      </c>
      <c r="F3297" s="6">
        <f t="shared" si="137"/>
        <v>1.5051396806599997E-3</v>
      </c>
      <c r="G3297" s="5">
        <f t="shared" si="136"/>
        <v>0.40379071952399992</v>
      </c>
      <c r="H3297" s="7" t="s">
        <v>692</v>
      </c>
      <c r="K3297" s="7"/>
      <c r="L3297" s="7"/>
      <c r="M3297" s="7"/>
      <c r="N3297" s="7"/>
      <c r="O3297" s="7"/>
      <c r="P3297" s="7"/>
      <c r="Q3297" s="7"/>
      <c r="R3297" s="7"/>
      <c r="S3297" s="7"/>
      <c r="T3297" s="7"/>
    </row>
    <row r="3298" spans="1:20">
      <c r="A3298" s="7" t="s">
        <v>693</v>
      </c>
      <c r="B3298" s="2">
        <v>823</v>
      </c>
      <c r="C3298" s="22">
        <v>157.19999999999999</v>
      </c>
      <c r="D3298" s="22">
        <v>65800</v>
      </c>
      <c r="E3298" s="14">
        <v>2.52</v>
      </c>
      <c r="F3298" s="6">
        <f t="shared" si="137"/>
        <v>1.6260390719999996E-3</v>
      </c>
      <c r="G3298" s="5">
        <v>0.54</v>
      </c>
      <c r="H3298" s="7" t="s">
        <v>692</v>
      </c>
      <c r="K3298" s="7"/>
      <c r="L3298" s="7"/>
      <c r="M3298" s="7"/>
      <c r="N3298" s="7"/>
      <c r="O3298" s="7"/>
      <c r="P3298" s="7"/>
      <c r="Q3298" s="7"/>
      <c r="R3298" s="7"/>
      <c r="S3298" s="7"/>
      <c r="T3298" s="7"/>
    </row>
    <row r="3299" spans="1:20">
      <c r="A3299" s="7" t="s">
        <v>698</v>
      </c>
      <c r="B3299" s="2">
        <v>323</v>
      </c>
      <c r="C3299" s="22">
        <v>18.27</v>
      </c>
      <c r="D3299" s="22">
        <v>492105</v>
      </c>
      <c r="E3299" s="14">
        <v>4.5849000000000002</v>
      </c>
      <c r="F3299" s="6">
        <v>1.76E-4</v>
      </c>
      <c r="G3299" s="5">
        <f>C3299*C3299*D3299/E3299*B3299*10^-12</f>
        <v>1.1571976069838707E-2</v>
      </c>
      <c r="H3299" s="7" t="s">
        <v>692</v>
      </c>
      <c r="K3299" s="7"/>
      <c r="L3299" s="7"/>
      <c r="M3299" s="7"/>
      <c r="N3299" s="7"/>
      <c r="O3299" s="7"/>
      <c r="P3299" s="7"/>
      <c r="Q3299" s="7"/>
      <c r="R3299" s="7"/>
      <c r="S3299" s="7"/>
      <c r="T3299" s="7"/>
    </row>
    <row r="3300" spans="1:20">
      <c r="A3300" s="7" t="s">
        <v>698</v>
      </c>
      <c r="B3300" s="2">
        <v>423</v>
      </c>
      <c r="C3300" s="22">
        <v>31.8</v>
      </c>
      <c r="D3300" s="22">
        <v>355263</v>
      </c>
      <c r="E3300" s="14">
        <v>3.8805000000000001</v>
      </c>
      <c r="F3300" s="6">
        <f>C3300*C3300*D3300*10^-12</f>
        <v>3.5925615611999997E-4</v>
      </c>
      <c r="G3300" s="5">
        <f>C3300*C3300*D3300/E3300*B3300*10^-12</f>
        <v>3.9161281803571708E-2</v>
      </c>
      <c r="H3300" s="7" t="s">
        <v>692</v>
      </c>
      <c r="K3300" s="7"/>
      <c r="L3300" s="7"/>
      <c r="M3300" s="7"/>
      <c r="N3300" s="7"/>
      <c r="O3300" s="7"/>
      <c r="P3300" s="7"/>
      <c r="Q3300" s="7"/>
      <c r="R3300" s="7"/>
      <c r="S3300" s="7"/>
      <c r="T3300" s="7"/>
    </row>
    <row r="3301" spans="1:20">
      <c r="A3301" s="7" t="s">
        <v>698</v>
      </c>
      <c r="B3301" s="2">
        <v>523</v>
      </c>
      <c r="C3301" s="22">
        <v>56</v>
      </c>
      <c r="D3301" s="22">
        <v>243860</v>
      </c>
      <c r="E3301" s="14">
        <v>3.1</v>
      </c>
      <c r="F3301" s="6">
        <f>C3301*C3301*D3301*10^-12</f>
        <v>7.6474495999999999E-4</v>
      </c>
      <c r="G3301" s="5">
        <v>0.14199999999999999</v>
      </c>
      <c r="H3301" s="7" t="s">
        <v>692</v>
      </c>
      <c r="K3301" s="7"/>
      <c r="L3301" s="7"/>
      <c r="M3301" s="7"/>
      <c r="N3301" s="7"/>
      <c r="O3301" s="7"/>
      <c r="P3301" s="7"/>
      <c r="Q3301" s="7"/>
      <c r="R3301" s="7"/>
      <c r="S3301" s="7"/>
      <c r="T3301" s="7"/>
    </row>
    <row r="3302" spans="1:20">
      <c r="A3302" s="7" t="s">
        <v>698</v>
      </c>
      <c r="B3302" s="2">
        <v>623</v>
      </c>
      <c r="C3302" s="22">
        <v>103.31</v>
      </c>
      <c r="D3302" s="22">
        <v>140351</v>
      </c>
      <c r="E3302" s="14">
        <v>2.4340000000000002</v>
      </c>
      <c r="F3302" s="6">
        <v>1.4779999999999999E-3</v>
      </c>
      <c r="G3302" s="5">
        <v>0.41299999999999998</v>
      </c>
      <c r="H3302" s="7" t="s">
        <v>692</v>
      </c>
      <c r="K3302" s="7"/>
      <c r="L3302" s="7"/>
      <c r="M3302" s="7"/>
      <c r="N3302" s="7"/>
      <c r="O3302" s="7"/>
      <c r="P3302" s="7"/>
      <c r="Q3302" s="7"/>
      <c r="R3302" s="7"/>
      <c r="S3302" s="7"/>
      <c r="T3302" s="7"/>
    </row>
    <row r="3303" spans="1:20">
      <c r="A3303" s="7" t="s">
        <v>698</v>
      </c>
      <c r="B3303" s="2">
        <v>723</v>
      </c>
      <c r="C3303" s="22">
        <v>144.19999999999999</v>
      </c>
      <c r="D3303" s="22">
        <v>80702</v>
      </c>
      <c r="E3303" s="14">
        <v>2.0817999999999999</v>
      </c>
      <c r="F3303" s="6">
        <v>1.684E-3</v>
      </c>
      <c r="G3303" s="5">
        <v>0.57199999999999995</v>
      </c>
      <c r="H3303" s="7" t="s">
        <v>692</v>
      </c>
      <c r="K3303" s="7"/>
      <c r="L3303" s="7"/>
      <c r="M3303" s="7"/>
      <c r="N3303" s="7"/>
      <c r="O3303" s="7"/>
      <c r="P3303" s="7"/>
      <c r="Q3303" s="7"/>
      <c r="R3303" s="7"/>
      <c r="S3303" s="7"/>
      <c r="T3303" s="7"/>
    </row>
    <row r="3304" spans="1:20">
      <c r="A3304" s="7" t="s">
        <v>698</v>
      </c>
      <c r="B3304" s="2">
        <v>823</v>
      </c>
      <c r="C3304" s="22">
        <v>164.5</v>
      </c>
      <c r="D3304" s="22">
        <v>63158</v>
      </c>
      <c r="E3304" s="14">
        <v>2.1070000000000002</v>
      </c>
      <c r="F3304" s="6">
        <f>C3304*C3304*D3304*10^-12</f>
        <v>1.7090712694999999E-3</v>
      </c>
      <c r="G3304" s="5">
        <f>C3304*C3304*D3304/E3304*B3304*10^-12</f>
        <v>0.66756794247674411</v>
      </c>
      <c r="H3304" s="7" t="s">
        <v>692</v>
      </c>
      <c r="K3304" s="7"/>
      <c r="L3304" s="7"/>
      <c r="M3304" s="7"/>
      <c r="N3304" s="7"/>
      <c r="O3304" s="7"/>
      <c r="P3304" s="7"/>
      <c r="Q3304" s="7"/>
      <c r="R3304" s="7"/>
      <c r="S3304" s="7"/>
      <c r="T3304" s="7"/>
    </row>
    <row r="3305" spans="1:20">
      <c r="A3305" s="7" t="s">
        <v>696</v>
      </c>
      <c r="B3305" s="2">
        <v>323</v>
      </c>
      <c r="C3305" s="22">
        <v>21.2</v>
      </c>
      <c r="D3305" s="22">
        <v>561404</v>
      </c>
      <c r="E3305" s="14">
        <v>4.9619999999999997</v>
      </c>
      <c r="F3305" s="6">
        <f>C3305*C3305*D3305*10^-12</f>
        <v>2.5231741376000001E-4</v>
      </c>
      <c r="G3305" s="5">
        <f>C3305*C3305*D3305/E3305*B3305*10^-12</f>
        <v>1.6424531367287384E-2</v>
      </c>
      <c r="H3305" s="7" t="s">
        <v>692</v>
      </c>
      <c r="K3305" s="7"/>
      <c r="L3305" s="7"/>
      <c r="M3305" s="7"/>
      <c r="N3305" s="7"/>
      <c r="O3305" s="7"/>
      <c r="P3305" s="7"/>
      <c r="Q3305" s="7"/>
      <c r="R3305" s="7"/>
      <c r="S3305" s="7"/>
      <c r="T3305" s="7"/>
    </row>
    <row r="3306" spans="1:20">
      <c r="A3306" s="7" t="s">
        <v>696</v>
      </c>
      <c r="B3306" s="2">
        <v>423</v>
      </c>
      <c r="C3306" s="22">
        <v>34.74</v>
      </c>
      <c r="D3306" s="22">
        <v>390351</v>
      </c>
      <c r="E3306" s="14">
        <v>4.1950000000000003</v>
      </c>
      <c r="F3306" s="6">
        <f>C3306*C3306*D3306*10^-12</f>
        <v>4.7110197452759998E-4</v>
      </c>
      <c r="G3306" s="5">
        <f>C3306*C3306*D3306/E3306*B3306*10^-12</f>
        <v>4.7503250351650719E-2</v>
      </c>
      <c r="H3306" s="7" t="s">
        <v>692</v>
      </c>
      <c r="K3306" s="7"/>
      <c r="L3306" s="7"/>
      <c r="M3306" s="7"/>
      <c r="N3306" s="7"/>
      <c r="O3306" s="7"/>
      <c r="P3306" s="7"/>
      <c r="Q3306" s="7"/>
      <c r="R3306" s="7"/>
      <c r="S3306" s="7"/>
      <c r="T3306" s="7"/>
    </row>
    <row r="3307" spans="1:20">
      <c r="A3307" s="7" t="s">
        <v>696</v>
      </c>
      <c r="B3307" s="2">
        <v>523</v>
      </c>
      <c r="C3307" s="22">
        <v>62.93</v>
      </c>
      <c r="D3307" s="22">
        <v>256140</v>
      </c>
      <c r="E3307" s="14">
        <v>3.34</v>
      </c>
      <c r="F3307" s="6">
        <v>8.5300000000000003E-4</v>
      </c>
      <c r="G3307" s="5">
        <v>0.14799999999999999</v>
      </c>
      <c r="H3307" s="7" t="s">
        <v>692</v>
      </c>
      <c r="K3307" s="7"/>
      <c r="L3307" s="7"/>
      <c r="M3307" s="7"/>
      <c r="N3307" s="7"/>
      <c r="O3307" s="7"/>
      <c r="P3307" s="7"/>
      <c r="Q3307" s="7"/>
      <c r="R3307" s="7"/>
      <c r="S3307" s="7"/>
      <c r="T3307" s="7"/>
    </row>
    <row r="3308" spans="1:20">
      <c r="A3308" s="7" t="s">
        <v>696</v>
      </c>
      <c r="B3308" s="2">
        <v>623</v>
      </c>
      <c r="C3308" s="22">
        <v>120</v>
      </c>
      <c r="D3308" s="22">
        <v>145614</v>
      </c>
      <c r="E3308" s="14">
        <v>2.597</v>
      </c>
      <c r="F3308" s="6">
        <v>1.6999999999999999E-3</v>
      </c>
      <c r="G3308" s="5">
        <v>0.45800000000000002</v>
      </c>
      <c r="H3308" s="7" t="s">
        <v>692</v>
      </c>
      <c r="K3308" s="7"/>
      <c r="L3308" s="7"/>
      <c r="M3308" s="7"/>
      <c r="N3308" s="7"/>
      <c r="O3308" s="7"/>
      <c r="P3308" s="7"/>
      <c r="Q3308" s="7"/>
      <c r="R3308" s="7"/>
      <c r="S3308" s="7"/>
      <c r="T3308" s="7"/>
    </row>
    <row r="3309" spans="1:20">
      <c r="A3309" s="7" t="s">
        <v>696</v>
      </c>
      <c r="B3309" s="2">
        <v>723</v>
      </c>
      <c r="C3309" s="22">
        <v>151.13</v>
      </c>
      <c r="D3309" s="22">
        <v>84211</v>
      </c>
      <c r="E3309" s="14">
        <v>2.1819999999999999</v>
      </c>
      <c r="F3309" s="6">
        <v>1.8420000000000001E-3</v>
      </c>
      <c r="G3309" s="5">
        <f>F3309/E3309*B3309</f>
        <v>0.61034188817598545</v>
      </c>
      <c r="H3309" s="7" t="s">
        <v>692</v>
      </c>
      <c r="K3309" s="7"/>
      <c r="L3309" s="7"/>
      <c r="M3309" s="7"/>
      <c r="N3309" s="7"/>
      <c r="O3309" s="7"/>
      <c r="P3309" s="7"/>
      <c r="Q3309" s="7"/>
      <c r="R3309" s="7"/>
      <c r="S3309" s="7"/>
      <c r="T3309" s="7"/>
    </row>
    <row r="3310" spans="1:20">
      <c r="A3310" s="7" t="s">
        <v>696</v>
      </c>
      <c r="B3310" s="2">
        <v>823</v>
      </c>
      <c r="C3310" s="22">
        <v>163</v>
      </c>
      <c r="D3310" s="22">
        <v>66667</v>
      </c>
      <c r="E3310" s="14">
        <v>2.2000000000000002</v>
      </c>
      <c r="F3310" s="6">
        <f>C3310*C3310*D3310*10^-12</f>
        <v>1.771275523E-3</v>
      </c>
      <c r="G3310" s="5">
        <f>C3310*C3310*D3310/E3310*B3310*10^-12</f>
        <v>0.66261807064954537</v>
      </c>
      <c r="H3310" s="7" t="s">
        <v>692</v>
      </c>
      <c r="K3310" s="7"/>
      <c r="L3310" s="7"/>
      <c r="M3310" s="7"/>
      <c r="N3310" s="7"/>
      <c r="O3310" s="7"/>
      <c r="P3310" s="7"/>
      <c r="Q3310" s="7"/>
      <c r="R3310" s="7"/>
      <c r="S3310" s="7"/>
      <c r="T3310" s="7"/>
    </row>
    <row r="3311" spans="1:20">
      <c r="A3311" s="7" t="s">
        <v>697</v>
      </c>
      <c r="B3311" s="2">
        <v>323</v>
      </c>
      <c r="C3311" s="22">
        <v>20.75</v>
      </c>
      <c r="D3311" s="22">
        <v>609649</v>
      </c>
      <c r="E3311" s="14">
        <v>4.6100000000000003</v>
      </c>
      <c r="F3311" s="6">
        <f>C3311*C3311*D3311*10^-12</f>
        <v>2.624919975625E-4</v>
      </c>
      <c r="G3311" s="5">
        <f>C3311*C3311*D3311/E3311*B3311*10^-12</f>
        <v>1.8391521738110084E-2</v>
      </c>
      <c r="H3311" s="7" t="s">
        <v>692</v>
      </c>
      <c r="K3311" s="7"/>
      <c r="L3311" s="7"/>
      <c r="M3311" s="7"/>
      <c r="N3311" s="7"/>
      <c r="O3311" s="7"/>
      <c r="P3311" s="7"/>
      <c r="Q3311" s="7"/>
      <c r="R3311" s="7"/>
      <c r="S3311" s="7"/>
      <c r="T3311" s="7"/>
    </row>
    <row r="3312" spans="1:20">
      <c r="A3312" s="7" t="s">
        <v>697</v>
      </c>
      <c r="B3312" s="2">
        <v>423</v>
      </c>
      <c r="C3312" s="22">
        <v>33.200000000000003</v>
      </c>
      <c r="D3312" s="22">
        <v>450000</v>
      </c>
      <c r="E3312" s="14">
        <v>3.9182000000000001</v>
      </c>
      <c r="F3312" s="6">
        <f>C3312*C3312*D3312*10^-12</f>
        <v>4.9600800000000015E-4</v>
      </c>
      <c r="G3312" s="5">
        <f>C3312*C3312*D3312/E3312*B3312*10^-12</f>
        <v>5.3547900566586704E-2</v>
      </c>
      <c r="H3312" s="7" t="s">
        <v>692</v>
      </c>
      <c r="K3312" s="7"/>
      <c r="L3312" s="7"/>
      <c r="M3312" s="7"/>
      <c r="N3312" s="7"/>
      <c r="O3312" s="7"/>
      <c r="P3312" s="7"/>
      <c r="Q3312" s="7"/>
      <c r="R3312" s="7"/>
      <c r="S3312" s="7"/>
      <c r="T3312" s="7"/>
    </row>
    <row r="3313" spans="1:20">
      <c r="A3313" s="7" t="s">
        <v>697</v>
      </c>
      <c r="B3313" s="2">
        <v>523</v>
      </c>
      <c r="C3313" s="22">
        <v>56.17</v>
      </c>
      <c r="D3313" s="22">
        <v>324561</v>
      </c>
      <c r="E3313" s="14">
        <v>3.2010000000000001</v>
      </c>
      <c r="F3313" s="6">
        <v>7.9799999999999999E-4</v>
      </c>
      <c r="G3313" s="5">
        <v>0.14299999999999999</v>
      </c>
      <c r="H3313" s="7" t="s">
        <v>692</v>
      </c>
      <c r="K3313" s="7"/>
      <c r="L3313" s="7"/>
      <c r="M3313" s="7"/>
      <c r="N3313" s="7"/>
      <c r="O3313" s="7"/>
      <c r="P3313" s="7"/>
      <c r="Q3313" s="7"/>
      <c r="R3313" s="7"/>
      <c r="S3313" s="7"/>
      <c r="T3313" s="7"/>
    </row>
    <row r="3314" spans="1:20">
      <c r="A3314" s="7" t="s">
        <v>697</v>
      </c>
      <c r="B3314" s="2">
        <v>623</v>
      </c>
      <c r="C3314" s="22">
        <v>103.08</v>
      </c>
      <c r="D3314" s="22">
        <v>200000</v>
      </c>
      <c r="E3314" s="14">
        <v>2.5093999999999999</v>
      </c>
      <c r="F3314" s="6">
        <v>1.64E-3</v>
      </c>
      <c r="G3314" s="5">
        <v>0.45300000000000001</v>
      </c>
      <c r="H3314" s="7" t="s">
        <v>692</v>
      </c>
      <c r="K3314" s="7"/>
      <c r="L3314" s="7"/>
      <c r="M3314" s="7"/>
      <c r="N3314" s="7"/>
      <c r="O3314" s="7"/>
      <c r="P3314" s="7"/>
      <c r="Q3314" s="7"/>
      <c r="R3314" s="7"/>
      <c r="S3314" s="7"/>
      <c r="T3314" s="7"/>
    </row>
    <row r="3315" spans="1:20">
      <c r="A3315" s="7" t="s">
        <v>697</v>
      </c>
      <c r="B3315" s="2">
        <v>723</v>
      </c>
      <c r="C3315" s="22">
        <v>144.13999999999999</v>
      </c>
      <c r="D3315" s="22">
        <v>110526</v>
      </c>
      <c r="E3315" s="14">
        <v>2.1070000000000002</v>
      </c>
      <c r="F3315" s="6">
        <v>2.0040000000000001E-3</v>
      </c>
      <c r="G3315" s="5">
        <v>0.67600000000000005</v>
      </c>
      <c r="H3315" s="7" t="s">
        <v>692</v>
      </c>
      <c r="K3315" s="7"/>
      <c r="L3315" s="7"/>
      <c r="M3315" s="7"/>
      <c r="N3315" s="7"/>
      <c r="O3315" s="7"/>
      <c r="P3315" s="7"/>
      <c r="Q3315" s="7"/>
      <c r="R3315" s="7"/>
      <c r="S3315" s="7"/>
      <c r="T3315" s="7"/>
    </row>
    <row r="3316" spans="1:20">
      <c r="A3316" s="7" t="s">
        <v>697</v>
      </c>
      <c r="B3316" s="2">
        <v>823</v>
      </c>
      <c r="C3316" s="22">
        <v>164.66</v>
      </c>
      <c r="D3316" s="22">
        <v>80802</v>
      </c>
      <c r="E3316" s="14">
        <v>2.17</v>
      </c>
      <c r="F3316" s="6">
        <v>1.908E-3</v>
      </c>
      <c r="G3316" s="5">
        <v>0.75</v>
      </c>
      <c r="H3316" s="7" t="s">
        <v>692</v>
      </c>
      <c r="K3316" s="7"/>
      <c r="L3316" s="7"/>
      <c r="M3316" s="7"/>
      <c r="N3316" s="7"/>
      <c r="O3316" s="7"/>
      <c r="P3316" s="7"/>
      <c r="Q3316" s="7"/>
      <c r="R3316" s="7"/>
      <c r="S3316" s="7"/>
      <c r="T3316" s="7"/>
    </row>
    <row r="3317" spans="1:20">
      <c r="A3317" s="7" t="s">
        <v>694</v>
      </c>
      <c r="B3317" s="2">
        <v>323</v>
      </c>
      <c r="C3317" s="22">
        <v>13.53</v>
      </c>
      <c r="D3317" s="22">
        <v>528947</v>
      </c>
      <c r="E3317" s="14">
        <v>5.1635</v>
      </c>
      <c r="F3317" s="6">
        <f t="shared" ref="F3317:F3349" si="138">C3317*C3317*D3317*10^-12</f>
        <v>9.6829513872299981E-5</v>
      </c>
      <c r="G3317" s="5">
        <f t="shared" ref="G3317:G3327" si="139">C3317*C3317*D3317/E3317*B3317*10^-12</f>
        <v>6.0571188110299014E-3</v>
      </c>
      <c r="H3317" s="7" t="s">
        <v>692</v>
      </c>
      <c r="K3317" s="7"/>
      <c r="L3317" s="7"/>
      <c r="M3317" s="7"/>
      <c r="N3317" s="7"/>
      <c r="O3317" s="7"/>
      <c r="P3317" s="7"/>
      <c r="Q3317" s="7"/>
      <c r="R3317" s="7"/>
      <c r="S3317" s="7"/>
      <c r="T3317" s="7"/>
    </row>
    <row r="3318" spans="1:20">
      <c r="A3318" s="7" t="s">
        <v>694</v>
      </c>
      <c r="B3318" s="2">
        <v>423</v>
      </c>
      <c r="C3318" s="22">
        <v>26.62</v>
      </c>
      <c r="D3318" s="22">
        <v>369298</v>
      </c>
      <c r="E3318" s="14">
        <v>4.4589999999999996</v>
      </c>
      <c r="F3318" s="6">
        <f t="shared" si="138"/>
        <v>2.6169357367120002E-4</v>
      </c>
      <c r="G3318" s="5">
        <f t="shared" si="139"/>
        <v>2.4825382745664412E-2</v>
      </c>
      <c r="H3318" s="7" t="s">
        <v>692</v>
      </c>
      <c r="K3318" s="7"/>
      <c r="L3318" s="7"/>
      <c r="M3318" s="7"/>
      <c r="N3318" s="7"/>
      <c r="O3318" s="7"/>
      <c r="P3318" s="7"/>
      <c r="Q3318" s="7"/>
      <c r="R3318" s="7"/>
      <c r="S3318" s="7"/>
      <c r="T3318" s="7"/>
    </row>
    <row r="3319" spans="1:20">
      <c r="A3319" s="7" t="s">
        <v>694</v>
      </c>
      <c r="B3319" s="2">
        <v>523</v>
      </c>
      <c r="C3319" s="22">
        <v>49.62</v>
      </c>
      <c r="D3319" s="22">
        <v>247500</v>
      </c>
      <c r="E3319" s="14">
        <v>3.6539999999999999</v>
      </c>
      <c r="F3319" s="6">
        <f t="shared" si="138"/>
        <v>6.0938073899999984E-4</v>
      </c>
      <c r="G3319" s="5">
        <f t="shared" si="139"/>
        <v>8.7221162150246292E-2</v>
      </c>
      <c r="H3319" s="7" t="s">
        <v>692</v>
      </c>
      <c r="K3319" s="7"/>
      <c r="L3319" s="7"/>
      <c r="M3319" s="7"/>
      <c r="N3319" s="7"/>
      <c r="O3319" s="7"/>
      <c r="P3319" s="7"/>
      <c r="Q3319" s="7"/>
      <c r="R3319" s="7"/>
      <c r="S3319" s="7"/>
      <c r="T3319" s="7"/>
    </row>
    <row r="3320" spans="1:20">
      <c r="A3320" s="7" t="s">
        <v>694</v>
      </c>
      <c r="B3320" s="2">
        <v>623</v>
      </c>
      <c r="C3320" s="22">
        <v>88.2</v>
      </c>
      <c r="D3320" s="22">
        <v>150000</v>
      </c>
      <c r="E3320" s="14">
        <v>2.887</v>
      </c>
      <c r="F3320" s="6">
        <f t="shared" si="138"/>
        <v>1.166886E-3</v>
      </c>
      <c r="G3320" s="5">
        <f t="shared" si="139"/>
        <v>0.25180809767925177</v>
      </c>
      <c r="H3320" s="7" t="s">
        <v>692</v>
      </c>
      <c r="K3320" s="7"/>
      <c r="L3320" s="7"/>
      <c r="M3320" s="7"/>
      <c r="N3320" s="7"/>
      <c r="O3320" s="7"/>
      <c r="P3320" s="7"/>
      <c r="Q3320" s="7"/>
      <c r="R3320" s="7"/>
      <c r="S3320" s="7"/>
      <c r="T3320" s="7"/>
    </row>
    <row r="3321" spans="1:20">
      <c r="A3321" s="7" t="s">
        <v>694</v>
      </c>
      <c r="B3321" s="2">
        <v>723</v>
      </c>
      <c r="C3321" s="22">
        <v>135</v>
      </c>
      <c r="D3321" s="22">
        <v>85088</v>
      </c>
      <c r="E3321" s="14">
        <v>2.2959999999999998</v>
      </c>
      <c r="F3321" s="6">
        <f t="shared" si="138"/>
        <v>1.5507288E-3</v>
      </c>
      <c r="G3321" s="5">
        <f t="shared" si="139"/>
        <v>0.48831747491289207</v>
      </c>
      <c r="H3321" s="7" t="s">
        <v>692</v>
      </c>
      <c r="K3321" s="7"/>
      <c r="L3321" s="7"/>
      <c r="M3321" s="7"/>
      <c r="N3321" s="7"/>
      <c r="O3321" s="7"/>
      <c r="P3321" s="7"/>
      <c r="Q3321" s="7"/>
      <c r="R3321" s="7"/>
      <c r="S3321" s="7"/>
      <c r="T3321" s="7"/>
    </row>
    <row r="3322" spans="1:20">
      <c r="A3322" s="7" t="s">
        <v>694</v>
      </c>
      <c r="B3322" s="2">
        <v>823</v>
      </c>
      <c r="C3322" s="22">
        <v>152.5</v>
      </c>
      <c r="D3322" s="22">
        <v>64050</v>
      </c>
      <c r="E3322" s="14">
        <v>2.23</v>
      </c>
      <c r="F3322" s="6">
        <f t="shared" si="138"/>
        <v>1.4895628125000001E-3</v>
      </c>
      <c r="G3322" s="5">
        <f t="shared" si="139"/>
        <v>0.54973551331278026</v>
      </c>
      <c r="H3322" s="7" t="s">
        <v>692</v>
      </c>
      <c r="K3322" s="7"/>
      <c r="L3322" s="7"/>
      <c r="M3322" s="7"/>
      <c r="N3322" s="7"/>
      <c r="O3322" s="7"/>
      <c r="P3322" s="7"/>
      <c r="Q3322" s="7"/>
      <c r="R3322" s="7"/>
      <c r="S3322" s="7"/>
      <c r="T3322" s="7"/>
    </row>
    <row r="3323" spans="1:20">
      <c r="A3323" s="7" t="s">
        <v>695</v>
      </c>
      <c r="B3323" s="2">
        <v>323</v>
      </c>
      <c r="C3323" s="22">
        <v>10.83</v>
      </c>
      <c r="D3323" s="22">
        <v>517391</v>
      </c>
      <c r="E3323" s="14">
        <v>4.8739999999999997</v>
      </c>
      <c r="F3323" s="6">
        <f t="shared" si="138"/>
        <v>6.0684221259899993E-5</v>
      </c>
      <c r="G3323" s="5">
        <f t="shared" si="139"/>
        <v>4.02154359190556E-3</v>
      </c>
      <c r="H3323" s="7" t="s">
        <v>692</v>
      </c>
      <c r="K3323" s="7"/>
      <c r="L3323" s="7"/>
      <c r="M3323" s="7"/>
      <c r="N3323" s="7"/>
      <c r="O3323" s="7"/>
      <c r="P3323" s="7"/>
      <c r="Q3323" s="7"/>
      <c r="R3323" s="7"/>
      <c r="S3323" s="7"/>
      <c r="T3323" s="7"/>
    </row>
    <row r="3324" spans="1:20">
      <c r="A3324" s="7" t="s">
        <v>695</v>
      </c>
      <c r="B3324" s="2">
        <v>423</v>
      </c>
      <c r="C3324" s="22">
        <v>25.7</v>
      </c>
      <c r="D3324" s="22">
        <v>361739</v>
      </c>
      <c r="E3324" s="14">
        <v>4.2830000000000004</v>
      </c>
      <c r="F3324" s="6">
        <f t="shared" si="138"/>
        <v>2.3892499211000001E-4</v>
      </c>
      <c r="G3324" s="5">
        <f t="shared" si="139"/>
        <v>2.3596841387469061E-2</v>
      </c>
      <c r="H3324" s="7" t="s">
        <v>692</v>
      </c>
      <c r="K3324" s="7"/>
      <c r="L3324" s="7"/>
      <c r="M3324" s="7"/>
      <c r="N3324" s="7"/>
      <c r="O3324" s="7"/>
      <c r="P3324" s="7"/>
      <c r="Q3324" s="7"/>
      <c r="R3324" s="7"/>
      <c r="S3324" s="7"/>
      <c r="T3324" s="7"/>
    </row>
    <row r="3325" spans="1:20">
      <c r="A3325" s="7" t="s">
        <v>695</v>
      </c>
      <c r="B3325" s="2">
        <v>523</v>
      </c>
      <c r="C3325" s="22">
        <v>48.72</v>
      </c>
      <c r="D3325" s="22">
        <v>242609</v>
      </c>
      <c r="E3325" s="14">
        <v>3.5283000000000002</v>
      </c>
      <c r="F3325" s="6">
        <f t="shared" si="138"/>
        <v>5.7586603858559985E-4</v>
      </c>
      <c r="G3325" s="5">
        <f t="shared" si="139"/>
        <v>8.5360637751968019E-2</v>
      </c>
      <c r="H3325" s="7" t="s">
        <v>692</v>
      </c>
      <c r="K3325" s="7"/>
      <c r="L3325" s="7"/>
      <c r="M3325" s="7"/>
      <c r="N3325" s="7"/>
      <c r="O3325" s="7"/>
      <c r="P3325" s="7"/>
      <c r="Q3325" s="7"/>
      <c r="R3325" s="7"/>
      <c r="S3325" s="7"/>
      <c r="T3325" s="7"/>
    </row>
    <row r="3326" spans="1:20">
      <c r="A3326" s="7" t="s">
        <v>695</v>
      </c>
      <c r="B3326" s="2">
        <v>623</v>
      </c>
      <c r="C3326" s="22">
        <v>88.88</v>
      </c>
      <c r="D3326" s="22">
        <v>144737</v>
      </c>
      <c r="E3326" s="14">
        <v>2.786</v>
      </c>
      <c r="F3326" s="6">
        <f t="shared" si="138"/>
        <v>1.1433722788927998E-3</v>
      </c>
      <c r="G3326" s="5">
        <f t="shared" si="139"/>
        <v>0.25567872568205824</v>
      </c>
      <c r="H3326" s="7" t="s">
        <v>692</v>
      </c>
      <c r="K3326" s="7"/>
      <c r="L3326" s="7"/>
      <c r="M3326" s="7"/>
      <c r="N3326" s="7"/>
      <c r="O3326" s="7"/>
      <c r="P3326" s="7"/>
      <c r="Q3326" s="7"/>
      <c r="R3326" s="7"/>
      <c r="S3326" s="7"/>
      <c r="T3326" s="7"/>
    </row>
    <row r="3327" spans="1:20">
      <c r="A3327" s="7" t="s">
        <v>695</v>
      </c>
      <c r="B3327" s="2">
        <v>723</v>
      </c>
      <c r="C3327" s="22">
        <v>129.85</v>
      </c>
      <c r="D3327" s="22">
        <v>85088</v>
      </c>
      <c r="E3327" s="14">
        <v>2.2450000000000001</v>
      </c>
      <c r="F3327" s="6">
        <f t="shared" si="138"/>
        <v>1.4346706824799999E-3</v>
      </c>
      <c r="G3327" s="5">
        <f t="shared" si="139"/>
        <v>0.46203425542674381</v>
      </c>
      <c r="H3327" s="7" t="s">
        <v>692</v>
      </c>
      <c r="K3327" s="7"/>
      <c r="L3327" s="7"/>
      <c r="M3327" s="7"/>
      <c r="N3327" s="7"/>
      <c r="O3327" s="7"/>
      <c r="P3327" s="7"/>
      <c r="Q3327" s="7"/>
      <c r="R3327" s="7"/>
      <c r="S3327" s="7"/>
      <c r="T3327" s="7"/>
    </row>
    <row r="3328" spans="1:20">
      <c r="A3328" s="7" t="s">
        <v>695</v>
      </c>
      <c r="B3328" s="2">
        <v>823</v>
      </c>
      <c r="C3328" s="22">
        <v>149.33000000000001</v>
      </c>
      <c r="D3328" s="22">
        <v>63158</v>
      </c>
      <c r="E3328" s="14">
        <v>2.1720000000000002</v>
      </c>
      <c r="F3328" s="6">
        <f t="shared" si="138"/>
        <v>1.4083885936262001E-3</v>
      </c>
      <c r="G3328" s="5">
        <v>0.52800000000000002</v>
      </c>
      <c r="H3328" s="7" t="s">
        <v>692</v>
      </c>
      <c r="K3328" s="7"/>
      <c r="L3328" s="7"/>
      <c r="M3328" s="7"/>
      <c r="N3328" s="7"/>
      <c r="O3328" s="7"/>
      <c r="P3328" s="7"/>
      <c r="Q3328" s="7"/>
      <c r="R3328" s="7"/>
      <c r="S3328" s="7"/>
      <c r="T3328" s="7"/>
    </row>
    <row r="3329" spans="1:20">
      <c r="A3329" s="7" t="s">
        <v>691</v>
      </c>
      <c r="B3329" s="2">
        <v>323</v>
      </c>
      <c r="C3329" s="22">
        <v>14.2</v>
      </c>
      <c r="D3329" s="22">
        <v>634211</v>
      </c>
      <c r="E3329" s="14">
        <v>9.1760000000000002</v>
      </c>
      <c r="F3329" s="6">
        <f t="shared" si="138"/>
        <v>1.2788230603999999E-4</v>
      </c>
      <c r="G3329" s="5">
        <f t="shared" ref="G3329:G3338" si="140">C3329*C3329*D3329/E3329*B3329*10^-12</f>
        <v>4.5015240683217075E-3</v>
      </c>
      <c r="H3329" s="7" t="s">
        <v>692</v>
      </c>
      <c r="K3329" s="7"/>
      <c r="L3329" s="7"/>
      <c r="M3329" s="7"/>
      <c r="N3329" s="7"/>
      <c r="O3329" s="7"/>
      <c r="P3329" s="7"/>
      <c r="Q3329" s="7"/>
      <c r="R3329" s="7"/>
      <c r="S3329" s="7"/>
      <c r="T3329" s="7"/>
    </row>
    <row r="3330" spans="1:20">
      <c r="A3330" s="7" t="s">
        <v>691</v>
      </c>
      <c r="B3330" s="2">
        <v>423</v>
      </c>
      <c r="C3330" s="22">
        <v>27.07</v>
      </c>
      <c r="D3330" s="22">
        <v>434211</v>
      </c>
      <c r="E3330" s="14">
        <v>7.8550000000000004</v>
      </c>
      <c r="F3330" s="6">
        <f t="shared" si="138"/>
        <v>3.1818326421389998E-4</v>
      </c>
      <c r="G3330" s="5">
        <f t="shared" si="140"/>
        <v>1.713450296148691E-2</v>
      </c>
      <c r="H3330" s="7" t="s">
        <v>692</v>
      </c>
      <c r="K3330" s="7"/>
      <c r="L3330" s="7"/>
      <c r="M3330" s="7"/>
      <c r="N3330" s="7"/>
      <c r="O3330" s="7"/>
      <c r="P3330" s="7"/>
      <c r="Q3330" s="7"/>
      <c r="R3330" s="7"/>
      <c r="S3330" s="7"/>
      <c r="T3330" s="7"/>
    </row>
    <row r="3331" spans="1:20">
      <c r="A3331" s="7" t="s">
        <v>691</v>
      </c>
      <c r="B3331" s="2">
        <v>523</v>
      </c>
      <c r="C3331" s="22">
        <v>48.72</v>
      </c>
      <c r="D3331" s="22">
        <v>286957</v>
      </c>
      <c r="E3331" s="14">
        <v>6.2830000000000004</v>
      </c>
      <c r="F3331" s="6">
        <f t="shared" si="138"/>
        <v>6.8113215434879989E-4</v>
      </c>
      <c r="G3331" s="5">
        <f t="shared" si="140"/>
        <v>5.6697774426933363E-2</v>
      </c>
      <c r="H3331" s="7" t="s">
        <v>692</v>
      </c>
      <c r="K3331" s="7"/>
      <c r="L3331" s="7"/>
      <c r="M3331" s="7"/>
      <c r="N3331" s="7"/>
      <c r="O3331" s="7"/>
      <c r="P3331" s="7"/>
      <c r="Q3331" s="7"/>
      <c r="R3331" s="7"/>
      <c r="S3331" s="7"/>
      <c r="T3331" s="7"/>
    </row>
    <row r="3332" spans="1:20">
      <c r="A3332" s="7" t="s">
        <v>691</v>
      </c>
      <c r="B3332" s="2">
        <v>623</v>
      </c>
      <c r="C3332" s="22">
        <v>85.9</v>
      </c>
      <c r="D3332" s="22">
        <v>173900</v>
      </c>
      <c r="E3332" s="14">
        <v>4.9497</v>
      </c>
      <c r="F3332" s="6">
        <f t="shared" si="138"/>
        <v>1.2831750590000003E-3</v>
      </c>
      <c r="G3332" s="5">
        <f t="shared" si="140"/>
        <v>0.16150838672182155</v>
      </c>
      <c r="H3332" s="7" t="s">
        <v>692</v>
      </c>
      <c r="K3332" s="7"/>
      <c r="L3332" s="7"/>
      <c r="M3332" s="7"/>
      <c r="N3332" s="7"/>
      <c r="O3332" s="7"/>
      <c r="P3332" s="7"/>
      <c r="Q3332" s="7"/>
      <c r="R3332" s="7"/>
      <c r="S3332" s="7"/>
      <c r="T3332" s="7"/>
    </row>
    <row r="3333" spans="1:20">
      <c r="A3333" s="7" t="s">
        <v>691</v>
      </c>
      <c r="B3333" s="2">
        <v>723</v>
      </c>
      <c r="C3333" s="22">
        <v>126.9</v>
      </c>
      <c r="D3333" s="22">
        <v>98200</v>
      </c>
      <c r="E3333" s="14">
        <v>3.7040000000000002</v>
      </c>
      <c r="F3333" s="6">
        <f t="shared" si="138"/>
        <v>1.5813745019999999E-3</v>
      </c>
      <c r="G3333" s="5">
        <f t="shared" si="140"/>
        <v>0.30867542250161978</v>
      </c>
      <c r="H3333" s="7" t="s">
        <v>692</v>
      </c>
      <c r="K3333" s="7"/>
      <c r="L3333" s="7"/>
      <c r="M3333" s="7"/>
      <c r="N3333" s="7"/>
      <c r="O3333" s="7"/>
      <c r="P3333" s="7"/>
      <c r="Q3333" s="7"/>
      <c r="R3333" s="7"/>
      <c r="S3333" s="7"/>
      <c r="T3333" s="7"/>
    </row>
    <row r="3334" spans="1:20">
      <c r="A3334" s="7" t="s">
        <v>691</v>
      </c>
      <c r="B3334" s="2">
        <v>823</v>
      </c>
      <c r="C3334" s="22">
        <v>149</v>
      </c>
      <c r="D3334" s="22">
        <v>70200</v>
      </c>
      <c r="E3334" s="14">
        <v>2.86</v>
      </c>
      <c r="F3334" s="6">
        <f t="shared" si="138"/>
        <v>1.5585102E-3</v>
      </c>
      <c r="G3334" s="5">
        <f t="shared" si="140"/>
        <v>0.44848038272727275</v>
      </c>
      <c r="H3334" s="7" t="s">
        <v>692</v>
      </c>
      <c r="K3334" s="7"/>
      <c r="L3334" s="7"/>
      <c r="M3334" s="7"/>
      <c r="N3334" s="7"/>
      <c r="O3334" s="7"/>
      <c r="P3334" s="7"/>
      <c r="Q3334" s="7"/>
      <c r="R3334" s="7"/>
      <c r="S3334" s="7"/>
      <c r="T3334" s="7"/>
    </row>
    <row r="3335" spans="1:20">
      <c r="A3335" s="7" t="s">
        <v>699</v>
      </c>
      <c r="B3335" s="2">
        <v>303</v>
      </c>
      <c r="C3335" s="22">
        <v>49.31</v>
      </c>
      <c r="D3335" s="22">
        <v>273832</v>
      </c>
      <c r="E3335" s="14">
        <v>3.3919999999999999</v>
      </c>
      <c r="F3335" s="6">
        <f t="shared" si="138"/>
        <v>6.658159634152001E-4</v>
      </c>
      <c r="G3335" s="5">
        <f t="shared" si="140"/>
        <v>5.9475895316864869E-2</v>
      </c>
      <c r="H3335" s="7" t="s">
        <v>700</v>
      </c>
      <c r="K3335" s="7"/>
      <c r="L3335" s="7"/>
      <c r="M3335" s="7"/>
      <c r="N3335" s="7"/>
      <c r="O3335" s="7"/>
      <c r="P3335" s="7"/>
      <c r="Q3335" s="7"/>
      <c r="R3335" s="7"/>
      <c r="S3335" s="7"/>
      <c r="T3335" s="7"/>
    </row>
    <row r="3336" spans="1:20">
      <c r="A3336" s="7" t="s">
        <v>699</v>
      </c>
      <c r="B3336" s="2">
        <v>434</v>
      </c>
      <c r="C3336" s="22">
        <v>68.319999999999993</v>
      </c>
      <c r="D3336" s="22">
        <v>201869</v>
      </c>
      <c r="E3336" s="14">
        <v>3.1760000000000002</v>
      </c>
      <c r="F3336" s="6">
        <f t="shared" si="138"/>
        <v>9.4224826626559987E-4</v>
      </c>
      <c r="G3336" s="5">
        <f t="shared" si="140"/>
        <v>0.12875810691412792</v>
      </c>
      <c r="H3336" s="7" t="s">
        <v>700</v>
      </c>
      <c r="K3336" s="7"/>
      <c r="L3336" s="7"/>
      <c r="M3336" s="7"/>
      <c r="N3336" s="7"/>
      <c r="O3336" s="7"/>
      <c r="P3336" s="7"/>
      <c r="Q3336" s="7"/>
      <c r="R3336" s="7"/>
      <c r="S3336" s="7"/>
      <c r="T3336" s="7"/>
    </row>
    <row r="3337" spans="1:20">
      <c r="A3337" s="7" t="s">
        <v>699</v>
      </c>
      <c r="B3337" s="2">
        <v>594</v>
      </c>
      <c r="C3337" s="22">
        <v>106.93</v>
      </c>
      <c r="D3337" s="22">
        <v>137383</v>
      </c>
      <c r="E3337" s="14">
        <v>2.5</v>
      </c>
      <c r="F3337" s="6">
        <f t="shared" si="138"/>
        <v>1.5708406428367001E-3</v>
      </c>
      <c r="G3337" s="5">
        <f t="shared" si="140"/>
        <v>0.37323173673799992</v>
      </c>
      <c r="H3337" s="7" t="s">
        <v>700</v>
      </c>
      <c r="K3337" s="7"/>
      <c r="L3337" s="7"/>
      <c r="M3337" s="7"/>
      <c r="N3337" s="7"/>
      <c r="O3337" s="7"/>
      <c r="P3337" s="7"/>
      <c r="Q3337" s="7"/>
      <c r="R3337" s="7"/>
      <c r="S3337" s="7"/>
      <c r="T3337" s="7"/>
    </row>
    <row r="3338" spans="1:20">
      <c r="A3338" s="7" t="s">
        <v>699</v>
      </c>
      <c r="B3338" s="2">
        <v>755</v>
      </c>
      <c r="C3338" s="22">
        <v>140</v>
      </c>
      <c r="D3338" s="22">
        <v>101800</v>
      </c>
      <c r="E3338" s="14">
        <v>2.15</v>
      </c>
      <c r="F3338" s="6">
        <f t="shared" si="138"/>
        <v>1.9952799999999999E-3</v>
      </c>
      <c r="G3338" s="5">
        <f t="shared" si="140"/>
        <v>0.70066809302325583</v>
      </c>
      <c r="H3338" s="7" t="s">
        <v>700</v>
      </c>
      <c r="K3338" s="7"/>
      <c r="L3338" s="7"/>
      <c r="M3338" s="7"/>
      <c r="N3338" s="7"/>
      <c r="O3338" s="7"/>
      <c r="P3338" s="7"/>
      <c r="Q3338" s="7"/>
      <c r="R3338" s="7"/>
      <c r="S3338" s="7"/>
      <c r="T3338" s="7"/>
    </row>
    <row r="3339" spans="1:20">
      <c r="A3339" s="7" t="s">
        <v>699</v>
      </c>
      <c r="B3339" s="2">
        <v>823</v>
      </c>
      <c r="C3339" s="22">
        <v>146.53</v>
      </c>
      <c r="D3339" s="22">
        <v>95413</v>
      </c>
      <c r="E3339" s="14">
        <v>2.0699999999999998</v>
      </c>
      <c r="F3339" s="6">
        <f t="shared" si="138"/>
        <v>2.0486164253916998E-3</v>
      </c>
      <c r="G3339" s="5">
        <v>0.8</v>
      </c>
      <c r="H3339" s="7" t="s">
        <v>700</v>
      </c>
      <c r="K3339" s="7"/>
      <c r="L3339" s="7"/>
      <c r="M3339" s="7"/>
      <c r="N3339" s="7"/>
      <c r="O3339" s="7"/>
      <c r="P3339" s="7"/>
      <c r="Q3339" s="7"/>
      <c r="R3339" s="7"/>
      <c r="S3339" s="7"/>
      <c r="T3339" s="7"/>
    </row>
    <row r="3340" spans="1:20">
      <c r="A3340" s="7" t="s">
        <v>702</v>
      </c>
      <c r="B3340" s="2">
        <v>303</v>
      </c>
      <c r="C3340" s="22">
        <v>77.03</v>
      </c>
      <c r="D3340" s="22">
        <v>81308</v>
      </c>
      <c r="E3340" s="14">
        <v>1.2703</v>
      </c>
      <c r="F3340" s="6">
        <f t="shared" si="138"/>
        <v>4.824508481372E-4</v>
      </c>
      <c r="G3340" s="5">
        <f t="shared" ref="G3340:G3349" si="141">C3340*C3340*D3340/E3340*B3340*10^-12</f>
        <v>0.11507723135131198</v>
      </c>
      <c r="H3340" s="7" t="s">
        <v>700</v>
      </c>
      <c r="K3340" s="7"/>
      <c r="L3340" s="7"/>
      <c r="M3340" s="7"/>
      <c r="N3340" s="7"/>
      <c r="O3340" s="7"/>
      <c r="P3340" s="7"/>
      <c r="Q3340" s="7"/>
      <c r="R3340" s="7"/>
      <c r="S3340" s="7"/>
      <c r="T3340" s="7"/>
    </row>
    <row r="3341" spans="1:20">
      <c r="A3341" s="7" t="s">
        <v>702</v>
      </c>
      <c r="B3341" s="2">
        <v>432</v>
      </c>
      <c r="C3341" s="22">
        <v>113.1</v>
      </c>
      <c r="D3341" s="22">
        <v>64206</v>
      </c>
      <c r="E3341" s="14">
        <v>1.1890000000000001</v>
      </c>
      <c r="F3341" s="6">
        <f t="shared" si="138"/>
        <v>8.2129811165999997E-4</v>
      </c>
      <c r="G3341" s="5">
        <f t="shared" si="141"/>
        <v>0.29840267807999993</v>
      </c>
      <c r="H3341" s="7" t="s">
        <v>700</v>
      </c>
      <c r="K3341" s="7"/>
      <c r="L3341" s="7"/>
      <c r="M3341" s="7"/>
      <c r="N3341" s="7"/>
      <c r="O3341" s="7"/>
      <c r="P3341" s="7"/>
      <c r="Q3341" s="7"/>
      <c r="R3341" s="7"/>
      <c r="S3341" s="7"/>
      <c r="T3341" s="7"/>
    </row>
    <row r="3342" spans="1:20">
      <c r="A3342" s="7" t="s">
        <v>702</v>
      </c>
      <c r="B3342" s="2">
        <v>593</v>
      </c>
      <c r="C3342" s="22">
        <v>138.02000000000001</v>
      </c>
      <c r="D3342" s="22">
        <v>53271</v>
      </c>
      <c r="E3342" s="14">
        <v>1.0676000000000001</v>
      </c>
      <c r="F3342" s="6">
        <f t="shared" si="138"/>
        <v>1.0147870012284E-3</v>
      </c>
      <c r="G3342" s="5">
        <f t="shared" si="141"/>
        <v>0.5636649416714512</v>
      </c>
      <c r="H3342" s="7" t="s">
        <v>700</v>
      </c>
      <c r="K3342" s="7"/>
      <c r="L3342" s="7"/>
      <c r="M3342" s="7"/>
      <c r="N3342" s="7"/>
      <c r="O3342" s="7"/>
      <c r="P3342" s="7"/>
      <c r="Q3342" s="7"/>
      <c r="R3342" s="7"/>
      <c r="S3342" s="7"/>
      <c r="T3342" s="7"/>
    </row>
    <row r="3343" spans="1:20">
      <c r="A3343" s="7" t="s">
        <v>702</v>
      </c>
      <c r="B3343" s="2">
        <v>753</v>
      </c>
      <c r="C3343" s="22">
        <v>143.6</v>
      </c>
      <c r="D3343" s="22">
        <v>55140</v>
      </c>
      <c r="E3343" s="14">
        <v>1.1890000000000001</v>
      </c>
      <c r="F3343" s="6">
        <f t="shared" si="138"/>
        <v>1.1370397343999999E-3</v>
      </c>
      <c r="G3343" s="5">
        <f t="shared" si="141"/>
        <v>0.72009328848040355</v>
      </c>
      <c r="H3343" s="7" t="s">
        <v>700</v>
      </c>
      <c r="K3343" s="7"/>
      <c r="L3343" s="7"/>
      <c r="M3343" s="7"/>
      <c r="N3343" s="7"/>
      <c r="O3343" s="7"/>
      <c r="P3343" s="7"/>
      <c r="Q3343" s="7"/>
      <c r="R3343" s="7"/>
      <c r="S3343" s="7"/>
      <c r="T3343" s="7"/>
    </row>
    <row r="3344" spans="1:20">
      <c r="A3344" s="7" t="s">
        <v>702</v>
      </c>
      <c r="B3344" s="2">
        <v>823</v>
      </c>
      <c r="C3344" s="22">
        <v>140.80000000000001</v>
      </c>
      <c r="D3344" s="22">
        <v>61700</v>
      </c>
      <c r="E3344" s="14">
        <v>1.2703</v>
      </c>
      <c r="F3344" s="6">
        <f t="shared" si="138"/>
        <v>1.2231802880000003E-3</v>
      </c>
      <c r="G3344" s="5">
        <f t="shared" si="141"/>
        <v>0.79247215384082503</v>
      </c>
      <c r="H3344" s="7" t="s">
        <v>700</v>
      </c>
      <c r="K3344" s="7"/>
      <c r="L3344" s="7"/>
      <c r="M3344" s="7"/>
      <c r="N3344" s="7"/>
      <c r="O3344" s="7"/>
      <c r="P3344" s="7"/>
      <c r="Q3344" s="7"/>
      <c r="R3344" s="7"/>
      <c r="S3344" s="7"/>
      <c r="T3344" s="7"/>
    </row>
    <row r="3345" spans="1:20">
      <c r="A3345" s="7" t="s">
        <v>701</v>
      </c>
      <c r="B3345" s="2">
        <v>303</v>
      </c>
      <c r="C3345" s="22">
        <v>60.79</v>
      </c>
      <c r="D3345" s="22">
        <v>145794</v>
      </c>
      <c r="E3345" s="14">
        <v>1.8109999999999999</v>
      </c>
      <c r="F3345" s="6">
        <f t="shared" si="138"/>
        <v>5.3877066123539992E-4</v>
      </c>
      <c r="G3345" s="5">
        <f t="shared" si="141"/>
        <v>9.0142192354680392E-2</v>
      </c>
      <c r="H3345" s="7" t="s">
        <v>700</v>
      </c>
      <c r="K3345" s="7"/>
      <c r="L3345" s="7"/>
      <c r="M3345" s="7"/>
      <c r="N3345" s="7"/>
      <c r="O3345" s="7"/>
      <c r="P3345" s="7"/>
      <c r="Q3345" s="7"/>
      <c r="R3345" s="7"/>
      <c r="S3345" s="7"/>
      <c r="T3345" s="7"/>
    </row>
    <row r="3346" spans="1:20">
      <c r="A3346" s="7" t="s">
        <v>701</v>
      </c>
      <c r="B3346" s="2">
        <v>434</v>
      </c>
      <c r="C3346" s="22">
        <v>98.02</v>
      </c>
      <c r="D3346" s="22">
        <v>112150</v>
      </c>
      <c r="E3346" s="14">
        <v>1.7027000000000001</v>
      </c>
      <c r="F3346" s="6">
        <f t="shared" si="138"/>
        <v>1.0775282728599999E-3</v>
      </c>
      <c r="G3346" s="5">
        <f t="shared" si="141"/>
        <v>0.27465042016869673</v>
      </c>
      <c r="H3346" s="7" t="s">
        <v>700</v>
      </c>
      <c r="K3346" s="7"/>
      <c r="L3346" s="7"/>
      <c r="M3346" s="7"/>
      <c r="N3346" s="7"/>
      <c r="O3346" s="7"/>
      <c r="P3346" s="7"/>
      <c r="Q3346" s="7"/>
      <c r="R3346" s="7"/>
      <c r="S3346" s="7"/>
      <c r="T3346" s="7"/>
    </row>
    <row r="3347" spans="1:20">
      <c r="A3347" s="7" t="s">
        <v>701</v>
      </c>
      <c r="B3347" s="2">
        <v>593</v>
      </c>
      <c r="C3347" s="22">
        <v>129.9</v>
      </c>
      <c r="D3347" s="22">
        <v>82710</v>
      </c>
      <c r="E3347" s="14">
        <v>1.3919999999999999</v>
      </c>
      <c r="F3347" s="6">
        <f t="shared" si="138"/>
        <v>1.3956493671E-3</v>
      </c>
      <c r="G3347" s="5">
        <f t="shared" si="141"/>
        <v>0.59455465135797425</v>
      </c>
      <c r="H3347" s="7" t="s">
        <v>700</v>
      </c>
      <c r="K3347" s="7"/>
      <c r="L3347" s="7"/>
      <c r="M3347" s="7"/>
      <c r="N3347" s="7"/>
      <c r="O3347" s="7"/>
      <c r="P3347" s="7"/>
      <c r="Q3347" s="7"/>
      <c r="R3347" s="7"/>
      <c r="S3347" s="7"/>
      <c r="T3347" s="7"/>
    </row>
    <row r="3348" spans="1:20">
      <c r="A3348" s="7" t="s">
        <v>701</v>
      </c>
      <c r="B3348" s="2">
        <v>755</v>
      </c>
      <c r="C3348" s="22">
        <v>146.13999999999999</v>
      </c>
      <c r="D3348" s="22">
        <v>71963</v>
      </c>
      <c r="E3348" s="14">
        <v>1.4323999999999999</v>
      </c>
      <c r="F3348" s="6">
        <f t="shared" si="138"/>
        <v>1.5369065659147996E-3</v>
      </c>
      <c r="G3348" s="5">
        <f t="shared" si="141"/>
        <v>0.81008409471214304</v>
      </c>
      <c r="H3348" s="7" t="s">
        <v>700</v>
      </c>
      <c r="K3348" s="7"/>
      <c r="L3348" s="7"/>
      <c r="M3348" s="7"/>
      <c r="N3348" s="7"/>
      <c r="O3348" s="7"/>
      <c r="P3348" s="7"/>
      <c r="Q3348" s="7"/>
      <c r="R3348" s="7"/>
      <c r="S3348" s="7"/>
      <c r="T3348" s="7"/>
    </row>
    <row r="3349" spans="1:20">
      <c r="A3349" s="7" t="s">
        <v>701</v>
      </c>
      <c r="B3349" s="2">
        <v>825</v>
      </c>
      <c r="C3349" s="22">
        <v>148.5</v>
      </c>
      <c r="D3349" s="22">
        <v>79907</v>
      </c>
      <c r="E3349" s="14">
        <v>1.5</v>
      </c>
      <c r="F3349" s="6">
        <f t="shared" si="138"/>
        <v>1.7621291407500001E-3</v>
      </c>
      <c r="G3349" s="5">
        <f t="shared" si="141"/>
        <v>0.96917102741249994</v>
      </c>
      <c r="H3349" s="7" t="s">
        <v>700</v>
      </c>
      <c r="K3349" s="7"/>
      <c r="L3349" s="7"/>
      <c r="M3349" s="7"/>
      <c r="N3349" s="7"/>
      <c r="O3349" s="7"/>
      <c r="P3349" s="7"/>
      <c r="Q3349" s="7"/>
      <c r="R3349" s="7"/>
      <c r="S3349" s="7"/>
      <c r="T3349" s="7"/>
    </row>
    <row r="3350" spans="1:20">
      <c r="A3350" s="7" t="s">
        <v>682</v>
      </c>
      <c r="B3350" s="2">
        <v>319</v>
      </c>
      <c r="C3350" s="22">
        <v>151.28</v>
      </c>
      <c r="D3350" s="22">
        <v>24279</v>
      </c>
      <c r="E3350" s="14">
        <v>0.76690000000000003</v>
      </c>
      <c r="F3350" s="6">
        <v>7.6800000000000002E-4</v>
      </c>
      <c r="G3350" s="5">
        <f>F3350/E3350*B3350</f>
        <v>0.31945755639587953</v>
      </c>
      <c r="H3350" s="7" t="s">
        <v>679</v>
      </c>
      <c r="K3350" s="7"/>
      <c r="L3350" s="7"/>
      <c r="M3350" s="7"/>
      <c r="N3350" s="7"/>
      <c r="O3350" s="7"/>
      <c r="P3350" s="7"/>
      <c r="Q3350" s="7"/>
      <c r="R3350" s="7"/>
      <c r="S3350" s="7"/>
      <c r="T3350" s="7"/>
    </row>
    <row r="3351" spans="1:20">
      <c r="A3351" s="7" t="s">
        <v>682</v>
      </c>
      <c r="B3351" s="2">
        <v>420</v>
      </c>
      <c r="C3351" s="22">
        <v>162.82</v>
      </c>
      <c r="D3351" s="22">
        <v>19519</v>
      </c>
      <c r="E3351" s="14">
        <v>0.68189999999999995</v>
      </c>
      <c r="F3351" s="6">
        <v>7.1020000000000002E-4</v>
      </c>
      <c r="G3351" s="5">
        <f>F3351/E3351*B3351</f>
        <v>0.43743070831500225</v>
      </c>
      <c r="H3351" s="7" t="s">
        <v>679</v>
      </c>
      <c r="K3351" s="7"/>
      <c r="L3351" s="7"/>
      <c r="M3351" s="7"/>
      <c r="N3351" s="7"/>
      <c r="O3351" s="7"/>
      <c r="P3351" s="7"/>
      <c r="Q3351" s="7"/>
      <c r="R3351" s="7"/>
      <c r="S3351" s="7"/>
      <c r="T3351" s="7"/>
    </row>
    <row r="3352" spans="1:20">
      <c r="A3352" s="7" t="s">
        <v>682</v>
      </c>
      <c r="B3352" s="2">
        <v>522</v>
      </c>
      <c r="C3352" s="22">
        <v>176.92</v>
      </c>
      <c r="D3352" s="22">
        <v>16058</v>
      </c>
      <c r="E3352" s="14">
        <v>0.63</v>
      </c>
      <c r="F3352" s="6">
        <v>7.0739999999999996E-4</v>
      </c>
      <c r="G3352" s="5">
        <v>0.53900000000000003</v>
      </c>
      <c r="H3352" s="7" t="s">
        <v>679</v>
      </c>
      <c r="K3352" s="7"/>
      <c r="L3352" s="7"/>
      <c r="M3352" s="7"/>
      <c r="N3352" s="7"/>
      <c r="O3352" s="7"/>
      <c r="P3352" s="7"/>
      <c r="Q3352" s="7"/>
      <c r="R3352" s="7"/>
      <c r="S3352" s="7"/>
      <c r="T3352" s="7"/>
    </row>
    <row r="3353" spans="1:20">
      <c r="A3353" s="7" t="s">
        <v>682</v>
      </c>
      <c r="B3353" s="2">
        <v>623</v>
      </c>
      <c r="C3353" s="22">
        <v>191.67</v>
      </c>
      <c r="D3353" s="22">
        <v>13413</v>
      </c>
      <c r="E3353" s="14">
        <v>0.60470000000000002</v>
      </c>
      <c r="F3353" s="6">
        <v>6.9470000000000003E-4</v>
      </c>
      <c r="G3353" s="5">
        <v>0.63139999999999996</v>
      </c>
      <c r="H3353" s="7" t="s">
        <v>679</v>
      </c>
      <c r="K3353" s="7"/>
      <c r="L3353" s="7"/>
      <c r="M3353" s="7"/>
      <c r="N3353" s="7"/>
      <c r="O3353" s="7"/>
      <c r="P3353" s="7"/>
      <c r="Q3353" s="7"/>
      <c r="R3353" s="7"/>
      <c r="S3353" s="7"/>
      <c r="T3353" s="7"/>
    </row>
    <row r="3354" spans="1:20">
      <c r="A3354" s="7" t="s">
        <v>682</v>
      </c>
      <c r="B3354" s="2">
        <v>725</v>
      </c>
      <c r="C3354" s="22">
        <v>201.28</v>
      </c>
      <c r="D3354" s="22">
        <v>11635</v>
      </c>
      <c r="E3354" s="14">
        <v>0.58579999999999999</v>
      </c>
      <c r="F3354" s="6">
        <v>6.7199999999999996E-4</v>
      </c>
      <c r="G3354" s="5">
        <v>0.68630000000000002</v>
      </c>
      <c r="H3354" s="7" t="s">
        <v>679</v>
      </c>
      <c r="K3354" s="7"/>
      <c r="L3354" s="7"/>
      <c r="M3354" s="7"/>
      <c r="N3354" s="7"/>
      <c r="O3354" s="7"/>
      <c r="P3354" s="7"/>
      <c r="Q3354" s="7"/>
      <c r="R3354" s="7"/>
      <c r="S3354" s="7"/>
      <c r="T3354" s="7"/>
    </row>
    <row r="3355" spans="1:20">
      <c r="A3355" s="7" t="s">
        <v>682</v>
      </c>
      <c r="B3355" s="2">
        <v>825</v>
      </c>
      <c r="C3355" s="22">
        <v>208.97</v>
      </c>
      <c r="D3355" s="22">
        <v>10577</v>
      </c>
      <c r="E3355" s="14">
        <v>0.55279999999999996</v>
      </c>
      <c r="F3355" s="6">
        <v>6.6100000000000002E-4</v>
      </c>
      <c r="G3355" s="5">
        <v>0.78239999999999998</v>
      </c>
      <c r="H3355" s="7" t="s">
        <v>679</v>
      </c>
      <c r="K3355" s="7"/>
      <c r="L3355" s="7"/>
      <c r="M3355" s="7"/>
      <c r="N3355" s="7"/>
      <c r="O3355" s="7"/>
      <c r="P3355" s="7"/>
      <c r="Q3355" s="7"/>
      <c r="R3355" s="7"/>
      <c r="S3355" s="7"/>
      <c r="T3355" s="7"/>
    </row>
    <row r="3356" spans="1:20">
      <c r="A3356" s="7" t="s">
        <v>681</v>
      </c>
      <c r="B3356" s="2">
        <v>319</v>
      </c>
      <c r="C3356" s="22">
        <v>175</v>
      </c>
      <c r="D3356" s="22">
        <v>18942</v>
      </c>
      <c r="E3356" s="14">
        <v>0.95589999999999997</v>
      </c>
      <c r="F3356" s="6">
        <f>C3356*C3356*D3356*10^-12</f>
        <v>5.8009874999999996E-4</v>
      </c>
      <c r="G3356" s="5">
        <f>C3356*C3356*D3356/E3356*B3356*10^-12</f>
        <v>0.19358876582278481</v>
      </c>
      <c r="H3356" s="7" t="s">
        <v>679</v>
      </c>
      <c r="K3356" s="7"/>
      <c r="L3356" s="7"/>
      <c r="M3356" s="7"/>
      <c r="N3356" s="7"/>
      <c r="O3356" s="7"/>
      <c r="P3356" s="7"/>
      <c r="Q3356" s="7"/>
      <c r="R3356" s="7"/>
      <c r="S3356" s="7"/>
      <c r="T3356" s="7"/>
    </row>
    <row r="3357" spans="1:20">
      <c r="A3357" s="7" t="s">
        <v>681</v>
      </c>
      <c r="B3357" s="2">
        <v>420</v>
      </c>
      <c r="C3357" s="22">
        <v>178.2</v>
      </c>
      <c r="D3357" s="22">
        <v>15000</v>
      </c>
      <c r="E3357" s="14">
        <v>0.85899999999999999</v>
      </c>
      <c r="F3357" s="6">
        <v>5.2700000000000002E-4</v>
      </c>
      <c r="G3357" s="5">
        <f t="shared" ref="G3357:G3367" si="142">F3357/E3357*B3357</f>
        <v>0.25767171129220023</v>
      </c>
      <c r="H3357" s="7" t="s">
        <v>679</v>
      </c>
      <c r="K3357" s="7"/>
      <c r="L3357" s="7"/>
      <c r="M3357" s="7"/>
      <c r="N3357" s="7"/>
      <c r="O3357" s="7"/>
      <c r="P3357" s="7"/>
      <c r="Q3357" s="7"/>
      <c r="R3357" s="7"/>
      <c r="S3357" s="7"/>
      <c r="T3357" s="7"/>
    </row>
    <row r="3358" spans="1:20">
      <c r="A3358" s="7" t="s">
        <v>681</v>
      </c>
      <c r="B3358" s="2">
        <v>522</v>
      </c>
      <c r="C3358" s="22">
        <v>192.95</v>
      </c>
      <c r="D3358" s="22">
        <v>12452</v>
      </c>
      <c r="E3358" s="14">
        <v>0.78269999999999995</v>
      </c>
      <c r="F3358" s="6">
        <v>4.9030000000000005E-4</v>
      </c>
      <c r="G3358" s="5">
        <f t="shared" si="142"/>
        <v>0.32699195093905714</v>
      </c>
      <c r="H3358" s="7" t="s">
        <v>679</v>
      </c>
      <c r="K3358" s="7"/>
      <c r="L3358" s="7"/>
      <c r="M3358" s="7"/>
      <c r="N3358" s="7"/>
      <c r="O3358" s="7"/>
      <c r="P3358" s="7"/>
      <c r="Q3358" s="7"/>
      <c r="R3358" s="7"/>
      <c r="S3358" s="7"/>
      <c r="T3358" s="7"/>
    </row>
    <row r="3359" spans="1:20">
      <c r="A3359" s="7" t="s">
        <v>681</v>
      </c>
      <c r="B3359" s="2">
        <v>623</v>
      </c>
      <c r="C3359" s="22">
        <v>207.1</v>
      </c>
      <c r="D3359" s="22">
        <v>10770</v>
      </c>
      <c r="E3359" s="14">
        <v>0.74329999999999996</v>
      </c>
      <c r="F3359" s="6">
        <v>4.8000000000000001E-4</v>
      </c>
      <c r="G3359" s="5">
        <f t="shared" si="142"/>
        <v>0.40231400511233689</v>
      </c>
      <c r="H3359" s="7" t="s">
        <v>679</v>
      </c>
      <c r="K3359" s="7"/>
      <c r="L3359" s="7"/>
      <c r="M3359" s="7"/>
      <c r="N3359" s="7"/>
      <c r="O3359" s="7"/>
      <c r="P3359" s="7"/>
      <c r="Q3359" s="7"/>
      <c r="R3359" s="7"/>
      <c r="S3359" s="7"/>
      <c r="T3359" s="7"/>
    </row>
    <row r="3360" spans="1:20">
      <c r="A3360" s="7" t="s">
        <v>681</v>
      </c>
      <c r="B3360" s="2">
        <v>725</v>
      </c>
      <c r="C3360" s="22">
        <v>212.82</v>
      </c>
      <c r="D3360" s="22">
        <v>9471</v>
      </c>
      <c r="E3360" s="14">
        <v>0.71799999999999997</v>
      </c>
      <c r="F3360" s="6">
        <v>4.75E-4</v>
      </c>
      <c r="G3360" s="5">
        <f t="shared" si="142"/>
        <v>0.47963091922005574</v>
      </c>
      <c r="H3360" s="7" t="s">
        <v>679</v>
      </c>
      <c r="K3360" s="7"/>
      <c r="L3360" s="7"/>
      <c r="M3360" s="7"/>
      <c r="N3360" s="7"/>
      <c r="O3360" s="7"/>
      <c r="P3360" s="7"/>
      <c r="Q3360" s="7"/>
      <c r="R3360" s="7"/>
      <c r="S3360" s="7"/>
      <c r="T3360" s="7"/>
    </row>
    <row r="3361" spans="1:20">
      <c r="A3361" s="7" t="s">
        <v>681</v>
      </c>
      <c r="B3361" s="2">
        <v>825</v>
      </c>
      <c r="C3361" s="22">
        <v>200.64</v>
      </c>
      <c r="D3361" s="22">
        <v>8702</v>
      </c>
      <c r="E3361" s="14">
        <v>0.69130000000000003</v>
      </c>
      <c r="F3361" s="6">
        <v>4.6450000000000001E-4</v>
      </c>
      <c r="G3361" s="5">
        <f t="shared" si="142"/>
        <v>0.55433603355995953</v>
      </c>
      <c r="H3361" s="7" t="s">
        <v>679</v>
      </c>
      <c r="K3361" s="7"/>
      <c r="L3361" s="7"/>
      <c r="M3361" s="7"/>
      <c r="N3361" s="7"/>
      <c r="O3361" s="7"/>
      <c r="P3361" s="7"/>
      <c r="Q3361" s="7"/>
      <c r="R3361" s="7"/>
      <c r="S3361" s="7"/>
      <c r="T3361" s="7"/>
    </row>
    <row r="3362" spans="1:20">
      <c r="A3362" s="7" t="s">
        <v>683</v>
      </c>
      <c r="B3362" s="2">
        <v>319</v>
      </c>
      <c r="C3362" s="22">
        <v>178.4</v>
      </c>
      <c r="D3362" s="22">
        <v>22596</v>
      </c>
      <c r="E3362" s="14">
        <v>0.88660000000000005</v>
      </c>
      <c r="F3362" s="6">
        <v>7.4949999999999995E-4</v>
      </c>
      <c r="G3362" s="5">
        <f t="shared" si="142"/>
        <v>0.26967121588089327</v>
      </c>
      <c r="H3362" s="7" t="s">
        <v>679</v>
      </c>
      <c r="K3362" s="7"/>
      <c r="L3362" s="7"/>
      <c r="M3362" s="7"/>
      <c r="N3362" s="7"/>
      <c r="O3362" s="7"/>
      <c r="P3362" s="7"/>
      <c r="Q3362" s="7"/>
      <c r="R3362" s="7"/>
      <c r="S3362" s="7"/>
      <c r="T3362" s="7"/>
    </row>
    <row r="3363" spans="1:20">
      <c r="A3363" s="7" t="s">
        <v>683</v>
      </c>
      <c r="B3363" s="2">
        <v>420</v>
      </c>
      <c r="C3363" s="22">
        <v>180.25</v>
      </c>
      <c r="D3363" s="22">
        <v>17500</v>
      </c>
      <c r="E3363" s="14">
        <v>0.80469999999999997</v>
      </c>
      <c r="F3363" s="6">
        <v>6.9999999999999999E-4</v>
      </c>
      <c r="G3363" s="5">
        <f t="shared" si="142"/>
        <v>0.36535354790605196</v>
      </c>
      <c r="H3363" s="7" t="s">
        <v>679</v>
      </c>
      <c r="K3363" s="7"/>
      <c r="L3363" s="7"/>
      <c r="M3363" s="7"/>
      <c r="N3363" s="7"/>
      <c r="O3363" s="7"/>
      <c r="P3363" s="7"/>
      <c r="Q3363" s="7"/>
      <c r="R3363" s="7"/>
      <c r="S3363" s="7"/>
      <c r="T3363" s="7"/>
    </row>
    <row r="3364" spans="1:20">
      <c r="A3364" s="7" t="s">
        <v>683</v>
      </c>
      <c r="B3364" s="2">
        <v>522</v>
      </c>
      <c r="C3364" s="22">
        <v>189.5</v>
      </c>
      <c r="D3364" s="22">
        <v>13510</v>
      </c>
      <c r="E3364" s="14">
        <v>0.74299999999999999</v>
      </c>
      <c r="F3364" s="6">
        <v>6.4999999999999997E-4</v>
      </c>
      <c r="G3364" s="5">
        <f t="shared" si="142"/>
        <v>0.45666218034993267</v>
      </c>
      <c r="H3364" s="7" t="s">
        <v>679</v>
      </c>
      <c r="K3364" s="7"/>
      <c r="L3364" s="7"/>
      <c r="M3364" s="7"/>
      <c r="N3364" s="7"/>
      <c r="O3364" s="7"/>
      <c r="P3364" s="7"/>
      <c r="Q3364" s="7"/>
      <c r="R3364" s="7"/>
      <c r="S3364" s="7"/>
      <c r="T3364" s="7"/>
    </row>
    <row r="3365" spans="1:20">
      <c r="A3365" s="7" t="s">
        <v>683</v>
      </c>
      <c r="B3365" s="2">
        <v>623</v>
      </c>
      <c r="C3365" s="22">
        <v>202.47</v>
      </c>
      <c r="D3365" s="22">
        <v>11731</v>
      </c>
      <c r="E3365" s="14">
        <v>0.7087</v>
      </c>
      <c r="F3365" s="6">
        <v>6.1300000000000005E-4</v>
      </c>
      <c r="G3365" s="5">
        <f t="shared" si="142"/>
        <v>0.53887258360378154</v>
      </c>
      <c r="H3365" s="7" t="s">
        <v>679</v>
      </c>
      <c r="K3365" s="7"/>
      <c r="L3365" s="7"/>
      <c r="M3365" s="7"/>
      <c r="N3365" s="7"/>
      <c r="O3365" s="7"/>
      <c r="P3365" s="7"/>
      <c r="Q3365" s="7"/>
      <c r="R3365" s="7"/>
      <c r="S3365" s="7"/>
      <c r="T3365" s="7"/>
    </row>
    <row r="3366" spans="1:20">
      <c r="A3366" s="7" t="s">
        <v>683</v>
      </c>
      <c r="B3366" s="2">
        <v>725</v>
      </c>
      <c r="C3366" s="22">
        <v>211.11</v>
      </c>
      <c r="D3366" s="22">
        <v>10673</v>
      </c>
      <c r="E3366" s="14">
        <v>0.69450000000000001</v>
      </c>
      <c r="F3366" s="6">
        <v>5.8100000000000003E-4</v>
      </c>
      <c r="G3366" s="5">
        <f t="shared" si="142"/>
        <v>0.60651547876169909</v>
      </c>
      <c r="H3366" s="7" t="s">
        <v>679</v>
      </c>
      <c r="K3366" s="7"/>
      <c r="L3366" s="7"/>
      <c r="M3366" s="7"/>
      <c r="N3366" s="7"/>
      <c r="O3366" s="7"/>
      <c r="P3366" s="7"/>
      <c r="Q3366" s="7"/>
      <c r="R3366" s="7"/>
      <c r="S3366" s="7"/>
      <c r="T3366" s="7"/>
    </row>
    <row r="3367" spans="1:20">
      <c r="A3367" s="7" t="s">
        <v>683</v>
      </c>
      <c r="B3367" s="2">
        <v>825</v>
      </c>
      <c r="C3367" s="22">
        <v>219.14</v>
      </c>
      <c r="D3367" s="22">
        <v>10000</v>
      </c>
      <c r="E3367" s="14">
        <v>0.68820000000000003</v>
      </c>
      <c r="F3367" s="6">
        <v>5.6599999999999999E-4</v>
      </c>
      <c r="G3367" s="5">
        <f t="shared" si="142"/>
        <v>0.67850915431560588</v>
      </c>
      <c r="H3367" s="7" t="s">
        <v>679</v>
      </c>
      <c r="K3367" s="7"/>
      <c r="L3367" s="7"/>
      <c r="M3367" s="7"/>
      <c r="N3367" s="7"/>
      <c r="O3367" s="7"/>
      <c r="P3367" s="7"/>
      <c r="Q3367" s="7"/>
      <c r="R3367" s="7"/>
      <c r="S3367" s="7"/>
      <c r="T3367" s="7"/>
    </row>
    <row r="3368" spans="1:20">
      <c r="A3368" s="7" t="s">
        <v>680</v>
      </c>
      <c r="B3368" s="2">
        <v>319</v>
      </c>
      <c r="C3368" s="22">
        <v>232.1</v>
      </c>
      <c r="D3368" s="22">
        <v>6796</v>
      </c>
      <c r="E3368" s="14">
        <v>0.93</v>
      </c>
      <c r="F3368" s="6">
        <f t="shared" ref="F3368:F3386" si="143">C3368*C3368*D3368*10^-12</f>
        <v>3.6610330635999992E-4</v>
      </c>
      <c r="G3368" s="5">
        <f>C3368*C3368*D3368/E3368*B3368*10^-12</f>
        <v>0.125577370676172</v>
      </c>
      <c r="H3368" s="7" t="s">
        <v>679</v>
      </c>
      <c r="K3368" s="7"/>
      <c r="L3368" s="7"/>
      <c r="M3368" s="7"/>
      <c r="N3368" s="7"/>
      <c r="O3368" s="7"/>
      <c r="P3368" s="7"/>
      <c r="Q3368" s="7"/>
      <c r="R3368" s="7"/>
      <c r="S3368" s="7"/>
      <c r="T3368" s="7"/>
    </row>
    <row r="3369" spans="1:20">
      <c r="A3369" s="7" t="s">
        <v>680</v>
      </c>
      <c r="B3369" s="2">
        <v>420</v>
      </c>
      <c r="C3369" s="22">
        <v>252</v>
      </c>
      <c r="D3369" s="22">
        <v>5000</v>
      </c>
      <c r="E3369" s="14">
        <v>0.76700000000000002</v>
      </c>
      <c r="F3369" s="6">
        <f t="shared" si="143"/>
        <v>3.1752000000000001E-4</v>
      </c>
      <c r="G3369" s="5">
        <f>C3369*C3369*D3369/E3369*B3369*10^-12</f>
        <v>0.17387014341590612</v>
      </c>
      <c r="H3369" s="7" t="s">
        <v>679</v>
      </c>
      <c r="K3369" s="7"/>
      <c r="L3369" s="7"/>
      <c r="M3369" s="7"/>
      <c r="N3369" s="7"/>
      <c r="O3369" s="7"/>
      <c r="P3369" s="7"/>
      <c r="Q3369" s="7"/>
      <c r="R3369" s="7"/>
      <c r="S3369" s="7"/>
      <c r="T3369" s="7"/>
    </row>
    <row r="3370" spans="1:20">
      <c r="A3370" s="7" t="s">
        <v>680</v>
      </c>
      <c r="B3370" s="2">
        <v>522</v>
      </c>
      <c r="C3370" s="22">
        <v>264</v>
      </c>
      <c r="D3370" s="22">
        <v>4275</v>
      </c>
      <c r="E3370" s="14">
        <v>0.69499999999999995</v>
      </c>
      <c r="F3370" s="6">
        <f t="shared" si="143"/>
        <v>2.9795039999999998E-4</v>
      </c>
      <c r="G3370" s="5">
        <f>C3370*C3370*D3370/E3370*B3370*10^-12</f>
        <v>0.22378432920863311</v>
      </c>
      <c r="H3370" s="7" t="s">
        <v>679</v>
      </c>
      <c r="K3370" s="7"/>
      <c r="L3370" s="7"/>
      <c r="M3370" s="7"/>
      <c r="N3370" s="7"/>
      <c r="O3370" s="7"/>
      <c r="P3370" s="7"/>
      <c r="Q3370" s="7"/>
      <c r="R3370" s="7"/>
      <c r="S3370" s="7"/>
      <c r="T3370" s="7"/>
    </row>
    <row r="3371" spans="1:20">
      <c r="A3371" s="7" t="s">
        <v>680</v>
      </c>
      <c r="B3371" s="2">
        <v>623</v>
      </c>
      <c r="C3371" s="22">
        <v>273</v>
      </c>
      <c r="D3371" s="22">
        <v>4130</v>
      </c>
      <c r="E3371" s="14">
        <v>0.65</v>
      </c>
      <c r="F3371" s="6">
        <f t="shared" si="143"/>
        <v>3.0780476999999997E-4</v>
      </c>
      <c r="G3371" s="5">
        <v>0.30199999999999999</v>
      </c>
      <c r="H3371" s="7" t="s">
        <v>679</v>
      </c>
      <c r="K3371" s="7"/>
      <c r="L3371" s="7"/>
      <c r="M3371" s="7"/>
      <c r="N3371" s="7"/>
      <c r="O3371" s="7"/>
      <c r="P3371" s="7"/>
      <c r="Q3371" s="7"/>
      <c r="R3371" s="7"/>
      <c r="S3371" s="7"/>
      <c r="T3371" s="7"/>
    </row>
    <row r="3372" spans="1:20">
      <c r="A3372" s="7" t="s">
        <v>680</v>
      </c>
      <c r="B3372" s="2">
        <v>725</v>
      </c>
      <c r="C3372" s="22">
        <v>281</v>
      </c>
      <c r="D3372" s="22">
        <v>4175</v>
      </c>
      <c r="E3372" s="14">
        <v>0.625</v>
      </c>
      <c r="F3372" s="6">
        <f t="shared" si="143"/>
        <v>3.2966217499999999E-4</v>
      </c>
      <c r="G3372" s="5">
        <f>C3372*C3372*D3372/E3372*B3372*10^-12</f>
        <v>0.38240812299999999</v>
      </c>
      <c r="H3372" s="7" t="s">
        <v>679</v>
      </c>
      <c r="K3372" s="7"/>
      <c r="L3372" s="7"/>
      <c r="M3372" s="7"/>
      <c r="N3372" s="7"/>
      <c r="O3372" s="7"/>
      <c r="P3372" s="7"/>
      <c r="Q3372" s="7"/>
      <c r="R3372" s="7"/>
      <c r="S3372" s="7"/>
      <c r="T3372" s="7"/>
    </row>
    <row r="3373" spans="1:20">
      <c r="A3373" s="7" t="s">
        <v>680</v>
      </c>
      <c r="B3373" s="2">
        <v>825</v>
      </c>
      <c r="C3373" s="22">
        <v>289.5</v>
      </c>
      <c r="D3373" s="22">
        <v>3930</v>
      </c>
      <c r="E3373" s="14">
        <v>0.6</v>
      </c>
      <c r="F3373" s="6">
        <f t="shared" si="143"/>
        <v>3.2937428250000002E-4</v>
      </c>
      <c r="G3373" s="5">
        <f>C3373*C3373*D3373/E3373*B3373*10^-12</f>
        <v>0.45288963843749996</v>
      </c>
      <c r="H3373" s="7" t="s">
        <v>679</v>
      </c>
      <c r="K3373" s="7"/>
      <c r="L3373" s="7"/>
      <c r="M3373" s="7"/>
      <c r="N3373" s="7"/>
      <c r="O3373" s="7"/>
      <c r="P3373" s="7"/>
      <c r="Q3373" s="7"/>
      <c r="R3373" s="7"/>
      <c r="S3373" s="7"/>
      <c r="T3373" s="7"/>
    </row>
    <row r="3374" spans="1:20">
      <c r="A3374" s="20" t="s">
        <v>132</v>
      </c>
      <c r="B3374" s="2">
        <v>319</v>
      </c>
      <c r="C3374" s="22">
        <v>427.56</v>
      </c>
      <c r="D3374" s="22">
        <v>777</v>
      </c>
      <c r="E3374" s="14">
        <v>0.7843</v>
      </c>
      <c r="F3374" s="6">
        <f t="shared" si="143"/>
        <v>1.4204146914720002E-4</v>
      </c>
      <c r="G3374" s="5">
        <f>C3374*C3374*D3374/E3374*B3374*10^-12</f>
        <v>5.7772827563377288E-2</v>
      </c>
      <c r="H3374" s="7" t="s">
        <v>679</v>
      </c>
      <c r="K3374" s="7"/>
      <c r="L3374" s="7"/>
      <c r="M3374" s="7"/>
      <c r="N3374" s="7"/>
      <c r="O3374" s="7"/>
      <c r="P3374" s="7"/>
      <c r="Q3374" s="7"/>
      <c r="R3374" s="7"/>
      <c r="S3374" s="7"/>
      <c r="T3374" s="7"/>
    </row>
    <row r="3375" spans="1:20">
      <c r="A3375" s="20" t="s">
        <v>132</v>
      </c>
      <c r="B3375" s="2">
        <v>420</v>
      </c>
      <c r="C3375" s="22">
        <v>421.15</v>
      </c>
      <c r="D3375" s="22">
        <v>874</v>
      </c>
      <c r="E3375" s="14">
        <v>0.68979999999999997</v>
      </c>
      <c r="F3375" s="6">
        <f t="shared" si="143"/>
        <v>1.5501903986499997E-4</v>
      </c>
      <c r="G3375" s="5">
        <f>C3375*C3375*D3375/E3375*B3375*10^-12</f>
        <v>9.438677405523338E-2</v>
      </c>
      <c r="H3375" s="7" t="s">
        <v>679</v>
      </c>
      <c r="K3375" s="7"/>
      <c r="L3375" s="7"/>
      <c r="M3375" s="7"/>
      <c r="N3375" s="7"/>
      <c r="O3375" s="7"/>
      <c r="P3375" s="7"/>
      <c r="Q3375" s="7"/>
      <c r="R3375" s="7"/>
      <c r="S3375" s="7"/>
      <c r="T3375" s="7"/>
    </row>
    <row r="3376" spans="1:20">
      <c r="A3376" s="20" t="s">
        <v>132</v>
      </c>
      <c r="B3376" s="2">
        <v>522</v>
      </c>
      <c r="C3376" s="22">
        <v>398.1</v>
      </c>
      <c r="D3376" s="22">
        <v>971</v>
      </c>
      <c r="E3376" s="14">
        <v>0.57799999999999996</v>
      </c>
      <c r="F3376" s="6">
        <f t="shared" si="143"/>
        <v>1.5388758531E-4</v>
      </c>
      <c r="G3376" s="5">
        <v>0.14000000000000001</v>
      </c>
      <c r="H3376" s="7" t="s">
        <v>679</v>
      </c>
      <c r="K3376" s="7"/>
      <c r="L3376" s="7"/>
      <c r="M3376" s="7"/>
      <c r="N3376" s="7"/>
      <c r="O3376" s="7"/>
      <c r="P3376" s="7"/>
      <c r="Q3376" s="7"/>
      <c r="R3376" s="7"/>
      <c r="S3376" s="7"/>
      <c r="T3376" s="7"/>
    </row>
    <row r="3377" spans="1:22">
      <c r="A3377" s="20" t="s">
        <v>132</v>
      </c>
      <c r="B3377" s="2">
        <v>623</v>
      </c>
      <c r="C3377" s="22">
        <v>358.97</v>
      </c>
      <c r="D3377" s="22">
        <v>1699</v>
      </c>
      <c r="E3377" s="14">
        <v>0.54959999999999998</v>
      </c>
      <c r="F3377" s="6">
        <f t="shared" si="143"/>
        <v>2.1893222406910002E-4</v>
      </c>
      <c r="G3377" s="5">
        <f>C3377*C3377*D3377/E3377*B3377*10^-12</f>
        <v>0.24817098907396162</v>
      </c>
      <c r="H3377" s="7" t="s">
        <v>679</v>
      </c>
      <c r="K3377" s="7"/>
      <c r="L3377" s="7"/>
      <c r="M3377" s="7"/>
      <c r="N3377" s="7"/>
      <c r="O3377" s="7"/>
      <c r="P3377" s="7"/>
      <c r="Q3377" s="7"/>
      <c r="R3377" s="7"/>
      <c r="S3377" s="7"/>
      <c r="T3377" s="7"/>
    </row>
    <row r="3378" spans="1:22">
      <c r="A3378" s="20" t="s">
        <v>132</v>
      </c>
      <c r="B3378" s="2">
        <v>725</v>
      </c>
      <c r="C3378" s="22">
        <v>318.58999999999997</v>
      </c>
      <c r="D3378" s="22">
        <v>2864</v>
      </c>
      <c r="E3378" s="14">
        <v>0.54020000000000001</v>
      </c>
      <c r="F3378" s="6">
        <f t="shared" si="143"/>
        <v>2.9069482031839994E-4</v>
      </c>
      <c r="G3378" s="5">
        <v>0.36299999999999999</v>
      </c>
      <c r="H3378" s="7" t="s">
        <v>679</v>
      </c>
      <c r="K3378" s="7"/>
      <c r="L3378" s="7"/>
      <c r="M3378" s="7"/>
      <c r="N3378" s="7"/>
      <c r="O3378" s="7"/>
      <c r="P3378" s="7"/>
      <c r="Q3378" s="7"/>
      <c r="R3378" s="7"/>
      <c r="S3378" s="7"/>
      <c r="T3378" s="7"/>
    </row>
    <row r="3379" spans="1:22">
      <c r="A3379" s="20" t="s">
        <v>132</v>
      </c>
      <c r="B3379" s="2">
        <v>825</v>
      </c>
      <c r="C3379" s="22">
        <v>320.5</v>
      </c>
      <c r="D3379" s="22">
        <v>2816</v>
      </c>
      <c r="E3379" s="14">
        <v>0.53200000000000003</v>
      </c>
      <c r="F3379" s="6">
        <f t="shared" si="143"/>
        <v>2.8926022399999998E-4</v>
      </c>
      <c r="G3379" s="5">
        <v>0.4</v>
      </c>
      <c r="H3379" s="7" t="s">
        <v>679</v>
      </c>
      <c r="K3379" s="7"/>
      <c r="L3379" s="7"/>
      <c r="M3379" s="7"/>
      <c r="N3379" s="7"/>
      <c r="O3379" s="7"/>
      <c r="P3379" s="7"/>
      <c r="Q3379" s="7"/>
      <c r="R3379" s="7"/>
      <c r="S3379" s="7"/>
      <c r="T3379" s="7"/>
    </row>
    <row r="3380" spans="1:22">
      <c r="A3380" s="20" t="s">
        <v>676</v>
      </c>
      <c r="B3380" s="2">
        <v>300</v>
      </c>
      <c r="C3380" s="22">
        <v>120</v>
      </c>
      <c r="D3380" s="22">
        <v>5147</v>
      </c>
      <c r="E3380" s="14">
        <v>0.45219999999999999</v>
      </c>
      <c r="F3380" s="6">
        <f t="shared" si="143"/>
        <v>7.4116799999999995E-5</v>
      </c>
      <c r="G3380" s="5">
        <f>C3380*C3380*D3380/E3380*B3380*10^-12</f>
        <v>4.917080937638213E-2</v>
      </c>
      <c r="H3380" s="7" t="s">
        <v>672</v>
      </c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</row>
    <row r="3381" spans="1:22">
      <c r="A3381" s="20" t="s">
        <v>676</v>
      </c>
      <c r="B3381" s="2">
        <v>375</v>
      </c>
      <c r="C3381" s="22">
        <v>136</v>
      </c>
      <c r="D3381" s="22">
        <v>7059</v>
      </c>
      <c r="E3381" s="14">
        <v>0.622</v>
      </c>
      <c r="F3381" s="6">
        <f t="shared" si="143"/>
        <v>1.3056326399999999E-4</v>
      </c>
      <c r="G3381" s="5">
        <f>C3381*C3381*D3381/E3381*B3381*10^-12</f>
        <v>7.8715794212218637E-2</v>
      </c>
      <c r="H3381" s="7" t="s">
        <v>672</v>
      </c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</row>
    <row r="3382" spans="1:22">
      <c r="A3382" s="20" t="s">
        <v>676</v>
      </c>
      <c r="B3382" s="2">
        <v>475</v>
      </c>
      <c r="C3382" s="22">
        <v>120.74</v>
      </c>
      <c r="D3382" s="22">
        <v>10221</v>
      </c>
      <c r="E3382" s="14">
        <v>0.72599999999999998</v>
      </c>
      <c r="F3382" s="6">
        <f t="shared" si="143"/>
        <v>1.490032466196E-4</v>
      </c>
      <c r="G3382" s="5">
        <f>C3382*C3382*D3382/E3382*B3382*10^-12</f>
        <v>9.7488350061033069E-2</v>
      </c>
      <c r="H3382" s="7" t="s">
        <v>672</v>
      </c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</row>
    <row r="3383" spans="1:22">
      <c r="A3383" s="20" t="s">
        <v>676</v>
      </c>
      <c r="B3383" s="2">
        <v>578</v>
      </c>
      <c r="C3383" s="22">
        <v>112.44</v>
      </c>
      <c r="D3383" s="22">
        <v>37426</v>
      </c>
      <c r="E3383" s="14">
        <v>0.92</v>
      </c>
      <c r="F3383" s="6">
        <f t="shared" si="143"/>
        <v>4.7316769623359999E-4</v>
      </c>
      <c r="G3383" s="5">
        <v>0.30599999999999999</v>
      </c>
      <c r="H3383" s="7" t="s">
        <v>672</v>
      </c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</row>
    <row r="3384" spans="1:22">
      <c r="A3384" s="20" t="s">
        <v>676</v>
      </c>
      <c r="B3384" s="2">
        <v>673</v>
      </c>
      <c r="C3384" s="22">
        <v>168.93</v>
      </c>
      <c r="D3384" s="22">
        <v>38529</v>
      </c>
      <c r="E3384" s="14">
        <v>0.90649999999999997</v>
      </c>
      <c r="F3384" s="6">
        <f t="shared" si="143"/>
        <v>1.0995153616521001E-3</v>
      </c>
      <c r="G3384" s="5">
        <f>C3384*C3384*D3384/E3384*B3384*10^-12</f>
        <v>0.81629767059223757</v>
      </c>
      <c r="H3384" s="7" t="s">
        <v>672</v>
      </c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</row>
    <row r="3385" spans="1:22">
      <c r="A3385" s="20" t="s">
        <v>676</v>
      </c>
      <c r="B3385" s="2">
        <v>772</v>
      </c>
      <c r="C3385" s="22">
        <v>192.05</v>
      </c>
      <c r="D3385" s="22">
        <v>32500</v>
      </c>
      <c r="E3385" s="14">
        <v>0.89570000000000005</v>
      </c>
      <c r="F3385" s="6">
        <f t="shared" si="143"/>
        <v>1.1987040812500003E-3</v>
      </c>
      <c r="G3385" s="5">
        <f>C3385*C3385*D3385/E3385*B3385*10^-12</f>
        <v>1.0331579219883891</v>
      </c>
      <c r="H3385" s="7" t="s">
        <v>672</v>
      </c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</row>
    <row r="3386" spans="1:22">
      <c r="A3386" s="20" t="s">
        <v>677</v>
      </c>
      <c r="B3386" s="2">
        <v>300</v>
      </c>
      <c r="C3386" s="22">
        <v>141.15</v>
      </c>
      <c r="D3386" s="22">
        <v>4191</v>
      </c>
      <c r="E3386" s="14">
        <v>0.44569999999999999</v>
      </c>
      <c r="F3386" s="6">
        <f t="shared" si="143"/>
        <v>8.3498644597500003E-5</v>
      </c>
      <c r="G3386" s="5">
        <f>C3386*C3386*D3386/E3386*B3386*10^-12</f>
        <v>5.6202812158963437E-2</v>
      </c>
      <c r="H3386" s="7" t="s">
        <v>672</v>
      </c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</row>
    <row r="3387" spans="1:22">
      <c r="A3387" s="20" t="s">
        <v>677</v>
      </c>
      <c r="B3387" s="2">
        <v>375</v>
      </c>
      <c r="C3387" s="22">
        <v>151</v>
      </c>
      <c r="D3387" s="22">
        <v>5809</v>
      </c>
      <c r="E3387" s="14">
        <v>0.63260000000000005</v>
      </c>
      <c r="F3387" s="6">
        <v>1.4200000000000001E-4</v>
      </c>
      <c r="G3387" s="5">
        <f>C3387*C3387*D3387/E3387*B3387*10^-12</f>
        <v>7.8515852631994926E-2</v>
      </c>
      <c r="H3387" s="7" t="s">
        <v>672</v>
      </c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</row>
    <row r="3388" spans="1:22">
      <c r="A3388" s="20" t="s">
        <v>677</v>
      </c>
      <c r="B3388" s="2">
        <v>475</v>
      </c>
      <c r="C3388" s="22">
        <v>135.74</v>
      </c>
      <c r="D3388" s="22">
        <v>7279</v>
      </c>
      <c r="E3388" s="14">
        <v>0.69130000000000003</v>
      </c>
      <c r="F3388" s="6">
        <v>1.8699999999999999E-4</v>
      </c>
      <c r="G3388" s="5">
        <f>F3388/E3388*B3388</f>
        <v>0.12848980182265296</v>
      </c>
      <c r="H3388" s="7" t="s">
        <v>672</v>
      </c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</row>
    <row r="3389" spans="1:22">
      <c r="A3389" s="20" t="s">
        <v>677</v>
      </c>
      <c r="B3389" s="2">
        <v>578</v>
      </c>
      <c r="C3389" s="22">
        <v>149.5</v>
      </c>
      <c r="D3389" s="22">
        <v>24853</v>
      </c>
      <c r="E3389" s="14">
        <v>0.84130000000000005</v>
      </c>
      <c r="F3389" s="6">
        <v>7.5500000000000003E-4</v>
      </c>
      <c r="G3389" s="5">
        <f>F3389/E3389*B3389</f>
        <v>0.51870914061571383</v>
      </c>
      <c r="H3389" s="7" t="s">
        <v>672</v>
      </c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</row>
    <row r="3390" spans="1:22">
      <c r="A3390" s="20" t="s">
        <v>677</v>
      </c>
      <c r="B3390" s="2">
        <v>673</v>
      </c>
      <c r="C3390" s="22">
        <v>180.98</v>
      </c>
      <c r="D3390" s="22">
        <v>27574</v>
      </c>
      <c r="E3390" s="14">
        <v>0.82830000000000004</v>
      </c>
      <c r="F3390" s="6">
        <v>1.1249999999999999E-3</v>
      </c>
      <c r="G3390" s="5">
        <f>F3390/E3390*B3390</f>
        <v>0.91407098877218396</v>
      </c>
      <c r="H3390" s="7" t="s">
        <v>672</v>
      </c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</row>
    <row r="3391" spans="1:22">
      <c r="A3391" s="20" t="s">
        <v>677</v>
      </c>
      <c r="B3391" s="2">
        <v>772</v>
      </c>
      <c r="C3391" s="22">
        <v>206.3</v>
      </c>
      <c r="D3391" s="22">
        <v>23088</v>
      </c>
      <c r="E3391" s="14">
        <v>0.76090000000000002</v>
      </c>
      <c r="F3391" s="6">
        <v>1.1934999999999999E-3</v>
      </c>
      <c r="G3391" s="5">
        <f>F3391/E3391*B3391</f>
        <v>1.2109107635694571</v>
      </c>
      <c r="H3391" s="7" t="s">
        <v>672</v>
      </c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</row>
    <row r="3392" spans="1:22">
      <c r="A3392" s="20" t="s">
        <v>678</v>
      </c>
      <c r="B3392" s="2">
        <v>300</v>
      </c>
      <c r="C3392" s="22">
        <v>144.59</v>
      </c>
      <c r="D3392" s="22">
        <v>3235</v>
      </c>
      <c r="E3392" s="14">
        <v>0.313</v>
      </c>
      <c r="F3392" s="6">
        <f>C3392*C3392*D3392*10^-12</f>
        <v>6.7631777303499998E-5</v>
      </c>
      <c r="G3392" s="5">
        <f>C3392*C3392*D3392/E3392*B3392*10^-12</f>
        <v>6.4822789747763579E-2</v>
      </c>
      <c r="H3392" s="7" t="s">
        <v>672</v>
      </c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</row>
    <row r="3393" spans="1:22">
      <c r="A3393" s="20" t="s">
        <v>678</v>
      </c>
      <c r="B3393" s="2">
        <v>375</v>
      </c>
      <c r="C3393" s="22">
        <v>155.16</v>
      </c>
      <c r="D3393" s="22">
        <v>4706</v>
      </c>
      <c r="E3393" s="14">
        <v>0.6</v>
      </c>
      <c r="F3393" s="6">
        <f>C3393*C3393*D3393*10^-12</f>
        <v>1.1329518807359999E-4</v>
      </c>
      <c r="G3393" s="5">
        <f>C3393*C3393*D3393/E3393*B3393*10^-12</f>
        <v>7.0809492545999997E-2</v>
      </c>
      <c r="H3393" s="7" t="s">
        <v>672</v>
      </c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</row>
    <row r="3394" spans="1:22">
      <c r="A3394" s="20" t="s">
        <v>678</v>
      </c>
      <c r="B3394" s="2">
        <v>475</v>
      </c>
      <c r="C3394" s="22">
        <v>166.23</v>
      </c>
      <c r="D3394" s="22">
        <v>6176</v>
      </c>
      <c r="E3394" s="14">
        <v>0.67169999999999996</v>
      </c>
      <c r="F3394" s="6">
        <f>C3394*C3394*D3394*10^-12</f>
        <v>1.7065778207039998E-4</v>
      </c>
      <c r="G3394" s="5">
        <v>8.2600000000000007E-2</v>
      </c>
      <c r="H3394" s="7" t="s">
        <v>672</v>
      </c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</row>
    <row r="3395" spans="1:22">
      <c r="A3395" s="20" t="s">
        <v>678</v>
      </c>
      <c r="B3395" s="2">
        <v>578</v>
      </c>
      <c r="C3395" s="22">
        <v>168.44</v>
      </c>
      <c r="D3395" s="22">
        <v>26397</v>
      </c>
      <c r="E3395" s="14">
        <v>0.9022</v>
      </c>
      <c r="F3395" s="6">
        <v>6.1300000000000005E-4</v>
      </c>
      <c r="G3395" s="5">
        <v>0.4</v>
      </c>
      <c r="H3395" s="7" t="s">
        <v>672</v>
      </c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</row>
    <row r="3396" spans="1:22">
      <c r="A3396" s="20" t="s">
        <v>678</v>
      </c>
      <c r="B3396" s="2">
        <v>673</v>
      </c>
      <c r="C3396" s="22">
        <v>202.13</v>
      </c>
      <c r="D3396" s="22">
        <v>26176</v>
      </c>
      <c r="E3396" s="14">
        <v>0.81740000000000002</v>
      </c>
      <c r="F3396" s="6">
        <v>8.5380000000000005E-4</v>
      </c>
      <c r="G3396" s="5">
        <v>0.7</v>
      </c>
      <c r="H3396" s="7" t="s">
        <v>672</v>
      </c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</row>
    <row r="3397" spans="1:22">
      <c r="A3397" s="20" t="s">
        <v>678</v>
      </c>
      <c r="B3397" s="2">
        <v>772</v>
      </c>
      <c r="C3397" s="22">
        <v>228</v>
      </c>
      <c r="D3397" s="22">
        <v>22426</v>
      </c>
      <c r="E3397" s="14">
        <v>0.76090000000000002</v>
      </c>
      <c r="F3397" s="6">
        <v>9.5480000000000001E-4</v>
      </c>
      <c r="G3397" s="5">
        <v>0.9</v>
      </c>
      <c r="H3397" s="7" t="s">
        <v>672</v>
      </c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</row>
    <row r="3398" spans="1:22">
      <c r="A3398" s="20" t="s">
        <v>675</v>
      </c>
      <c r="B3398" s="2">
        <v>300</v>
      </c>
      <c r="C3398" s="22">
        <v>62.63</v>
      </c>
      <c r="D3398" s="22">
        <v>33861</v>
      </c>
      <c r="E3398" s="14">
        <v>0.61299999999999999</v>
      </c>
      <c r="F3398" s="6">
        <f t="shared" ref="F3398:F3453" si="144">C3398*C3398*D3398*10^-12</f>
        <v>1.3282034475090002E-4</v>
      </c>
      <c r="G3398" s="5">
        <f t="shared" ref="G3398:G3433" si="145">C3398*C3398*D3398/E3398*B3398*10^-12</f>
        <v>6.5001800041223495E-2</v>
      </c>
      <c r="H3398" s="7" t="s">
        <v>672</v>
      </c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</row>
    <row r="3399" spans="1:22">
      <c r="A3399" s="20" t="s">
        <v>675</v>
      </c>
      <c r="B3399" s="2">
        <v>375</v>
      </c>
      <c r="C3399" s="22">
        <v>71.92</v>
      </c>
      <c r="D3399" s="22">
        <v>31634</v>
      </c>
      <c r="E3399" s="14">
        <v>1.0086999999999999</v>
      </c>
      <c r="F3399" s="6">
        <f t="shared" si="144"/>
        <v>1.6362643477760001E-4</v>
      </c>
      <c r="G3399" s="5">
        <f t="shared" si="145"/>
        <v>6.0830686072766933E-2</v>
      </c>
      <c r="H3399" s="7" t="s">
        <v>672</v>
      </c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</row>
    <row r="3400" spans="1:22">
      <c r="A3400" s="20" t="s">
        <v>675</v>
      </c>
      <c r="B3400" s="2">
        <v>475</v>
      </c>
      <c r="C3400" s="22">
        <v>73.540000000000006</v>
      </c>
      <c r="D3400" s="22">
        <v>49010</v>
      </c>
      <c r="E3400" s="14">
        <v>1.2674000000000001</v>
      </c>
      <c r="F3400" s="6">
        <f t="shared" si="144"/>
        <v>2.6505252971600001E-4</v>
      </c>
      <c r="G3400" s="5">
        <f t="shared" si="145"/>
        <v>9.9337187640129387E-2</v>
      </c>
      <c r="H3400" s="7" t="s">
        <v>672</v>
      </c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</row>
    <row r="3401" spans="1:22">
      <c r="A3401" s="20" t="s">
        <v>675</v>
      </c>
      <c r="B3401" s="2">
        <v>578</v>
      </c>
      <c r="C3401" s="22">
        <v>100.8</v>
      </c>
      <c r="D3401" s="22">
        <v>76634</v>
      </c>
      <c r="E3401" s="14">
        <v>1.3956999999999999</v>
      </c>
      <c r="F3401" s="6">
        <f t="shared" si="144"/>
        <v>7.7865048576000002E-4</v>
      </c>
      <c r="G3401" s="5">
        <f t="shared" si="145"/>
        <v>0.32246183332326434</v>
      </c>
      <c r="H3401" s="7" t="s">
        <v>672</v>
      </c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</row>
    <row r="3402" spans="1:22">
      <c r="A3402" s="20" t="s">
        <v>675</v>
      </c>
      <c r="B3402" s="2">
        <v>673</v>
      </c>
      <c r="C3402" s="22">
        <v>124.85</v>
      </c>
      <c r="D3402" s="22">
        <v>66980</v>
      </c>
      <c r="E3402" s="14">
        <v>1.304</v>
      </c>
      <c r="F3402" s="6">
        <f t="shared" si="144"/>
        <v>1.0440522570499999E-3</v>
      </c>
      <c r="G3402" s="5">
        <f t="shared" si="145"/>
        <v>0.53883985352350461</v>
      </c>
      <c r="H3402" s="7" t="s">
        <v>672</v>
      </c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</row>
    <row r="3403" spans="1:22">
      <c r="A3403" s="20" t="s">
        <v>675</v>
      </c>
      <c r="B3403" s="2">
        <v>772</v>
      </c>
      <c r="C3403" s="22">
        <v>146.66999999999999</v>
      </c>
      <c r="D3403" s="22">
        <v>55990</v>
      </c>
      <c r="E3403" s="14">
        <v>1.2649999999999999</v>
      </c>
      <c r="F3403" s="6">
        <f t="shared" si="144"/>
        <v>1.2044618575109997E-3</v>
      </c>
      <c r="G3403" s="5">
        <f t="shared" si="145"/>
        <v>0.73505498339801734</v>
      </c>
      <c r="H3403" s="7" t="s">
        <v>672</v>
      </c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</row>
    <row r="3404" spans="1:22">
      <c r="A3404" s="20" t="s">
        <v>674</v>
      </c>
      <c r="B3404" s="2">
        <v>300</v>
      </c>
      <c r="C3404" s="22">
        <v>99.39</v>
      </c>
      <c r="D3404" s="2">
        <v>15891</v>
      </c>
      <c r="E3404" s="14">
        <v>0.50219999999999998</v>
      </c>
      <c r="F3404" s="6">
        <f t="shared" si="144"/>
        <v>1.569772110411E-4</v>
      </c>
      <c r="G3404" s="5">
        <f t="shared" si="145"/>
        <v>9.3773722246774202E-2</v>
      </c>
      <c r="H3404" s="7" t="s">
        <v>672</v>
      </c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</row>
    <row r="3405" spans="1:22">
      <c r="A3405" s="20" t="s">
        <v>674</v>
      </c>
      <c r="B3405" s="2">
        <v>375</v>
      </c>
      <c r="C3405" s="22">
        <v>108.38</v>
      </c>
      <c r="D3405" s="22">
        <v>15000</v>
      </c>
      <c r="E3405" s="14">
        <v>0.66959999999999997</v>
      </c>
      <c r="F3405" s="6">
        <f t="shared" si="144"/>
        <v>1.76193366E-4</v>
      </c>
      <c r="G3405" s="5">
        <f t="shared" si="145"/>
        <v>9.867460013440861E-2</v>
      </c>
      <c r="H3405" s="7" t="s">
        <v>672</v>
      </c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</row>
    <row r="3406" spans="1:22">
      <c r="A3406" s="20" t="s">
        <v>674</v>
      </c>
      <c r="B3406" s="2">
        <v>475</v>
      </c>
      <c r="C3406" s="22">
        <v>103.03</v>
      </c>
      <c r="D3406" s="22">
        <v>14926</v>
      </c>
      <c r="E3406" s="14">
        <v>0.73260000000000003</v>
      </c>
      <c r="F3406" s="6">
        <f t="shared" si="144"/>
        <v>1.5844219011339997E-4</v>
      </c>
      <c r="G3406" s="5">
        <f t="shared" si="145"/>
        <v>0.10273005774483346</v>
      </c>
      <c r="H3406" s="7" t="s">
        <v>672</v>
      </c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</row>
    <row r="3407" spans="1:22">
      <c r="A3407" s="20" t="s">
        <v>674</v>
      </c>
      <c r="B3407" s="2">
        <v>578</v>
      </c>
      <c r="C3407" s="22">
        <v>133.33000000000001</v>
      </c>
      <c r="D3407" s="22">
        <v>39208</v>
      </c>
      <c r="E3407" s="14">
        <v>0.89780000000000004</v>
      </c>
      <c r="F3407" s="6">
        <f t="shared" si="144"/>
        <v>6.9699625999120008E-4</v>
      </c>
      <c r="G3407" s="5">
        <f t="shared" si="145"/>
        <v>0.44872336631200005</v>
      </c>
      <c r="H3407" s="7" t="s">
        <v>672</v>
      </c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</row>
    <row r="3408" spans="1:22">
      <c r="A3408" s="20" t="s">
        <v>674</v>
      </c>
      <c r="B3408" s="2">
        <v>673</v>
      </c>
      <c r="C3408" s="22">
        <v>160</v>
      </c>
      <c r="D3408" s="22">
        <v>38020</v>
      </c>
      <c r="E3408" s="14">
        <v>0.9</v>
      </c>
      <c r="F3408" s="6">
        <f t="shared" si="144"/>
        <v>9.7331199999999994E-4</v>
      </c>
      <c r="G3408" s="5">
        <f t="shared" si="145"/>
        <v>0.72782108444444427</v>
      </c>
      <c r="H3408" s="7" t="s">
        <v>672</v>
      </c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</row>
    <row r="3409" spans="1:22">
      <c r="A3409" s="20" t="s">
        <v>674</v>
      </c>
      <c r="B3409" s="2">
        <v>772</v>
      </c>
      <c r="C3409" s="22">
        <v>186</v>
      </c>
      <c r="D3409" s="22">
        <v>31800</v>
      </c>
      <c r="E3409" s="14">
        <v>0.87390000000000001</v>
      </c>
      <c r="F3409" s="6">
        <f t="shared" si="144"/>
        <v>1.1001527999999999E-3</v>
      </c>
      <c r="G3409" s="5">
        <f t="shared" si="145"/>
        <v>0.97187087950566431</v>
      </c>
      <c r="H3409" s="7" t="s">
        <v>672</v>
      </c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</row>
    <row r="3410" spans="1:22">
      <c r="A3410" s="20" t="s">
        <v>673</v>
      </c>
      <c r="B3410" s="2">
        <v>300</v>
      </c>
      <c r="C3410" s="22">
        <v>153.94</v>
      </c>
      <c r="D3410" s="22">
        <v>3564</v>
      </c>
      <c r="E3410" s="14">
        <v>0.41299999999999998</v>
      </c>
      <c r="F3410" s="6">
        <f t="shared" si="144"/>
        <v>8.4457974110400003E-5</v>
      </c>
      <c r="G3410" s="5">
        <f t="shared" si="145"/>
        <v>6.1349617997869262E-2</v>
      </c>
      <c r="H3410" s="7" t="s">
        <v>672</v>
      </c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</row>
    <row r="3411" spans="1:22">
      <c r="A3411" s="20" t="s">
        <v>673</v>
      </c>
      <c r="B3411" s="2">
        <v>375</v>
      </c>
      <c r="C3411" s="22">
        <v>167.68</v>
      </c>
      <c r="D3411" s="22">
        <v>3861</v>
      </c>
      <c r="E3411" s="14">
        <v>0.51739999999999997</v>
      </c>
      <c r="F3411" s="6">
        <f t="shared" si="144"/>
        <v>1.085581246464E-4</v>
      </c>
      <c r="G3411" s="5">
        <f t="shared" si="145"/>
        <v>7.8680511678391962E-2</v>
      </c>
      <c r="H3411" s="7" t="s">
        <v>672</v>
      </c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</row>
    <row r="3412" spans="1:22">
      <c r="A3412" s="20" t="s">
        <v>673</v>
      </c>
      <c r="B3412" s="2">
        <v>475</v>
      </c>
      <c r="C3412" s="22">
        <v>159.19999999999999</v>
      </c>
      <c r="D3412" s="22">
        <v>3564</v>
      </c>
      <c r="E3412" s="14">
        <v>0.55200000000000005</v>
      </c>
      <c r="F3412" s="6">
        <f t="shared" si="144"/>
        <v>9.0328296959999973E-5</v>
      </c>
      <c r="G3412" s="5">
        <f t="shared" si="145"/>
        <v>7.7728154086956491E-2</v>
      </c>
      <c r="H3412" s="7" t="s">
        <v>672</v>
      </c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</row>
    <row r="3413" spans="1:22">
      <c r="A3413" s="20" t="s">
        <v>673</v>
      </c>
      <c r="B3413" s="2">
        <v>578</v>
      </c>
      <c r="C3413" s="22">
        <v>153.13</v>
      </c>
      <c r="D3413" s="22">
        <v>10396</v>
      </c>
      <c r="E3413" s="14">
        <v>0.64780000000000004</v>
      </c>
      <c r="F3413" s="6">
        <f t="shared" si="144"/>
        <v>2.4377369257239998E-4</v>
      </c>
      <c r="G3413" s="5">
        <f t="shared" si="145"/>
        <v>0.21750724653727566</v>
      </c>
      <c r="H3413" s="7" t="s">
        <v>672</v>
      </c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</row>
    <row r="3414" spans="1:22">
      <c r="A3414" s="20" t="s">
        <v>673</v>
      </c>
      <c r="B3414" s="2">
        <v>673</v>
      </c>
      <c r="C3414" s="22">
        <v>220</v>
      </c>
      <c r="D3414" s="22">
        <v>15000</v>
      </c>
      <c r="E3414" s="14">
        <v>0.67800000000000005</v>
      </c>
      <c r="F3414" s="6">
        <f t="shared" si="144"/>
        <v>7.2599999999999997E-4</v>
      </c>
      <c r="G3414" s="5">
        <f t="shared" si="145"/>
        <v>0.72064601769911496</v>
      </c>
      <c r="H3414" s="7" t="s">
        <v>672</v>
      </c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</row>
    <row r="3415" spans="1:22">
      <c r="A3415" s="20" t="s">
        <v>673</v>
      </c>
      <c r="B3415" s="2">
        <v>772</v>
      </c>
      <c r="C3415" s="22">
        <v>243.23</v>
      </c>
      <c r="D3415" s="22">
        <v>12772</v>
      </c>
      <c r="E3415" s="14">
        <v>0.65200000000000002</v>
      </c>
      <c r="F3415" s="6">
        <f t="shared" si="144"/>
        <v>7.5560215779879982E-4</v>
      </c>
      <c r="G3415" s="5">
        <f t="shared" si="145"/>
        <v>0.89467003960225988</v>
      </c>
      <c r="H3415" s="7" t="s">
        <v>672</v>
      </c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</row>
    <row r="3416" spans="1:22">
      <c r="A3416" s="20" t="s">
        <v>671</v>
      </c>
      <c r="B3416" s="2">
        <v>300</v>
      </c>
      <c r="C3416" s="22">
        <v>172.12</v>
      </c>
      <c r="D3416" s="22">
        <v>1485</v>
      </c>
      <c r="E3416" s="14">
        <v>0.44779999999999998</v>
      </c>
      <c r="F3416" s="6">
        <f t="shared" si="144"/>
        <v>4.3993562183999999E-5</v>
      </c>
      <c r="G3416" s="5">
        <f t="shared" si="145"/>
        <v>2.9473132325145153E-2</v>
      </c>
      <c r="H3416" s="7" t="s">
        <v>672</v>
      </c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</row>
    <row r="3417" spans="1:22">
      <c r="A3417" s="20" t="s">
        <v>671</v>
      </c>
      <c r="B3417" s="2">
        <v>375</v>
      </c>
      <c r="C3417" s="22">
        <v>215.7</v>
      </c>
      <c r="D3417" s="22">
        <v>1490</v>
      </c>
      <c r="E3417" s="14">
        <v>0.54349999999999998</v>
      </c>
      <c r="F3417" s="6">
        <f t="shared" si="144"/>
        <v>6.9324470099999986E-5</v>
      </c>
      <c r="G3417" s="5">
        <f t="shared" si="145"/>
        <v>4.7831971090156383E-2</v>
      </c>
      <c r="H3417" s="7" t="s">
        <v>672</v>
      </c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</row>
    <row r="3418" spans="1:22">
      <c r="A3418" s="20" t="s">
        <v>671</v>
      </c>
      <c r="B3418" s="2">
        <v>475</v>
      </c>
      <c r="C3418" s="22">
        <v>214.14</v>
      </c>
      <c r="D3418" s="22">
        <v>1634</v>
      </c>
      <c r="E3418" s="14">
        <v>0.54779999999999995</v>
      </c>
      <c r="F3418" s="6">
        <f t="shared" si="144"/>
        <v>7.4928605306399986E-5</v>
      </c>
      <c r="G3418" s="5">
        <f t="shared" si="145"/>
        <v>6.4970952027272724E-2</v>
      </c>
      <c r="H3418" s="7" t="s">
        <v>672</v>
      </c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</row>
    <row r="3419" spans="1:22">
      <c r="A3419" s="20" t="s">
        <v>671</v>
      </c>
      <c r="B3419" s="2">
        <v>578</v>
      </c>
      <c r="C3419" s="22">
        <v>186.26</v>
      </c>
      <c r="D3419" s="22">
        <v>4158</v>
      </c>
      <c r="E3419" s="14">
        <v>0.63900000000000001</v>
      </c>
      <c r="F3419" s="6">
        <f t="shared" si="144"/>
        <v>1.4425261084079999E-4</v>
      </c>
      <c r="G3419" s="5">
        <f t="shared" si="145"/>
        <v>0.13048201731765632</v>
      </c>
      <c r="H3419" s="7" t="s">
        <v>672</v>
      </c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</row>
    <row r="3420" spans="1:22">
      <c r="A3420" s="20" t="s">
        <v>671</v>
      </c>
      <c r="B3420" s="2">
        <v>673</v>
      </c>
      <c r="C3420" s="22">
        <v>260.2</v>
      </c>
      <c r="D3420" s="22">
        <v>8168</v>
      </c>
      <c r="E3420" s="14">
        <v>0.74129999999999996</v>
      </c>
      <c r="F3420" s="6">
        <f t="shared" si="144"/>
        <v>5.5300659871999989E-4</v>
      </c>
      <c r="G3420" s="5">
        <f t="shared" si="145"/>
        <v>0.50205509367133405</v>
      </c>
      <c r="H3420" s="7" t="s">
        <v>672</v>
      </c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</row>
    <row r="3421" spans="1:22">
      <c r="A3421" s="20" t="s">
        <v>671</v>
      </c>
      <c r="B3421" s="2">
        <v>772</v>
      </c>
      <c r="C3421" s="22">
        <v>287.27</v>
      </c>
      <c r="D3421" s="22">
        <v>6980</v>
      </c>
      <c r="E3421" s="14">
        <v>0.68479999999999996</v>
      </c>
      <c r="F3421" s="6">
        <f t="shared" si="144"/>
        <v>5.7601788924199998E-4</v>
      </c>
      <c r="G3421" s="5">
        <f t="shared" si="145"/>
        <v>0.64936596158706772</v>
      </c>
      <c r="H3421" s="7" t="s">
        <v>672</v>
      </c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</row>
    <row r="3422" spans="1:22">
      <c r="A3422" s="20" t="s">
        <v>669</v>
      </c>
      <c r="B3422" s="2">
        <v>323</v>
      </c>
      <c r="C3422" s="22">
        <v>74.75</v>
      </c>
      <c r="D3422" s="22">
        <v>192500</v>
      </c>
      <c r="E3422" s="14">
        <v>2.37</v>
      </c>
      <c r="F3422" s="6">
        <f t="shared" si="144"/>
        <v>1.0756057812499999E-3</v>
      </c>
      <c r="G3422" s="5">
        <f t="shared" si="145"/>
        <v>0.14659099887921942</v>
      </c>
      <c r="H3422" s="7" t="s">
        <v>663</v>
      </c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</row>
    <row r="3423" spans="1:22">
      <c r="A3423" s="20" t="s">
        <v>669</v>
      </c>
      <c r="B3423" s="2">
        <v>423</v>
      </c>
      <c r="C3423" s="22">
        <v>102.93</v>
      </c>
      <c r="D3423" s="22">
        <v>153125</v>
      </c>
      <c r="E3423" s="14">
        <v>2.19</v>
      </c>
      <c r="F3423" s="6">
        <f t="shared" si="144"/>
        <v>1.6222958128125002E-3</v>
      </c>
      <c r="G3423" s="5">
        <f t="shared" si="145"/>
        <v>0.31334754740625004</v>
      </c>
      <c r="H3423" s="7" t="s">
        <v>663</v>
      </c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</row>
    <row r="3424" spans="1:22">
      <c r="A3424" s="20" t="s">
        <v>669</v>
      </c>
      <c r="B3424" s="2">
        <v>523</v>
      </c>
      <c r="C3424" s="22">
        <v>135.54</v>
      </c>
      <c r="D3424" s="22">
        <v>117848</v>
      </c>
      <c r="E3424" s="14">
        <v>1.9</v>
      </c>
      <c r="F3424" s="6">
        <f t="shared" si="144"/>
        <v>2.1649964028767994E-3</v>
      </c>
      <c r="G3424" s="5">
        <f t="shared" si="145"/>
        <v>0.59594374668661387</v>
      </c>
      <c r="H3424" s="7" t="s">
        <v>663</v>
      </c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</row>
    <row r="3425" spans="1:22">
      <c r="A3425" s="20" t="s">
        <v>669</v>
      </c>
      <c r="B3425" s="2">
        <v>623</v>
      </c>
      <c r="C3425" s="22">
        <v>167.69</v>
      </c>
      <c r="D3425" s="22">
        <v>87722</v>
      </c>
      <c r="E3425" s="14">
        <v>1.67</v>
      </c>
      <c r="F3425" s="6">
        <f t="shared" si="144"/>
        <v>2.4667370345641997E-3</v>
      </c>
      <c r="G3425" s="5">
        <f t="shared" si="145"/>
        <v>0.9202258518164651</v>
      </c>
      <c r="H3425" s="7" t="s">
        <v>663</v>
      </c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</row>
    <row r="3426" spans="1:22">
      <c r="A3426" s="20" t="s">
        <v>669</v>
      </c>
      <c r="B3426" s="2">
        <v>673</v>
      </c>
      <c r="C3426" s="22">
        <v>178.5</v>
      </c>
      <c r="D3426" s="22">
        <v>78800</v>
      </c>
      <c r="E3426" s="14">
        <v>1.62</v>
      </c>
      <c r="F3426" s="6">
        <f t="shared" si="144"/>
        <v>2.5107453000000001E-3</v>
      </c>
      <c r="G3426" s="5">
        <f t="shared" si="145"/>
        <v>1.0430441894444442</v>
      </c>
      <c r="H3426" s="7" t="s">
        <v>663</v>
      </c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</row>
    <row r="3427" spans="1:22">
      <c r="A3427" s="20" t="s">
        <v>669</v>
      </c>
      <c r="B3427" s="2">
        <v>723</v>
      </c>
      <c r="C3427" s="22">
        <v>177.9</v>
      </c>
      <c r="D3427" s="22">
        <v>77080</v>
      </c>
      <c r="E3427" s="14">
        <v>1.66</v>
      </c>
      <c r="F3427" s="6">
        <f t="shared" si="144"/>
        <v>2.4394594428E-3</v>
      </c>
      <c r="G3427" s="5">
        <f t="shared" si="145"/>
        <v>1.0624874561110844</v>
      </c>
      <c r="H3427" s="7" t="s">
        <v>663</v>
      </c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</row>
    <row r="3428" spans="1:22">
      <c r="A3428" s="20" t="s">
        <v>669</v>
      </c>
      <c r="B3428" s="2">
        <v>773</v>
      </c>
      <c r="C3428" s="22">
        <v>177.44</v>
      </c>
      <c r="D3428" s="22">
        <v>77100</v>
      </c>
      <c r="E3428" s="14">
        <v>1.76</v>
      </c>
      <c r="F3428" s="6">
        <f t="shared" si="144"/>
        <v>2.4274899225599999E-3</v>
      </c>
      <c r="G3428" s="5">
        <f t="shared" si="145"/>
        <v>1.0661646080334544</v>
      </c>
      <c r="H3428" s="7" t="s">
        <v>663</v>
      </c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</row>
    <row r="3429" spans="1:22">
      <c r="A3429" s="20" t="s">
        <v>668</v>
      </c>
      <c r="B3429" s="2">
        <v>323</v>
      </c>
      <c r="C3429" s="22">
        <v>64.14</v>
      </c>
      <c r="D3429" s="22">
        <v>224000</v>
      </c>
      <c r="E3429" s="14">
        <v>2.91</v>
      </c>
      <c r="F3429" s="6">
        <f t="shared" si="144"/>
        <v>9.2152247039999991E-4</v>
      </c>
      <c r="G3429" s="5">
        <f t="shared" si="145"/>
        <v>0.10228582747051546</v>
      </c>
      <c r="H3429" s="7" t="s">
        <v>663</v>
      </c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</row>
    <row r="3430" spans="1:22">
      <c r="A3430" s="20" t="s">
        <v>668</v>
      </c>
      <c r="B3430" s="2">
        <v>423</v>
      </c>
      <c r="C3430" s="22">
        <v>84.83</v>
      </c>
      <c r="D3430" s="22">
        <v>181125</v>
      </c>
      <c r="E3430" s="14">
        <v>2.7</v>
      </c>
      <c r="F3430" s="6">
        <f t="shared" si="144"/>
        <v>1.3033988470125E-3</v>
      </c>
      <c r="G3430" s="5">
        <f t="shared" si="145"/>
        <v>0.20419915269862499</v>
      </c>
      <c r="H3430" s="7" t="s">
        <v>663</v>
      </c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</row>
    <row r="3431" spans="1:22">
      <c r="A3431" s="20" t="s">
        <v>668</v>
      </c>
      <c r="B3431" s="2">
        <v>523</v>
      </c>
      <c r="C3431" s="22">
        <v>113.28</v>
      </c>
      <c r="D3431" s="22">
        <v>140000</v>
      </c>
      <c r="E3431" s="14">
        <v>2.33</v>
      </c>
      <c r="F3431" s="6">
        <f t="shared" si="144"/>
        <v>1.7965301760000001E-3</v>
      </c>
      <c r="G3431" s="5">
        <f t="shared" si="145"/>
        <v>0.40325548585751075</v>
      </c>
      <c r="H3431" s="7" t="s">
        <v>663</v>
      </c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</row>
    <row r="3432" spans="1:22">
      <c r="A3432" s="20" t="s">
        <v>668</v>
      </c>
      <c r="B3432" s="2">
        <v>623</v>
      </c>
      <c r="C3432" s="22">
        <v>143.53</v>
      </c>
      <c r="D3432" s="22">
        <v>105000</v>
      </c>
      <c r="E3432" s="14">
        <v>2</v>
      </c>
      <c r="F3432" s="6">
        <f t="shared" si="144"/>
        <v>2.1630903944999998E-3</v>
      </c>
      <c r="G3432" s="5">
        <f t="shared" si="145"/>
        <v>0.67380265788674998</v>
      </c>
      <c r="H3432" s="7" t="s">
        <v>663</v>
      </c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</row>
    <row r="3433" spans="1:22">
      <c r="A3433" s="20" t="s">
        <v>668</v>
      </c>
      <c r="B3433" s="2">
        <v>673</v>
      </c>
      <c r="C3433" s="22">
        <v>156.69999999999999</v>
      </c>
      <c r="D3433" s="22">
        <v>93000</v>
      </c>
      <c r="E3433" s="14">
        <v>1.9</v>
      </c>
      <c r="F3433" s="6">
        <f t="shared" si="144"/>
        <v>2.2836047699999994E-3</v>
      </c>
      <c r="G3433" s="5">
        <f t="shared" si="145"/>
        <v>0.80887684747894728</v>
      </c>
      <c r="H3433" s="7" t="s">
        <v>663</v>
      </c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</row>
    <row r="3434" spans="1:22">
      <c r="A3434" s="20" t="s">
        <v>668</v>
      </c>
      <c r="B3434" s="2">
        <v>723</v>
      </c>
      <c r="C3434" s="22">
        <v>162.5</v>
      </c>
      <c r="D3434" s="22">
        <v>87700</v>
      </c>
      <c r="E3434" s="14">
        <v>1.88</v>
      </c>
      <c r="F3434" s="6">
        <f t="shared" si="144"/>
        <v>2.3158281249999997E-3</v>
      </c>
      <c r="G3434" s="5">
        <v>0.878</v>
      </c>
      <c r="H3434" s="7" t="s">
        <v>663</v>
      </c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</row>
    <row r="3435" spans="1:22">
      <c r="A3435" s="20" t="s">
        <v>668</v>
      </c>
      <c r="B3435" s="2">
        <v>773</v>
      </c>
      <c r="C3435" s="22">
        <v>164</v>
      </c>
      <c r="D3435" s="22">
        <v>85900</v>
      </c>
      <c r="E3435" s="14">
        <v>1.95</v>
      </c>
      <c r="F3435" s="6">
        <f t="shared" si="144"/>
        <v>2.3103664E-3</v>
      </c>
      <c r="G3435" s="5">
        <f t="shared" ref="G3435:G3453" si="146">C3435*C3435*D3435/E3435*B3435*10^-12</f>
        <v>0.91585293702564108</v>
      </c>
      <c r="H3435" s="7" t="s">
        <v>663</v>
      </c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</row>
    <row r="3436" spans="1:22">
      <c r="A3436" s="20" t="s">
        <v>667</v>
      </c>
      <c r="B3436" s="2">
        <v>323</v>
      </c>
      <c r="C3436" s="22">
        <v>55.34</v>
      </c>
      <c r="D3436" s="22">
        <v>293376</v>
      </c>
      <c r="E3436" s="14">
        <v>3.54</v>
      </c>
      <c r="F3436" s="6">
        <f t="shared" si="144"/>
        <v>8.9846857666560007E-4</v>
      </c>
      <c r="G3436" s="5">
        <f t="shared" si="146"/>
        <v>8.1978912503669163E-2</v>
      </c>
      <c r="H3436" s="7" t="s">
        <v>663</v>
      </c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</row>
    <row r="3437" spans="1:22">
      <c r="A3437" s="20" t="s">
        <v>667</v>
      </c>
      <c r="B3437" s="2">
        <v>423</v>
      </c>
      <c r="C3437" s="22">
        <v>74.2</v>
      </c>
      <c r="D3437" s="22">
        <v>228000</v>
      </c>
      <c r="E3437" s="14">
        <v>3.3</v>
      </c>
      <c r="F3437" s="6">
        <f t="shared" si="144"/>
        <v>1.2552859199999999E-3</v>
      </c>
      <c r="G3437" s="5">
        <f t="shared" si="146"/>
        <v>0.16090483156363639</v>
      </c>
      <c r="H3437" s="7" t="s">
        <v>663</v>
      </c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</row>
    <row r="3438" spans="1:22">
      <c r="A3438" s="20" t="s">
        <v>667</v>
      </c>
      <c r="B3438" s="2">
        <v>523</v>
      </c>
      <c r="C3438" s="22">
        <v>100.34</v>
      </c>
      <c r="D3438" s="22">
        <v>170625</v>
      </c>
      <c r="E3438" s="14">
        <v>2.88</v>
      </c>
      <c r="F3438" s="6">
        <f t="shared" si="144"/>
        <v>1.7178722242500001E-3</v>
      </c>
      <c r="G3438" s="5">
        <f t="shared" si="146"/>
        <v>0.31196082405651043</v>
      </c>
      <c r="H3438" s="7" t="s">
        <v>663</v>
      </c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</row>
    <row r="3439" spans="1:22">
      <c r="A3439" s="20" t="s">
        <v>667</v>
      </c>
      <c r="B3439" s="2">
        <v>623</v>
      </c>
      <c r="C3439" s="22">
        <v>131.03</v>
      </c>
      <c r="D3439" s="22">
        <v>124937</v>
      </c>
      <c r="E3439" s="14">
        <v>2.39</v>
      </c>
      <c r="F3439" s="6">
        <f t="shared" si="144"/>
        <v>2.1450259742632999E-3</v>
      </c>
      <c r="G3439" s="5">
        <f t="shared" si="146"/>
        <v>0.55914275396068447</v>
      </c>
      <c r="H3439" s="7" t="s">
        <v>663</v>
      </c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</row>
    <row r="3440" spans="1:22">
      <c r="A3440" s="20" t="s">
        <v>667</v>
      </c>
      <c r="B3440" s="2">
        <v>673</v>
      </c>
      <c r="C3440" s="22">
        <v>146.91999999999999</v>
      </c>
      <c r="D3440" s="22">
        <v>105443</v>
      </c>
      <c r="E3440" s="14">
        <v>2.1800000000000002</v>
      </c>
      <c r="F3440" s="6">
        <f t="shared" si="144"/>
        <v>2.2760384424751995E-3</v>
      </c>
      <c r="G3440" s="5">
        <f t="shared" si="146"/>
        <v>0.70264856503936202</v>
      </c>
      <c r="H3440" s="7" t="s">
        <v>663</v>
      </c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</row>
    <row r="3441" spans="1:22">
      <c r="A3441" s="20" t="s">
        <v>667</v>
      </c>
      <c r="B3441" s="2">
        <v>723</v>
      </c>
      <c r="C3441" s="22">
        <v>156.91999999999999</v>
      </c>
      <c r="D3441" s="22">
        <v>93924</v>
      </c>
      <c r="E3441" s="14">
        <v>2.11</v>
      </c>
      <c r="F3441" s="6">
        <f t="shared" si="144"/>
        <v>2.3127739062335996E-3</v>
      </c>
      <c r="G3441" s="5">
        <f t="shared" si="146"/>
        <v>0.79248129583265048</v>
      </c>
      <c r="H3441" s="7" t="s">
        <v>663</v>
      </c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</row>
    <row r="3442" spans="1:22">
      <c r="A3442" s="20" t="s">
        <v>667</v>
      </c>
      <c r="B3442" s="2">
        <v>773</v>
      </c>
      <c r="C3442" s="22">
        <v>161.54</v>
      </c>
      <c r="D3442" s="22">
        <v>90380</v>
      </c>
      <c r="E3442" s="14">
        <v>2.13</v>
      </c>
      <c r="F3442" s="6">
        <f t="shared" si="144"/>
        <v>2.3584816092079995E-3</v>
      </c>
      <c r="G3442" s="5">
        <f t="shared" si="146"/>
        <v>0.85591844315388899</v>
      </c>
      <c r="H3442" s="7" t="s">
        <v>663</v>
      </c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</row>
    <row r="3443" spans="1:22">
      <c r="A3443" s="20" t="s">
        <v>666</v>
      </c>
      <c r="B3443" s="2">
        <v>323</v>
      </c>
      <c r="C3443" s="22">
        <v>47.33</v>
      </c>
      <c r="D3443" s="22">
        <v>296943</v>
      </c>
      <c r="E3443" s="14">
        <v>4.24</v>
      </c>
      <c r="F3443" s="6">
        <f t="shared" si="144"/>
        <v>6.6519059595269991E-4</v>
      </c>
      <c r="G3443" s="5">
        <f t="shared" si="146"/>
        <v>5.0673717569038219E-2</v>
      </c>
      <c r="H3443" s="7" t="s">
        <v>663</v>
      </c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</row>
    <row r="3444" spans="1:22">
      <c r="A3444" s="20" t="s">
        <v>666</v>
      </c>
      <c r="B3444" s="2">
        <v>423</v>
      </c>
      <c r="C3444" s="22">
        <v>63.62</v>
      </c>
      <c r="D3444" s="22">
        <v>237197</v>
      </c>
      <c r="E3444" s="14">
        <v>3.98</v>
      </c>
      <c r="F3444" s="6">
        <f t="shared" si="144"/>
        <v>9.6005590116679984E-4</v>
      </c>
      <c r="G3444" s="5">
        <f t="shared" si="146"/>
        <v>0.10203609200843124</v>
      </c>
      <c r="H3444" s="7" t="s">
        <v>663</v>
      </c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</row>
    <row r="3445" spans="1:22">
      <c r="A3445" s="20" t="s">
        <v>666</v>
      </c>
      <c r="B3445" s="2">
        <v>523</v>
      </c>
      <c r="C3445" s="22">
        <v>87.41</v>
      </c>
      <c r="D3445" s="22">
        <v>186370</v>
      </c>
      <c r="E3445" s="14">
        <v>3.42</v>
      </c>
      <c r="F3445" s="6">
        <f t="shared" si="144"/>
        <v>1.4239614945969999E-3</v>
      </c>
      <c r="G3445" s="5">
        <f t="shared" si="146"/>
        <v>0.21775785429071079</v>
      </c>
      <c r="H3445" s="7" t="s">
        <v>663</v>
      </c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</row>
    <row r="3446" spans="1:22">
      <c r="A3446" s="20" t="s">
        <v>666</v>
      </c>
      <c r="B3446" s="2">
        <v>623</v>
      </c>
      <c r="C3446" s="22">
        <v>117.5</v>
      </c>
      <c r="D3446" s="22">
        <v>136400</v>
      </c>
      <c r="E3446" s="14">
        <v>2.81</v>
      </c>
      <c r="F3446" s="6">
        <f t="shared" si="144"/>
        <v>1.8831725E-3</v>
      </c>
      <c r="G3446" s="5">
        <f t="shared" si="146"/>
        <v>0.41751475711743768</v>
      </c>
      <c r="H3446" s="7" t="s">
        <v>663</v>
      </c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</row>
    <row r="3447" spans="1:22">
      <c r="A3447" s="20" t="s">
        <v>666</v>
      </c>
      <c r="B3447" s="2">
        <v>673</v>
      </c>
      <c r="C3447" s="22">
        <v>135.63999999999999</v>
      </c>
      <c r="D3447" s="22">
        <v>114304</v>
      </c>
      <c r="E3447" s="14">
        <v>2.5099999999999998</v>
      </c>
      <c r="F3447" s="6">
        <f t="shared" si="144"/>
        <v>2.1029889501183994E-3</v>
      </c>
      <c r="G3447" s="5">
        <f t="shared" si="146"/>
        <v>0.56386914877676608</v>
      </c>
      <c r="H3447" s="7" t="s">
        <v>663</v>
      </c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</row>
    <row r="3448" spans="1:22">
      <c r="A3448" s="20" t="s">
        <v>666</v>
      </c>
      <c r="B3448" s="2">
        <v>723</v>
      </c>
      <c r="C3448" s="22">
        <v>149.49</v>
      </c>
      <c r="D3448" s="22">
        <v>100127</v>
      </c>
      <c r="E3448" s="14">
        <v>2.37</v>
      </c>
      <c r="F3448" s="6">
        <f t="shared" si="144"/>
        <v>2.2375641120327004E-3</v>
      </c>
      <c r="G3448" s="5">
        <f t="shared" si="146"/>
        <v>0.68259867215174796</v>
      </c>
      <c r="H3448" s="7" t="s">
        <v>663</v>
      </c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</row>
    <row r="3449" spans="1:22">
      <c r="A3449" s="20" t="s">
        <v>666</v>
      </c>
      <c r="B3449" s="2">
        <v>773</v>
      </c>
      <c r="C3449" s="22">
        <v>156.5</v>
      </c>
      <c r="D3449" s="22">
        <v>93900</v>
      </c>
      <c r="E3449" s="14">
        <v>2.31</v>
      </c>
      <c r="F3449" s="6">
        <f t="shared" si="144"/>
        <v>2.2998222749999997E-3</v>
      </c>
      <c r="G3449" s="5">
        <f t="shared" si="146"/>
        <v>0.76959420717532456</v>
      </c>
      <c r="H3449" s="7" t="s">
        <v>663</v>
      </c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</row>
    <row r="3450" spans="1:22">
      <c r="A3450" s="20" t="s">
        <v>665</v>
      </c>
      <c r="B3450" s="2">
        <v>323</v>
      </c>
      <c r="C3450" s="22">
        <v>44.48</v>
      </c>
      <c r="D3450" s="22">
        <v>352625</v>
      </c>
      <c r="E3450" s="14">
        <v>4.28</v>
      </c>
      <c r="F3450" s="6">
        <f t="shared" si="144"/>
        <v>6.9765812479999996E-4</v>
      </c>
      <c r="G3450" s="5">
        <f t="shared" si="146"/>
        <v>5.2650367829532703E-2</v>
      </c>
      <c r="H3450" s="7" t="s">
        <v>663</v>
      </c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</row>
    <row r="3451" spans="1:22">
      <c r="A3451" s="20" t="s">
        <v>665</v>
      </c>
      <c r="B3451" s="2">
        <v>423</v>
      </c>
      <c r="C3451" s="22">
        <v>60.52</v>
      </c>
      <c r="D3451" s="22">
        <v>278250</v>
      </c>
      <c r="E3451" s="14">
        <v>4</v>
      </c>
      <c r="F3451" s="6">
        <f t="shared" si="144"/>
        <v>1.0191380388000001E-3</v>
      </c>
      <c r="G3451" s="5">
        <f t="shared" si="146"/>
        <v>0.10777384760310001</v>
      </c>
      <c r="H3451" s="7" t="s">
        <v>663</v>
      </c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</row>
    <row r="3452" spans="1:22">
      <c r="A3452" s="20" t="s">
        <v>665</v>
      </c>
      <c r="B3452" s="2">
        <v>523</v>
      </c>
      <c r="C3452" s="22">
        <v>83.79</v>
      </c>
      <c r="D3452" s="22">
        <v>213500</v>
      </c>
      <c r="E3452" s="14">
        <v>3.46</v>
      </c>
      <c r="F3452" s="6">
        <f t="shared" si="144"/>
        <v>1.4989331353500003E-3</v>
      </c>
      <c r="G3452" s="5">
        <f t="shared" si="146"/>
        <v>0.22657284097920527</v>
      </c>
      <c r="H3452" s="7" t="s">
        <v>663</v>
      </c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</row>
    <row r="3453" spans="1:22">
      <c r="A3453" s="20" t="s">
        <v>665</v>
      </c>
      <c r="B3453" s="2">
        <v>623</v>
      </c>
      <c r="C3453" s="22">
        <v>114.57</v>
      </c>
      <c r="D3453" s="22">
        <v>159250</v>
      </c>
      <c r="E3453" s="14">
        <v>2.81</v>
      </c>
      <c r="F3453" s="6">
        <f t="shared" si="144"/>
        <v>2.0903608703249999E-3</v>
      </c>
      <c r="G3453" s="5">
        <f t="shared" si="146"/>
        <v>0.46345011466636116</v>
      </c>
      <c r="H3453" s="7" t="s">
        <v>663</v>
      </c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</row>
    <row r="3454" spans="1:22">
      <c r="A3454" s="20" t="s">
        <v>665</v>
      </c>
      <c r="B3454" s="2">
        <v>673</v>
      </c>
      <c r="C3454" s="22">
        <v>131.79</v>
      </c>
      <c r="D3454" s="22">
        <v>133797</v>
      </c>
      <c r="E3454" s="14">
        <v>2.54</v>
      </c>
      <c r="F3454" s="6">
        <v>2.199E-3</v>
      </c>
      <c r="G3454" s="5">
        <f>F3454/E3454*B3454</f>
        <v>0.58264842519685034</v>
      </c>
      <c r="H3454" s="7" t="s">
        <v>663</v>
      </c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</row>
    <row r="3455" spans="1:22">
      <c r="A3455" s="20" t="s">
        <v>665</v>
      </c>
      <c r="B3455" s="2">
        <v>723</v>
      </c>
      <c r="C3455" s="22">
        <v>150</v>
      </c>
      <c r="D3455" s="22">
        <v>115190</v>
      </c>
      <c r="E3455" s="14">
        <v>2.31</v>
      </c>
      <c r="F3455" s="6">
        <v>2.2399999999999998E-3</v>
      </c>
      <c r="G3455" s="5">
        <v>0.68</v>
      </c>
      <c r="H3455" s="7" t="s">
        <v>663</v>
      </c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</row>
    <row r="3456" spans="1:22">
      <c r="A3456" s="20" t="s">
        <v>665</v>
      </c>
      <c r="B3456" s="2">
        <v>773</v>
      </c>
      <c r="C3456" s="22">
        <v>161.9</v>
      </c>
      <c r="D3456" s="22">
        <v>105000</v>
      </c>
      <c r="E3456" s="14">
        <v>2.17</v>
      </c>
      <c r="F3456" s="6">
        <v>2.2699999999999999E-3</v>
      </c>
      <c r="G3456" s="5">
        <v>0.78</v>
      </c>
      <c r="H3456" s="7" t="s">
        <v>663</v>
      </c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</row>
    <row r="3457" spans="1:22">
      <c r="A3457" s="20" t="s">
        <v>664</v>
      </c>
      <c r="B3457" s="2">
        <v>323</v>
      </c>
      <c r="C3457" s="22">
        <v>35.43</v>
      </c>
      <c r="D3457" s="22">
        <v>392357</v>
      </c>
      <c r="E3457" s="14">
        <v>5.5347</v>
      </c>
      <c r="F3457" s="6">
        <f t="shared" ref="F3457:F3477" si="147">C3457*C3457*D3457*10^-12</f>
        <v>4.9251981750929991E-4</v>
      </c>
      <c r="G3457" s="5">
        <f t="shared" ref="G3457:G3477" si="148">C3457*C3457*D3457/E3457*B3457*10^-12</f>
        <v>2.8743003424847577E-2</v>
      </c>
      <c r="H3457" s="7" t="s">
        <v>663</v>
      </c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</row>
    <row r="3458" spans="1:22">
      <c r="A3458" s="20" t="s">
        <v>664</v>
      </c>
      <c r="B3458" s="2">
        <v>423</v>
      </c>
      <c r="C3458" s="22">
        <v>47.07</v>
      </c>
      <c r="D3458" s="22">
        <v>312102</v>
      </c>
      <c r="E3458" s="14">
        <v>5.0890000000000004</v>
      </c>
      <c r="F3458" s="6">
        <f t="shared" si="147"/>
        <v>6.9148847845979997E-4</v>
      </c>
      <c r="G3458" s="5">
        <f t="shared" si="148"/>
        <v>5.747683756897138E-2</v>
      </c>
      <c r="H3458" s="7" t="s">
        <v>663</v>
      </c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</row>
    <row r="3459" spans="1:22">
      <c r="A3459" s="20" t="s">
        <v>664</v>
      </c>
      <c r="B3459" s="2">
        <v>523</v>
      </c>
      <c r="C3459" s="22">
        <v>66.47</v>
      </c>
      <c r="D3459" s="22">
        <v>235414</v>
      </c>
      <c r="E3459" s="14">
        <v>4.3860000000000001</v>
      </c>
      <c r="F3459" s="6">
        <f t="shared" si="147"/>
        <v>1.0401204715126001E-3</v>
      </c>
      <c r="G3459" s="5">
        <f t="shared" si="148"/>
        <v>0.12402713328798218</v>
      </c>
      <c r="H3459" s="7" t="s">
        <v>663</v>
      </c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</row>
    <row r="3460" spans="1:22">
      <c r="A3460" s="20" t="s">
        <v>664</v>
      </c>
      <c r="B3460" s="2">
        <v>623</v>
      </c>
      <c r="C3460" s="22">
        <v>93.2</v>
      </c>
      <c r="D3460" s="22">
        <v>172994</v>
      </c>
      <c r="E3460" s="14">
        <v>3.5644</v>
      </c>
      <c r="F3460" s="6">
        <f t="shared" si="147"/>
        <v>1.5026674025599999E-3</v>
      </c>
      <c r="G3460" s="5">
        <f t="shared" si="148"/>
        <v>0.26264218151578944</v>
      </c>
      <c r="H3460" s="7" t="s">
        <v>663</v>
      </c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</row>
    <row r="3461" spans="1:22">
      <c r="A3461" s="20" t="s">
        <v>664</v>
      </c>
      <c r="B3461" s="2">
        <v>673</v>
      </c>
      <c r="C3461" s="22">
        <v>110.43</v>
      </c>
      <c r="D3461" s="22">
        <v>143567</v>
      </c>
      <c r="E3461" s="14">
        <v>3.1583999999999999</v>
      </c>
      <c r="F3461" s="6">
        <f t="shared" si="147"/>
        <v>1.7507686837383003E-3</v>
      </c>
      <c r="G3461" s="5">
        <f t="shared" si="148"/>
        <v>0.37305829665522933</v>
      </c>
      <c r="H3461" s="7" t="s">
        <v>663</v>
      </c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</row>
    <row r="3462" spans="1:22">
      <c r="A3462" s="20" t="s">
        <v>664</v>
      </c>
      <c r="B3462" s="2">
        <v>723</v>
      </c>
      <c r="C3462" s="22">
        <v>129.4</v>
      </c>
      <c r="D3462" s="22">
        <v>119500</v>
      </c>
      <c r="E3462" s="14">
        <v>2.802</v>
      </c>
      <c r="F3462" s="6">
        <f t="shared" si="147"/>
        <v>2.0009510199999999E-3</v>
      </c>
      <c r="G3462" s="5">
        <f t="shared" si="148"/>
        <v>0.51630534884368307</v>
      </c>
      <c r="H3462" s="7" t="s">
        <v>663</v>
      </c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</row>
    <row r="3463" spans="1:22">
      <c r="A3463" s="20" t="s">
        <v>664</v>
      </c>
      <c r="B3463" s="2">
        <v>773</v>
      </c>
      <c r="C3463" s="22">
        <v>143.53</v>
      </c>
      <c r="D3463" s="22">
        <v>105875</v>
      </c>
      <c r="E3463" s="14">
        <v>2.5939999999999999</v>
      </c>
      <c r="F3463" s="6">
        <f t="shared" si="147"/>
        <v>2.1811161477875E-3</v>
      </c>
      <c r="G3463" s="5">
        <f t="shared" si="148"/>
        <v>0.64996252206620564</v>
      </c>
      <c r="H3463" s="7" t="s">
        <v>663</v>
      </c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</row>
    <row r="3464" spans="1:22">
      <c r="A3464" s="20" t="s">
        <v>670</v>
      </c>
      <c r="B3464" s="2">
        <v>323</v>
      </c>
      <c r="C3464" s="22">
        <v>89.5</v>
      </c>
      <c r="D3464" s="22">
        <v>147875</v>
      </c>
      <c r="E3464" s="14">
        <v>2.0499999999999998</v>
      </c>
      <c r="F3464" s="6">
        <f t="shared" si="147"/>
        <v>1.18451571875E-3</v>
      </c>
      <c r="G3464" s="5">
        <f t="shared" si="148"/>
        <v>0.18663345227134145</v>
      </c>
      <c r="H3464" s="7" t="s">
        <v>663</v>
      </c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</row>
    <row r="3465" spans="1:22">
      <c r="A3465" s="20" t="s">
        <v>670</v>
      </c>
      <c r="B3465" s="2">
        <v>423</v>
      </c>
      <c r="C3465" s="22">
        <v>120.26</v>
      </c>
      <c r="D3465" s="22">
        <v>117848</v>
      </c>
      <c r="E3465" s="14">
        <v>1.89</v>
      </c>
      <c r="F3465" s="6">
        <f t="shared" si="147"/>
        <v>1.7043728817248002E-3</v>
      </c>
      <c r="G3465" s="5">
        <f t="shared" si="148"/>
        <v>0.38145488305269337</v>
      </c>
      <c r="H3465" s="7" t="s">
        <v>663</v>
      </c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</row>
    <row r="3466" spans="1:22">
      <c r="A3466" s="20" t="s">
        <v>670</v>
      </c>
      <c r="B3466" s="2">
        <v>523</v>
      </c>
      <c r="C3466" s="22">
        <v>148.46</v>
      </c>
      <c r="D3466" s="22">
        <v>93924</v>
      </c>
      <c r="E3466" s="14">
        <v>1.71</v>
      </c>
      <c r="F3466" s="6">
        <f t="shared" si="147"/>
        <v>2.0701198621584003E-3</v>
      </c>
      <c r="G3466" s="5">
        <f t="shared" si="148"/>
        <v>0.63314192275370962</v>
      </c>
      <c r="H3466" s="7" t="s">
        <v>663</v>
      </c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</row>
    <row r="3467" spans="1:22">
      <c r="A3467" s="20" t="s">
        <v>670</v>
      </c>
      <c r="B3467" s="2">
        <v>623</v>
      </c>
      <c r="C3467" s="22">
        <v>170.9</v>
      </c>
      <c r="D3467" s="22">
        <v>77100</v>
      </c>
      <c r="E3467" s="14">
        <v>1.65</v>
      </c>
      <c r="F3467" s="6">
        <f t="shared" si="147"/>
        <v>2.2518450509999999E-3</v>
      </c>
      <c r="G3467" s="5">
        <f t="shared" si="148"/>
        <v>0.85024210107454556</v>
      </c>
      <c r="H3467" s="7" t="s">
        <v>663</v>
      </c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</row>
    <row r="3468" spans="1:22">
      <c r="A3468" s="20" t="s">
        <v>670</v>
      </c>
      <c r="B3468" s="2">
        <v>673</v>
      </c>
      <c r="C3468" s="22">
        <v>175.7</v>
      </c>
      <c r="D3468" s="22">
        <v>72700</v>
      </c>
      <c r="E3468" s="14">
        <v>1.66</v>
      </c>
      <c r="F3468" s="6">
        <f t="shared" si="147"/>
        <v>2.2442846229999993E-3</v>
      </c>
      <c r="G3468" s="5">
        <f t="shared" si="148"/>
        <v>0.90988165739698779</v>
      </c>
      <c r="H3468" s="7" t="s">
        <v>663</v>
      </c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</row>
    <row r="3469" spans="1:22">
      <c r="A3469" s="20" t="s">
        <v>670</v>
      </c>
      <c r="B3469" s="2">
        <v>723</v>
      </c>
      <c r="C3469" s="22">
        <v>178.46</v>
      </c>
      <c r="D3469" s="22">
        <v>70886</v>
      </c>
      <c r="E3469" s="14">
        <v>1.73</v>
      </c>
      <c r="F3469" s="6">
        <f t="shared" si="147"/>
        <v>2.2575753148376004E-3</v>
      </c>
      <c r="G3469" s="5">
        <f t="shared" si="148"/>
        <v>0.94348378764600294</v>
      </c>
      <c r="H3469" s="7" t="s">
        <v>663</v>
      </c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</row>
    <row r="3470" spans="1:22">
      <c r="A3470" s="20" t="s">
        <v>670</v>
      </c>
      <c r="B3470" s="2">
        <v>773</v>
      </c>
      <c r="C3470" s="22">
        <v>176.5</v>
      </c>
      <c r="D3470" s="22">
        <v>71800</v>
      </c>
      <c r="E3470" s="14">
        <v>1.83</v>
      </c>
      <c r="F3470" s="6">
        <f t="shared" si="147"/>
        <v>2.23673155E-3</v>
      </c>
      <c r="G3470" s="5">
        <f t="shared" si="148"/>
        <v>0.94480518478142062</v>
      </c>
      <c r="H3470" s="7" t="s">
        <v>663</v>
      </c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</row>
    <row r="3471" spans="1:22">
      <c r="A3471" s="20" t="s">
        <v>463</v>
      </c>
      <c r="B3471" s="2">
        <v>323</v>
      </c>
      <c r="C3471" s="22">
        <v>7.7586000000000004</v>
      </c>
      <c r="D3471" s="22">
        <v>716051</v>
      </c>
      <c r="E3471" s="14">
        <v>8.5920000000000005</v>
      </c>
      <c r="F3471" s="6">
        <f t="shared" si="147"/>
        <v>4.3103315744931967E-5</v>
      </c>
      <c r="G3471" s="5">
        <f t="shared" si="148"/>
        <v>1.6203876845452773E-3</v>
      </c>
      <c r="H3471" s="7" t="s">
        <v>663</v>
      </c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</row>
    <row r="3472" spans="1:22">
      <c r="A3472" s="20" t="s">
        <v>463</v>
      </c>
      <c r="B3472" s="2">
        <v>423</v>
      </c>
      <c r="C3472" s="22">
        <v>19.138000000000002</v>
      </c>
      <c r="D3472" s="22">
        <v>505605</v>
      </c>
      <c r="E3472" s="14">
        <v>7.2649999999999997</v>
      </c>
      <c r="F3472" s="6">
        <f t="shared" si="147"/>
        <v>1.8518442636161999E-4</v>
      </c>
      <c r="G3472" s="5">
        <f t="shared" si="148"/>
        <v>1.0782245333925021E-2</v>
      </c>
      <c r="H3472" s="7" t="s">
        <v>663</v>
      </c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</row>
    <row r="3473" spans="1:22">
      <c r="A3473" s="20" t="s">
        <v>463</v>
      </c>
      <c r="B3473" s="2">
        <v>523</v>
      </c>
      <c r="C3473" s="22">
        <v>39.828000000000003</v>
      </c>
      <c r="D3473" s="22">
        <v>320000</v>
      </c>
      <c r="E3473" s="14">
        <v>5.891</v>
      </c>
      <c r="F3473" s="6">
        <f t="shared" si="147"/>
        <v>5.0760626688000005E-4</v>
      </c>
      <c r="G3473" s="5">
        <f t="shared" si="148"/>
        <v>4.5065027597732142E-2</v>
      </c>
      <c r="H3473" s="7" t="s">
        <v>663</v>
      </c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</row>
    <row r="3474" spans="1:22">
      <c r="A3474" s="20" t="s">
        <v>463</v>
      </c>
      <c r="B3474" s="2">
        <v>623</v>
      </c>
      <c r="C3474" s="22">
        <v>69.8</v>
      </c>
      <c r="D3474" s="22">
        <v>232739</v>
      </c>
      <c r="E3474" s="14">
        <v>4.5640000000000001</v>
      </c>
      <c r="F3474" s="6">
        <f t="shared" si="147"/>
        <v>1.13391371756E-3</v>
      </c>
      <c r="G3474" s="5">
        <f t="shared" si="148"/>
        <v>0.15478270070987729</v>
      </c>
      <c r="H3474" s="7" t="s">
        <v>663</v>
      </c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</row>
    <row r="3475" spans="1:22">
      <c r="A3475" s="20" t="s">
        <v>463</v>
      </c>
      <c r="B3475" s="2">
        <v>673</v>
      </c>
      <c r="C3475" s="22">
        <v>88.45</v>
      </c>
      <c r="D3475" s="22">
        <v>186369</v>
      </c>
      <c r="E3475" s="14">
        <v>3.9603999999999999</v>
      </c>
      <c r="F3475" s="6">
        <f t="shared" si="147"/>
        <v>1.4580397005225E-3</v>
      </c>
      <c r="G3475" s="5">
        <f t="shared" si="148"/>
        <v>0.24776808364095609</v>
      </c>
      <c r="H3475" s="7" t="s">
        <v>663</v>
      </c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</row>
    <row r="3476" spans="1:22">
      <c r="A3476" s="20" t="s">
        <v>463</v>
      </c>
      <c r="B3476" s="2">
        <v>723</v>
      </c>
      <c r="C3476" s="22">
        <v>109.66</v>
      </c>
      <c r="D3476" s="22">
        <v>148025</v>
      </c>
      <c r="E3476" s="14">
        <v>3.4356</v>
      </c>
      <c r="F3476" s="6">
        <f t="shared" si="147"/>
        <v>1.78004734169E-3</v>
      </c>
      <c r="G3476" s="5">
        <f t="shared" si="148"/>
        <v>0.37459955409298817</v>
      </c>
      <c r="H3476" s="7" t="s">
        <v>663</v>
      </c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</row>
    <row r="3477" spans="1:22">
      <c r="A3477" s="20" t="s">
        <v>463</v>
      </c>
      <c r="B3477" s="2">
        <v>773</v>
      </c>
      <c r="C3477" s="22">
        <v>131.9</v>
      </c>
      <c r="D3477" s="22">
        <v>116815</v>
      </c>
      <c r="E3477" s="14">
        <v>3.0297000000000001</v>
      </c>
      <c r="F3477" s="6">
        <f t="shared" si="147"/>
        <v>2.0323018121499998E-3</v>
      </c>
      <c r="G3477" s="5">
        <f t="shared" si="148"/>
        <v>0.51852305534935794</v>
      </c>
      <c r="H3477" s="7" t="s">
        <v>663</v>
      </c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</row>
    <row r="3478" spans="1:22">
      <c r="A3478" s="7" t="s">
        <v>174</v>
      </c>
      <c r="B3478" s="2">
        <v>335</v>
      </c>
      <c r="C3478" s="1">
        <v>148.4</v>
      </c>
      <c r="D3478" s="2">
        <v>18310</v>
      </c>
      <c r="E3478" s="4">
        <v>1.923</v>
      </c>
      <c r="F3478" s="3">
        <v>4.0323307360000003E-4</v>
      </c>
      <c r="G3478" s="4">
        <v>7.0246011261570457E-2</v>
      </c>
      <c r="H3478" s="7" t="s">
        <v>175</v>
      </c>
      <c r="K3478" s="7"/>
      <c r="L3478" s="7"/>
      <c r="M3478" s="7"/>
      <c r="N3478" s="7"/>
      <c r="O3478" s="7"/>
      <c r="P3478" s="7"/>
      <c r="Q3478" s="7"/>
      <c r="R3478" s="7"/>
    </row>
    <row r="3479" spans="1:22">
      <c r="A3479" s="7" t="s">
        <v>174</v>
      </c>
      <c r="B3479" s="2">
        <v>377</v>
      </c>
      <c r="C3479" s="1">
        <v>159.46</v>
      </c>
      <c r="D3479" s="2">
        <v>17034</v>
      </c>
      <c r="E3479" s="4">
        <v>1.6850000000000001</v>
      </c>
      <c r="F3479" s="3">
        <v>4.3313189191440004E-4</v>
      </c>
      <c r="G3479" s="4">
        <v>9.6908441098948847E-2</v>
      </c>
      <c r="H3479" s="7" t="s">
        <v>175</v>
      </c>
      <c r="K3479" s="7"/>
      <c r="L3479" s="7"/>
      <c r="M3479" s="7"/>
      <c r="N3479" s="7"/>
      <c r="O3479" s="7"/>
      <c r="P3479" s="7"/>
      <c r="Q3479" s="7"/>
      <c r="R3479" s="7"/>
    </row>
    <row r="3480" spans="1:22">
      <c r="A3480" s="7" t="s">
        <v>174</v>
      </c>
      <c r="B3480" s="2">
        <v>427</v>
      </c>
      <c r="C3480" s="1">
        <v>171</v>
      </c>
      <c r="D3480" s="2">
        <v>15000</v>
      </c>
      <c r="E3480" s="4">
        <v>1.476</v>
      </c>
      <c r="F3480" s="3">
        <v>4.38615E-4</v>
      </c>
      <c r="G3480" s="4">
        <v>0.1268892987804878</v>
      </c>
      <c r="H3480" s="7" t="s">
        <v>175</v>
      </c>
      <c r="K3480" s="7"/>
      <c r="L3480" s="7"/>
      <c r="M3480" s="7"/>
      <c r="N3480" s="7"/>
      <c r="O3480" s="7"/>
      <c r="P3480" s="7"/>
      <c r="Q3480" s="7"/>
      <c r="R3480" s="7"/>
    </row>
    <row r="3481" spans="1:22">
      <c r="A3481" s="7" t="s">
        <v>174</v>
      </c>
      <c r="B3481" s="2">
        <v>477</v>
      </c>
      <c r="C3481" s="1">
        <v>184.2</v>
      </c>
      <c r="D3481" s="2">
        <v>13000</v>
      </c>
      <c r="E3481" s="4">
        <v>1.29</v>
      </c>
      <c r="F3481" s="3">
        <v>4.4108531999999999E-4</v>
      </c>
      <c r="G3481" s="4">
        <v>0.16309899041860465</v>
      </c>
      <c r="H3481" s="7" t="s">
        <v>175</v>
      </c>
      <c r="K3481" s="7"/>
      <c r="L3481" s="7"/>
      <c r="M3481" s="7"/>
      <c r="N3481" s="7"/>
      <c r="O3481" s="7"/>
      <c r="P3481" s="7"/>
      <c r="Q3481" s="7"/>
      <c r="R3481" s="7"/>
    </row>
    <row r="3482" spans="1:22">
      <c r="A3482" s="7" t="s">
        <v>174</v>
      </c>
      <c r="B3482" s="2">
        <v>527</v>
      </c>
      <c r="C3482" s="1">
        <v>200</v>
      </c>
      <c r="D3482" s="2">
        <v>11000</v>
      </c>
      <c r="E3482" s="4">
        <v>1.1399999999999999</v>
      </c>
      <c r="F3482" s="3">
        <v>4.4000000000000002E-4</v>
      </c>
      <c r="G3482" s="4">
        <v>0.20340350877192984</v>
      </c>
      <c r="H3482" s="7" t="s">
        <v>175</v>
      </c>
      <c r="K3482" s="7"/>
      <c r="L3482" s="7"/>
      <c r="M3482" s="7"/>
      <c r="N3482" s="7"/>
      <c r="O3482" s="7"/>
      <c r="P3482" s="7"/>
      <c r="Q3482" s="7"/>
      <c r="R3482" s="7"/>
    </row>
    <row r="3483" spans="1:22">
      <c r="A3483" s="7" t="s">
        <v>174</v>
      </c>
      <c r="B3483" s="2">
        <v>575</v>
      </c>
      <c r="C3483" s="1">
        <v>216</v>
      </c>
      <c r="D3483" s="2">
        <v>9100</v>
      </c>
      <c r="E3483" s="4">
        <v>0.98</v>
      </c>
      <c r="F3483" s="3">
        <v>4.2456960000000001E-4</v>
      </c>
      <c r="G3483" s="4">
        <v>0.2491097142857143</v>
      </c>
      <c r="H3483" s="7" t="s">
        <v>175</v>
      </c>
      <c r="K3483" s="7"/>
      <c r="L3483" s="7"/>
      <c r="M3483" s="7"/>
      <c r="N3483" s="7"/>
      <c r="O3483" s="7"/>
      <c r="P3483" s="7"/>
      <c r="Q3483" s="7"/>
      <c r="R3483" s="7"/>
    </row>
    <row r="3484" spans="1:22">
      <c r="A3484" s="7" t="s">
        <v>174</v>
      </c>
      <c r="B3484" s="2">
        <v>625</v>
      </c>
      <c r="C3484" s="1">
        <v>219</v>
      </c>
      <c r="D3484" s="2">
        <v>8330</v>
      </c>
      <c r="E3484" s="4">
        <v>0.82699999999999996</v>
      </c>
      <c r="F3484" s="3">
        <v>3.9951512999999999E-4</v>
      </c>
      <c r="G3484" s="4">
        <v>0.30193102327690446</v>
      </c>
      <c r="H3484" s="7" t="s">
        <v>175</v>
      </c>
      <c r="K3484" s="7"/>
      <c r="L3484" s="7"/>
      <c r="M3484" s="7"/>
      <c r="N3484" s="7"/>
      <c r="O3484" s="7"/>
      <c r="P3484" s="7"/>
      <c r="Q3484" s="7"/>
      <c r="R3484" s="7"/>
    </row>
    <row r="3485" spans="1:22">
      <c r="A3485" s="7" t="s">
        <v>174</v>
      </c>
      <c r="B3485" s="2">
        <v>675</v>
      </c>
      <c r="C3485" s="1">
        <v>216.2</v>
      </c>
      <c r="D3485" s="2">
        <v>8200</v>
      </c>
      <c r="E3485" s="4">
        <v>0.71399999999999997</v>
      </c>
      <c r="F3485" s="3">
        <v>3.8328800799999993E-4</v>
      </c>
      <c r="G3485" s="4">
        <v>0.36235210840336129</v>
      </c>
      <c r="H3485" s="7" t="s">
        <v>175</v>
      </c>
      <c r="K3485" s="7"/>
      <c r="L3485" s="7"/>
      <c r="M3485" s="7"/>
      <c r="N3485" s="7"/>
      <c r="O3485" s="7"/>
      <c r="P3485" s="7"/>
      <c r="Q3485" s="7"/>
      <c r="R3485" s="7"/>
    </row>
    <row r="3486" spans="1:22">
      <c r="A3486" s="7" t="s">
        <v>398</v>
      </c>
      <c r="B3486" s="2">
        <v>575</v>
      </c>
      <c r="C3486" s="1">
        <v>447</v>
      </c>
      <c r="D3486" s="2">
        <v>170</v>
      </c>
      <c r="E3486" s="4">
        <v>1.206</v>
      </c>
      <c r="F3486" s="3">
        <v>3.3967529999999998E-5</v>
      </c>
      <c r="G3486" s="4">
        <v>1.6195132462686567E-2</v>
      </c>
      <c r="H3486" s="7" t="s">
        <v>175</v>
      </c>
      <c r="K3486" s="7"/>
      <c r="L3486" s="7"/>
      <c r="M3486" s="7"/>
      <c r="N3486" s="7"/>
      <c r="O3486" s="7"/>
      <c r="P3486" s="7"/>
      <c r="Q3486" s="7"/>
      <c r="R3486" s="7"/>
    </row>
    <row r="3487" spans="1:22">
      <c r="A3487" s="7" t="s">
        <v>398</v>
      </c>
      <c r="B3487" s="2">
        <v>625</v>
      </c>
      <c r="C3487" s="1">
        <v>432.4</v>
      </c>
      <c r="D3487" s="2">
        <v>320</v>
      </c>
      <c r="E3487" s="4">
        <v>1.048</v>
      </c>
      <c r="F3487" s="3">
        <v>5.9830323199999995E-5</v>
      </c>
      <c r="G3487" s="4">
        <v>3.5681251908396938E-2</v>
      </c>
      <c r="H3487" s="7" t="s">
        <v>175</v>
      </c>
      <c r="K3487" s="7"/>
      <c r="L3487" s="7"/>
      <c r="M3487" s="7"/>
      <c r="N3487" s="7"/>
      <c r="O3487" s="7"/>
      <c r="P3487" s="7"/>
      <c r="Q3487" s="7"/>
      <c r="R3487" s="7"/>
    </row>
    <row r="3488" spans="1:22">
      <c r="A3488" s="7" t="s">
        <v>398</v>
      </c>
      <c r="B3488" s="2">
        <v>675</v>
      </c>
      <c r="C3488" s="1">
        <v>415</v>
      </c>
      <c r="D3488" s="2">
        <v>565</v>
      </c>
      <c r="E3488" s="4">
        <v>0.89500000000000002</v>
      </c>
      <c r="F3488" s="3">
        <v>9.7307124999999997E-5</v>
      </c>
      <c r="G3488" s="4">
        <v>7.3388055167597763E-2</v>
      </c>
      <c r="H3488" s="7" t="s">
        <v>175</v>
      </c>
      <c r="K3488" s="7"/>
      <c r="L3488" s="7"/>
      <c r="M3488" s="7"/>
      <c r="N3488" s="7"/>
      <c r="O3488" s="7"/>
      <c r="P3488" s="7"/>
      <c r="Q3488" s="7"/>
      <c r="R3488" s="7"/>
    </row>
    <row r="3489" spans="1:20">
      <c r="A3489" s="7" t="s">
        <v>398</v>
      </c>
      <c r="B3489" s="2">
        <v>720</v>
      </c>
      <c r="C3489" s="1">
        <v>370</v>
      </c>
      <c r="D3489" s="2">
        <v>1000</v>
      </c>
      <c r="E3489" s="4">
        <v>0.74</v>
      </c>
      <c r="F3489" s="3">
        <v>1.3689999999999999E-4</v>
      </c>
      <c r="G3489" s="4">
        <v>0.13900000000000001</v>
      </c>
      <c r="H3489" s="7" t="s">
        <v>175</v>
      </c>
      <c r="K3489" s="7"/>
      <c r="L3489" s="7"/>
      <c r="M3489" s="7"/>
      <c r="N3489" s="7"/>
      <c r="O3489" s="7"/>
      <c r="P3489" s="7"/>
      <c r="Q3489" s="7"/>
      <c r="R3489" s="7"/>
    </row>
    <row r="3490" spans="1:20">
      <c r="A3490" s="7" t="s">
        <v>398</v>
      </c>
      <c r="B3490" s="2">
        <v>770</v>
      </c>
      <c r="C3490" s="1">
        <v>340</v>
      </c>
      <c r="D3490" s="2">
        <v>1600</v>
      </c>
      <c r="E3490" s="4">
        <v>0.65</v>
      </c>
      <c r="F3490" s="3">
        <v>1.8495999999999999E-4</v>
      </c>
      <c r="G3490" s="4">
        <v>0.2191064615384615</v>
      </c>
      <c r="H3490" s="7" t="s">
        <v>175</v>
      </c>
      <c r="K3490" s="7"/>
      <c r="L3490" s="7"/>
      <c r="M3490" s="7"/>
      <c r="N3490" s="7"/>
      <c r="O3490" s="7"/>
      <c r="P3490" s="7"/>
      <c r="Q3490" s="7"/>
      <c r="R3490" s="7"/>
    </row>
    <row r="3491" spans="1:20">
      <c r="A3491" s="7" t="s">
        <v>398</v>
      </c>
      <c r="B3491" s="2">
        <v>866</v>
      </c>
      <c r="C3491" s="1">
        <v>300</v>
      </c>
      <c r="D3491" s="2">
        <v>2600</v>
      </c>
      <c r="E3491" s="4">
        <v>0.48499999999999999</v>
      </c>
      <c r="F3491" s="3">
        <v>2.34E-4</v>
      </c>
      <c r="G3491" s="4">
        <v>0.41782268041237114</v>
      </c>
      <c r="H3491" s="7" t="s">
        <v>175</v>
      </c>
      <c r="K3491" s="7"/>
      <c r="L3491" s="7"/>
      <c r="M3491" s="7"/>
      <c r="N3491" s="7"/>
      <c r="O3491" s="7"/>
      <c r="P3491" s="7"/>
      <c r="Q3491" s="7"/>
      <c r="R3491" s="7"/>
    </row>
    <row r="3492" spans="1:20">
      <c r="A3492" s="7" t="s">
        <v>583</v>
      </c>
      <c r="B3492" s="2">
        <v>330</v>
      </c>
      <c r="C3492" s="1">
        <v>132.4</v>
      </c>
      <c r="D3492" s="2">
        <v>20300</v>
      </c>
      <c r="E3492" s="4">
        <v>3.25</v>
      </c>
      <c r="F3492" s="3">
        <v>3.5585412800000004E-4</v>
      </c>
      <c r="G3492" s="4">
        <v>3.6999999999999998E-2</v>
      </c>
      <c r="H3492" s="7" t="s">
        <v>584</v>
      </c>
      <c r="K3492" s="7"/>
      <c r="L3492" s="7"/>
      <c r="M3492" s="7"/>
      <c r="N3492" s="7"/>
      <c r="O3492" s="7"/>
      <c r="P3492" s="7"/>
      <c r="Q3492" s="7"/>
      <c r="R3492" s="7"/>
    </row>
    <row r="3493" spans="1:20">
      <c r="A3493" s="7" t="s">
        <v>583</v>
      </c>
      <c r="B3493" s="2">
        <v>373</v>
      </c>
      <c r="C3493" s="1">
        <v>142.30000000000001</v>
      </c>
      <c r="D3493" s="2">
        <v>19207</v>
      </c>
      <c r="E3493" s="4">
        <v>2.81</v>
      </c>
      <c r="F3493" s="3">
        <v>3.889281130300001E-4</v>
      </c>
      <c r="G3493" s="4">
        <v>5.1626400768750899E-2</v>
      </c>
      <c r="H3493" s="7" t="s">
        <v>584</v>
      </c>
      <c r="K3493" s="7"/>
      <c r="L3493" s="7"/>
      <c r="M3493" s="7"/>
      <c r="N3493" s="7"/>
      <c r="O3493" s="7"/>
      <c r="P3493" s="7"/>
      <c r="Q3493" s="7"/>
      <c r="R3493" s="7"/>
    </row>
    <row r="3494" spans="1:20">
      <c r="A3494" s="7" t="s">
        <v>583</v>
      </c>
      <c r="B3494" s="2">
        <v>424</v>
      </c>
      <c r="C3494" s="2">
        <v>159</v>
      </c>
      <c r="D3494" s="2">
        <v>17900</v>
      </c>
      <c r="E3494" s="4">
        <v>2.452</v>
      </c>
      <c r="F3494" s="3">
        <v>4.525299E-4</v>
      </c>
      <c r="G3494" s="4">
        <v>7.8251499836867855E-2</v>
      </c>
      <c r="H3494" s="7" t="s">
        <v>584</v>
      </c>
      <c r="K3494" s="7"/>
      <c r="L3494" s="7"/>
      <c r="M3494" s="7"/>
      <c r="N3494" s="7"/>
      <c r="O3494" s="7"/>
      <c r="P3494" s="7"/>
      <c r="Q3494" s="7"/>
      <c r="R3494" s="7"/>
    </row>
    <row r="3495" spans="1:20">
      <c r="A3495" s="7" t="s">
        <v>583</v>
      </c>
      <c r="B3495" s="2">
        <v>473</v>
      </c>
      <c r="C3495" s="2">
        <v>169</v>
      </c>
      <c r="D3495" s="2">
        <v>16275</v>
      </c>
      <c r="E3495" s="4">
        <v>2.15</v>
      </c>
      <c r="F3495" s="3">
        <v>4.6483027499999999E-4</v>
      </c>
      <c r="G3495" s="4">
        <v>0.10226266049999999</v>
      </c>
      <c r="H3495" s="7" t="s">
        <v>584</v>
      </c>
      <c r="K3495" s="7"/>
      <c r="L3495" s="7"/>
      <c r="M3495" s="7"/>
      <c r="N3495" s="7"/>
      <c r="O3495" s="7"/>
      <c r="P3495" s="7"/>
      <c r="Q3495" s="7"/>
      <c r="R3495" s="7"/>
    </row>
    <row r="3496" spans="1:20">
      <c r="A3496" s="7" t="s">
        <v>583</v>
      </c>
      <c r="B3496" s="2">
        <v>572</v>
      </c>
      <c r="C3496" s="2">
        <v>190</v>
      </c>
      <c r="D3496" s="2">
        <v>13482</v>
      </c>
      <c r="E3496" s="4">
        <v>1.613</v>
      </c>
      <c r="F3496" s="3">
        <v>4.8670019999999997E-4</v>
      </c>
      <c r="G3496" s="4">
        <v>0.17259300334779912</v>
      </c>
      <c r="H3496" s="7" t="s">
        <v>584</v>
      </c>
      <c r="K3496" s="7"/>
      <c r="L3496" s="7"/>
      <c r="M3496" s="7"/>
      <c r="N3496" s="7"/>
      <c r="O3496" s="7"/>
      <c r="P3496" s="7"/>
      <c r="Q3496" s="7"/>
      <c r="R3496" s="7"/>
    </row>
    <row r="3497" spans="1:20">
      <c r="A3497" s="7" t="s">
        <v>583</v>
      </c>
      <c r="B3497" s="2">
        <v>620</v>
      </c>
      <c r="C3497" s="2">
        <v>187</v>
      </c>
      <c r="D3497" s="2">
        <v>13830</v>
      </c>
      <c r="E3497" s="4">
        <v>1.3140000000000001</v>
      </c>
      <c r="F3497" s="3">
        <v>4.8362127E-4</v>
      </c>
      <c r="G3497" s="4">
        <v>0.22819268447488583</v>
      </c>
      <c r="H3497" s="7" t="s">
        <v>584</v>
      </c>
      <c r="K3497" s="7"/>
      <c r="L3497" s="7"/>
      <c r="M3497" s="7"/>
      <c r="N3497" s="7"/>
      <c r="O3497" s="7"/>
      <c r="P3497" s="7"/>
      <c r="Q3497" s="7"/>
      <c r="R3497" s="7"/>
    </row>
    <row r="3498" spans="1:20">
      <c r="A3498" s="7" t="s">
        <v>583</v>
      </c>
      <c r="B3498" s="2">
        <v>668</v>
      </c>
      <c r="C3498" s="1">
        <v>191.4</v>
      </c>
      <c r="D3498" s="2">
        <v>12965</v>
      </c>
      <c r="E3498" s="4">
        <v>1.18</v>
      </c>
      <c r="F3498" s="3">
        <v>4.7495929139999995E-4</v>
      </c>
      <c r="G3498" s="4">
        <v>0.26887525987728816</v>
      </c>
      <c r="H3498" s="7" t="s">
        <v>584</v>
      </c>
      <c r="K3498" s="7"/>
      <c r="L3498" s="7"/>
      <c r="M3498" s="7"/>
      <c r="N3498" s="7"/>
      <c r="O3498" s="7"/>
      <c r="P3498" s="7"/>
      <c r="Q3498" s="7"/>
      <c r="R3498" s="7"/>
    </row>
    <row r="3499" spans="1:20">
      <c r="A3499" s="7" t="s">
        <v>958</v>
      </c>
      <c r="B3499" s="2">
        <v>323</v>
      </c>
      <c r="C3499" s="1">
        <v>137.1</v>
      </c>
      <c r="D3499" s="1">
        <v>60964</v>
      </c>
      <c r="E3499" s="14">
        <v>1.5268999999999999</v>
      </c>
      <c r="F3499" s="6">
        <f t="shared" ref="F3499:F3562" si="149">C3499*C3499*D3499*10^-12</f>
        <v>1.1459043392399999E-3</v>
      </c>
      <c r="G3499" s="5">
        <f>C3499*C3499*D3499/E3499*B3499*10^-12</f>
        <v>0.24240428421934637</v>
      </c>
      <c r="H3499" s="7" t="s">
        <v>951</v>
      </c>
      <c r="K3499" s="7"/>
      <c r="L3499" s="7"/>
      <c r="M3499" s="7"/>
      <c r="N3499" s="7"/>
      <c r="O3499" s="7"/>
      <c r="P3499" s="7"/>
      <c r="Q3499" s="7"/>
      <c r="R3499" s="7"/>
      <c r="S3499" s="7"/>
      <c r="T3499" s="7"/>
    </row>
    <row r="3500" spans="1:20">
      <c r="A3500" s="7" t="s">
        <v>958</v>
      </c>
      <c r="B3500" s="2">
        <v>373</v>
      </c>
      <c r="C3500" s="1">
        <v>159.30000000000001</v>
      </c>
      <c r="D3500" s="1">
        <v>55261</v>
      </c>
      <c r="E3500" s="14">
        <v>1.5149999999999999</v>
      </c>
      <c r="F3500" s="6">
        <f t="shared" si="149"/>
        <v>1.4023302138900004E-3</v>
      </c>
      <c r="G3500" s="5">
        <v>0.34899999999999998</v>
      </c>
      <c r="H3500" s="7" t="s">
        <v>951</v>
      </c>
      <c r="K3500" s="7"/>
      <c r="L3500" s="7"/>
      <c r="M3500" s="7"/>
      <c r="N3500" s="7"/>
      <c r="O3500" s="7"/>
      <c r="P3500" s="7"/>
      <c r="Q3500" s="7"/>
      <c r="R3500" s="7"/>
      <c r="S3500" s="7"/>
      <c r="T3500" s="7"/>
    </row>
    <row r="3501" spans="1:20">
      <c r="A3501" s="7" t="s">
        <v>958</v>
      </c>
      <c r="B3501" s="2">
        <v>473</v>
      </c>
      <c r="C3501" s="1">
        <v>204.01</v>
      </c>
      <c r="D3501" s="1">
        <v>44578</v>
      </c>
      <c r="E3501" s="14">
        <v>1.4372</v>
      </c>
      <c r="F3501" s="6">
        <f t="shared" si="149"/>
        <v>1.8553399306978E-3</v>
      </c>
      <c r="G3501" s="5">
        <f>C3501*C3501*D3501/E3501*B3501*10^-12</f>
        <v>0.61061493683555479</v>
      </c>
      <c r="H3501" s="7" t="s">
        <v>951</v>
      </c>
      <c r="K3501" s="7"/>
      <c r="L3501" s="7"/>
      <c r="M3501" s="7"/>
      <c r="N3501" s="7"/>
      <c r="O3501" s="7"/>
      <c r="P3501" s="7"/>
      <c r="Q3501" s="7"/>
      <c r="R3501" s="7"/>
      <c r="S3501" s="7"/>
      <c r="T3501" s="7"/>
    </row>
    <row r="3502" spans="1:20">
      <c r="A3502" s="7" t="s">
        <v>958</v>
      </c>
      <c r="B3502" s="2">
        <v>573</v>
      </c>
      <c r="C3502" s="1">
        <v>223</v>
      </c>
      <c r="D3502" s="1">
        <v>54699</v>
      </c>
      <c r="E3502" s="14">
        <v>1.4244000000000001</v>
      </c>
      <c r="F3502" s="6">
        <f t="shared" si="149"/>
        <v>2.7201265710000001E-3</v>
      </c>
      <c r="G3502" s="5">
        <f>C3502*C3502*D3502/E3502*B3502*10^-12</f>
        <v>1.0942379424199662</v>
      </c>
      <c r="H3502" s="7" t="s">
        <v>951</v>
      </c>
      <c r="K3502" s="7"/>
      <c r="L3502" s="7"/>
      <c r="M3502" s="7"/>
      <c r="N3502" s="7"/>
      <c r="O3502" s="7"/>
      <c r="P3502" s="7"/>
      <c r="Q3502" s="7"/>
      <c r="R3502" s="7"/>
      <c r="S3502" s="7"/>
      <c r="T3502" s="7"/>
    </row>
    <row r="3503" spans="1:20">
      <c r="A3503" s="7" t="s">
        <v>958</v>
      </c>
      <c r="B3503" s="2">
        <v>673</v>
      </c>
      <c r="C3503" s="1">
        <v>247.6</v>
      </c>
      <c r="D3503" s="1">
        <v>57030</v>
      </c>
      <c r="E3503" s="14">
        <v>1.47</v>
      </c>
      <c r="F3503" s="6">
        <f t="shared" si="149"/>
        <v>3.4962674927999995E-3</v>
      </c>
      <c r="G3503" s="5">
        <f>C3503*C3503*D3503/E3503*B3503*10^-12</f>
        <v>1.6006721242546937</v>
      </c>
      <c r="H3503" s="7" t="s">
        <v>951</v>
      </c>
      <c r="K3503" s="7"/>
      <c r="L3503" s="7"/>
      <c r="M3503" s="7"/>
      <c r="N3503" s="7"/>
      <c r="O3503" s="7"/>
      <c r="P3503" s="7"/>
      <c r="Q3503" s="7"/>
      <c r="R3503" s="7"/>
      <c r="S3503" s="7"/>
      <c r="T3503" s="7"/>
    </row>
    <row r="3504" spans="1:20">
      <c r="A3504" s="7" t="s">
        <v>958</v>
      </c>
      <c r="B3504" s="2">
        <v>773</v>
      </c>
      <c r="C3504" s="1">
        <v>253.21</v>
      </c>
      <c r="D3504" s="1">
        <v>54378</v>
      </c>
      <c r="E3504" s="14">
        <v>1.4666999999999999</v>
      </c>
      <c r="F3504" s="6">
        <f t="shared" si="149"/>
        <v>3.4864620063498001E-3</v>
      </c>
      <c r="G3504" s="5">
        <v>1.7929999999999999</v>
      </c>
      <c r="H3504" s="7" t="s">
        <v>951</v>
      </c>
      <c r="K3504" s="7"/>
      <c r="L3504" s="7"/>
      <c r="M3504" s="7"/>
      <c r="N3504" s="7"/>
      <c r="O3504" s="7"/>
      <c r="P3504" s="7"/>
      <c r="Q3504" s="7"/>
      <c r="R3504" s="7"/>
      <c r="S3504" s="7"/>
      <c r="T3504" s="7"/>
    </row>
    <row r="3505" spans="1:20">
      <c r="A3505" s="7" t="s">
        <v>958</v>
      </c>
      <c r="B3505" s="2">
        <v>823</v>
      </c>
      <c r="C3505" s="1">
        <v>234.76</v>
      </c>
      <c r="D3505" s="1">
        <v>58795</v>
      </c>
      <c r="E3505" s="14">
        <v>1.5218</v>
      </c>
      <c r="F3505" s="6">
        <f t="shared" si="149"/>
        <v>3.2403251855919997E-3</v>
      </c>
      <c r="G3505" s="5">
        <v>1.64</v>
      </c>
      <c r="H3505" s="7" t="s">
        <v>951</v>
      </c>
      <c r="K3505" s="7"/>
      <c r="L3505" s="7"/>
      <c r="M3505" s="7"/>
      <c r="N3505" s="7"/>
      <c r="O3505" s="7"/>
      <c r="P3505" s="7"/>
      <c r="Q3505" s="7"/>
      <c r="R3505" s="7"/>
      <c r="S3505" s="7"/>
      <c r="T3505" s="7"/>
    </row>
    <row r="3506" spans="1:20">
      <c r="A3506" s="7" t="s">
        <v>959</v>
      </c>
      <c r="B3506" s="2">
        <v>323</v>
      </c>
      <c r="C3506" s="1">
        <v>142.74</v>
      </c>
      <c r="D3506" s="1">
        <v>58474</v>
      </c>
      <c r="E3506" s="14">
        <v>1.4281999999999999</v>
      </c>
      <c r="F3506" s="6">
        <f t="shared" si="149"/>
        <v>1.1913906522024002E-3</v>
      </c>
      <c r="G3506" s="5">
        <f>C3506*C3506*D3506/E3506*B3506*10^-12</f>
        <v>0.26944348176822241</v>
      </c>
      <c r="H3506" s="7" t="s">
        <v>951</v>
      </c>
      <c r="K3506" s="7"/>
      <c r="L3506" s="7"/>
      <c r="M3506" s="7"/>
      <c r="N3506" s="7"/>
      <c r="O3506" s="7"/>
      <c r="P3506" s="7"/>
      <c r="Q3506" s="7"/>
      <c r="R3506" s="7"/>
      <c r="S3506" s="7"/>
      <c r="T3506" s="7"/>
    </row>
    <row r="3507" spans="1:20">
      <c r="A3507" s="7" t="s">
        <v>959</v>
      </c>
      <c r="B3507" s="2">
        <v>373</v>
      </c>
      <c r="C3507" s="1">
        <v>167.2</v>
      </c>
      <c r="D3507" s="1">
        <v>53333</v>
      </c>
      <c r="E3507" s="14">
        <v>1.4910000000000001</v>
      </c>
      <c r="F3507" s="6">
        <f t="shared" si="149"/>
        <v>1.4909688147199999E-3</v>
      </c>
      <c r="G3507" s="5">
        <f>C3507*C3507*D3507/E3507*B3507*10^-12</f>
        <v>0.37299219845107973</v>
      </c>
      <c r="H3507" s="7" t="s">
        <v>951</v>
      </c>
      <c r="K3507" s="7"/>
      <c r="L3507" s="7"/>
      <c r="M3507" s="7"/>
      <c r="N3507" s="7"/>
      <c r="O3507" s="7"/>
      <c r="P3507" s="7"/>
      <c r="Q3507" s="7"/>
      <c r="R3507" s="7"/>
      <c r="S3507" s="7"/>
      <c r="T3507" s="7"/>
    </row>
    <row r="3508" spans="1:20">
      <c r="A3508" s="7" t="s">
        <v>959</v>
      </c>
      <c r="B3508" s="2">
        <v>473</v>
      </c>
      <c r="C3508" s="1">
        <v>205.7</v>
      </c>
      <c r="D3508" s="1">
        <v>43534</v>
      </c>
      <c r="E3508" s="14">
        <v>1.42</v>
      </c>
      <c r="F3508" s="6">
        <f t="shared" si="149"/>
        <v>1.8420319396599998E-3</v>
      </c>
      <c r="G3508" s="5">
        <v>0.63800000000000001</v>
      </c>
      <c r="H3508" s="7" t="s">
        <v>951</v>
      </c>
      <c r="K3508" s="7"/>
      <c r="L3508" s="7"/>
      <c r="M3508" s="7"/>
      <c r="N3508" s="7"/>
      <c r="O3508" s="7"/>
      <c r="P3508" s="7"/>
      <c r="Q3508" s="7"/>
      <c r="R3508" s="7"/>
      <c r="S3508" s="7"/>
      <c r="T3508" s="7"/>
    </row>
    <row r="3509" spans="1:20">
      <c r="A3509" s="7" t="s">
        <v>959</v>
      </c>
      <c r="B3509" s="2">
        <v>573</v>
      </c>
      <c r="C3509" s="1">
        <v>214.6</v>
      </c>
      <c r="D3509" s="1">
        <v>52450</v>
      </c>
      <c r="E3509" s="14">
        <v>1.4279999999999999</v>
      </c>
      <c r="F3509" s="6">
        <f t="shared" si="149"/>
        <v>2.4154882419999998E-3</v>
      </c>
      <c r="G3509" s="5">
        <v>1</v>
      </c>
      <c r="H3509" s="7" t="s">
        <v>951</v>
      </c>
      <c r="K3509" s="7"/>
      <c r="L3509" s="7"/>
      <c r="M3509" s="7"/>
      <c r="N3509" s="7"/>
      <c r="O3509" s="7"/>
      <c r="P3509" s="7"/>
      <c r="Q3509" s="7"/>
      <c r="R3509" s="7"/>
      <c r="S3509" s="7"/>
      <c r="T3509" s="7"/>
    </row>
    <row r="3510" spans="1:20">
      <c r="A3510" s="7" t="s">
        <v>959</v>
      </c>
      <c r="B3510" s="2">
        <v>673</v>
      </c>
      <c r="C3510" s="1">
        <v>244.35</v>
      </c>
      <c r="D3510" s="1">
        <v>54699</v>
      </c>
      <c r="E3510" s="14">
        <v>1.46</v>
      </c>
      <c r="F3510" s="6">
        <f t="shared" si="149"/>
        <v>3.2659089538274997E-3</v>
      </c>
      <c r="G3510" s="5">
        <v>1.573</v>
      </c>
      <c r="H3510" s="7" t="s">
        <v>951</v>
      </c>
      <c r="K3510" s="7"/>
      <c r="L3510" s="7"/>
      <c r="M3510" s="7"/>
      <c r="N3510" s="7"/>
      <c r="O3510" s="7"/>
      <c r="P3510" s="7"/>
      <c r="Q3510" s="7"/>
      <c r="R3510" s="7"/>
      <c r="S3510" s="7"/>
      <c r="T3510" s="7"/>
    </row>
    <row r="3511" spans="1:20">
      <c r="A3511" s="7" t="s">
        <v>959</v>
      </c>
      <c r="B3511" s="2">
        <v>773</v>
      </c>
      <c r="C3511" s="1">
        <v>260.5</v>
      </c>
      <c r="D3511" s="1">
        <v>52048</v>
      </c>
      <c r="E3511" s="14">
        <v>1.4570000000000001</v>
      </c>
      <c r="F3511" s="6">
        <f t="shared" si="149"/>
        <v>3.5319902919999997E-3</v>
      </c>
      <c r="G3511" s="5">
        <v>1.9079999999999999</v>
      </c>
      <c r="H3511" s="7" t="s">
        <v>951</v>
      </c>
      <c r="K3511" s="7"/>
      <c r="L3511" s="7"/>
      <c r="M3511" s="7"/>
      <c r="N3511" s="7"/>
      <c r="O3511" s="7"/>
      <c r="P3511" s="7"/>
      <c r="Q3511" s="7"/>
      <c r="R3511" s="7"/>
      <c r="S3511" s="7"/>
      <c r="T3511" s="7"/>
    </row>
    <row r="3512" spans="1:20">
      <c r="A3512" s="7" t="s">
        <v>959</v>
      </c>
      <c r="B3512" s="2">
        <v>823</v>
      </c>
      <c r="C3512" s="1">
        <v>259.89999999999998</v>
      </c>
      <c r="D3512" s="1">
        <v>56305</v>
      </c>
      <c r="E3512" s="14">
        <v>1.5109999999999999</v>
      </c>
      <c r="F3512" s="6">
        <f t="shared" si="149"/>
        <v>3.8032907030499997E-3</v>
      </c>
      <c r="G3512" s="5">
        <v>1.984</v>
      </c>
      <c r="H3512" s="7" t="s">
        <v>951</v>
      </c>
      <c r="K3512" s="7"/>
      <c r="L3512" s="7"/>
      <c r="M3512" s="7"/>
      <c r="N3512" s="7"/>
      <c r="O3512" s="7"/>
      <c r="P3512" s="7"/>
      <c r="Q3512" s="7"/>
      <c r="R3512" s="7"/>
      <c r="S3512" s="7"/>
      <c r="T3512" s="7"/>
    </row>
    <row r="3513" spans="1:20">
      <c r="A3513" s="7" t="s">
        <v>952</v>
      </c>
      <c r="B3513" s="2">
        <v>323</v>
      </c>
      <c r="C3513" s="1">
        <v>34.29</v>
      </c>
      <c r="D3513" s="1">
        <v>639286</v>
      </c>
      <c r="E3513" s="14">
        <v>6.7778</v>
      </c>
      <c r="F3513" s="6">
        <f t="shared" si="149"/>
        <v>7.5167509987259982E-4</v>
      </c>
      <c r="G3513" s="5">
        <f>C3513*C3513*D3513/E3513*B3513*10^-12</f>
        <v>3.5821513951259959E-2</v>
      </c>
      <c r="H3513" s="7" t="s">
        <v>951</v>
      </c>
      <c r="K3513" s="7"/>
      <c r="L3513" s="7"/>
      <c r="M3513" s="7"/>
      <c r="N3513" s="7"/>
      <c r="O3513" s="7"/>
      <c r="P3513" s="7"/>
      <c r="Q3513" s="7"/>
      <c r="R3513" s="7"/>
      <c r="S3513" s="7"/>
      <c r="T3513" s="7"/>
    </row>
    <row r="3514" spans="1:20">
      <c r="A3514" s="7" t="s">
        <v>952</v>
      </c>
      <c r="B3514" s="2">
        <v>373</v>
      </c>
      <c r="C3514" s="1">
        <v>43.93</v>
      </c>
      <c r="D3514" s="1">
        <v>539286</v>
      </c>
      <c r="E3514" s="14">
        <v>6.2727000000000004</v>
      </c>
      <c r="F3514" s="6">
        <f t="shared" si="149"/>
        <v>1.0407383367414E-3</v>
      </c>
      <c r="G3514" s="5">
        <f>C3514*C3514*D3514/E3514*B3514*10^-12</f>
        <v>6.1886492197067003E-2</v>
      </c>
      <c r="H3514" s="7" t="s">
        <v>951</v>
      </c>
      <c r="K3514" s="7"/>
      <c r="L3514" s="7"/>
      <c r="M3514" s="7"/>
      <c r="N3514" s="7"/>
      <c r="O3514" s="7"/>
      <c r="P3514" s="7"/>
      <c r="Q3514" s="7"/>
      <c r="R3514" s="7"/>
      <c r="S3514" s="7"/>
      <c r="T3514" s="7"/>
    </row>
    <row r="3515" spans="1:20">
      <c r="A3515" s="7" t="s">
        <v>952</v>
      </c>
      <c r="B3515" s="2">
        <v>473</v>
      </c>
      <c r="C3515" s="1">
        <v>65.5</v>
      </c>
      <c r="D3515" s="1">
        <v>400000</v>
      </c>
      <c r="E3515" s="14">
        <v>5.2430000000000003</v>
      </c>
      <c r="F3515" s="6">
        <f t="shared" si="149"/>
        <v>1.7160999999999999E-3</v>
      </c>
      <c r="G3515" s="5">
        <f>C3515*C3515*D3515/E3515*B3515*10^-12</f>
        <v>0.15481886324623306</v>
      </c>
      <c r="H3515" s="7" t="s">
        <v>951</v>
      </c>
      <c r="K3515" s="7"/>
      <c r="L3515" s="7"/>
      <c r="M3515" s="7"/>
      <c r="N3515" s="7"/>
      <c r="O3515" s="7"/>
      <c r="P3515" s="7"/>
      <c r="Q3515" s="7"/>
      <c r="R3515" s="7"/>
      <c r="S3515" s="7"/>
      <c r="T3515" s="7"/>
    </row>
    <row r="3516" spans="1:20">
      <c r="A3516" s="7" t="s">
        <v>952</v>
      </c>
      <c r="B3516" s="2">
        <v>573</v>
      </c>
      <c r="C3516" s="1">
        <v>94.2</v>
      </c>
      <c r="D3516" s="1">
        <v>287500</v>
      </c>
      <c r="E3516" s="14">
        <v>4.2629999999999999</v>
      </c>
      <c r="F3516" s="6">
        <f t="shared" si="149"/>
        <v>2.5511715000000003E-3</v>
      </c>
      <c r="G3516" s="5">
        <f>C3516*C3516*D3516/E3516*B3516*10^-12</f>
        <v>0.34290904750175938</v>
      </c>
      <c r="H3516" s="7" t="s">
        <v>951</v>
      </c>
      <c r="K3516" s="7"/>
      <c r="L3516" s="7"/>
      <c r="M3516" s="7"/>
      <c r="N3516" s="7"/>
      <c r="O3516" s="7"/>
      <c r="P3516" s="7"/>
      <c r="Q3516" s="7"/>
      <c r="R3516" s="7"/>
      <c r="S3516" s="7"/>
      <c r="T3516" s="7"/>
    </row>
    <row r="3517" spans="1:20">
      <c r="A3517" s="7" t="s">
        <v>952</v>
      </c>
      <c r="B3517" s="2">
        <v>673</v>
      </c>
      <c r="C3517" s="1">
        <v>116.3</v>
      </c>
      <c r="D3517" s="1">
        <v>250000</v>
      </c>
      <c r="E3517" s="14">
        <v>3.6949999999999998</v>
      </c>
      <c r="F3517" s="6">
        <f t="shared" si="149"/>
        <v>3.3814224999999996E-3</v>
      </c>
      <c r="G3517" s="5">
        <f>C3517*C3517*D3517/E3517*B3517*10^-12</f>
        <v>0.61588561366711769</v>
      </c>
      <c r="H3517" s="7" t="s">
        <v>951</v>
      </c>
      <c r="K3517" s="7"/>
      <c r="L3517" s="7"/>
      <c r="M3517" s="7"/>
      <c r="N3517" s="7"/>
      <c r="O3517" s="7"/>
      <c r="P3517" s="7"/>
      <c r="Q3517" s="7"/>
      <c r="R3517" s="7"/>
      <c r="S3517" s="7"/>
      <c r="T3517" s="7"/>
    </row>
    <row r="3518" spans="1:20">
      <c r="A3518" s="7" t="s">
        <v>952</v>
      </c>
      <c r="B3518" s="2">
        <v>773</v>
      </c>
      <c r="C3518" s="1">
        <v>144.6</v>
      </c>
      <c r="D3518" s="1">
        <v>191071</v>
      </c>
      <c r="E3518" s="14">
        <v>3.06</v>
      </c>
      <c r="F3518" s="6">
        <f t="shared" si="149"/>
        <v>3.9951341103599998E-3</v>
      </c>
      <c r="G3518" s="5">
        <v>0.96199999999999997</v>
      </c>
      <c r="H3518" s="7" t="s">
        <v>951</v>
      </c>
      <c r="K3518" s="7"/>
      <c r="L3518" s="7"/>
      <c r="M3518" s="7"/>
      <c r="N3518" s="7"/>
      <c r="O3518" s="7"/>
      <c r="P3518" s="7"/>
      <c r="Q3518" s="7"/>
      <c r="R3518" s="7"/>
      <c r="S3518" s="7"/>
      <c r="T3518" s="7"/>
    </row>
    <row r="3519" spans="1:20">
      <c r="A3519" s="7" t="s">
        <v>952</v>
      </c>
      <c r="B3519" s="2">
        <v>823</v>
      </c>
      <c r="C3519" s="1">
        <v>156.43</v>
      </c>
      <c r="D3519" s="1">
        <v>171429</v>
      </c>
      <c r="E3519" s="14">
        <v>2.96</v>
      </c>
      <c r="F3519" s="6">
        <f t="shared" si="149"/>
        <v>4.1949267558621002E-3</v>
      </c>
      <c r="G3519" s="5">
        <v>1.052</v>
      </c>
      <c r="H3519" s="7" t="s">
        <v>951</v>
      </c>
      <c r="K3519" s="7"/>
      <c r="L3519" s="7"/>
      <c r="M3519" s="7"/>
      <c r="N3519" s="7"/>
      <c r="O3519" s="7"/>
      <c r="P3519" s="7"/>
      <c r="Q3519" s="7"/>
      <c r="R3519" s="7"/>
      <c r="S3519" s="7"/>
      <c r="T3519" s="7"/>
    </row>
    <row r="3520" spans="1:20">
      <c r="A3520" s="7" t="s">
        <v>960</v>
      </c>
      <c r="B3520" s="2">
        <v>323</v>
      </c>
      <c r="C3520" s="1">
        <v>151.34</v>
      </c>
      <c r="D3520" s="1">
        <v>54779</v>
      </c>
      <c r="E3520" s="14">
        <v>1.3794999999999999</v>
      </c>
      <c r="F3520" s="6">
        <f t="shared" si="149"/>
        <v>1.2546470191724E-3</v>
      </c>
      <c r="G3520" s="5">
        <v>0.23719999999999999</v>
      </c>
      <c r="H3520" s="7" t="s">
        <v>951</v>
      </c>
      <c r="K3520" s="7"/>
      <c r="L3520" s="7"/>
      <c r="M3520" s="7"/>
      <c r="N3520" s="7"/>
      <c r="O3520" s="7"/>
      <c r="P3520" s="7"/>
      <c r="Q3520" s="7"/>
      <c r="R3520" s="7"/>
      <c r="S3520" s="7"/>
      <c r="T3520" s="7"/>
    </row>
    <row r="3521" spans="1:20">
      <c r="A3521" s="7" t="s">
        <v>960</v>
      </c>
      <c r="B3521" s="2">
        <v>373</v>
      </c>
      <c r="C3521" s="1">
        <v>181.99</v>
      </c>
      <c r="D3521" s="1">
        <v>48755</v>
      </c>
      <c r="E3521" s="14">
        <v>1.4244000000000001</v>
      </c>
      <c r="F3521" s="6">
        <f t="shared" si="149"/>
        <v>1.6147831566755001E-3</v>
      </c>
      <c r="G3521" s="5">
        <v>0.3654</v>
      </c>
      <c r="H3521" s="7" t="s">
        <v>951</v>
      </c>
      <c r="K3521" s="7"/>
      <c r="L3521" s="7"/>
      <c r="M3521" s="7"/>
      <c r="N3521" s="7"/>
      <c r="O3521" s="7"/>
      <c r="P3521" s="7"/>
      <c r="Q3521" s="7"/>
      <c r="R3521" s="7"/>
      <c r="S3521" s="7"/>
      <c r="T3521" s="7"/>
    </row>
    <row r="3522" spans="1:20">
      <c r="A3522" s="7" t="s">
        <v>960</v>
      </c>
      <c r="B3522" s="2">
        <v>473</v>
      </c>
      <c r="C3522" s="1">
        <v>231.99</v>
      </c>
      <c r="D3522" s="1">
        <v>37590</v>
      </c>
      <c r="E3522" s="14">
        <v>1.3551</v>
      </c>
      <c r="F3522" s="6">
        <f t="shared" si="149"/>
        <v>2.0230697461590002E-3</v>
      </c>
      <c r="G3522" s="5">
        <v>0.61860000000000004</v>
      </c>
      <c r="H3522" s="7" t="s">
        <v>951</v>
      </c>
      <c r="K3522" s="7"/>
      <c r="L3522" s="7"/>
      <c r="M3522" s="7"/>
      <c r="N3522" s="7"/>
      <c r="O3522" s="7"/>
      <c r="P3522" s="7"/>
      <c r="Q3522" s="7"/>
      <c r="R3522" s="7"/>
      <c r="S3522" s="7"/>
      <c r="T3522" s="7"/>
    </row>
    <row r="3523" spans="1:20">
      <c r="A3523" s="7" t="s">
        <v>960</v>
      </c>
      <c r="B3523" s="2">
        <v>573</v>
      </c>
      <c r="C3523" s="1">
        <v>241.13</v>
      </c>
      <c r="D3523" s="1">
        <v>46104</v>
      </c>
      <c r="E3523" s="14">
        <v>1.3794999999999999</v>
      </c>
      <c r="F3523" s="6">
        <f t="shared" si="149"/>
        <v>2.6806560797975995E-3</v>
      </c>
      <c r="G3523" s="5">
        <v>1.0669</v>
      </c>
      <c r="H3523" s="7" t="s">
        <v>951</v>
      </c>
      <c r="K3523" s="7"/>
      <c r="L3523" s="7"/>
      <c r="M3523" s="7"/>
      <c r="N3523" s="7"/>
      <c r="O3523" s="7"/>
      <c r="P3523" s="7"/>
      <c r="Q3523" s="7"/>
      <c r="R3523" s="7"/>
      <c r="S3523" s="7"/>
      <c r="T3523" s="7"/>
    </row>
    <row r="3524" spans="1:20">
      <c r="A3524" s="7" t="s">
        <v>960</v>
      </c>
      <c r="B3524" s="2">
        <v>673</v>
      </c>
      <c r="C3524" s="1">
        <v>268.01</v>
      </c>
      <c r="D3524" s="1">
        <v>54165</v>
      </c>
      <c r="E3524" s="14">
        <v>1.3962000000000001</v>
      </c>
      <c r="F3524" s="6">
        <f t="shared" si="149"/>
        <v>3.8906372898164995E-3</v>
      </c>
      <c r="G3524" s="5">
        <v>1.7739</v>
      </c>
      <c r="H3524" s="7" t="s">
        <v>951</v>
      </c>
      <c r="K3524" s="7"/>
      <c r="L3524" s="7"/>
      <c r="M3524" s="7"/>
      <c r="N3524" s="7"/>
      <c r="O3524" s="7"/>
      <c r="P3524" s="7"/>
      <c r="Q3524" s="7"/>
      <c r="R3524" s="7"/>
      <c r="S3524" s="7"/>
      <c r="T3524" s="7"/>
    </row>
    <row r="3525" spans="1:20">
      <c r="A3525" s="7" t="s">
        <v>960</v>
      </c>
      <c r="B3525" s="2">
        <v>773</v>
      </c>
      <c r="C3525" s="1">
        <v>262.10000000000002</v>
      </c>
      <c r="D3525" s="1">
        <v>51647</v>
      </c>
      <c r="E3525" s="14">
        <v>1.3794999999999999</v>
      </c>
      <c r="F3525" s="6">
        <f t="shared" si="149"/>
        <v>3.5479634872700007E-3</v>
      </c>
      <c r="G3525" s="5">
        <v>1.9618</v>
      </c>
      <c r="H3525" s="7" t="s">
        <v>951</v>
      </c>
      <c r="K3525" s="7"/>
      <c r="L3525" s="7"/>
      <c r="M3525" s="7"/>
      <c r="N3525" s="7"/>
      <c r="O3525" s="7"/>
      <c r="P3525" s="7"/>
      <c r="Q3525" s="7"/>
      <c r="R3525" s="7"/>
      <c r="S3525" s="7"/>
      <c r="T3525" s="7"/>
    </row>
    <row r="3526" spans="1:20">
      <c r="A3526" s="7" t="s">
        <v>960</v>
      </c>
      <c r="B3526" s="2">
        <v>823</v>
      </c>
      <c r="C3526" s="1">
        <v>245.97</v>
      </c>
      <c r="D3526" s="1">
        <v>59277</v>
      </c>
      <c r="E3526" s="14">
        <v>1.4333</v>
      </c>
      <c r="F3526" s="6">
        <f t="shared" si="149"/>
        <v>3.5863320568292997E-3</v>
      </c>
      <c r="G3526" s="5">
        <v>1.8185</v>
      </c>
      <c r="H3526" s="7" t="s">
        <v>951</v>
      </c>
      <c r="K3526" s="7"/>
      <c r="L3526" s="7"/>
      <c r="M3526" s="7"/>
      <c r="N3526" s="7"/>
      <c r="O3526" s="7"/>
      <c r="P3526" s="7"/>
      <c r="Q3526" s="7"/>
      <c r="R3526" s="7"/>
      <c r="S3526" s="7"/>
      <c r="T3526" s="7"/>
    </row>
    <row r="3527" spans="1:20">
      <c r="A3527" s="7" t="s">
        <v>953</v>
      </c>
      <c r="B3527" s="2">
        <v>323</v>
      </c>
      <c r="C3527" s="1">
        <v>35.89</v>
      </c>
      <c r="D3527" s="1">
        <v>583929</v>
      </c>
      <c r="E3527" s="14">
        <v>6.6262999999999996</v>
      </c>
      <c r="F3527" s="6">
        <f t="shared" si="149"/>
        <v>7.5215433186089998E-4</v>
      </c>
      <c r="G3527" s="5">
        <f>C3527*C3527*D3527/E3527*B3527*10^-12</f>
        <v>3.6663877154833123E-2</v>
      </c>
      <c r="H3527" s="7" t="s">
        <v>951</v>
      </c>
      <c r="K3527" s="7"/>
      <c r="L3527" s="7"/>
      <c r="M3527" s="7"/>
      <c r="N3527" s="7"/>
      <c r="O3527" s="7"/>
      <c r="P3527" s="7"/>
      <c r="Q3527" s="7"/>
      <c r="R3527" s="7"/>
      <c r="S3527" s="7"/>
      <c r="T3527" s="7"/>
    </row>
    <row r="3528" spans="1:20">
      <c r="A3528" s="7" t="s">
        <v>953</v>
      </c>
      <c r="B3528" s="2">
        <v>373</v>
      </c>
      <c r="C3528" s="1">
        <v>47.68</v>
      </c>
      <c r="D3528" s="1">
        <v>503571</v>
      </c>
      <c r="E3528" s="14">
        <v>6.1414</v>
      </c>
      <c r="F3528" s="6">
        <f t="shared" si="149"/>
        <v>1.1448094485504001E-3</v>
      </c>
      <c r="G3528" s="5">
        <f>C3528*C3528*D3528/E3528*B3528*10^-12</f>
        <v>6.9530387909808714E-2</v>
      </c>
      <c r="H3528" s="7" t="s">
        <v>951</v>
      </c>
      <c r="K3528" s="7"/>
      <c r="L3528" s="7"/>
      <c r="M3528" s="7"/>
      <c r="N3528" s="7"/>
      <c r="O3528" s="7"/>
      <c r="P3528" s="7"/>
      <c r="Q3528" s="7"/>
      <c r="R3528" s="7"/>
      <c r="S3528" s="7"/>
      <c r="T3528" s="7"/>
    </row>
    <row r="3529" spans="1:20">
      <c r="A3529" s="7" t="s">
        <v>953</v>
      </c>
      <c r="B3529" s="2">
        <v>473</v>
      </c>
      <c r="C3529" s="1">
        <v>64.819999999999993</v>
      </c>
      <c r="D3529" s="1">
        <v>380357</v>
      </c>
      <c r="E3529" s="14">
        <v>5.2530000000000001</v>
      </c>
      <c r="F3529" s="6">
        <f t="shared" si="149"/>
        <v>1.5981202947667999E-3</v>
      </c>
      <c r="G3529" s="5">
        <f>C3529*C3529*D3529/E3529*B3529*10^-12</f>
        <v>0.14390079943359915</v>
      </c>
      <c r="H3529" s="7" t="s">
        <v>951</v>
      </c>
      <c r="K3529" s="7"/>
      <c r="L3529" s="7"/>
      <c r="M3529" s="7"/>
      <c r="N3529" s="7"/>
      <c r="O3529" s="7"/>
      <c r="P3529" s="7"/>
      <c r="Q3529" s="7"/>
      <c r="R3529" s="7"/>
      <c r="S3529" s="7"/>
      <c r="T3529" s="7"/>
    </row>
    <row r="3530" spans="1:20">
      <c r="A3530" s="7" t="s">
        <v>953</v>
      </c>
      <c r="B3530" s="2">
        <v>573</v>
      </c>
      <c r="C3530" s="1">
        <v>93.75</v>
      </c>
      <c r="D3530" s="1">
        <v>287500</v>
      </c>
      <c r="E3530" s="14">
        <v>4.3330000000000002</v>
      </c>
      <c r="F3530" s="6">
        <f t="shared" si="149"/>
        <v>2.5268554687499999E-3</v>
      </c>
      <c r="G3530" s="5">
        <f>C3530*C3530*D3530/E3530*B3530*10^-12</f>
        <v>0.33415374650213475</v>
      </c>
      <c r="H3530" s="7" t="s">
        <v>951</v>
      </c>
      <c r="K3530" s="7"/>
      <c r="L3530" s="7"/>
      <c r="M3530" s="7"/>
      <c r="N3530" s="7"/>
      <c r="O3530" s="7"/>
      <c r="P3530" s="7"/>
      <c r="Q3530" s="7"/>
      <c r="R3530" s="7"/>
      <c r="S3530" s="7"/>
      <c r="T3530" s="7"/>
    </row>
    <row r="3531" spans="1:20">
      <c r="A3531" s="7" t="s">
        <v>953</v>
      </c>
      <c r="B3531" s="2">
        <v>673</v>
      </c>
      <c r="C3531" s="1">
        <v>118.39</v>
      </c>
      <c r="D3531" s="1">
        <v>258929</v>
      </c>
      <c r="E3531" s="14">
        <v>3.8380000000000001</v>
      </c>
      <c r="F3531" s="6">
        <f t="shared" si="149"/>
        <v>3.6291986042609001E-3</v>
      </c>
      <c r="G3531" s="5">
        <f>C3531*C3531*D3531/E3531*B3531*10^-12</f>
        <v>0.63638631075236729</v>
      </c>
      <c r="H3531" s="7" t="s">
        <v>951</v>
      </c>
      <c r="K3531" s="7"/>
      <c r="L3531" s="7"/>
      <c r="M3531" s="7"/>
      <c r="N3531" s="7"/>
      <c r="O3531" s="7"/>
      <c r="P3531" s="7"/>
      <c r="Q3531" s="7"/>
      <c r="R3531" s="7"/>
      <c r="S3531" s="7"/>
      <c r="T3531" s="7"/>
    </row>
    <row r="3532" spans="1:20">
      <c r="A3532" s="7" t="s">
        <v>953</v>
      </c>
      <c r="B3532" s="2">
        <v>773</v>
      </c>
      <c r="C3532" s="1">
        <v>137.13999999999999</v>
      </c>
      <c r="D3532" s="1">
        <v>203571</v>
      </c>
      <c r="E3532" s="14">
        <v>3.2320000000000002</v>
      </c>
      <c r="F3532" s="6">
        <f t="shared" si="149"/>
        <v>3.8286370725515995E-3</v>
      </c>
      <c r="G3532" s="5">
        <v>0.875</v>
      </c>
      <c r="H3532" s="7" t="s">
        <v>951</v>
      </c>
      <c r="K3532" s="7"/>
      <c r="L3532" s="7"/>
      <c r="M3532" s="7"/>
      <c r="N3532" s="7"/>
      <c r="O3532" s="7"/>
      <c r="P3532" s="7"/>
      <c r="Q3532" s="7"/>
      <c r="R3532" s="7"/>
      <c r="S3532" s="7"/>
      <c r="T3532" s="7"/>
    </row>
    <row r="3533" spans="1:20">
      <c r="A3533" s="7" t="s">
        <v>953</v>
      </c>
      <c r="B3533" s="2">
        <v>823</v>
      </c>
      <c r="C3533" s="1">
        <v>142.5</v>
      </c>
      <c r="D3533" s="1">
        <v>178571</v>
      </c>
      <c r="E3533" s="14">
        <v>3.1819999999999999</v>
      </c>
      <c r="F3533" s="6">
        <f t="shared" si="149"/>
        <v>3.6261073687500001E-3</v>
      </c>
      <c r="G3533" s="5">
        <v>0.92800000000000005</v>
      </c>
      <c r="H3533" s="7" t="s">
        <v>951</v>
      </c>
      <c r="K3533" s="7"/>
      <c r="L3533" s="7"/>
      <c r="M3533" s="7"/>
      <c r="N3533" s="7"/>
      <c r="O3533" s="7"/>
      <c r="P3533" s="7"/>
      <c r="Q3533" s="7"/>
      <c r="R3533" s="7"/>
      <c r="S3533" s="7"/>
      <c r="T3533" s="7"/>
    </row>
    <row r="3534" spans="1:20">
      <c r="A3534" s="7" t="s">
        <v>954</v>
      </c>
      <c r="B3534" s="2">
        <v>323</v>
      </c>
      <c r="C3534" s="1">
        <v>37.5</v>
      </c>
      <c r="D3534" s="1">
        <v>555357</v>
      </c>
      <c r="E3534" s="14">
        <v>6.0510000000000002</v>
      </c>
      <c r="F3534" s="6">
        <f t="shared" si="149"/>
        <v>7.8097078124999999E-4</v>
      </c>
      <c r="G3534" s="5">
        <f>C3534*C3534*D3534/E3534*B3534*10^-12</f>
        <v>4.168791312902826E-2</v>
      </c>
      <c r="H3534" s="7" t="s">
        <v>951</v>
      </c>
      <c r="K3534" s="7"/>
      <c r="L3534" s="7"/>
      <c r="M3534" s="7"/>
      <c r="N3534" s="7"/>
      <c r="O3534" s="7"/>
      <c r="P3534" s="7"/>
      <c r="Q3534" s="7"/>
      <c r="R3534" s="7"/>
      <c r="S3534" s="7"/>
      <c r="T3534" s="7"/>
    </row>
    <row r="3535" spans="1:20">
      <c r="A3535" s="7" t="s">
        <v>954</v>
      </c>
      <c r="B3535" s="2">
        <v>373</v>
      </c>
      <c r="C3535" s="1">
        <v>47.68</v>
      </c>
      <c r="D3535" s="1">
        <v>483929</v>
      </c>
      <c r="E3535" s="14">
        <v>5.6260000000000003</v>
      </c>
      <c r="F3535" s="6">
        <f t="shared" si="149"/>
        <v>1.1001556714495999E-3</v>
      </c>
      <c r="G3535" s="5">
        <f>C3535*C3535*D3535/E3535*B3535*10^-12</f>
        <v>7.2939577932936511E-2</v>
      </c>
      <c r="H3535" s="7" t="s">
        <v>951</v>
      </c>
      <c r="K3535" s="7"/>
      <c r="L3535" s="7"/>
      <c r="M3535" s="7"/>
      <c r="N3535" s="7"/>
      <c r="O3535" s="7"/>
      <c r="P3535" s="7"/>
      <c r="Q3535" s="7"/>
      <c r="R3535" s="7"/>
      <c r="S3535" s="7"/>
      <c r="T3535" s="7"/>
    </row>
    <row r="3536" spans="1:20">
      <c r="A3536" s="7" t="s">
        <v>954</v>
      </c>
      <c r="B3536" s="2">
        <v>473</v>
      </c>
      <c r="C3536" s="1">
        <v>69.11</v>
      </c>
      <c r="D3536" s="1">
        <v>375000</v>
      </c>
      <c r="E3536" s="14">
        <v>4.9489999999999998</v>
      </c>
      <c r="F3536" s="6">
        <f t="shared" si="149"/>
        <v>1.7910720375E-3</v>
      </c>
      <c r="G3536" s="5">
        <f>C3536*C3536*D3536/E3536*B3536*10^-12</f>
        <v>0.17118146569761569</v>
      </c>
      <c r="H3536" s="7" t="s">
        <v>951</v>
      </c>
      <c r="K3536" s="7"/>
      <c r="L3536" s="7"/>
      <c r="M3536" s="7"/>
      <c r="N3536" s="7"/>
      <c r="O3536" s="7"/>
      <c r="P3536" s="7"/>
      <c r="Q3536" s="7"/>
      <c r="R3536" s="7"/>
      <c r="S3536" s="7"/>
      <c r="T3536" s="7"/>
    </row>
    <row r="3537" spans="1:20">
      <c r="A3537" s="7" t="s">
        <v>954</v>
      </c>
      <c r="B3537" s="2">
        <v>573</v>
      </c>
      <c r="C3537" s="1">
        <v>88.39</v>
      </c>
      <c r="D3537" s="1">
        <v>287500</v>
      </c>
      <c r="E3537" s="14">
        <v>4.3129999999999997</v>
      </c>
      <c r="F3537" s="6">
        <f t="shared" si="149"/>
        <v>2.2461777287499998E-3</v>
      </c>
      <c r="G3537" s="5">
        <f>C3537*C3537*D3537/E3537*B3537*10^-12</f>
        <v>0.29841405948846517</v>
      </c>
      <c r="H3537" s="7" t="s">
        <v>951</v>
      </c>
      <c r="K3537" s="7"/>
      <c r="L3537" s="7"/>
      <c r="M3537" s="7"/>
      <c r="N3537" s="7"/>
      <c r="O3537" s="7"/>
      <c r="P3537" s="7"/>
      <c r="Q3537" s="7"/>
      <c r="R3537" s="7"/>
      <c r="S3537" s="7"/>
      <c r="T3537" s="7"/>
    </row>
    <row r="3538" spans="1:20">
      <c r="A3538" s="7" t="s">
        <v>954</v>
      </c>
      <c r="B3538" s="2">
        <v>673</v>
      </c>
      <c r="C3538" s="1">
        <v>111.96</v>
      </c>
      <c r="D3538" s="1">
        <v>262500</v>
      </c>
      <c r="E3538" s="14">
        <v>3.919</v>
      </c>
      <c r="F3538" s="6">
        <f t="shared" si="149"/>
        <v>3.2904484199999993E-3</v>
      </c>
      <c r="G3538" s="5">
        <f>C3538*C3538*D3538/E3538*B3538*10^-12</f>
        <v>0.56506042017351354</v>
      </c>
      <c r="H3538" s="7" t="s">
        <v>951</v>
      </c>
      <c r="K3538" s="7"/>
      <c r="L3538" s="7"/>
      <c r="M3538" s="7"/>
      <c r="N3538" s="7"/>
      <c r="O3538" s="7"/>
      <c r="P3538" s="7"/>
      <c r="Q3538" s="7"/>
      <c r="R3538" s="7"/>
      <c r="S3538" s="7"/>
      <c r="T3538" s="7"/>
    </row>
    <row r="3539" spans="1:20">
      <c r="A3539" s="7" t="s">
        <v>954</v>
      </c>
      <c r="B3539" s="2">
        <v>773</v>
      </c>
      <c r="C3539" s="1">
        <v>129.11000000000001</v>
      </c>
      <c r="D3539" s="1">
        <v>205357</v>
      </c>
      <c r="E3539" s="14">
        <v>3.35</v>
      </c>
      <c r="F3539" s="6">
        <f t="shared" si="149"/>
        <v>3.4231763534797008E-3</v>
      </c>
      <c r="G3539" s="5">
        <v>0.76800000000000002</v>
      </c>
      <c r="H3539" s="7" t="s">
        <v>951</v>
      </c>
      <c r="K3539" s="7"/>
      <c r="L3539" s="7"/>
      <c r="M3539" s="7"/>
      <c r="N3539" s="7"/>
      <c r="O3539" s="7"/>
      <c r="P3539" s="7"/>
      <c r="Q3539" s="7"/>
      <c r="R3539" s="7"/>
      <c r="S3539" s="7"/>
      <c r="T3539" s="7"/>
    </row>
    <row r="3540" spans="1:20">
      <c r="A3540" s="7" t="s">
        <v>954</v>
      </c>
      <c r="B3540" s="2">
        <v>823</v>
      </c>
      <c r="C3540" s="1">
        <v>140.30000000000001</v>
      </c>
      <c r="D3540" s="1">
        <v>178571</v>
      </c>
      <c r="E3540" s="14">
        <v>3.198</v>
      </c>
      <c r="F3540" s="6">
        <f t="shared" si="149"/>
        <v>3.5150076353900007E-3</v>
      </c>
      <c r="G3540" s="5">
        <v>0.88900000000000001</v>
      </c>
      <c r="H3540" s="7" t="s">
        <v>951</v>
      </c>
      <c r="K3540" s="7"/>
      <c r="L3540" s="7"/>
      <c r="M3540" s="7"/>
      <c r="N3540" s="7"/>
      <c r="O3540" s="7"/>
      <c r="P3540" s="7"/>
      <c r="Q3540" s="7"/>
      <c r="R3540" s="7"/>
      <c r="S3540" s="7"/>
      <c r="T3540" s="7"/>
    </row>
    <row r="3541" spans="1:20">
      <c r="A3541" s="7" t="s">
        <v>312</v>
      </c>
      <c r="B3541" s="2">
        <v>323</v>
      </c>
      <c r="C3541" s="1">
        <v>31.07</v>
      </c>
      <c r="D3541" s="1">
        <v>712500</v>
      </c>
      <c r="E3541" s="14">
        <v>6.5149999999999997</v>
      </c>
      <c r="F3541" s="6">
        <f t="shared" si="149"/>
        <v>6.8780824124999994E-4</v>
      </c>
      <c r="G3541" s="5">
        <f>C3541*C3541*D3541/E3541*B3541*10^-12</f>
        <v>3.4100086250767457E-2</v>
      </c>
      <c r="H3541" s="7" t="s">
        <v>951</v>
      </c>
      <c r="K3541" s="7"/>
      <c r="L3541" s="7"/>
      <c r="M3541" s="7"/>
      <c r="N3541" s="7"/>
      <c r="O3541" s="7"/>
      <c r="P3541" s="7"/>
      <c r="Q3541" s="7"/>
      <c r="R3541" s="7"/>
      <c r="S3541" s="7"/>
      <c r="T3541" s="7"/>
    </row>
    <row r="3542" spans="1:20">
      <c r="A3542" s="7" t="s">
        <v>312</v>
      </c>
      <c r="B3542" s="2">
        <v>373</v>
      </c>
      <c r="C3542" s="1">
        <v>42.86</v>
      </c>
      <c r="D3542" s="1">
        <v>591071</v>
      </c>
      <c r="E3542" s="14">
        <v>6.101</v>
      </c>
      <c r="F3542" s="6">
        <f t="shared" si="149"/>
        <v>1.0857853691515998E-3</v>
      </c>
      <c r="G3542" s="5">
        <f>C3542*C3542*D3542/E3542*B3542*10^-12</f>
        <v>6.6382223027953893E-2</v>
      </c>
      <c r="H3542" s="7" t="s">
        <v>951</v>
      </c>
      <c r="K3542" s="7"/>
      <c r="L3542" s="7"/>
      <c r="M3542" s="7"/>
      <c r="N3542" s="7"/>
      <c r="O3542" s="7"/>
      <c r="P3542" s="7"/>
      <c r="Q3542" s="7"/>
      <c r="R3542" s="7"/>
      <c r="S3542" s="7"/>
      <c r="T3542" s="7"/>
    </row>
    <row r="3543" spans="1:20">
      <c r="A3543" s="7" t="s">
        <v>312</v>
      </c>
      <c r="B3543" s="2">
        <v>473</v>
      </c>
      <c r="C3543" s="1">
        <v>61.61</v>
      </c>
      <c r="D3543" s="1">
        <v>425000</v>
      </c>
      <c r="E3543" s="14">
        <v>5.0910000000000002</v>
      </c>
      <c r="F3543" s="6">
        <f t="shared" si="149"/>
        <v>1.6132116425000001E-3</v>
      </c>
      <c r="G3543" s="5">
        <f>C3543*C3543*D3543/E3543*B3543*10^-12</f>
        <v>0.14988196953496366</v>
      </c>
      <c r="H3543" s="7" t="s">
        <v>951</v>
      </c>
      <c r="K3543" s="7"/>
      <c r="L3543" s="7"/>
      <c r="M3543" s="7"/>
      <c r="N3543" s="7"/>
      <c r="O3543" s="7"/>
      <c r="P3543" s="7"/>
      <c r="Q3543" s="7"/>
      <c r="R3543" s="7"/>
      <c r="S3543" s="7"/>
      <c r="T3543" s="7"/>
    </row>
    <row r="3544" spans="1:20">
      <c r="A3544" s="7" t="s">
        <v>312</v>
      </c>
      <c r="B3544" s="2">
        <v>573</v>
      </c>
      <c r="C3544" s="1">
        <v>95.89</v>
      </c>
      <c r="D3544" s="1">
        <v>294600</v>
      </c>
      <c r="E3544" s="14">
        <v>4.1310000000000002</v>
      </c>
      <c r="F3544" s="6">
        <f t="shared" si="149"/>
        <v>2.7088152126600001E-3</v>
      </c>
      <c r="G3544" s="5">
        <f>C3544*C3544*D3544/E3544*B3544*10^-12</f>
        <v>0.375732538575207</v>
      </c>
      <c r="H3544" s="7" t="s">
        <v>951</v>
      </c>
      <c r="K3544" s="7"/>
      <c r="L3544" s="7"/>
      <c r="M3544" s="7"/>
      <c r="N3544" s="7"/>
      <c r="O3544" s="7"/>
      <c r="P3544" s="7"/>
      <c r="Q3544" s="7"/>
      <c r="R3544" s="7"/>
      <c r="S3544" s="7"/>
      <c r="T3544" s="7"/>
    </row>
    <row r="3545" spans="1:20">
      <c r="A3545" s="7" t="s">
        <v>312</v>
      </c>
      <c r="B3545" s="2">
        <v>673</v>
      </c>
      <c r="C3545" s="1">
        <v>134.5</v>
      </c>
      <c r="D3545" s="1">
        <v>227300</v>
      </c>
      <c r="E3545" s="14">
        <v>3.27</v>
      </c>
      <c r="F3545" s="6">
        <f t="shared" si="149"/>
        <v>4.1119138249999998E-3</v>
      </c>
      <c r="G3545" s="5">
        <f>C3545*C3545*D3545/E3545*B3545*10^-12</f>
        <v>0.84627461902905199</v>
      </c>
      <c r="H3545" s="7" t="s">
        <v>951</v>
      </c>
      <c r="K3545" s="7"/>
      <c r="L3545" s="7"/>
      <c r="M3545" s="7"/>
      <c r="N3545" s="7"/>
      <c r="O3545" s="7"/>
      <c r="P3545" s="7"/>
      <c r="Q3545" s="7"/>
      <c r="R3545" s="7"/>
      <c r="S3545" s="7"/>
      <c r="T3545" s="7"/>
    </row>
    <row r="3546" spans="1:20">
      <c r="A3546" s="7" t="s">
        <v>312</v>
      </c>
      <c r="B3546" s="2">
        <v>773</v>
      </c>
      <c r="C3546" s="1">
        <v>159</v>
      </c>
      <c r="D3546" s="1">
        <v>185500</v>
      </c>
      <c r="E3546" s="14">
        <v>3.0303</v>
      </c>
      <c r="F3546" s="6">
        <f t="shared" si="149"/>
        <v>4.6896255E-3</v>
      </c>
      <c r="G3546" s="5">
        <v>1.1719999999999999</v>
      </c>
      <c r="H3546" s="7" t="s">
        <v>951</v>
      </c>
      <c r="K3546" s="7"/>
      <c r="L3546" s="7"/>
      <c r="M3546" s="7"/>
      <c r="N3546" s="7"/>
      <c r="O3546" s="7"/>
      <c r="P3546" s="7"/>
      <c r="Q3546" s="7"/>
      <c r="R3546" s="7"/>
      <c r="S3546" s="7"/>
      <c r="T3546" s="7"/>
    </row>
    <row r="3547" spans="1:20">
      <c r="A3547" s="7" t="s">
        <v>312</v>
      </c>
      <c r="B3547" s="2">
        <v>823</v>
      </c>
      <c r="C3547" s="1">
        <v>159</v>
      </c>
      <c r="D3547" s="1">
        <v>169643</v>
      </c>
      <c r="E3547" s="14">
        <v>2.96</v>
      </c>
      <c r="F3547" s="6">
        <f t="shared" si="149"/>
        <v>4.288744683E-3</v>
      </c>
      <c r="G3547" s="5">
        <v>1.161</v>
      </c>
      <c r="H3547" s="7" t="s">
        <v>951</v>
      </c>
      <c r="K3547" s="7"/>
      <c r="L3547" s="7"/>
      <c r="M3547" s="7"/>
      <c r="N3547" s="7"/>
      <c r="O3547" s="7"/>
      <c r="P3547" s="7"/>
      <c r="Q3547" s="7"/>
      <c r="R3547" s="7"/>
      <c r="S3547" s="7"/>
      <c r="T3547" s="7"/>
    </row>
    <row r="3548" spans="1:20">
      <c r="A3548" s="7" t="s">
        <v>955</v>
      </c>
      <c r="B3548" s="2">
        <v>323</v>
      </c>
      <c r="C3548" s="1">
        <v>66.67</v>
      </c>
      <c r="D3548" s="1">
        <v>319444</v>
      </c>
      <c r="E3548" s="14">
        <v>3.6909999999999998</v>
      </c>
      <c r="F3548" s="6">
        <f t="shared" si="149"/>
        <v>1.4198930897716001E-3</v>
      </c>
      <c r="G3548" s="5">
        <f>C3548*C3548*D3548/E3548*B3548*10^-12</f>
        <v>0.12425507125338034</v>
      </c>
      <c r="H3548" s="7" t="s">
        <v>951</v>
      </c>
      <c r="K3548" s="7"/>
      <c r="L3548" s="7"/>
      <c r="M3548" s="7"/>
      <c r="N3548" s="7"/>
      <c r="O3548" s="7"/>
      <c r="P3548" s="7"/>
      <c r="Q3548" s="7"/>
      <c r="R3548" s="7"/>
      <c r="S3548" s="7"/>
      <c r="T3548" s="7"/>
    </row>
    <row r="3549" spans="1:20">
      <c r="A3549" s="7" t="s">
        <v>955</v>
      </c>
      <c r="B3549" s="2">
        <v>373</v>
      </c>
      <c r="C3549" s="1">
        <v>81.48</v>
      </c>
      <c r="D3549" s="1">
        <v>269725</v>
      </c>
      <c r="E3549" s="14">
        <v>3.4910000000000001</v>
      </c>
      <c r="F3549" s="6">
        <f t="shared" si="149"/>
        <v>1.7907016856400001E-3</v>
      </c>
      <c r="G3549" s="5">
        <f>C3549*C3549*D3549/E3549*B3549*10^-12</f>
        <v>0.19132962725400171</v>
      </c>
      <c r="H3549" s="7" t="s">
        <v>951</v>
      </c>
      <c r="K3549" s="7"/>
      <c r="L3549" s="7"/>
      <c r="M3549" s="7"/>
      <c r="N3549" s="7"/>
      <c r="O3549" s="7"/>
      <c r="P3549" s="7"/>
      <c r="Q3549" s="7"/>
      <c r="R3549" s="7"/>
      <c r="S3549" s="7"/>
      <c r="T3549" s="7"/>
    </row>
    <row r="3550" spans="1:20">
      <c r="A3550" s="7" t="s">
        <v>955</v>
      </c>
      <c r="B3550" s="2">
        <v>473</v>
      </c>
      <c r="C3550" s="1">
        <v>121.48</v>
      </c>
      <c r="D3550" s="1">
        <v>189908</v>
      </c>
      <c r="E3550" s="14">
        <v>2.8359999999999999</v>
      </c>
      <c r="F3550" s="6">
        <f t="shared" si="149"/>
        <v>2.8025464960832001E-3</v>
      </c>
      <c r="G3550" s="5">
        <f>C3550*C3550*D3550/E3550*B3550*10^-12</f>
        <v>0.46742048400823472</v>
      </c>
      <c r="H3550" s="7" t="s">
        <v>951</v>
      </c>
      <c r="K3550" s="7"/>
      <c r="L3550" s="7"/>
      <c r="M3550" s="7"/>
      <c r="N3550" s="7"/>
      <c r="O3550" s="7"/>
      <c r="P3550" s="7"/>
      <c r="Q3550" s="7"/>
      <c r="R3550" s="7"/>
      <c r="S3550" s="7"/>
      <c r="T3550" s="7"/>
    </row>
    <row r="3551" spans="1:20">
      <c r="A3551" s="7" t="s">
        <v>955</v>
      </c>
      <c r="B3551" s="2">
        <v>573</v>
      </c>
      <c r="C3551" s="1">
        <v>156.30000000000001</v>
      </c>
      <c r="D3551" s="1">
        <v>136488</v>
      </c>
      <c r="E3551" s="14">
        <v>2.3820000000000001</v>
      </c>
      <c r="F3551" s="6">
        <f t="shared" si="149"/>
        <v>3.3343595287200004E-3</v>
      </c>
      <c r="G3551" s="5">
        <f>C3551*C3551*D3551/E3551*B3551*10^-12</f>
        <v>0.80209404280292196</v>
      </c>
      <c r="H3551" s="7" t="s">
        <v>951</v>
      </c>
      <c r="K3551" s="7"/>
      <c r="L3551" s="7"/>
      <c r="M3551" s="7"/>
      <c r="N3551" s="7"/>
      <c r="O3551" s="7"/>
      <c r="P3551" s="7"/>
      <c r="Q3551" s="7"/>
      <c r="R3551" s="7"/>
      <c r="S3551" s="7"/>
      <c r="T3551" s="7"/>
    </row>
    <row r="3552" spans="1:20">
      <c r="A3552" s="7" t="s">
        <v>955</v>
      </c>
      <c r="B3552" s="2">
        <v>673</v>
      </c>
      <c r="C3552" s="1">
        <v>189.63</v>
      </c>
      <c r="D3552" s="1">
        <v>118349</v>
      </c>
      <c r="E3552" s="14">
        <v>2.218</v>
      </c>
      <c r="F3552" s="6">
        <f t="shared" si="149"/>
        <v>4.2557752325780998E-3</v>
      </c>
      <c r="G3552" s="5">
        <f>C3552*C3552*D3552/E3552*B3552*10^-12</f>
        <v>1.2913150277389818</v>
      </c>
      <c r="H3552" s="7" t="s">
        <v>951</v>
      </c>
      <c r="K3552" s="7"/>
      <c r="L3552" s="7"/>
      <c r="M3552" s="7"/>
      <c r="N3552" s="7"/>
      <c r="O3552" s="7"/>
      <c r="P3552" s="7"/>
      <c r="Q3552" s="7"/>
      <c r="R3552" s="7"/>
      <c r="S3552" s="7"/>
      <c r="T3552" s="7"/>
    </row>
    <row r="3553" spans="1:20">
      <c r="A3553" s="7" t="s">
        <v>955</v>
      </c>
      <c r="B3553" s="2">
        <v>773</v>
      </c>
      <c r="C3553" s="1">
        <v>208.9</v>
      </c>
      <c r="D3553" s="1">
        <v>90826</v>
      </c>
      <c r="E3553" s="14">
        <v>1.9450000000000001</v>
      </c>
      <c r="F3553" s="6">
        <f t="shared" si="149"/>
        <v>3.9635748874599997E-3</v>
      </c>
      <c r="G3553" s="5">
        <v>1.61</v>
      </c>
      <c r="H3553" s="7" t="s">
        <v>951</v>
      </c>
      <c r="K3553" s="7"/>
      <c r="L3553" s="7"/>
      <c r="M3553" s="7"/>
      <c r="N3553" s="7"/>
      <c r="O3553" s="7"/>
      <c r="P3553" s="7"/>
      <c r="Q3553" s="7"/>
      <c r="R3553" s="7"/>
      <c r="S3553" s="7"/>
      <c r="T3553" s="7"/>
    </row>
    <row r="3554" spans="1:20">
      <c r="A3554" s="7" t="s">
        <v>955</v>
      </c>
      <c r="B3554" s="2">
        <v>823</v>
      </c>
      <c r="C3554" s="1">
        <v>207.41</v>
      </c>
      <c r="D3554" s="1">
        <v>93578</v>
      </c>
      <c r="E3554" s="14">
        <v>1.982</v>
      </c>
      <c r="F3554" s="6">
        <f t="shared" si="149"/>
        <v>4.0256233821818E-3</v>
      </c>
      <c r="G3554" s="5">
        <f>C3554*C3554*D3554/E3554*B3554*10^-12</f>
        <v>1.6715883166173668</v>
      </c>
      <c r="H3554" s="7" t="s">
        <v>951</v>
      </c>
      <c r="K3554" s="7"/>
      <c r="L3554" s="7"/>
      <c r="M3554" s="7"/>
      <c r="N3554" s="7"/>
      <c r="O3554" s="7"/>
      <c r="P3554" s="7"/>
      <c r="Q3554" s="7"/>
      <c r="R3554" s="7"/>
      <c r="S3554" s="7"/>
      <c r="T3554" s="7"/>
    </row>
    <row r="3555" spans="1:20">
      <c r="A3555" s="7" t="s">
        <v>957</v>
      </c>
      <c r="B3555" s="2">
        <v>323</v>
      </c>
      <c r="C3555" s="1">
        <v>159.26</v>
      </c>
      <c r="D3555" s="1">
        <v>22018</v>
      </c>
      <c r="E3555" s="14">
        <v>1.2</v>
      </c>
      <c r="F3555" s="6">
        <f t="shared" si="149"/>
        <v>5.5845899465680002E-4</v>
      </c>
      <c r="G3555" s="5">
        <f>C3555*C3555*D3555/E3555*B3555*10^-12</f>
        <v>0.15031854606178865</v>
      </c>
      <c r="H3555" s="7" t="s">
        <v>951</v>
      </c>
      <c r="K3555" s="7"/>
      <c r="L3555" s="7"/>
      <c r="M3555" s="7"/>
      <c r="N3555" s="7"/>
      <c r="O3555" s="7"/>
      <c r="P3555" s="7"/>
      <c r="Q3555" s="7"/>
      <c r="R3555" s="7"/>
      <c r="S3555" s="7"/>
      <c r="T3555" s="7"/>
    </row>
    <row r="3556" spans="1:20">
      <c r="A3556" s="7" t="s">
        <v>957</v>
      </c>
      <c r="B3556" s="2">
        <v>373</v>
      </c>
      <c r="C3556" s="1">
        <v>185.93</v>
      </c>
      <c r="D3556" s="1">
        <v>20642</v>
      </c>
      <c r="E3556" s="14">
        <v>1.2549999999999999</v>
      </c>
      <c r="F3556" s="6">
        <f t="shared" si="149"/>
        <v>7.1359321546579993E-4</v>
      </c>
      <c r="G3556" s="5">
        <f>C3556*C3556*D3556/E3556*B3556*10^-12</f>
        <v>0.21208786403883936</v>
      </c>
      <c r="H3556" s="7" t="s">
        <v>951</v>
      </c>
      <c r="K3556" s="7"/>
      <c r="L3556" s="7"/>
      <c r="M3556" s="7"/>
      <c r="N3556" s="7"/>
      <c r="O3556" s="7"/>
      <c r="P3556" s="7"/>
      <c r="Q3556" s="7"/>
      <c r="R3556" s="7"/>
      <c r="S3556" s="7"/>
      <c r="T3556" s="7"/>
    </row>
    <row r="3557" spans="1:20">
      <c r="A3557" s="7" t="s">
        <v>957</v>
      </c>
      <c r="B3557" s="2">
        <v>473</v>
      </c>
      <c r="C3557" s="1">
        <v>222.9</v>
      </c>
      <c r="D3557" s="1">
        <v>19266</v>
      </c>
      <c r="E3557" s="14">
        <v>1.22</v>
      </c>
      <c r="F3557" s="6">
        <f t="shared" si="149"/>
        <v>9.5721984306E-4</v>
      </c>
      <c r="G3557" s="5">
        <v>0.35299999999999998</v>
      </c>
      <c r="H3557" s="7" t="s">
        <v>951</v>
      </c>
      <c r="K3557" s="7"/>
      <c r="L3557" s="7"/>
      <c r="M3557" s="7"/>
      <c r="N3557" s="7"/>
      <c r="O3557" s="7"/>
      <c r="P3557" s="7"/>
      <c r="Q3557" s="7"/>
      <c r="R3557" s="7"/>
      <c r="S3557" s="7"/>
      <c r="T3557" s="7"/>
    </row>
    <row r="3558" spans="1:20">
      <c r="A3558" s="7" t="s">
        <v>957</v>
      </c>
      <c r="B3558" s="2">
        <v>573</v>
      </c>
      <c r="C3558" s="1">
        <v>237.8</v>
      </c>
      <c r="D3558" s="1">
        <v>28349</v>
      </c>
      <c r="E3558" s="14">
        <v>1.3089999999999999</v>
      </c>
      <c r="F3558" s="6">
        <f t="shared" si="149"/>
        <v>1.60310306516E-3</v>
      </c>
      <c r="G3558" s="5">
        <f>C3558*C3558*D3558/E3558*B3558*10^-12</f>
        <v>0.70174030277821242</v>
      </c>
      <c r="H3558" s="7" t="s">
        <v>951</v>
      </c>
      <c r="K3558" s="7"/>
      <c r="L3558" s="7"/>
      <c r="M3558" s="7"/>
      <c r="N3558" s="7"/>
      <c r="O3558" s="7"/>
      <c r="P3558" s="7"/>
      <c r="Q3558" s="7"/>
      <c r="R3558" s="7"/>
      <c r="S3558" s="7"/>
      <c r="T3558" s="7"/>
    </row>
    <row r="3559" spans="1:20">
      <c r="A3559" s="7" t="s">
        <v>957</v>
      </c>
      <c r="B3559" s="2">
        <v>673</v>
      </c>
      <c r="C3559" s="1">
        <v>246.6</v>
      </c>
      <c r="D3559" s="1">
        <v>40750</v>
      </c>
      <c r="E3559" s="14">
        <v>1.51</v>
      </c>
      <c r="F3559" s="6">
        <f t="shared" si="149"/>
        <v>2.4780710699999998E-3</v>
      </c>
      <c r="G3559" s="5">
        <f>C3559*C3559*D3559/E3559*B3559*10^-12</f>
        <v>1.1044647881523177</v>
      </c>
      <c r="H3559" s="7" t="s">
        <v>951</v>
      </c>
      <c r="K3559" s="7"/>
      <c r="L3559" s="7"/>
      <c r="M3559" s="7"/>
      <c r="N3559" s="7"/>
      <c r="O3559" s="7"/>
      <c r="P3559" s="7"/>
      <c r="Q3559" s="7"/>
      <c r="R3559" s="7"/>
      <c r="S3559" s="7"/>
      <c r="T3559" s="7"/>
    </row>
    <row r="3560" spans="1:20">
      <c r="A3560" s="7" t="s">
        <v>957</v>
      </c>
      <c r="B3560" s="2">
        <v>773</v>
      </c>
      <c r="C3560" s="1">
        <v>265.19</v>
      </c>
      <c r="D3560" s="1">
        <v>42110</v>
      </c>
      <c r="E3560" s="14">
        <v>1.4730000000000001</v>
      </c>
      <c r="F3560" s="6">
        <f t="shared" si="149"/>
        <v>2.9614167471710001E-3</v>
      </c>
      <c r="G3560" s="5">
        <f>C3560*C3560*D3560/E3560*B3560*10^-12</f>
        <v>1.5540903907421473</v>
      </c>
      <c r="H3560" s="7" t="s">
        <v>951</v>
      </c>
      <c r="K3560" s="7"/>
      <c r="L3560" s="7"/>
      <c r="M3560" s="7"/>
      <c r="N3560" s="7"/>
      <c r="O3560" s="7"/>
      <c r="P3560" s="7"/>
      <c r="Q3560" s="7"/>
      <c r="R3560" s="7"/>
      <c r="S3560" s="7"/>
      <c r="T3560" s="7"/>
    </row>
    <row r="3561" spans="1:20">
      <c r="A3561" s="7" t="s">
        <v>957</v>
      </c>
      <c r="B3561" s="2">
        <v>823</v>
      </c>
      <c r="C3561" s="1">
        <v>257.04000000000002</v>
      </c>
      <c r="D3561" s="1">
        <v>46300</v>
      </c>
      <c r="E3561" s="14">
        <v>1.5820000000000001</v>
      </c>
      <c r="F3561" s="6">
        <f t="shared" si="149"/>
        <v>3.0590207020800009E-3</v>
      </c>
      <c r="G3561" s="5">
        <f>C3561*C3561*D3561/E3561*B3561*10^-12</f>
        <v>1.5913868759872571</v>
      </c>
      <c r="H3561" s="7" t="s">
        <v>951</v>
      </c>
      <c r="K3561" s="7"/>
      <c r="L3561" s="7"/>
      <c r="M3561" s="7"/>
      <c r="N3561" s="7"/>
      <c r="O3561" s="7"/>
      <c r="P3561" s="7"/>
      <c r="Q3561" s="7"/>
      <c r="R3561" s="7"/>
      <c r="S3561" s="7"/>
      <c r="T3561" s="7"/>
    </row>
    <row r="3562" spans="1:20">
      <c r="A3562" s="7" t="s">
        <v>956</v>
      </c>
      <c r="B3562" s="2">
        <v>323</v>
      </c>
      <c r="C3562" s="1">
        <v>138.5</v>
      </c>
      <c r="D3562" s="1">
        <v>63300</v>
      </c>
      <c r="E3562" s="14">
        <v>1.5640000000000001</v>
      </c>
      <c r="F3562" s="6">
        <f t="shared" si="149"/>
        <v>1.2142364249999999E-3</v>
      </c>
      <c r="G3562" s="5">
        <v>0.24</v>
      </c>
      <c r="H3562" s="7" t="s">
        <v>951</v>
      </c>
      <c r="K3562" s="7"/>
      <c r="L3562" s="7"/>
      <c r="M3562" s="7"/>
      <c r="N3562" s="7"/>
      <c r="O3562" s="7"/>
      <c r="P3562" s="7"/>
      <c r="Q3562" s="7"/>
      <c r="R3562" s="7"/>
      <c r="S3562" s="7"/>
      <c r="T3562" s="7"/>
    </row>
    <row r="3563" spans="1:20">
      <c r="A3563" s="7" t="s">
        <v>956</v>
      </c>
      <c r="B3563" s="2">
        <v>373</v>
      </c>
      <c r="C3563" s="1">
        <v>171.2</v>
      </c>
      <c r="D3563" s="1">
        <v>55050</v>
      </c>
      <c r="E3563" s="14">
        <v>1.581</v>
      </c>
      <c r="F3563" s="6">
        <f t="shared" ref="F3563:F3626" si="150">C3563*C3563*D3563*10^-12</f>
        <v>1.6134846719999998E-3</v>
      </c>
      <c r="G3563" s="5">
        <v>0.38400000000000001</v>
      </c>
      <c r="H3563" s="7" t="s">
        <v>951</v>
      </c>
      <c r="K3563" s="7"/>
      <c r="L3563" s="7"/>
      <c r="M3563" s="7"/>
      <c r="N3563" s="7"/>
      <c r="O3563" s="7"/>
      <c r="P3563" s="7"/>
      <c r="Q3563" s="7"/>
      <c r="R3563" s="7"/>
      <c r="S3563" s="7"/>
      <c r="T3563" s="7"/>
    </row>
    <row r="3564" spans="1:20">
      <c r="A3564" s="7" t="s">
        <v>956</v>
      </c>
      <c r="B3564" s="2">
        <v>473</v>
      </c>
      <c r="C3564" s="1">
        <v>214.07</v>
      </c>
      <c r="D3564" s="1">
        <v>46789</v>
      </c>
      <c r="E3564" s="14">
        <v>1.4730000000000001</v>
      </c>
      <c r="F3564" s="6">
        <f t="shared" si="150"/>
        <v>2.1441510717060998E-3</v>
      </c>
      <c r="G3564" s="5">
        <v>0.65800000000000003</v>
      </c>
      <c r="H3564" s="7" t="s">
        <v>951</v>
      </c>
      <c r="K3564" s="7"/>
      <c r="L3564" s="7"/>
      <c r="M3564" s="7"/>
      <c r="N3564" s="7"/>
      <c r="O3564" s="7"/>
      <c r="P3564" s="7"/>
      <c r="Q3564" s="7"/>
      <c r="R3564" s="7"/>
      <c r="S3564" s="7"/>
      <c r="T3564" s="7"/>
    </row>
    <row r="3565" spans="1:20">
      <c r="A3565" s="7" t="s">
        <v>956</v>
      </c>
      <c r="B3565" s="2">
        <v>573</v>
      </c>
      <c r="C3565" s="1">
        <v>221.4</v>
      </c>
      <c r="D3565" s="1">
        <v>55046</v>
      </c>
      <c r="E3565" s="14">
        <v>1.4550000000000001</v>
      </c>
      <c r="F3565" s="6">
        <f t="shared" si="150"/>
        <v>2.6982426261599997E-3</v>
      </c>
      <c r="G3565" s="5">
        <v>1.0389999999999999</v>
      </c>
      <c r="H3565" s="7" t="s">
        <v>951</v>
      </c>
      <c r="K3565" s="7"/>
      <c r="L3565" s="7"/>
      <c r="M3565" s="7"/>
      <c r="N3565" s="7"/>
      <c r="O3565" s="7"/>
      <c r="P3565" s="7"/>
      <c r="Q3565" s="7"/>
      <c r="R3565" s="7"/>
      <c r="S3565" s="7"/>
      <c r="T3565" s="7"/>
    </row>
    <row r="3566" spans="1:20">
      <c r="A3566" s="7" t="s">
        <v>956</v>
      </c>
      <c r="B3566" s="2">
        <v>673</v>
      </c>
      <c r="C3566" s="1">
        <v>240</v>
      </c>
      <c r="D3566" s="1">
        <v>60550</v>
      </c>
      <c r="E3566" s="14">
        <v>1.454</v>
      </c>
      <c r="F3566" s="6">
        <f t="shared" si="150"/>
        <v>3.4876799999999999E-3</v>
      </c>
      <c r="G3566" s="5">
        <v>1.5920000000000001</v>
      </c>
      <c r="H3566" s="7" t="s">
        <v>951</v>
      </c>
      <c r="K3566" s="7"/>
      <c r="L3566" s="7"/>
      <c r="M3566" s="7"/>
      <c r="N3566" s="7"/>
      <c r="O3566" s="7"/>
      <c r="P3566" s="7"/>
      <c r="Q3566" s="7"/>
      <c r="R3566" s="7"/>
      <c r="S3566" s="7"/>
      <c r="T3566" s="7"/>
    </row>
    <row r="3567" spans="1:20">
      <c r="A3567" s="7" t="s">
        <v>956</v>
      </c>
      <c r="B3567" s="2">
        <v>773</v>
      </c>
      <c r="C3567" s="1">
        <v>240.74</v>
      </c>
      <c r="D3567" s="1">
        <v>57798</v>
      </c>
      <c r="E3567" s="14">
        <v>1.55</v>
      </c>
      <c r="F3567" s="6">
        <f t="shared" si="150"/>
        <v>3.3497262997848002E-3</v>
      </c>
      <c r="G3567" s="5">
        <v>1.6259999999999999</v>
      </c>
      <c r="H3567" s="7" t="s">
        <v>951</v>
      </c>
      <c r="K3567" s="7"/>
      <c r="L3567" s="7"/>
      <c r="M3567" s="7"/>
      <c r="N3567" s="7"/>
      <c r="O3567" s="7"/>
      <c r="P3567" s="7"/>
      <c r="Q3567" s="7"/>
      <c r="R3567" s="7"/>
      <c r="S3567" s="7"/>
      <c r="T3567" s="7"/>
    </row>
    <row r="3568" spans="1:20">
      <c r="A3568" s="7" t="s">
        <v>956</v>
      </c>
      <c r="B3568" s="2">
        <v>823</v>
      </c>
      <c r="C3568" s="1">
        <v>236.3</v>
      </c>
      <c r="D3568" s="1">
        <v>60550</v>
      </c>
      <c r="E3568" s="14">
        <v>1.653</v>
      </c>
      <c r="F3568" s="6">
        <f t="shared" si="150"/>
        <v>3.3809721295E-3</v>
      </c>
      <c r="G3568" s="5">
        <v>1.6970000000000001</v>
      </c>
      <c r="H3568" s="7" t="s">
        <v>951</v>
      </c>
      <c r="K3568" s="7"/>
      <c r="L3568" s="7"/>
      <c r="M3568" s="7"/>
      <c r="N3568" s="7"/>
      <c r="O3568" s="7"/>
      <c r="P3568" s="7"/>
      <c r="Q3568" s="7"/>
      <c r="R3568" s="7"/>
      <c r="S3568" s="7"/>
      <c r="T3568" s="7"/>
    </row>
    <row r="3569" spans="1:22">
      <c r="A3569" s="7" t="s">
        <v>961</v>
      </c>
      <c r="B3569" s="2">
        <v>323</v>
      </c>
      <c r="C3569" s="1">
        <v>224.5</v>
      </c>
      <c r="D3569" s="1">
        <v>51064</v>
      </c>
      <c r="E3569" s="14">
        <v>0.93400000000000005</v>
      </c>
      <c r="F3569" s="6">
        <f t="shared" si="150"/>
        <v>2.5736383659999999E-3</v>
      </c>
      <c r="G3569" s="5">
        <f t="shared" ref="G3569:G3617" si="151">C3569*C3569*D3569/E3569*B3569*10^-12</f>
        <v>0.89002697239614548</v>
      </c>
      <c r="H3569" s="7" t="s">
        <v>962</v>
      </c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</row>
    <row r="3570" spans="1:22">
      <c r="A3570" s="7" t="s">
        <v>961</v>
      </c>
      <c r="B3570" s="2">
        <v>373</v>
      </c>
      <c r="C3570" s="1">
        <v>240</v>
      </c>
      <c r="D3570" s="1">
        <v>38600</v>
      </c>
      <c r="E3570" s="14">
        <v>0.92</v>
      </c>
      <c r="F3570" s="6">
        <f t="shared" si="150"/>
        <v>2.2233599999999997E-3</v>
      </c>
      <c r="G3570" s="5">
        <f t="shared" si="151"/>
        <v>0.90142747826086944</v>
      </c>
      <c r="H3570" s="7" t="s">
        <v>962</v>
      </c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</row>
    <row r="3571" spans="1:22">
      <c r="A3571" s="7" t="s">
        <v>961</v>
      </c>
      <c r="B3571" s="2">
        <v>423</v>
      </c>
      <c r="C3571" s="1">
        <v>236.19</v>
      </c>
      <c r="D3571" s="1">
        <v>31915</v>
      </c>
      <c r="E3571" s="14">
        <v>0.97099999999999997</v>
      </c>
      <c r="F3571" s="6">
        <f t="shared" si="150"/>
        <v>1.7804011293314998E-3</v>
      </c>
      <c r="G3571" s="5">
        <f t="shared" si="151"/>
        <v>0.77560213976027237</v>
      </c>
      <c r="H3571" s="7" t="s">
        <v>962</v>
      </c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</row>
    <row r="3572" spans="1:22">
      <c r="A3572" s="7" t="s">
        <v>961</v>
      </c>
      <c r="B3572" s="2">
        <v>473</v>
      </c>
      <c r="C3572" s="1">
        <v>217.8</v>
      </c>
      <c r="D3572" s="1">
        <v>27930</v>
      </c>
      <c r="E3572" s="14">
        <v>1.115</v>
      </c>
      <c r="F3572" s="6">
        <f t="shared" si="150"/>
        <v>1.3249109412E-3</v>
      </c>
      <c r="G3572" s="5">
        <f t="shared" si="151"/>
        <v>0.56204742169291488</v>
      </c>
      <c r="H3572" s="7" t="s">
        <v>962</v>
      </c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</row>
    <row r="3573" spans="1:22">
      <c r="A3573" s="7" t="s">
        <v>961</v>
      </c>
      <c r="B3573" s="2">
        <v>523</v>
      </c>
      <c r="C3573" s="1">
        <v>189.21</v>
      </c>
      <c r="D3573" s="1">
        <v>26064</v>
      </c>
      <c r="E3573" s="14">
        <v>1.32</v>
      </c>
      <c r="F3573" s="6">
        <f t="shared" si="150"/>
        <v>9.3310225374240003E-4</v>
      </c>
      <c r="G3573" s="5">
        <f t="shared" si="151"/>
        <v>0.36970642326308728</v>
      </c>
      <c r="H3573" s="7" t="s">
        <v>962</v>
      </c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</row>
    <row r="3574" spans="1:22">
      <c r="A3574" s="7" t="s">
        <v>961</v>
      </c>
      <c r="B3574" s="2">
        <v>573</v>
      </c>
      <c r="C3574" s="1">
        <v>155.19999999999999</v>
      </c>
      <c r="D3574" s="1">
        <v>26064</v>
      </c>
      <c r="E3574" s="14">
        <v>1.5509999999999999</v>
      </c>
      <c r="F3574" s="6">
        <f t="shared" si="150"/>
        <v>6.2780461055999995E-4</v>
      </c>
      <c r="G3574" s="5">
        <f t="shared" si="151"/>
        <v>0.2319355524505996</v>
      </c>
      <c r="H3574" s="7" t="s">
        <v>962</v>
      </c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</row>
    <row r="3575" spans="1:22">
      <c r="A3575" s="7" t="s">
        <v>932</v>
      </c>
      <c r="B3575" s="2">
        <v>301</v>
      </c>
      <c r="C3575" s="1">
        <v>120.13</v>
      </c>
      <c r="D3575" s="1">
        <v>102249</v>
      </c>
      <c r="E3575" s="14">
        <v>2.1610999999999998</v>
      </c>
      <c r="F3575" s="6">
        <f t="shared" si="150"/>
        <v>1.4755774968080999E-3</v>
      </c>
      <c r="G3575" s="5">
        <f t="shared" si="151"/>
        <v>0.20551979387313782</v>
      </c>
      <c r="H3575" s="7" t="s">
        <v>933</v>
      </c>
      <c r="K3575" s="7"/>
      <c r="L3575" s="7"/>
      <c r="M3575" s="7"/>
      <c r="N3575" s="7"/>
      <c r="O3575" s="7"/>
      <c r="P3575" s="7"/>
      <c r="Q3575" s="7"/>
      <c r="R3575" s="7"/>
      <c r="S3575" s="7"/>
      <c r="T3575" s="7"/>
    </row>
    <row r="3576" spans="1:22">
      <c r="A3576" s="7" t="s">
        <v>932</v>
      </c>
      <c r="B3576" s="2">
        <v>397</v>
      </c>
      <c r="C3576" s="1">
        <v>150.65</v>
      </c>
      <c r="D3576" s="1">
        <v>79763</v>
      </c>
      <c r="E3576" s="14">
        <v>1.7955000000000001</v>
      </c>
      <c r="F3576" s="6">
        <f t="shared" si="150"/>
        <v>1.8102549848675001E-3</v>
      </c>
      <c r="G3576" s="5">
        <f t="shared" si="151"/>
        <v>0.40026245000968952</v>
      </c>
      <c r="H3576" s="7" t="s">
        <v>933</v>
      </c>
      <c r="K3576" s="7"/>
      <c r="L3576" s="7"/>
      <c r="M3576" s="7"/>
      <c r="N3576" s="7"/>
      <c r="O3576" s="7"/>
      <c r="P3576" s="7"/>
      <c r="Q3576" s="7"/>
      <c r="R3576" s="7"/>
      <c r="S3576" s="7"/>
      <c r="T3576" s="7"/>
    </row>
    <row r="3577" spans="1:22">
      <c r="A3577" s="7" t="s">
        <v>932</v>
      </c>
      <c r="B3577" s="2">
        <v>497</v>
      </c>
      <c r="C3577" s="1">
        <v>189.87</v>
      </c>
      <c r="D3577" s="1">
        <v>58640</v>
      </c>
      <c r="E3577" s="14">
        <v>1.4611000000000001</v>
      </c>
      <c r="F3577" s="6">
        <f t="shared" si="150"/>
        <v>2.1140081750160001E-3</v>
      </c>
      <c r="G3577" s="5">
        <f t="shared" si="151"/>
        <v>0.71908977002460606</v>
      </c>
      <c r="H3577" s="7" t="s">
        <v>933</v>
      </c>
      <c r="K3577" s="7"/>
      <c r="L3577" s="7"/>
      <c r="M3577" s="7"/>
      <c r="N3577" s="7"/>
      <c r="O3577" s="7"/>
      <c r="P3577" s="7"/>
      <c r="Q3577" s="7"/>
      <c r="R3577" s="7"/>
      <c r="S3577" s="7"/>
      <c r="T3577" s="7"/>
    </row>
    <row r="3578" spans="1:22">
      <c r="A3578" s="7" t="s">
        <v>932</v>
      </c>
      <c r="B3578" s="2">
        <v>597</v>
      </c>
      <c r="C3578" s="1">
        <v>220.59</v>
      </c>
      <c r="D3578" s="1">
        <v>45914</v>
      </c>
      <c r="E3578" s="14">
        <v>1.1499999999999999</v>
      </c>
      <c r="F3578" s="6">
        <f t="shared" si="150"/>
        <v>2.2341728570634003E-3</v>
      </c>
      <c r="G3578" s="5">
        <f t="shared" si="151"/>
        <v>1.1598271266668261</v>
      </c>
      <c r="H3578" s="7" t="s">
        <v>933</v>
      </c>
      <c r="K3578" s="7"/>
      <c r="L3578" s="7"/>
      <c r="M3578" s="7"/>
      <c r="N3578" s="7"/>
      <c r="O3578" s="7"/>
      <c r="P3578" s="7"/>
      <c r="Q3578" s="7"/>
      <c r="R3578" s="7"/>
      <c r="S3578" s="7"/>
      <c r="T3578" s="7"/>
    </row>
    <row r="3579" spans="1:22">
      <c r="A3579" s="7" t="s">
        <v>932</v>
      </c>
      <c r="B3579" s="2">
        <v>696</v>
      </c>
      <c r="C3579" s="1">
        <v>236.6</v>
      </c>
      <c r="D3579" s="1">
        <v>38860</v>
      </c>
      <c r="E3579" s="14">
        <v>0.94379999999999997</v>
      </c>
      <c r="F3579" s="6">
        <f t="shared" si="150"/>
        <v>2.1753657015999997E-3</v>
      </c>
      <c r="G3579" s="5">
        <f t="shared" si="151"/>
        <v>1.6042111976198346</v>
      </c>
      <c r="H3579" s="7" t="s">
        <v>933</v>
      </c>
      <c r="K3579" s="7"/>
      <c r="L3579" s="7"/>
      <c r="M3579" s="7"/>
      <c r="N3579" s="7"/>
      <c r="O3579" s="7"/>
      <c r="P3579" s="7"/>
      <c r="Q3579" s="7"/>
      <c r="R3579" s="7"/>
      <c r="S3579" s="7"/>
      <c r="T3579" s="7"/>
    </row>
    <row r="3580" spans="1:22">
      <c r="A3580" s="7" t="s">
        <v>932</v>
      </c>
      <c r="B3580" s="2">
        <v>798</v>
      </c>
      <c r="C3580" s="1">
        <v>245.1</v>
      </c>
      <c r="D3580" s="1">
        <v>34006</v>
      </c>
      <c r="E3580" s="14">
        <v>0.8034</v>
      </c>
      <c r="F3580" s="6">
        <f t="shared" si="150"/>
        <v>2.0428767840599995E-3</v>
      </c>
      <c r="G3580" s="5">
        <f t="shared" si="151"/>
        <v>2.0291457227780429</v>
      </c>
      <c r="H3580" s="7" t="s">
        <v>933</v>
      </c>
      <c r="K3580" s="7"/>
      <c r="L3580" s="7"/>
      <c r="M3580" s="7"/>
      <c r="N3580" s="7"/>
      <c r="O3580" s="7"/>
      <c r="P3580" s="7"/>
      <c r="Q3580" s="7"/>
      <c r="R3580" s="7"/>
      <c r="S3580" s="7"/>
      <c r="T3580" s="7"/>
    </row>
    <row r="3581" spans="1:22">
      <c r="A3581" s="7" t="s">
        <v>934</v>
      </c>
      <c r="B3581" s="2">
        <v>301</v>
      </c>
      <c r="C3581" s="1">
        <v>119.16</v>
      </c>
      <c r="D3581" s="1">
        <v>95296</v>
      </c>
      <c r="E3581" s="14">
        <v>2.1389</v>
      </c>
      <c r="F3581" s="6">
        <f t="shared" si="150"/>
        <v>1.3531179672575998E-3</v>
      </c>
      <c r="G3581" s="5">
        <f t="shared" si="151"/>
        <v>0.19041961201764343</v>
      </c>
      <c r="H3581" s="7" t="s">
        <v>933</v>
      </c>
      <c r="K3581" s="7"/>
      <c r="L3581" s="7"/>
      <c r="M3581" s="7"/>
      <c r="N3581" s="7"/>
      <c r="O3581" s="7"/>
      <c r="P3581" s="7"/>
      <c r="Q3581" s="7"/>
      <c r="R3581" s="7"/>
      <c r="S3581" s="7"/>
      <c r="T3581" s="7"/>
    </row>
    <row r="3582" spans="1:22">
      <c r="A3582" s="7" t="s">
        <v>934</v>
      </c>
      <c r="B3582" s="2">
        <v>397</v>
      </c>
      <c r="C3582" s="1">
        <v>152.27000000000001</v>
      </c>
      <c r="D3582" s="1">
        <v>74339</v>
      </c>
      <c r="E3582" s="14">
        <v>1.7669999999999999</v>
      </c>
      <c r="F3582" s="6">
        <f t="shared" si="150"/>
        <v>1.7236354204331003E-3</v>
      </c>
      <c r="G3582" s="5">
        <f t="shared" si="151"/>
        <v>0.3872570808782913</v>
      </c>
      <c r="H3582" s="7" t="s">
        <v>933</v>
      </c>
      <c r="K3582" s="7"/>
      <c r="L3582" s="7"/>
      <c r="M3582" s="7"/>
      <c r="N3582" s="7"/>
      <c r="O3582" s="7"/>
      <c r="P3582" s="7"/>
      <c r="Q3582" s="7"/>
      <c r="R3582" s="7"/>
      <c r="S3582" s="7"/>
      <c r="T3582" s="7"/>
    </row>
    <row r="3583" spans="1:22">
      <c r="A3583" s="7" t="s">
        <v>934</v>
      </c>
      <c r="B3583" s="2">
        <v>497</v>
      </c>
      <c r="C3583" s="1">
        <v>192.86</v>
      </c>
      <c r="D3583" s="1">
        <v>54450</v>
      </c>
      <c r="E3583" s="14">
        <v>1.4111</v>
      </c>
      <c r="F3583" s="6">
        <f t="shared" si="150"/>
        <v>2.0252666392200002E-3</v>
      </c>
      <c r="G3583" s="5">
        <f t="shared" si="151"/>
        <v>0.71331409516854938</v>
      </c>
      <c r="H3583" s="7" t="s">
        <v>933</v>
      </c>
      <c r="K3583" s="7"/>
      <c r="L3583" s="7"/>
      <c r="M3583" s="7"/>
      <c r="N3583" s="7"/>
      <c r="O3583" s="7"/>
      <c r="P3583" s="7"/>
      <c r="Q3583" s="7"/>
      <c r="R3583" s="7"/>
      <c r="S3583" s="7"/>
      <c r="T3583" s="7"/>
    </row>
    <row r="3584" spans="1:22">
      <c r="A3584" s="7" t="s">
        <v>934</v>
      </c>
      <c r="B3584" s="2">
        <v>597</v>
      </c>
      <c r="C3584" s="1">
        <v>223.2</v>
      </c>
      <c r="D3584" s="1">
        <v>42792</v>
      </c>
      <c r="E3584" s="14">
        <v>1.1444000000000001</v>
      </c>
      <c r="F3584" s="6">
        <f t="shared" si="150"/>
        <v>2.13182212608E-3</v>
      </c>
      <c r="G3584" s="5">
        <f t="shared" si="151"/>
        <v>1.1121092356429219</v>
      </c>
      <c r="H3584" s="7" t="s">
        <v>933</v>
      </c>
      <c r="K3584" s="7"/>
      <c r="L3584" s="7"/>
      <c r="M3584" s="7"/>
      <c r="N3584" s="7"/>
      <c r="O3584" s="7"/>
      <c r="P3584" s="7"/>
      <c r="Q3584" s="7"/>
      <c r="R3584" s="7"/>
      <c r="S3584" s="7"/>
      <c r="T3584" s="7"/>
    </row>
    <row r="3585" spans="1:20">
      <c r="A3585" s="7" t="s">
        <v>934</v>
      </c>
      <c r="B3585" s="2">
        <v>696</v>
      </c>
      <c r="C3585" s="1">
        <v>239.22</v>
      </c>
      <c r="D3585" s="1">
        <v>35684</v>
      </c>
      <c r="E3585" s="14">
        <v>0.93330000000000002</v>
      </c>
      <c r="F3585" s="6">
        <f t="shared" si="150"/>
        <v>2.0420600205456E-3</v>
      </c>
      <c r="G3585" s="5">
        <f t="shared" si="151"/>
        <v>1.5228477170253267</v>
      </c>
      <c r="H3585" s="7" t="s">
        <v>933</v>
      </c>
      <c r="K3585" s="7"/>
      <c r="L3585" s="7"/>
      <c r="M3585" s="7"/>
      <c r="N3585" s="7"/>
      <c r="O3585" s="7"/>
      <c r="P3585" s="7"/>
      <c r="Q3585" s="7"/>
      <c r="R3585" s="7"/>
      <c r="S3585" s="7"/>
      <c r="T3585" s="7"/>
    </row>
    <row r="3586" spans="1:20">
      <c r="A3586" s="7" t="s">
        <v>934</v>
      </c>
      <c r="B3586" s="2">
        <v>798</v>
      </c>
      <c r="C3586" s="1">
        <v>247.06</v>
      </c>
      <c r="D3586" s="1">
        <v>31811</v>
      </c>
      <c r="E3586" s="14">
        <v>0.80900000000000005</v>
      </c>
      <c r="F3586" s="6">
        <f t="shared" si="150"/>
        <v>1.9417002915596E-3</v>
      </c>
      <c r="G3586" s="5">
        <f t="shared" si="151"/>
        <v>1.915298927891917</v>
      </c>
      <c r="H3586" s="7" t="s">
        <v>933</v>
      </c>
      <c r="K3586" s="7"/>
      <c r="L3586" s="7"/>
      <c r="M3586" s="7"/>
      <c r="N3586" s="7"/>
      <c r="O3586" s="7"/>
      <c r="P3586" s="7"/>
      <c r="Q3586" s="7"/>
      <c r="R3586" s="7"/>
      <c r="S3586" s="7"/>
      <c r="T3586" s="7"/>
    </row>
    <row r="3587" spans="1:20">
      <c r="A3587" s="7" t="s">
        <v>936</v>
      </c>
      <c r="B3587" s="2">
        <v>301</v>
      </c>
      <c r="C3587" s="1">
        <v>105.84</v>
      </c>
      <c r="D3587" s="1">
        <v>108496</v>
      </c>
      <c r="E3587" s="14">
        <v>2.5222000000000002</v>
      </c>
      <c r="F3587" s="6">
        <f t="shared" si="150"/>
        <v>1.2153836491776001E-3</v>
      </c>
      <c r="G3587" s="5">
        <f t="shared" si="151"/>
        <v>0.14504419887497327</v>
      </c>
      <c r="H3587" s="7" t="s">
        <v>933</v>
      </c>
      <c r="K3587" s="7"/>
      <c r="L3587" s="7"/>
      <c r="M3587" s="7"/>
      <c r="N3587" s="7"/>
      <c r="O3587" s="7"/>
      <c r="P3587" s="7"/>
      <c r="Q3587" s="7"/>
      <c r="R3587" s="7"/>
      <c r="S3587" s="7"/>
      <c r="T3587" s="7"/>
    </row>
    <row r="3588" spans="1:20">
      <c r="A3588" s="7" t="s">
        <v>936</v>
      </c>
      <c r="B3588" s="2">
        <v>397</v>
      </c>
      <c r="C3588" s="1">
        <v>146.75</v>
      </c>
      <c r="D3588" s="1">
        <v>85267</v>
      </c>
      <c r="E3588" s="14">
        <v>2.0556000000000001</v>
      </c>
      <c r="F3588" s="6">
        <f t="shared" si="150"/>
        <v>1.8362728076874999E-3</v>
      </c>
      <c r="G3588" s="5">
        <f t="shared" si="151"/>
        <v>0.35464112894139782</v>
      </c>
      <c r="H3588" s="7" t="s">
        <v>933</v>
      </c>
      <c r="K3588" s="7"/>
      <c r="L3588" s="7"/>
      <c r="M3588" s="7"/>
      <c r="N3588" s="7"/>
      <c r="O3588" s="7"/>
      <c r="P3588" s="7"/>
      <c r="Q3588" s="7"/>
      <c r="R3588" s="7"/>
      <c r="S3588" s="7"/>
      <c r="T3588" s="7"/>
    </row>
    <row r="3589" spans="1:20">
      <c r="A3589" s="7" t="s">
        <v>936</v>
      </c>
      <c r="B3589" s="2">
        <v>497</v>
      </c>
      <c r="C3589" s="1">
        <v>195.1</v>
      </c>
      <c r="D3589" s="1">
        <v>60854</v>
      </c>
      <c r="E3589" s="14">
        <v>1.6135999999999999</v>
      </c>
      <c r="F3589" s="6">
        <f t="shared" si="150"/>
        <v>2.3163472645399996E-3</v>
      </c>
      <c r="G3589" s="5">
        <f t="shared" si="151"/>
        <v>0.71345103524812825</v>
      </c>
      <c r="H3589" s="7" t="s">
        <v>933</v>
      </c>
      <c r="K3589" s="7"/>
      <c r="L3589" s="7"/>
      <c r="M3589" s="7"/>
      <c r="N3589" s="7"/>
      <c r="O3589" s="7"/>
      <c r="P3589" s="7"/>
      <c r="Q3589" s="7"/>
      <c r="R3589" s="7"/>
      <c r="S3589" s="7"/>
      <c r="T3589" s="7"/>
    </row>
    <row r="3590" spans="1:20">
      <c r="A3590" s="7" t="s">
        <v>936</v>
      </c>
      <c r="B3590" s="2">
        <v>597</v>
      </c>
      <c r="C3590" s="1">
        <v>229.74</v>
      </c>
      <c r="D3590" s="1">
        <v>45238</v>
      </c>
      <c r="E3590" s="14">
        <v>1.2944</v>
      </c>
      <c r="F3590" s="6">
        <f t="shared" si="150"/>
        <v>2.3876827932888E-3</v>
      </c>
      <c r="G3590" s="5">
        <f t="shared" si="151"/>
        <v>1.1012412141481873</v>
      </c>
      <c r="H3590" s="7" t="s">
        <v>933</v>
      </c>
      <c r="K3590" s="7"/>
      <c r="L3590" s="7"/>
      <c r="M3590" s="7"/>
      <c r="N3590" s="7"/>
      <c r="O3590" s="7"/>
      <c r="P3590" s="7"/>
      <c r="Q3590" s="7"/>
      <c r="R3590" s="7"/>
      <c r="S3590" s="7"/>
      <c r="T3590" s="7"/>
    </row>
    <row r="3591" spans="1:20">
      <c r="A3591" s="7" t="s">
        <v>936</v>
      </c>
      <c r="B3591" s="2">
        <v>696</v>
      </c>
      <c r="C3591" s="1">
        <v>248.04</v>
      </c>
      <c r="D3591" s="1">
        <v>37308</v>
      </c>
      <c r="E3591" s="14">
        <v>1.0667</v>
      </c>
      <c r="F3591" s="6">
        <f t="shared" si="150"/>
        <v>2.2953314824127997E-3</v>
      </c>
      <c r="G3591" s="5">
        <f t="shared" si="151"/>
        <v>1.497656990493399</v>
      </c>
      <c r="H3591" s="7" t="s">
        <v>933</v>
      </c>
      <c r="K3591" s="7"/>
      <c r="L3591" s="7"/>
      <c r="M3591" s="7"/>
      <c r="N3591" s="7"/>
      <c r="O3591" s="7"/>
      <c r="P3591" s="7"/>
      <c r="Q3591" s="7"/>
      <c r="R3591" s="7"/>
      <c r="S3591" s="7"/>
      <c r="T3591" s="7"/>
    </row>
    <row r="3592" spans="1:20">
      <c r="A3592" s="7" t="s">
        <v>936</v>
      </c>
      <c r="B3592" s="2">
        <v>798</v>
      </c>
      <c r="C3592" s="1">
        <v>258.82</v>
      </c>
      <c r="D3592" s="1">
        <v>30881</v>
      </c>
      <c r="E3592" s="14">
        <v>0.88200000000000001</v>
      </c>
      <c r="F3592" s="6">
        <f t="shared" si="150"/>
        <v>2.0686500171043995E-3</v>
      </c>
      <c r="G3592" s="5">
        <f t="shared" si="151"/>
        <v>1.8716357297611235</v>
      </c>
      <c r="H3592" s="7" t="s">
        <v>933</v>
      </c>
      <c r="K3592" s="7"/>
      <c r="L3592" s="7"/>
      <c r="M3592" s="7"/>
      <c r="N3592" s="7"/>
      <c r="O3592" s="7"/>
      <c r="P3592" s="7"/>
      <c r="Q3592" s="7"/>
      <c r="R3592" s="7"/>
      <c r="S3592" s="7"/>
      <c r="T3592" s="7"/>
    </row>
    <row r="3593" spans="1:20">
      <c r="A3593" s="7" t="s">
        <v>935</v>
      </c>
      <c r="B3593" s="2">
        <v>301</v>
      </c>
      <c r="C3593" s="1">
        <v>125.2</v>
      </c>
      <c r="D3593" s="1">
        <v>91454</v>
      </c>
      <c r="E3593" s="14">
        <v>2.2944</v>
      </c>
      <c r="F3593" s="6">
        <f t="shared" si="150"/>
        <v>1.4335451081600001E-3</v>
      </c>
      <c r="G3593" s="5">
        <f t="shared" si="151"/>
        <v>0.18806532320264996</v>
      </c>
      <c r="H3593" s="7" t="s">
        <v>933</v>
      </c>
      <c r="K3593" s="7"/>
      <c r="L3593" s="7"/>
      <c r="M3593" s="7"/>
      <c r="N3593" s="7"/>
      <c r="O3593" s="7"/>
      <c r="P3593" s="7"/>
      <c r="Q3593" s="7"/>
      <c r="R3593" s="7"/>
      <c r="S3593" s="7"/>
      <c r="T3593" s="7"/>
    </row>
    <row r="3594" spans="1:20">
      <c r="A3594" s="7" t="s">
        <v>935</v>
      </c>
      <c r="B3594" s="2">
        <v>397</v>
      </c>
      <c r="C3594" s="1">
        <v>155.52000000000001</v>
      </c>
      <c r="D3594" s="1">
        <v>73245</v>
      </c>
      <c r="E3594" s="14">
        <v>1.9205000000000001</v>
      </c>
      <c r="F3594" s="6">
        <f t="shared" si="150"/>
        <v>1.7715380244480001E-3</v>
      </c>
      <c r="G3594" s="5">
        <f t="shared" si="151"/>
        <v>0.36620702718347098</v>
      </c>
      <c r="H3594" s="7" t="s">
        <v>933</v>
      </c>
      <c r="K3594" s="7"/>
      <c r="L3594" s="7"/>
      <c r="M3594" s="7"/>
      <c r="N3594" s="7"/>
      <c r="O3594" s="7"/>
      <c r="P3594" s="7"/>
      <c r="Q3594" s="7"/>
      <c r="R3594" s="7"/>
      <c r="S3594" s="7"/>
      <c r="T3594" s="7"/>
    </row>
    <row r="3595" spans="1:20">
      <c r="A3595" s="7" t="s">
        <v>935</v>
      </c>
      <c r="B3595" s="2">
        <v>497</v>
      </c>
      <c r="C3595" s="1">
        <v>193.14</v>
      </c>
      <c r="D3595" s="1">
        <v>55674</v>
      </c>
      <c r="E3595" s="14">
        <v>1.5625</v>
      </c>
      <c r="F3595" s="6">
        <f t="shared" si="150"/>
        <v>2.0768105401703994E-3</v>
      </c>
      <c r="G3595" s="5">
        <f t="shared" si="151"/>
        <v>0.6605918966174007</v>
      </c>
      <c r="H3595" s="7" t="s">
        <v>933</v>
      </c>
      <c r="K3595" s="7"/>
      <c r="L3595" s="7"/>
      <c r="M3595" s="7"/>
      <c r="N3595" s="7"/>
      <c r="O3595" s="7"/>
      <c r="P3595" s="7"/>
      <c r="Q3595" s="7"/>
      <c r="R3595" s="7"/>
      <c r="S3595" s="7"/>
      <c r="T3595" s="7"/>
    </row>
    <row r="3596" spans="1:20">
      <c r="A3596" s="7" t="s">
        <v>935</v>
      </c>
      <c r="B3596" s="2">
        <v>597</v>
      </c>
      <c r="C3596" s="1">
        <v>223.2</v>
      </c>
      <c r="D3596" s="1">
        <v>43754</v>
      </c>
      <c r="E3596" s="14">
        <v>1.2388999999999999</v>
      </c>
      <c r="F3596" s="6">
        <f t="shared" si="150"/>
        <v>2.1797472729600002E-3</v>
      </c>
      <c r="G3596" s="5">
        <f t="shared" si="151"/>
        <v>1.0503746242288483</v>
      </c>
      <c r="H3596" s="7" t="s">
        <v>933</v>
      </c>
      <c r="K3596" s="7"/>
      <c r="L3596" s="7"/>
      <c r="M3596" s="7"/>
      <c r="N3596" s="7"/>
      <c r="O3596" s="7"/>
      <c r="P3596" s="7"/>
      <c r="Q3596" s="7"/>
      <c r="R3596" s="7"/>
      <c r="S3596" s="7"/>
      <c r="T3596" s="7"/>
    </row>
    <row r="3597" spans="1:20">
      <c r="A3597" s="7" t="s">
        <v>935</v>
      </c>
      <c r="B3597" s="2">
        <v>696</v>
      </c>
      <c r="C3597" s="1">
        <v>237.91</v>
      </c>
      <c r="D3597" s="1">
        <v>37585</v>
      </c>
      <c r="E3597" s="14">
        <v>1.028</v>
      </c>
      <c r="F3597" s="6">
        <f t="shared" si="150"/>
        <v>2.1273549030384996E-3</v>
      </c>
      <c r="G3597" s="5">
        <f t="shared" si="151"/>
        <v>1.4403103234579726</v>
      </c>
      <c r="H3597" s="7" t="s">
        <v>933</v>
      </c>
      <c r="K3597" s="7"/>
      <c r="L3597" s="7"/>
      <c r="M3597" s="7"/>
      <c r="N3597" s="7"/>
      <c r="O3597" s="7"/>
      <c r="P3597" s="7"/>
      <c r="Q3597" s="7"/>
      <c r="R3597" s="7"/>
      <c r="S3597" s="7"/>
      <c r="T3597" s="7"/>
    </row>
    <row r="3598" spans="1:20">
      <c r="A3598" s="7" t="s">
        <v>935</v>
      </c>
      <c r="B3598" s="2">
        <v>798</v>
      </c>
      <c r="C3598" s="1">
        <v>246.41</v>
      </c>
      <c r="D3598" s="1">
        <v>33233</v>
      </c>
      <c r="E3598" s="14">
        <v>0.85389999999999999</v>
      </c>
      <c r="F3598" s="6">
        <f t="shared" si="150"/>
        <v>2.0178375752273E-3</v>
      </c>
      <c r="G3598" s="5">
        <f t="shared" si="151"/>
        <v>1.885741169962976</v>
      </c>
      <c r="H3598" s="7" t="s">
        <v>933</v>
      </c>
      <c r="K3598" s="7"/>
      <c r="L3598" s="7"/>
      <c r="M3598" s="7"/>
      <c r="N3598" s="7"/>
      <c r="O3598" s="7"/>
      <c r="P3598" s="7"/>
      <c r="Q3598" s="7"/>
      <c r="R3598" s="7"/>
      <c r="S3598" s="7"/>
      <c r="T3598" s="7"/>
    </row>
    <row r="3599" spans="1:20">
      <c r="A3599" s="7" t="s">
        <v>938</v>
      </c>
      <c r="B3599" s="2">
        <v>301</v>
      </c>
      <c r="C3599" s="1">
        <v>58.75</v>
      </c>
      <c r="D3599" s="1">
        <v>235400</v>
      </c>
      <c r="E3599" s="14">
        <v>3.8944000000000001</v>
      </c>
      <c r="F3599" s="6">
        <f t="shared" si="150"/>
        <v>8.1249781250000003E-4</v>
      </c>
      <c r="G3599" s="5">
        <f t="shared" si="151"/>
        <v>6.279833647352609E-2</v>
      </c>
      <c r="H3599" s="7" t="s">
        <v>933</v>
      </c>
      <c r="K3599" s="7"/>
      <c r="L3599" s="7"/>
      <c r="M3599" s="7"/>
      <c r="N3599" s="7"/>
      <c r="O3599" s="7"/>
      <c r="P3599" s="7"/>
      <c r="Q3599" s="7"/>
      <c r="R3599" s="7"/>
      <c r="S3599" s="7"/>
      <c r="T3599" s="7"/>
    </row>
    <row r="3600" spans="1:20">
      <c r="A3600" s="7" t="s">
        <v>938</v>
      </c>
      <c r="B3600" s="2">
        <v>397</v>
      </c>
      <c r="C3600" s="1">
        <v>99.68</v>
      </c>
      <c r="D3600" s="1">
        <v>157763</v>
      </c>
      <c r="E3600" s="14">
        <v>2.6943999999999999</v>
      </c>
      <c r="F3600" s="6">
        <f t="shared" si="150"/>
        <v>1.5675493229312003E-3</v>
      </c>
      <c r="G3600" s="5">
        <f t="shared" si="151"/>
        <v>0.23096685020920668</v>
      </c>
      <c r="H3600" s="7" t="s">
        <v>933</v>
      </c>
      <c r="K3600" s="7"/>
      <c r="L3600" s="7"/>
      <c r="M3600" s="7"/>
      <c r="N3600" s="7"/>
      <c r="O3600" s="7"/>
      <c r="P3600" s="7"/>
      <c r="Q3600" s="7"/>
      <c r="R3600" s="7"/>
      <c r="S3600" s="7"/>
      <c r="T3600" s="7"/>
    </row>
    <row r="3601" spans="1:20">
      <c r="A3601" s="7" t="s">
        <v>938</v>
      </c>
      <c r="B3601" s="2">
        <v>497</v>
      </c>
      <c r="C3601" s="1">
        <v>164.05</v>
      </c>
      <c r="D3601" s="1">
        <v>88159</v>
      </c>
      <c r="E3601" s="14">
        <v>1.8722000000000001</v>
      </c>
      <c r="F3601" s="6">
        <f t="shared" si="150"/>
        <v>2.3725704919975005E-3</v>
      </c>
      <c r="G3601" s="5">
        <f t="shared" si="151"/>
        <v>0.62982989772607501</v>
      </c>
      <c r="H3601" s="7" t="s">
        <v>933</v>
      </c>
      <c r="K3601" s="7"/>
      <c r="L3601" s="7"/>
      <c r="M3601" s="7"/>
      <c r="N3601" s="7"/>
      <c r="O3601" s="7"/>
      <c r="P3601" s="7"/>
      <c r="Q3601" s="7"/>
      <c r="R3601" s="7"/>
      <c r="S3601" s="7"/>
      <c r="T3601" s="7"/>
    </row>
    <row r="3602" spans="1:20">
      <c r="A3602" s="7" t="s">
        <v>938</v>
      </c>
      <c r="B3602" s="2">
        <v>597</v>
      </c>
      <c r="C3602" s="1">
        <v>222.88</v>
      </c>
      <c r="D3602" s="1">
        <v>50935</v>
      </c>
      <c r="E3602" s="14">
        <v>1.3555999999999999</v>
      </c>
      <c r="F3602" s="6">
        <f t="shared" si="150"/>
        <v>2.5302213072639999E-3</v>
      </c>
      <c r="G3602" s="5">
        <f t="shared" si="151"/>
        <v>1.1142978167871114</v>
      </c>
      <c r="H3602" s="7" t="s">
        <v>933</v>
      </c>
      <c r="K3602" s="7"/>
      <c r="L3602" s="7"/>
      <c r="M3602" s="7"/>
      <c r="N3602" s="7"/>
      <c r="O3602" s="7"/>
      <c r="P3602" s="7"/>
      <c r="Q3602" s="7"/>
      <c r="R3602" s="7"/>
      <c r="S3602" s="7"/>
      <c r="T3602" s="7"/>
    </row>
    <row r="3603" spans="1:20">
      <c r="A3603" s="7" t="s">
        <v>938</v>
      </c>
      <c r="B3603" s="2">
        <v>696</v>
      </c>
      <c r="C3603" s="1">
        <v>261.76</v>
      </c>
      <c r="D3603" s="1">
        <v>33630</v>
      </c>
      <c r="E3603" s="14">
        <v>1.0388999999999999</v>
      </c>
      <c r="F3603" s="6">
        <f t="shared" si="150"/>
        <v>2.3042703482879998E-3</v>
      </c>
      <c r="G3603" s="5">
        <f t="shared" si="151"/>
        <v>1.543721399950378</v>
      </c>
      <c r="H3603" s="7" t="s">
        <v>933</v>
      </c>
      <c r="K3603" s="7"/>
      <c r="L3603" s="7"/>
      <c r="M3603" s="7"/>
      <c r="N3603" s="7"/>
      <c r="O3603" s="7"/>
      <c r="P3603" s="7"/>
      <c r="Q3603" s="7"/>
      <c r="R3603" s="7"/>
      <c r="S3603" s="7"/>
      <c r="T3603" s="7"/>
    </row>
    <row r="3604" spans="1:20">
      <c r="A3604" s="7" t="s">
        <v>938</v>
      </c>
      <c r="B3604" s="2">
        <v>798</v>
      </c>
      <c r="C3604" s="1">
        <v>279.41000000000003</v>
      </c>
      <c r="D3604" s="1">
        <v>24450</v>
      </c>
      <c r="E3604" s="14">
        <v>0.89890000000000003</v>
      </c>
      <c r="F3604" s="6">
        <f t="shared" si="150"/>
        <v>1.9088102310450003E-3</v>
      </c>
      <c r="G3604" s="5">
        <f t="shared" si="151"/>
        <v>1.6945495209410502</v>
      </c>
      <c r="H3604" s="7" t="s">
        <v>933</v>
      </c>
      <c r="K3604" s="7"/>
      <c r="L3604" s="7"/>
      <c r="M3604" s="7"/>
      <c r="N3604" s="7"/>
      <c r="O3604" s="7"/>
      <c r="P3604" s="7"/>
      <c r="Q3604" s="7"/>
      <c r="R3604" s="7"/>
      <c r="S3604" s="7"/>
      <c r="T3604" s="7"/>
    </row>
    <row r="3605" spans="1:20">
      <c r="A3605" s="7" t="s">
        <v>937</v>
      </c>
      <c r="B3605" s="2">
        <v>301</v>
      </c>
      <c r="C3605" s="1">
        <v>115.3</v>
      </c>
      <c r="D3605" s="1">
        <v>81560</v>
      </c>
      <c r="E3605" s="14">
        <v>2.4722</v>
      </c>
      <c r="F3605" s="6">
        <f t="shared" si="150"/>
        <v>1.0842659804000002E-3</v>
      </c>
      <c r="G3605" s="5">
        <f t="shared" si="151"/>
        <v>0.13201361544389614</v>
      </c>
      <c r="H3605" s="7" t="s">
        <v>933</v>
      </c>
      <c r="K3605" s="7"/>
      <c r="L3605" s="7"/>
      <c r="M3605" s="7"/>
      <c r="N3605" s="7"/>
      <c r="O3605" s="7"/>
      <c r="P3605" s="7"/>
      <c r="Q3605" s="7"/>
      <c r="R3605" s="7"/>
      <c r="S3605" s="7"/>
      <c r="T3605" s="7"/>
    </row>
    <row r="3606" spans="1:20">
      <c r="A3606" s="7" t="s">
        <v>937</v>
      </c>
      <c r="B3606" s="2">
        <v>397</v>
      </c>
      <c r="C3606" s="1">
        <v>159.30000000000001</v>
      </c>
      <c r="D3606" s="1">
        <v>63900</v>
      </c>
      <c r="E3606" s="14">
        <v>1.9489000000000001</v>
      </c>
      <c r="F3606" s="6">
        <f t="shared" si="150"/>
        <v>1.6215577110000002E-3</v>
      </c>
      <c r="G3606" s="5">
        <f t="shared" si="151"/>
        <v>0.33031885231002112</v>
      </c>
      <c r="H3606" s="7" t="s">
        <v>933</v>
      </c>
      <c r="K3606" s="7"/>
      <c r="L3606" s="7"/>
      <c r="M3606" s="7"/>
      <c r="N3606" s="7"/>
      <c r="O3606" s="7"/>
      <c r="P3606" s="7"/>
      <c r="Q3606" s="7"/>
      <c r="R3606" s="7"/>
      <c r="S3606" s="7"/>
      <c r="T3606" s="7"/>
    </row>
    <row r="3607" spans="1:20">
      <c r="A3607" s="7" t="s">
        <v>937</v>
      </c>
      <c r="B3607" s="2">
        <v>497</v>
      </c>
      <c r="C3607" s="1">
        <v>212.42</v>
      </c>
      <c r="D3607" s="1">
        <v>44080</v>
      </c>
      <c r="E3607" s="14">
        <v>1.5111000000000001</v>
      </c>
      <c r="F3607" s="6">
        <f t="shared" si="150"/>
        <v>1.9889890621119996E-3</v>
      </c>
      <c r="G3607" s="5">
        <f t="shared" si="151"/>
        <v>0.65417746268920896</v>
      </c>
      <c r="H3607" s="7" t="s">
        <v>933</v>
      </c>
      <c r="K3607" s="7"/>
      <c r="L3607" s="7"/>
      <c r="M3607" s="7"/>
      <c r="N3607" s="7"/>
      <c r="O3607" s="7"/>
      <c r="P3607" s="7"/>
      <c r="Q3607" s="7"/>
      <c r="R3607" s="7"/>
      <c r="S3607" s="7"/>
      <c r="T3607" s="7"/>
    </row>
    <row r="3608" spans="1:20">
      <c r="A3608" s="7" t="s">
        <v>937</v>
      </c>
      <c r="B3608" s="2">
        <v>597</v>
      </c>
      <c r="C3608" s="1">
        <v>253.92</v>
      </c>
      <c r="D3608" s="1">
        <v>31576</v>
      </c>
      <c r="E3608" s="14">
        <v>1.1943999999999999</v>
      </c>
      <c r="F3608" s="6">
        <f t="shared" si="150"/>
        <v>2.0358741694463996E-3</v>
      </c>
      <c r="G3608" s="5">
        <f t="shared" si="151"/>
        <v>1.0175961814798229</v>
      </c>
      <c r="H3608" s="7" t="s">
        <v>933</v>
      </c>
      <c r="K3608" s="7"/>
      <c r="L3608" s="7"/>
      <c r="M3608" s="7"/>
      <c r="N3608" s="7"/>
      <c r="O3608" s="7"/>
      <c r="P3608" s="7"/>
      <c r="Q3608" s="7"/>
      <c r="R3608" s="7"/>
      <c r="S3608" s="7"/>
      <c r="T3608" s="7"/>
    </row>
    <row r="3609" spans="1:20">
      <c r="A3609" s="7" t="s">
        <v>937</v>
      </c>
      <c r="B3609" s="2">
        <v>696</v>
      </c>
      <c r="C3609" s="1">
        <v>273.2</v>
      </c>
      <c r="D3609" s="1">
        <v>25373</v>
      </c>
      <c r="E3609" s="14">
        <v>0.98309999999999997</v>
      </c>
      <c r="F3609" s="6">
        <f t="shared" si="150"/>
        <v>1.8937960635199997E-3</v>
      </c>
      <c r="G3609" s="5">
        <f t="shared" si="151"/>
        <v>1.3407405759433628</v>
      </c>
      <c r="H3609" s="7" t="s">
        <v>933</v>
      </c>
      <c r="K3609" s="7"/>
      <c r="L3609" s="7"/>
      <c r="M3609" s="7"/>
      <c r="N3609" s="7"/>
      <c r="O3609" s="7"/>
      <c r="P3609" s="7"/>
      <c r="Q3609" s="7"/>
      <c r="R3609" s="7"/>
      <c r="S3609" s="7"/>
      <c r="T3609" s="7"/>
    </row>
    <row r="3610" spans="1:20">
      <c r="A3610" s="7" t="s">
        <v>937</v>
      </c>
      <c r="B3610" s="2">
        <v>798</v>
      </c>
      <c r="C3610" s="1">
        <v>278.10000000000002</v>
      </c>
      <c r="D3610" s="1">
        <v>21238</v>
      </c>
      <c r="E3610" s="14">
        <v>0.93820000000000003</v>
      </c>
      <c r="F3610" s="6">
        <f t="shared" si="150"/>
        <v>1.6425386371800002E-3</v>
      </c>
      <c r="G3610" s="5">
        <f t="shared" si="151"/>
        <v>1.397085730622085</v>
      </c>
      <c r="H3610" s="7" t="s">
        <v>933</v>
      </c>
      <c r="K3610" s="7"/>
      <c r="L3610" s="7"/>
      <c r="M3610" s="7"/>
      <c r="N3610" s="7"/>
      <c r="O3610" s="7"/>
      <c r="P3610" s="7"/>
      <c r="Q3610" s="7"/>
      <c r="R3610" s="7"/>
      <c r="S3610" s="7"/>
      <c r="T3610" s="7"/>
    </row>
    <row r="3611" spans="1:20">
      <c r="A3611" s="7" t="s">
        <v>939</v>
      </c>
      <c r="B3611" s="2">
        <v>301</v>
      </c>
      <c r="C3611" s="1">
        <v>119.81</v>
      </c>
      <c r="D3611" s="2">
        <v>59076</v>
      </c>
      <c r="E3611" s="14">
        <v>2.2555999999999998</v>
      </c>
      <c r="F3611" s="6">
        <f t="shared" si="150"/>
        <v>8.4800266704360009E-4</v>
      </c>
      <c r="G3611" s="5">
        <f t="shared" si="151"/>
        <v>0.11316226404509827</v>
      </c>
      <c r="H3611" s="7" t="s">
        <v>933</v>
      </c>
      <c r="K3611" s="7"/>
      <c r="L3611" s="7"/>
      <c r="M3611" s="7"/>
      <c r="N3611" s="7"/>
      <c r="O3611" s="7"/>
      <c r="P3611" s="7"/>
      <c r="Q3611" s="7"/>
      <c r="R3611" s="7"/>
      <c r="S3611" s="7"/>
      <c r="T3611" s="7"/>
    </row>
    <row r="3612" spans="1:20">
      <c r="A3612" s="7" t="s">
        <v>939</v>
      </c>
      <c r="B3612" s="2">
        <v>397</v>
      </c>
      <c r="C3612" s="1">
        <v>167.53</v>
      </c>
      <c r="D3612" s="1">
        <v>47296</v>
      </c>
      <c r="E3612" s="14">
        <v>1.8182</v>
      </c>
      <c r="F3612" s="6">
        <f t="shared" si="150"/>
        <v>1.3274237673663999E-3</v>
      </c>
      <c r="G3612" s="5">
        <f t="shared" si="151"/>
        <v>0.28984008120364141</v>
      </c>
      <c r="H3612" s="7" t="s">
        <v>933</v>
      </c>
      <c r="K3612" s="7"/>
      <c r="L3612" s="7"/>
      <c r="M3612" s="7"/>
      <c r="N3612" s="7"/>
      <c r="O3612" s="7"/>
      <c r="P3612" s="7"/>
      <c r="Q3612" s="7"/>
      <c r="R3612" s="7"/>
      <c r="S3612" s="7"/>
      <c r="T3612" s="7"/>
    </row>
    <row r="3613" spans="1:20">
      <c r="A3613" s="7" t="s">
        <v>939</v>
      </c>
      <c r="B3613" s="2">
        <v>497</v>
      </c>
      <c r="C3613" s="1">
        <v>217.53</v>
      </c>
      <c r="D3613" s="1">
        <v>36622</v>
      </c>
      <c r="E3613" s="14">
        <v>1.4611000000000001</v>
      </c>
      <c r="F3613" s="6">
        <f t="shared" si="150"/>
        <v>1.7329274375598E-3</v>
      </c>
      <c r="G3613" s="5">
        <f t="shared" si="151"/>
        <v>0.58946337448991892</v>
      </c>
      <c r="H3613" s="7" t="s">
        <v>933</v>
      </c>
      <c r="K3613" s="7"/>
      <c r="L3613" s="7"/>
      <c r="M3613" s="7"/>
      <c r="N3613" s="7"/>
      <c r="O3613" s="7"/>
      <c r="P3613" s="7"/>
      <c r="Q3613" s="7"/>
      <c r="R3613" s="7"/>
      <c r="S3613" s="7"/>
      <c r="T3613" s="7"/>
    </row>
    <row r="3614" spans="1:20">
      <c r="A3614" s="7" t="s">
        <v>939</v>
      </c>
      <c r="B3614" s="2">
        <v>597</v>
      </c>
      <c r="C3614" s="1">
        <v>258.17</v>
      </c>
      <c r="D3614" s="1">
        <v>28888</v>
      </c>
      <c r="E3614" s="14">
        <v>1.1556</v>
      </c>
      <c r="F3614" s="6">
        <f t="shared" si="150"/>
        <v>1.9254357222231999E-3</v>
      </c>
      <c r="G3614" s="5">
        <f t="shared" si="151"/>
        <v>0.99470848577989834</v>
      </c>
      <c r="H3614" s="7" t="s">
        <v>933</v>
      </c>
      <c r="K3614" s="7"/>
      <c r="L3614" s="7"/>
      <c r="M3614" s="7"/>
      <c r="N3614" s="7"/>
      <c r="O3614" s="7"/>
      <c r="P3614" s="7"/>
      <c r="Q3614" s="7"/>
      <c r="R3614" s="7"/>
      <c r="S3614" s="7"/>
      <c r="T3614" s="7"/>
    </row>
    <row r="3615" spans="1:20">
      <c r="A3615" s="7" t="s">
        <v>939</v>
      </c>
      <c r="B3615" s="2">
        <v>696</v>
      </c>
      <c r="C3615" s="1">
        <v>273.52999999999997</v>
      </c>
      <c r="D3615" s="1">
        <v>23824</v>
      </c>
      <c r="E3615" s="14">
        <v>0.9607</v>
      </c>
      <c r="F3615" s="6">
        <f t="shared" si="150"/>
        <v>1.7824797772815998E-3</v>
      </c>
      <c r="G3615" s="5">
        <f t="shared" si="151"/>
        <v>1.2913562246153778</v>
      </c>
      <c r="H3615" s="7" t="s">
        <v>933</v>
      </c>
      <c r="K3615" s="7"/>
      <c r="L3615" s="7"/>
      <c r="M3615" s="7"/>
      <c r="N3615" s="7"/>
      <c r="O3615" s="7"/>
      <c r="P3615" s="7"/>
      <c r="Q3615" s="7"/>
      <c r="R3615" s="7"/>
      <c r="S3615" s="7"/>
      <c r="T3615" s="7"/>
    </row>
    <row r="3616" spans="1:20">
      <c r="A3616" s="7" t="s">
        <v>939</v>
      </c>
      <c r="B3616" s="2">
        <v>798</v>
      </c>
      <c r="C3616" s="1">
        <v>276.8</v>
      </c>
      <c r="D3616" s="1">
        <v>20541</v>
      </c>
      <c r="E3616" s="14">
        <v>0.87080000000000002</v>
      </c>
      <c r="F3616" s="6">
        <f t="shared" si="150"/>
        <v>1.5738152678400001E-3</v>
      </c>
      <c r="G3616" s="5">
        <f t="shared" si="151"/>
        <v>1.4422422872488747</v>
      </c>
      <c r="H3616" s="7" t="s">
        <v>933</v>
      </c>
      <c r="K3616" s="7"/>
      <c r="L3616" s="7"/>
      <c r="M3616" s="7"/>
      <c r="N3616" s="7"/>
      <c r="O3616" s="7"/>
      <c r="P3616" s="7"/>
      <c r="Q3616" s="7"/>
      <c r="R3616" s="7"/>
      <c r="S3616" s="7"/>
      <c r="T3616" s="7"/>
    </row>
    <row r="3617" spans="1:26">
      <c r="A3617" s="7" t="s">
        <v>501</v>
      </c>
      <c r="B3617" s="2">
        <v>323</v>
      </c>
      <c r="C3617" s="1">
        <v>-82.8</v>
      </c>
      <c r="D3617" s="1">
        <v>60470</v>
      </c>
      <c r="E3617" s="14">
        <v>4.3803999999999998</v>
      </c>
      <c r="F3617" s="6">
        <f t="shared" si="150"/>
        <v>4.1457264479999995E-4</v>
      </c>
      <c r="G3617" s="5">
        <f t="shared" si="151"/>
        <v>3.0569574529814628E-2</v>
      </c>
      <c r="H3617" s="7" t="s">
        <v>940</v>
      </c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</row>
    <row r="3618" spans="1:26">
      <c r="A3618" s="7" t="s">
        <v>501</v>
      </c>
      <c r="B3618" s="2">
        <v>424</v>
      </c>
      <c r="C3618" s="1">
        <v>-114.42</v>
      </c>
      <c r="D3618" s="1">
        <v>69767</v>
      </c>
      <c r="E3618" s="14">
        <v>4.1032999999999999</v>
      </c>
      <c r="F3618" s="6">
        <f t="shared" si="150"/>
        <v>9.133851268188001E-4</v>
      </c>
      <c r="G3618" s="5">
        <v>0.10539999999999999</v>
      </c>
      <c r="H3618" s="7" t="s">
        <v>940</v>
      </c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</row>
    <row r="3619" spans="1:26">
      <c r="A3619" s="7" t="s">
        <v>501</v>
      </c>
      <c r="B3619" s="2">
        <v>526</v>
      </c>
      <c r="C3619" s="1">
        <v>-145.12</v>
      </c>
      <c r="D3619" s="1">
        <v>71938</v>
      </c>
      <c r="E3619" s="14">
        <v>4.0542999999999996</v>
      </c>
      <c r="F3619" s="6">
        <f t="shared" si="150"/>
        <v>1.5150009283072001E-3</v>
      </c>
      <c r="G3619" s="5">
        <v>0.21729999999999999</v>
      </c>
      <c r="H3619" s="7" t="s">
        <v>940</v>
      </c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</row>
    <row r="3620" spans="1:26">
      <c r="A3620" s="7" t="s">
        <v>501</v>
      </c>
      <c r="B3620" s="2">
        <v>630</v>
      </c>
      <c r="C3620" s="1">
        <v>-151</v>
      </c>
      <c r="D3620" s="1">
        <v>80620</v>
      </c>
      <c r="E3620" s="14">
        <v>4.0163000000000002</v>
      </c>
      <c r="F3620" s="6">
        <f t="shared" si="150"/>
        <v>1.8382166200000001E-3</v>
      </c>
      <c r="G3620" s="5">
        <v>0.32269999999999999</v>
      </c>
      <c r="H3620" s="7" t="s">
        <v>940</v>
      </c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</row>
    <row r="3621" spans="1:26">
      <c r="A3621" s="7" t="s">
        <v>501</v>
      </c>
      <c r="B3621" s="2">
        <v>735</v>
      </c>
      <c r="C3621" s="1">
        <v>-148.53</v>
      </c>
      <c r="D3621" s="1">
        <v>89147</v>
      </c>
      <c r="E3621" s="14">
        <v>4.1413000000000002</v>
      </c>
      <c r="F3621" s="6">
        <f t="shared" si="150"/>
        <v>1.9666863107522998E-3</v>
      </c>
      <c r="G3621" s="5">
        <v>0.39729999999999999</v>
      </c>
      <c r="H3621" s="7" t="s">
        <v>940</v>
      </c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</row>
    <row r="3622" spans="1:26">
      <c r="A3622" s="7" t="s">
        <v>941</v>
      </c>
      <c r="B3622" s="2">
        <v>323</v>
      </c>
      <c r="C3622" s="1">
        <v>-137.05000000000001</v>
      </c>
      <c r="D3622" s="1">
        <v>39385</v>
      </c>
      <c r="E3622" s="14">
        <v>2.9344000000000001</v>
      </c>
      <c r="F3622" s="6">
        <f t="shared" si="150"/>
        <v>7.3975673796250008E-4</v>
      </c>
      <c r="G3622" s="5">
        <f>C3622*C3622*D3622/E3622*B3622*10^-12</f>
        <v>8.1427694370872258E-2</v>
      </c>
      <c r="H3622" s="7" t="s">
        <v>940</v>
      </c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</row>
    <row r="3623" spans="1:26">
      <c r="A3623" s="7" t="s">
        <v>941</v>
      </c>
      <c r="B3623" s="2">
        <v>423</v>
      </c>
      <c r="C3623" s="1">
        <v>-160</v>
      </c>
      <c r="D3623" s="1">
        <v>51077</v>
      </c>
      <c r="E3623" s="14">
        <v>2.67</v>
      </c>
      <c r="F3623" s="6">
        <f t="shared" si="150"/>
        <v>1.3075712000000001E-3</v>
      </c>
      <c r="G3623" s="5">
        <v>0.21890000000000001</v>
      </c>
      <c r="H3623" s="7" t="s">
        <v>940</v>
      </c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</row>
    <row r="3624" spans="1:26">
      <c r="A3624" s="7" t="s">
        <v>941</v>
      </c>
      <c r="B3624" s="2">
        <v>522</v>
      </c>
      <c r="C3624" s="1">
        <v>-183</v>
      </c>
      <c r="D3624" s="1">
        <v>60000</v>
      </c>
      <c r="E3624" s="14">
        <v>2.5840000000000001</v>
      </c>
      <c r="F3624" s="6">
        <f t="shared" si="150"/>
        <v>2.0093400000000001E-3</v>
      </c>
      <c r="G3624" s="5">
        <v>0.43140000000000001</v>
      </c>
      <c r="H3624" s="7" t="s">
        <v>940</v>
      </c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</row>
    <row r="3625" spans="1:26">
      <c r="A3625" s="7" t="s">
        <v>941</v>
      </c>
      <c r="B3625" s="2">
        <v>626</v>
      </c>
      <c r="C3625" s="1">
        <v>-189</v>
      </c>
      <c r="D3625" s="1">
        <v>71800</v>
      </c>
      <c r="E3625" s="14">
        <v>2.677</v>
      </c>
      <c r="F3625" s="6">
        <f t="shared" si="150"/>
        <v>2.5647677999999998E-3</v>
      </c>
      <c r="G3625" s="5">
        <v>0.61780000000000002</v>
      </c>
      <c r="H3625" s="7" t="s">
        <v>940</v>
      </c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</row>
    <row r="3626" spans="1:26">
      <c r="A3626" s="7" t="s">
        <v>941</v>
      </c>
      <c r="B3626" s="2">
        <v>729</v>
      </c>
      <c r="C3626" s="1">
        <v>-181.8</v>
      </c>
      <c r="D3626" s="1">
        <v>83721</v>
      </c>
      <c r="E3626" s="14">
        <v>3.0150000000000001</v>
      </c>
      <c r="F3626" s="6">
        <f t="shared" si="150"/>
        <v>2.7670828640400003E-3</v>
      </c>
      <c r="G3626" s="5">
        <f>C3626*C3626*D3626/E3626*B3626*10^-12</f>
        <v>0.66905585667832834</v>
      </c>
      <c r="H3626" s="7" t="s">
        <v>940</v>
      </c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</row>
    <row r="3627" spans="1:26">
      <c r="A3627" s="7" t="s">
        <v>942</v>
      </c>
      <c r="B3627" s="2">
        <v>323</v>
      </c>
      <c r="C3627" s="1">
        <v>-140</v>
      </c>
      <c r="D3627" s="1">
        <v>34615</v>
      </c>
      <c r="E3627" s="14">
        <v>2.5680000000000001</v>
      </c>
      <c r="F3627" s="6">
        <f t="shared" ref="F3627:F3648" si="152">C3627*C3627*D3627*10^-12</f>
        <v>6.7845399999999999E-4</v>
      </c>
      <c r="G3627" s="5">
        <f>C3627*C3627*D3627/E3627*B3627*10^-12</f>
        <v>8.5335140965732081E-2</v>
      </c>
      <c r="H3627" s="7" t="s">
        <v>940</v>
      </c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</row>
    <row r="3628" spans="1:26">
      <c r="A3628" s="7" t="s">
        <v>942</v>
      </c>
      <c r="B3628" s="2">
        <v>423</v>
      </c>
      <c r="C3628" s="1">
        <v>-176.49</v>
      </c>
      <c r="D3628" s="1">
        <v>47231</v>
      </c>
      <c r="E3628" s="14">
        <v>2.38</v>
      </c>
      <c r="F3628" s="6">
        <f t="shared" si="152"/>
        <v>1.4711851990431E-3</v>
      </c>
      <c r="G3628" s="5">
        <v>0.27729999999999999</v>
      </c>
      <c r="H3628" s="7" t="s">
        <v>940</v>
      </c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</row>
    <row r="3629" spans="1:26">
      <c r="A3629" s="7" t="s">
        <v>942</v>
      </c>
      <c r="B3629" s="2">
        <v>522</v>
      </c>
      <c r="C3629" s="1">
        <v>-203.05</v>
      </c>
      <c r="D3629" s="1">
        <v>57077</v>
      </c>
      <c r="E3629" s="14">
        <v>2.3660999999999999</v>
      </c>
      <c r="F3629" s="6">
        <f t="shared" si="152"/>
        <v>2.3532448987925005E-3</v>
      </c>
      <c r="G3629" s="5">
        <v>0.55459999999999998</v>
      </c>
      <c r="H3629" s="7" t="s">
        <v>940</v>
      </c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</row>
    <row r="3630" spans="1:26">
      <c r="A3630" s="7" t="s">
        <v>942</v>
      </c>
      <c r="B3630" s="2">
        <v>626</v>
      </c>
      <c r="C3630" s="1">
        <v>-207.94</v>
      </c>
      <c r="D3630" s="1">
        <v>69147</v>
      </c>
      <c r="E3630" s="14">
        <v>2.4645000000000001</v>
      </c>
      <c r="F3630" s="6">
        <f t="shared" si="152"/>
        <v>2.9898501478091998E-3</v>
      </c>
      <c r="G3630" s="5">
        <v>0.77839999999999998</v>
      </c>
      <c r="H3630" s="7" t="s">
        <v>940</v>
      </c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</row>
    <row r="3631" spans="1:26">
      <c r="A3631" s="7" t="s">
        <v>942</v>
      </c>
      <c r="B3631" s="2">
        <v>729</v>
      </c>
      <c r="C3631" s="1">
        <v>-200.92</v>
      </c>
      <c r="D3631" s="1">
        <v>81085</v>
      </c>
      <c r="E3631" s="14">
        <v>2.7431999999999999</v>
      </c>
      <c r="F3631" s="6">
        <f t="shared" si="152"/>
        <v>3.2733079103439994E-3</v>
      </c>
      <c r="G3631" s="5">
        <v>0.88539999999999996</v>
      </c>
      <c r="H3631" s="7" t="s">
        <v>940</v>
      </c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</row>
    <row r="3632" spans="1:26">
      <c r="A3632" s="7" t="s">
        <v>943</v>
      </c>
      <c r="B3632" s="2">
        <v>323</v>
      </c>
      <c r="C3632" s="1">
        <v>-155.66</v>
      </c>
      <c r="D3632" s="1">
        <v>27385</v>
      </c>
      <c r="E3632" s="14">
        <v>3.0819999999999999</v>
      </c>
      <c r="F3632" s="6">
        <f t="shared" si="152"/>
        <v>6.6353952490600006E-4</v>
      </c>
      <c r="G3632" s="5">
        <f>C3632*C3632*D3632/E3632*B3632*10^-12</f>
        <v>6.9540320098844269E-2</v>
      </c>
      <c r="H3632" s="7" t="s">
        <v>940</v>
      </c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</row>
    <row r="3633" spans="1:26">
      <c r="A3633" s="7" t="s">
        <v>943</v>
      </c>
      <c r="B3633" s="2">
        <v>424</v>
      </c>
      <c r="C3633" s="1">
        <v>-180</v>
      </c>
      <c r="D3633" s="1">
        <v>40630</v>
      </c>
      <c r="E3633" s="14">
        <v>2.7814000000000001</v>
      </c>
      <c r="F3633" s="6">
        <f t="shared" si="152"/>
        <v>1.3164119999999999E-3</v>
      </c>
      <c r="G3633" s="5">
        <v>0.21079999999999999</v>
      </c>
      <c r="H3633" s="7" t="s">
        <v>940</v>
      </c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</row>
    <row r="3634" spans="1:26">
      <c r="A3634" s="7" t="s">
        <v>943</v>
      </c>
      <c r="B3634" s="2">
        <v>526</v>
      </c>
      <c r="C3634" s="1">
        <v>-191.2</v>
      </c>
      <c r="D3634" s="1">
        <v>54620</v>
      </c>
      <c r="E3634" s="14">
        <v>2.6776</v>
      </c>
      <c r="F3634" s="6">
        <f t="shared" si="152"/>
        <v>1.9967673727999996E-3</v>
      </c>
      <c r="G3634" s="5">
        <v>0.40860000000000002</v>
      </c>
      <c r="H3634" s="7" t="s">
        <v>940</v>
      </c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</row>
    <row r="3635" spans="1:26">
      <c r="A3635" s="7" t="s">
        <v>943</v>
      </c>
      <c r="B3635" s="2">
        <v>630</v>
      </c>
      <c r="C3635" s="1">
        <v>-193.28</v>
      </c>
      <c r="D3635" s="1">
        <v>65846</v>
      </c>
      <c r="E3635" s="14">
        <v>2.6884999999999999</v>
      </c>
      <c r="F3635" s="6">
        <f t="shared" si="152"/>
        <v>2.4598194520064E-3</v>
      </c>
      <c r="G3635" s="5">
        <v>0.58699999999999997</v>
      </c>
      <c r="H3635" s="7" t="s">
        <v>940</v>
      </c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</row>
    <row r="3636" spans="1:26">
      <c r="A3636" s="7" t="s">
        <v>943</v>
      </c>
      <c r="B3636" s="2">
        <v>736</v>
      </c>
      <c r="C3636" s="1">
        <v>-186.56</v>
      </c>
      <c r="D3636" s="1">
        <v>74462</v>
      </c>
      <c r="E3636" s="14">
        <v>2.9891000000000001</v>
      </c>
      <c r="F3636" s="6">
        <f t="shared" si="152"/>
        <v>2.5916226271231997E-3</v>
      </c>
      <c r="G3636" s="5">
        <v>0.64539999999999997</v>
      </c>
      <c r="H3636" s="7" t="s">
        <v>940</v>
      </c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</row>
    <row r="3637" spans="1:26">
      <c r="A3637" s="7" t="s">
        <v>947</v>
      </c>
      <c r="B3637" s="2">
        <v>323</v>
      </c>
      <c r="C3637" s="1">
        <v>29.81</v>
      </c>
      <c r="D3637" s="1">
        <v>68387</v>
      </c>
      <c r="E3637" s="14">
        <v>1.2307999999999999</v>
      </c>
      <c r="F3637" s="6">
        <f t="shared" si="152"/>
        <v>6.0771156970699993E-5</v>
      </c>
      <c r="G3637" s="5">
        <f t="shared" ref="G3637:G3648" si="153">C3637*C3637*D3637/E3637*B3637*10^-12</f>
        <v>1.5948231801703038E-2</v>
      </c>
      <c r="H3637" s="7" t="s">
        <v>944</v>
      </c>
      <c r="K3637" s="7"/>
      <c r="L3637" s="7"/>
      <c r="M3637" s="7"/>
      <c r="N3637" s="7"/>
      <c r="O3637" s="7"/>
      <c r="P3637" s="7"/>
      <c r="Q3637" s="7"/>
      <c r="R3637" s="7"/>
      <c r="S3637" s="7"/>
      <c r="T3637" s="7"/>
    </row>
    <row r="3638" spans="1:26">
      <c r="A3638" s="7" t="s">
        <v>947</v>
      </c>
      <c r="B3638" s="2">
        <v>423</v>
      </c>
      <c r="C3638" s="1">
        <v>36.020000000000003</v>
      </c>
      <c r="D3638" s="1">
        <v>67097</v>
      </c>
      <c r="E3638" s="14">
        <v>1.375</v>
      </c>
      <c r="F3638" s="6">
        <f t="shared" si="152"/>
        <v>8.7054358518799999E-5</v>
      </c>
      <c r="G3638" s="5">
        <f t="shared" si="153"/>
        <v>2.678108629341993E-2</v>
      </c>
      <c r="H3638" s="7" t="s">
        <v>944</v>
      </c>
      <c r="K3638" s="7"/>
      <c r="L3638" s="7"/>
      <c r="M3638" s="7"/>
      <c r="N3638" s="7"/>
      <c r="O3638" s="7"/>
      <c r="P3638" s="7"/>
      <c r="Q3638" s="7"/>
      <c r="R3638" s="7"/>
      <c r="S3638" s="7"/>
      <c r="T3638" s="7"/>
    </row>
    <row r="3639" spans="1:26">
      <c r="A3639" s="7" t="s">
        <v>947</v>
      </c>
      <c r="B3639" s="2">
        <v>523</v>
      </c>
      <c r="C3639" s="1">
        <v>44.1</v>
      </c>
      <c r="D3639" s="1">
        <v>61935</v>
      </c>
      <c r="E3639" s="14">
        <v>1.3846000000000001</v>
      </c>
      <c r="F3639" s="6">
        <f t="shared" si="152"/>
        <v>1.2045180735000001E-4</v>
      </c>
      <c r="G3639" s="5">
        <f t="shared" si="153"/>
        <v>4.5497829874368047E-2</v>
      </c>
      <c r="H3639" s="7" t="s">
        <v>944</v>
      </c>
      <c r="K3639" s="7"/>
      <c r="L3639" s="7"/>
      <c r="M3639" s="7"/>
      <c r="N3639" s="7"/>
      <c r="O3639" s="7"/>
      <c r="P3639" s="7"/>
      <c r="Q3639" s="7"/>
      <c r="R3639" s="7"/>
      <c r="S3639" s="7"/>
      <c r="T3639" s="7"/>
    </row>
    <row r="3640" spans="1:26">
      <c r="A3640" s="7" t="s">
        <v>947</v>
      </c>
      <c r="B3640" s="2">
        <v>623</v>
      </c>
      <c r="C3640" s="1">
        <v>54</v>
      </c>
      <c r="D3640" s="1">
        <v>65800</v>
      </c>
      <c r="E3640" s="14">
        <v>1.337</v>
      </c>
      <c r="F3640" s="6">
        <f t="shared" si="152"/>
        <v>1.918728E-4</v>
      </c>
      <c r="G3640" s="5">
        <f t="shared" si="153"/>
        <v>8.940669738219896E-2</v>
      </c>
      <c r="H3640" s="7" t="s">
        <v>944</v>
      </c>
      <c r="K3640" s="7"/>
      <c r="L3640" s="7"/>
      <c r="M3640" s="7"/>
      <c r="N3640" s="7"/>
      <c r="O3640" s="7"/>
      <c r="P3640" s="7"/>
      <c r="Q3640" s="7"/>
      <c r="R3640" s="7"/>
      <c r="S3640" s="7"/>
      <c r="T3640" s="7"/>
    </row>
    <row r="3641" spans="1:26">
      <c r="A3641" s="7" t="s">
        <v>946</v>
      </c>
      <c r="B3641" s="2">
        <v>323</v>
      </c>
      <c r="C3641" s="1">
        <v>30.43</v>
      </c>
      <c r="D3641" s="1">
        <v>223226</v>
      </c>
      <c r="E3641" s="14">
        <v>2.0287999999999999</v>
      </c>
      <c r="F3641" s="6">
        <f t="shared" si="152"/>
        <v>2.0670390528740001E-4</v>
      </c>
      <c r="G3641" s="5">
        <f t="shared" si="153"/>
        <v>3.2908794069316939E-2</v>
      </c>
      <c r="H3641" s="7" t="s">
        <v>944</v>
      </c>
      <c r="K3641" s="7"/>
      <c r="L3641" s="7"/>
      <c r="M3641" s="7"/>
      <c r="N3641" s="7"/>
      <c r="O3641" s="7"/>
      <c r="P3641" s="7"/>
      <c r="Q3641" s="7"/>
      <c r="R3641" s="7"/>
      <c r="S3641" s="7"/>
      <c r="T3641" s="7"/>
    </row>
    <row r="3642" spans="1:26">
      <c r="A3642" s="7" t="s">
        <v>946</v>
      </c>
      <c r="B3642" s="2">
        <v>423</v>
      </c>
      <c r="C3642" s="1">
        <v>37.270000000000003</v>
      </c>
      <c r="D3642" s="1">
        <v>223220</v>
      </c>
      <c r="E3642" s="14">
        <v>2.3077000000000001</v>
      </c>
      <c r="F3642" s="6">
        <f t="shared" si="152"/>
        <v>3.1006438833800003E-4</v>
      </c>
      <c r="G3642" s="5">
        <f t="shared" si="153"/>
        <v>5.6834612933645626E-2</v>
      </c>
      <c r="H3642" s="7" t="s">
        <v>944</v>
      </c>
      <c r="K3642" s="7"/>
      <c r="L3642" s="7"/>
      <c r="M3642" s="7"/>
      <c r="N3642" s="7"/>
      <c r="O3642" s="7"/>
      <c r="P3642" s="7"/>
      <c r="Q3642" s="7"/>
      <c r="R3642" s="7"/>
      <c r="S3642" s="7"/>
      <c r="T3642" s="7"/>
    </row>
    <row r="3643" spans="1:26">
      <c r="A3643" s="7" t="s">
        <v>946</v>
      </c>
      <c r="B3643" s="2">
        <v>523</v>
      </c>
      <c r="C3643" s="1">
        <v>44.7</v>
      </c>
      <c r="D3643" s="1">
        <v>216700</v>
      </c>
      <c r="E3643" s="14">
        <v>2.6</v>
      </c>
      <c r="F3643" s="6">
        <f t="shared" si="152"/>
        <v>4.3298610300000003E-4</v>
      </c>
      <c r="G3643" s="5">
        <f t="shared" si="153"/>
        <v>8.7096819949615406E-2</v>
      </c>
      <c r="H3643" s="7" t="s">
        <v>944</v>
      </c>
      <c r="K3643" s="7"/>
      <c r="L3643" s="7"/>
      <c r="M3643" s="7"/>
      <c r="N3643" s="7"/>
      <c r="O3643" s="7"/>
      <c r="P3643" s="7"/>
      <c r="Q3643" s="7"/>
      <c r="R3643" s="7"/>
      <c r="S3643" s="7"/>
      <c r="T3643" s="7"/>
    </row>
    <row r="3644" spans="1:26">
      <c r="A3644" s="7" t="s">
        <v>946</v>
      </c>
      <c r="B3644" s="2">
        <v>623</v>
      </c>
      <c r="C3644" s="1">
        <v>55.9</v>
      </c>
      <c r="D3644" s="1">
        <v>185806</v>
      </c>
      <c r="E3644" s="14">
        <v>2.5095999999999998</v>
      </c>
      <c r="F3644" s="6">
        <f t="shared" si="152"/>
        <v>5.8060844685999999E-4</v>
      </c>
      <c r="G3644" s="5">
        <f t="shared" si="153"/>
        <v>0.1441341498221948</v>
      </c>
      <c r="H3644" s="7" t="s">
        <v>944</v>
      </c>
      <c r="K3644" s="7"/>
      <c r="L3644" s="7"/>
      <c r="M3644" s="7"/>
      <c r="N3644" s="7"/>
      <c r="O3644" s="7"/>
      <c r="P3644" s="7"/>
      <c r="Q3644" s="7"/>
      <c r="R3644" s="7"/>
      <c r="S3644" s="7"/>
      <c r="T3644" s="7"/>
    </row>
    <row r="3645" spans="1:26">
      <c r="A3645" s="7" t="s">
        <v>945</v>
      </c>
      <c r="B3645" s="2">
        <v>323</v>
      </c>
      <c r="C3645" s="1">
        <v>34.700000000000003</v>
      </c>
      <c r="D3645" s="1">
        <v>301935</v>
      </c>
      <c r="E3645" s="14">
        <v>2.7115</v>
      </c>
      <c r="F3645" s="6">
        <f t="shared" si="152"/>
        <v>3.6355691415000001E-4</v>
      </c>
      <c r="G3645" s="5">
        <f t="shared" si="153"/>
        <v>4.3307720180877744E-2</v>
      </c>
      <c r="H3645" s="7" t="s">
        <v>944</v>
      </c>
      <c r="K3645" s="7"/>
      <c r="L3645" s="7"/>
      <c r="M3645" s="7"/>
      <c r="N3645" s="7"/>
      <c r="O3645" s="7"/>
      <c r="P3645" s="7"/>
      <c r="Q3645" s="7"/>
      <c r="R3645" s="7"/>
      <c r="S3645" s="7"/>
      <c r="T3645" s="7"/>
    </row>
    <row r="3646" spans="1:26">
      <c r="A3646" s="7" t="s">
        <v>945</v>
      </c>
      <c r="B3646" s="2">
        <v>423</v>
      </c>
      <c r="C3646" s="1">
        <v>46.58</v>
      </c>
      <c r="D3646" s="1">
        <v>276129</v>
      </c>
      <c r="E3646" s="14">
        <v>2.9904000000000002</v>
      </c>
      <c r="F3646" s="6">
        <f t="shared" si="152"/>
        <v>5.9911609723560001E-4</v>
      </c>
      <c r="G3646" s="5">
        <f t="shared" si="153"/>
        <v>8.4746558698053365E-2</v>
      </c>
      <c r="H3646" s="7" t="s">
        <v>944</v>
      </c>
      <c r="K3646" s="7"/>
      <c r="L3646" s="7"/>
      <c r="M3646" s="7"/>
      <c r="N3646" s="7"/>
      <c r="O3646" s="7"/>
      <c r="P3646" s="7"/>
      <c r="Q3646" s="7"/>
      <c r="R3646" s="7"/>
      <c r="S3646" s="7"/>
      <c r="T3646" s="7"/>
    </row>
    <row r="3647" spans="1:26">
      <c r="A3647" s="7" t="s">
        <v>945</v>
      </c>
      <c r="B3647" s="2">
        <v>523</v>
      </c>
      <c r="C3647" s="1">
        <v>53.4</v>
      </c>
      <c r="D3647" s="1">
        <v>291613</v>
      </c>
      <c r="E3647" s="14">
        <v>3.5150000000000001</v>
      </c>
      <c r="F3647" s="6">
        <f t="shared" si="152"/>
        <v>8.3155196627999995E-4</v>
      </c>
      <c r="G3647" s="5">
        <f t="shared" si="153"/>
        <v>0.12372736226584352</v>
      </c>
      <c r="H3647" s="7" t="s">
        <v>944</v>
      </c>
      <c r="K3647" s="7"/>
      <c r="L3647" s="7"/>
      <c r="M3647" s="7"/>
      <c r="N3647" s="7"/>
      <c r="O3647" s="7"/>
      <c r="P3647" s="7"/>
      <c r="Q3647" s="7"/>
      <c r="R3647" s="7"/>
      <c r="S3647" s="7"/>
      <c r="T3647" s="7"/>
    </row>
    <row r="3648" spans="1:26">
      <c r="A3648" s="7" t="s">
        <v>945</v>
      </c>
      <c r="B3648" s="2">
        <v>623</v>
      </c>
      <c r="C3648" s="1">
        <v>63.35</v>
      </c>
      <c r="D3648" s="1">
        <v>236129</v>
      </c>
      <c r="E3648" s="14">
        <v>3.1922999999999999</v>
      </c>
      <c r="F3648" s="6">
        <f t="shared" si="152"/>
        <v>9.4763821570250013E-4</v>
      </c>
      <c r="G3648" s="5">
        <f t="shared" si="153"/>
        <v>0.18493832295920104</v>
      </c>
      <c r="H3648" s="7" t="s">
        <v>944</v>
      </c>
      <c r="K3648" s="7"/>
      <c r="L3648" s="7"/>
      <c r="M3648" s="7"/>
      <c r="N3648" s="7"/>
      <c r="O3648" s="7"/>
      <c r="P3648" s="7"/>
      <c r="Q3648" s="7"/>
      <c r="R3648" s="7"/>
      <c r="S3648" s="7"/>
      <c r="T3648" s="7"/>
    </row>
    <row r="3649" spans="1:20">
      <c r="A3649" s="7" t="s">
        <v>950</v>
      </c>
      <c r="B3649" s="2">
        <v>323</v>
      </c>
      <c r="C3649" s="1">
        <v>167.7</v>
      </c>
      <c r="D3649" s="1">
        <v>34839</v>
      </c>
      <c r="E3649" s="14">
        <v>0.75700000000000001</v>
      </c>
      <c r="F3649" s="6">
        <v>1E-3</v>
      </c>
      <c r="G3649" s="5">
        <f>F3649/E3649*B3649</f>
        <v>0.42668428005284015</v>
      </c>
      <c r="H3649" s="7" t="s">
        <v>944</v>
      </c>
      <c r="K3649" s="7"/>
      <c r="L3649" s="7"/>
      <c r="M3649" s="7"/>
      <c r="N3649" s="7"/>
      <c r="O3649" s="7"/>
      <c r="P3649" s="7"/>
      <c r="Q3649" s="7"/>
      <c r="R3649" s="7"/>
      <c r="S3649" s="7"/>
      <c r="T3649" s="7"/>
    </row>
    <row r="3650" spans="1:20">
      <c r="A3650" s="7" t="s">
        <v>950</v>
      </c>
      <c r="B3650" s="2">
        <v>423</v>
      </c>
      <c r="C3650" s="1">
        <v>189</v>
      </c>
      <c r="D3650" s="1">
        <v>33548</v>
      </c>
      <c r="E3650" s="14">
        <v>0.75700000000000001</v>
      </c>
      <c r="F3650" s="6">
        <f>C3650*C3650*D3650*10^-12</f>
        <v>1.198368108E-3</v>
      </c>
      <c r="G3650" s="5">
        <f>C3650*C3650*D3650/E3650*B3650*10^-12</f>
        <v>0.66962973538177017</v>
      </c>
      <c r="H3650" s="7" t="s">
        <v>944</v>
      </c>
      <c r="K3650" s="7"/>
      <c r="L3650" s="7"/>
      <c r="M3650" s="7"/>
      <c r="N3650" s="7"/>
      <c r="O3650" s="7"/>
      <c r="P3650" s="7"/>
      <c r="Q3650" s="7"/>
      <c r="R3650" s="7"/>
      <c r="S3650" s="7"/>
      <c r="T3650" s="7"/>
    </row>
    <row r="3651" spans="1:20">
      <c r="A3651" s="7" t="s">
        <v>950</v>
      </c>
      <c r="B3651" s="2">
        <v>523</v>
      </c>
      <c r="C3651" s="1">
        <v>215.53</v>
      </c>
      <c r="D3651" s="1">
        <v>27750</v>
      </c>
      <c r="E3651" s="14">
        <v>0.72</v>
      </c>
      <c r="F3651" s="6">
        <f>C3651*C3651*D3651*10^-12</f>
        <v>1.289075769975E-3</v>
      </c>
      <c r="G3651" s="5">
        <v>0.96599999999999997</v>
      </c>
      <c r="H3651" s="7" t="s">
        <v>944</v>
      </c>
      <c r="K3651" s="7"/>
      <c r="L3651" s="7"/>
      <c r="M3651" s="7"/>
      <c r="N3651" s="7"/>
      <c r="O3651" s="7"/>
      <c r="P3651" s="7"/>
      <c r="Q3651" s="7"/>
      <c r="R3651" s="7"/>
      <c r="S3651" s="7"/>
      <c r="T3651" s="7"/>
    </row>
    <row r="3652" spans="1:20">
      <c r="A3652" s="7" t="s">
        <v>950</v>
      </c>
      <c r="B3652" s="2">
        <v>623</v>
      </c>
      <c r="C3652" s="1">
        <v>209.94</v>
      </c>
      <c r="D3652" s="1">
        <v>25806</v>
      </c>
      <c r="E3652" s="14">
        <v>0.74039999999999995</v>
      </c>
      <c r="F3652" s="6">
        <v>1.2800000000000001E-3</v>
      </c>
      <c r="G3652" s="5">
        <v>1.0900000000000001</v>
      </c>
      <c r="H3652" s="7" t="s">
        <v>944</v>
      </c>
      <c r="K3652" s="7"/>
      <c r="L3652" s="7"/>
      <c r="M3652" s="7"/>
      <c r="N3652" s="7"/>
      <c r="O3652" s="7"/>
      <c r="P3652" s="7"/>
      <c r="Q3652" s="7"/>
      <c r="R3652" s="7"/>
      <c r="S3652" s="7"/>
      <c r="T3652" s="7"/>
    </row>
    <row r="3653" spans="1:20">
      <c r="A3653" s="7" t="s">
        <v>950</v>
      </c>
      <c r="B3653" s="2">
        <v>723</v>
      </c>
      <c r="C3653" s="1">
        <v>191.3</v>
      </c>
      <c r="D3653" s="1">
        <v>37419</v>
      </c>
      <c r="E3653" s="14">
        <v>0.875</v>
      </c>
      <c r="F3653" s="6">
        <v>1.42E-3</v>
      </c>
      <c r="G3653" s="5">
        <v>1.19</v>
      </c>
      <c r="H3653" s="7" t="s">
        <v>944</v>
      </c>
      <c r="K3653" s="7"/>
      <c r="L3653" s="7"/>
      <c r="M3653" s="7"/>
      <c r="N3653" s="7"/>
      <c r="O3653" s="7"/>
      <c r="P3653" s="7"/>
      <c r="Q3653" s="7"/>
      <c r="R3653" s="7"/>
      <c r="S3653" s="7"/>
      <c r="T3653" s="7"/>
    </row>
    <row r="3654" spans="1:20">
      <c r="A3654" s="7" t="s">
        <v>949</v>
      </c>
      <c r="B3654" s="2">
        <v>323</v>
      </c>
      <c r="C3654" s="1">
        <v>151.6</v>
      </c>
      <c r="D3654" s="1">
        <v>43900</v>
      </c>
      <c r="E3654" s="14">
        <v>0.74</v>
      </c>
      <c r="F3654" s="6">
        <f t="shared" ref="F3654:F3660" si="154">C3654*C3654*D3654*10^-12</f>
        <v>1.0089343839999999E-3</v>
      </c>
      <c r="G3654" s="5">
        <f>C3654*C3654*D3654/E3654*B3654*10^-12</f>
        <v>0.44038622436756758</v>
      </c>
      <c r="H3654" s="7" t="s">
        <v>944</v>
      </c>
      <c r="K3654" s="7"/>
      <c r="L3654" s="7"/>
      <c r="M3654" s="7"/>
      <c r="N3654" s="7"/>
      <c r="O3654" s="7"/>
      <c r="P3654" s="7"/>
      <c r="Q3654" s="7"/>
      <c r="R3654" s="7"/>
      <c r="S3654" s="7"/>
      <c r="T3654" s="7"/>
    </row>
    <row r="3655" spans="1:20">
      <c r="A3655" s="7" t="s">
        <v>949</v>
      </c>
      <c r="B3655" s="2">
        <v>423</v>
      </c>
      <c r="C3655" s="1">
        <v>178.88</v>
      </c>
      <c r="D3655" s="1">
        <v>41290</v>
      </c>
      <c r="E3655" s="14">
        <v>0.74</v>
      </c>
      <c r="F3655" s="6">
        <f t="shared" si="154"/>
        <v>1.3211996661759999E-3</v>
      </c>
      <c r="G3655" s="5">
        <v>0.77400000000000002</v>
      </c>
      <c r="H3655" s="7" t="s">
        <v>944</v>
      </c>
      <c r="K3655" s="7"/>
      <c r="L3655" s="7"/>
      <c r="M3655" s="7"/>
      <c r="N3655" s="7"/>
      <c r="O3655" s="7"/>
      <c r="P3655" s="7"/>
      <c r="Q3655" s="7"/>
      <c r="R3655" s="7"/>
      <c r="S3655" s="7"/>
      <c r="T3655" s="7"/>
    </row>
    <row r="3656" spans="1:20">
      <c r="A3656" s="7" t="s">
        <v>949</v>
      </c>
      <c r="B3656" s="2">
        <v>523</v>
      </c>
      <c r="C3656" s="1">
        <v>206.21</v>
      </c>
      <c r="D3656" s="1">
        <v>34800</v>
      </c>
      <c r="E3656" s="14">
        <v>0.69</v>
      </c>
      <c r="F3656" s="6">
        <f t="shared" si="154"/>
        <v>1.47978523068E-3</v>
      </c>
      <c r="G3656" s="5">
        <v>1.1339999999999999</v>
      </c>
      <c r="H3656" s="7" t="s">
        <v>944</v>
      </c>
      <c r="K3656" s="7"/>
      <c r="L3656" s="7"/>
      <c r="M3656" s="7"/>
      <c r="N3656" s="7"/>
      <c r="O3656" s="7"/>
      <c r="P3656" s="7"/>
      <c r="Q3656" s="7"/>
      <c r="R3656" s="7"/>
      <c r="S3656" s="7"/>
      <c r="T3656" s="7"/>
    </row>
    <row r="3657" spans="1:20">
      <c r="A3657" s="7" t="s">
        <v>949</v>
      </c>
      <c r="B3657" s="2">
        <v>623</v>
      </c>
      <c r="C3657" s="1">
        <v>208.1</v>
      </c>
      <c r="D3657" s="1">
        <v>35500</v>
      </c>
      <c r="E3657" s="14">
        <v>0.71</v>
      </c>
      <c r="F3657" s="6">
        <f t="shared" si="154"/>
        <v>1.537349155E-3</v>
      </c>
      <c r="G3657" s="5">
        <v>1.3660000000000001</v>
      </c>
      <c r="H3657" s="7" t="s">
        <v>944</v>
      </c>
      <c r="K3657" s="7"/>
      <c r="L3657" s="7"/>
      <c r="M3657" s="7"/>
      <c r="N3657" s="7"/>
      <c r="O3657" s="7"/>
      <c r="P3657" s="7"/>
      <c r="Q3657" s="7"/>
      <c r="R3657" s="7"/>
      <c r="S3657" s="7"/>
      <c r="T3657" s="7"/>
    </row>
    <row r="3658" spans="1:20">
      <c r="A3658" s="7" t="s">
        <v>949</v>
      </c>
      <c r="B3658" s="2">
        <v>723</v>
      </c>
      <c r="C3658" s="1">
        <v>181.4</v>
      </c>
      <c r="D3658" s="1">
        <v>51620</v>
      </c>
      <c r="E3658" s="14">
        <v>0.86</v>
      </c>
      <c r="F3658" s="6">
        <f t="shared" si="154"/>
        <v>1.6986056552000001E-3</v>
      </c>
      <c r="G3658" s="5">
        <f>C3658*C3658*D3658/E3658*B3658*10^-12</f>
        <v>1.4280138240809304</v>
      </c>
      <c r="H3658" s="7" t="s">
        <v>944</v>
      </c>
      <c r="K3658" s="7"/>
      <c r="L3658" s="7"/>
      <c r="M3658" s="7"/>
      <c r="N3658" s="7"/>
      <c r="O3658" s="7"/>
      <c r="P3658" s="7"/>
      <c r="Q3658" s="7"/>
      <c r="R3658" s="7"/>
      <c r="S3658" s="7"/>
      <c r="T3658" s="7"/>
    </row>
    <row r="3659" spans="1:20">
      <c r="A3659" s="7" t="s">
        <v>948</v>
      </c>
      <c r="B3659" s="2">
        <v>323</v>
      </c>
      <c r="C3659" s="1">
        <v>137.27000000000001</v>
      </c>
      <c r="D3659" s="1">
        <v>56774</v>
      </c>
      <c r="E3659" s="14">
        <v>0.82689999999999997</v>
      </c>
      <c r="F3659" s="6">
        <f t="shared" si="154"/>
        <v>1.0697954853446001E-3</v>
      </c>
      <c r="G3659" s="5">
        <f>C3659*C3659*D3659/E3659*B3659*10^-12</f>
        <v>0.41787875410122843</v>
      </c>
      <c r="H3659" s="7" t="s">
        <v>944</v>
      </c>
      <c r="K3659" s="7"/>
      <c r="L3659" s="7"/>
      <c r="M3659" s="7"/>
      <c r="N3659" s="7"/>
      <c r="O3659" s="7"/>
      <c r="P3659" s="7"/>
      <c r="Q3659" s="7"/>
      <c r="R3659" s="7"/>
      <c r="S3659" s="7"/>
      <c r="T3659" s="7"/>
    </row>
    <row r="3660" spans="1:20">
      <c r="A3660" s="7" t="s">
        <v>948</v>
      </c>
      <c r="B3660" s="2">
        <v>423</v>
      </c>
      <c r="C3660" s="1">
        <v>159</v>
      </c>
      <c r="D3660" s="1">
        <v>54194</v>
      </c>
      <c r="E3660" s="14">
        <v>0.83650000000000002</v>
      </c>
      <c r="F3660" s="6">
        <f t="shared" si="154"/>
        <v>1.3700785139999999E-3</v>
      </c>
      <c r="G3660" s="5">
        <f>C3660*C3660*D3660/E3660*B3660*10^-12</f>
        <v>0.69281914097071129</v>
      </c>
      <c r="H3660" s="7" t="s">
        <v>944</v>
      </c>
      <c r="K3660" s="7"/>
      <c r="L3660" s="7"/>
      <c r="M3660" s="7"/>
      <c r="N3660" s="7"/>
      <c r="O3660" s="7"/>
      <c r="P3660" s="7"/>
      <c r="Q3660" s="7"/>
      <c r="R3660" s="7"/>
      <c r="S3660" s="7"/>
      <c r="T3660" s="7"/>
    </row>
    <row r="3661" spans="1:20">
      <c r="A3661" s="7" t="s">
        <v>948</v>
      </c>
      <c r="B3661" s="2">
        <v>523</v>
      </c>
      <c r="C3661" s="1">
        <v>187</v>
      </c>
      <c r="D3661" s="1">
        <v>42600</v>
      </c>
      <c r="E3661" s="14">
        <v>0.80500000000000005</v>
      </c>
      <c r="F3661" s="6">
        <v>1.5283E-3</v>
      </c>
      <c r="G3661" s="5">
        <v>1.0109999999999999</v>
      </c>
      <c r="H3661" s="7" t="s">
        <v>944</v>
      </c>
      <c r="K3661" s="7"/>
      <c r="L3661" s="7"/>
      <c r="M3661" s="7"/>
      <c r="N3661" s="7"/>
      <c r="O3661" s="7"/>
      <c r="P3661" s="7"/>
      <c r="Q3661" s="7"/>
      <c r="R3661" s="7"/>
      <c r="S3661" s="7"/>
      <c r="T3661" s="7"/>
    </row>
    <row r="3662" spans="1:20">
      <c r="A3662" s="7" t="s">
        <v>948</v>
      </c>
      <c r="B3662" s="2">
        <v>623</v>
      </c>
      <c r="C3662" s="1">
        <v>197.52</v>
      </c>
      <c r="D3662" s="1">
        <v>38710</v>
      </c>
      <c r="E3662" s="14">
        <v>0.78600000000000003</v>
      </c>
      <c r="F3662" s="6">
        <v>1.5790000000000001E-3</v>
      </c>
      <c r="G3662" s="5">
        <v>1.282</v>
      </c>
      <c r="H3662" s="7" t="s">
        <v>944</v>
      </c>
      <c r="K3662" s="7"/>
      <c r="L3662" s="7"/>
      <c r="M3662" s="7"/>
      <c r="N3662" s="7"/>
      <c r="O3662" s="7"/>
      <c r="P3662" s="7"/>
      <c r="Q3662" s="7"/>
      <c r="R3662" s="7"/>
      <c r="S3662" s="7"/>
      <c r="T3662" s="7"/>
    </row>
    <row r="3663" spans="1:20">
      <c r="A3663" s="7" t="s">
        <v>948</v>
      </c>
      <c r="B3663" s="2">
        <v>723</v>
      </c>
      <c r="C3663" s="1">
        <v>175.78</v>
      </c>
      <c r="D3663" s="1">
        <v>55484</v>
      </c>
      <c r="E3663" s="14">
        <v>0.93</v>
      </c>
      <c r="F3663" s="6">
        <f t="shared" ref="F3663:F3726" si="155">C3663*C3663*D3663*10^-12</f>
        <v>1.7143783884655999E-3</v>
      </c>
      <c r="G3663" s="5">
        <v>1.3687</v>
      </c>
      <c r="H3663" s="7" t="s">
        <v>944</v>
      </c>
      <c r="K3663" s="7"/>
      <c r="L3663" s="7"/>
      <c r="M3663" s="7"/>
      <c r="N3663" s="7"/>
      <c r="O3663" s="7"/>
      <c r="P3663" s="7"/>
      <c r="Q3663" s="7"/>
      <c r="R3663" s="7"/>
      <c r="S3663" s="7"/>
      <c r="T3663" s="7"/>
    </row>
    <row r="3664" spans="1:20">
      <c r="A3664" s="7" t="s">
        <v>312</v>
      </c>
      <c r="B3664" s="2">
        <v>323</v>
      </c>
      <c r="C3664" s="1">
        <v>39.75</v>
      </c>
      <c r="D3664" s="1">
        <v>681529</v>
      </c>
      <c r="E3664" s="14">
        <v>5.8845999999999998</v>
      </c>
      <c r="F3664" s="6">
        <f t="shared" si="155"/>
        <v>1.0768584155625E-3</v>
      </c>
      <c r="G3664" s="5">
        <f t="shared" ref="G3664:G3719" si="156">C3664*C3664*D3664/E3664*B3664*10^-12</f>
        <v>5.9107716450852645E-2</v>
      </c>
      <c r="H3664" s="7" t="s">
        <v>944</v>
      </c>
      <c r="K3664" s="7"/>
      <c r="L3664" s="7"/>
      <c r="M3664" s="7"/>
      <c r="N3664" s="7"/>
      <c r="O3664" s="7"/>
      <c r="P3664" s="7"/>
      <c r="Q3664" s="7"/>
      <c r="R3664" s="7"/>
      <c r="S3664" s="7"/>
      <c r="T3664" s="7"/>
    </row>
    <row r="3665" spans="1:22">
      <c r="A3665" s="7" t="s">
        <v>312</v>
      </c>
      <c r="B3665" s="2">
        <v>423</v>
      </c>
      <c r="C3665" s="1">
        <v>53.42</v>
      </c>
      <c r="D3665" s="1">
        <v>512821</v>
      </c>
      <c r="E3665" s="14">
        <v>5.0570000000000004</v>
      </c>
      <c r="F3665" s="6">
        <f t="shared" si="155"/>
        <v>1.4634354415444001E-3</v>
      </c>
      <c r="G3665" s="5">
        <f t="shared" si="156"/>
        <v>0.12241115123062708</v>
      </c>
      <c r="H3665" s="7" t="s">
        <v>944</v>
      </c>
      <c r="K3665" s="7"/>
      <c r="L3665" s="7"/>
      <c r="M3665" s="7"/>
      <c r="N3665" s="7"/>
      <c r="O3665" s="7"/>
      <c r="P3665" s="7"/>
      <c r="Q3665" s="7"/>
      <c r="R3665" s="7"/>
      <c r="S3665" s="7"/>
      <c r="T3665" s="7"/>
    </row>
    <row r="3666" spans="1:22">
      <c r="A3666" s="7" t="s">
        <v>312</v>
      </c>
      <c r="B3666" s="2">
        <v>523</v>
      </c>
      <c r="C3666" s="1">
        <v>80</v>
      </c>
      <c r="D3666" s="1">
        <v>371613</v>
      </c>
      <c r="E3666" s="14">
        <v>4.1059999999999999</v>
      </c>
      <c r="F3666" s="6">
        <f t="shared" si="155"/>
        <v>2.3783232E-3</v>
      </c>
      <c r="G3666" s="5">
        <f t="shared" si="156"/>
        <v>0.30293790394544573</v>
      </c>
      <c r="H3666" s="7" t="s">
        <v>944</v>
      </c>
      <c r="K3666" s="7"/>
      <c r="L3666" s="7"/>
      <c r="M3666" s="7"/>
      <c r="N3666" s="7"/>
      <c r="O3666" s="7"/>
      <c r="P3666" s="7"/>
      <c r="Q3666" s="7"/>
      <c r="R3666" s="7"/>
      <c r="S3666" s="7"/>
      <c r="T3666" s="7"/>
    </row>
    <row r="3667" spans="1:22">
      <c r="A3667" s="7" t="s">
        <v>312</v>
      </c>
      <c r="B3667" s="2">
        <v>623</v>
      </c>
      <c r="C3667" s="1">
        <v>102.4</v>
      </c>
      <c r="D3667" s="1">
        <v>320000</v>
      </c>
      <c r="E3667" s="14">
        <v>3.9329999999999998</v>
      </c>
      <c r="F3667" s="6">
        <f t="shared" si="155"/>
        <v>3.3554432000000006E-3</v>
      </c>
      <c r="G3667" s="5">
        <f t="shared" si="156"/>
        <v>0.53151312321383182</v>
      </c>
      <c r="H3667" s="7" t="s">
        <v>944</v>
      </c>
      <c r="K3667" s="7"/>
      <c r="L3667" s="7"/>
      <c r="M3667" s="7"/>
      <c r="N3667" s="7"/>
      <c r="O3667" s="7"/>
      <c r="P3667" s="7"/>
      <c r="Q3667" s="7"/>
      <c r="R3667" s="7"/>
      <c r="S3667" s="7"/>
      <c r="T3667" s="7"/>
    </row>
    <row r="3668" spans="1:22">
      <c r="A3668" s="7" t="s">
        <v>928</v>
      </c>
      <c r="B3668" s="2">
        <v>331</v>
      </c>
      <c r="C3668" s="1">
        <v>58.98</v>
      </c>
      <c r="D3668" s="1">
        <v>300000</v>
      </c>
      <c r="E3668" s="14">
        <v>3.9342000000000001</v>
      </c>
      <c r="F3668" s="6">
        <f t="shared" si="155"/>
        <v>1.0435921199999998E-3</v>
      </c>
      <c r="G3668" s="5">
        <f t="shared" si="156"/>
        <v>8.7801583986579224E-2</v>
      </c>
      <c r="H3668" s="7" t="s">
        <v>924</v>
      </c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</row>
    <row r="3669" spans="1:22">
      <c r="A3669" s="7" t="s">
        <v>928</v>
      </c>
      <c r="B3669" s="2">
        <v>424</v>
      </c>
      <c r="C3669" s="1">
        <v>75</v>
      </c>
      <c r="D3669" s="1">
        <v>235503</v>
      </c>
      <c r="E3669" s="14">
        <v>3.6711</v>
      </c>
      <c r="F3669" s="6">
        <f t="shared" si="155"/>
        <v>1.3247043749999999E-3</v>
      </c>
      <c r="G3669" s="5">
        <f t="shared" si="156"/>
        <v>0.15299900710958569</v>
      </c>
      <c r="H3669" s="7" t="s">
        <v>924</v>
      </c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</row>
    <row r="3670" spans="1:22">
      <c r="A3670" s="7" t="s">
        <v>928</v>
      </c>
      <c r="B3670" s="2">
        <v>524</v>
      </c>
      <c r="C3670" s="1">
        <v>94.53</v>
      </c>
      <c r="D3670" s="1">
        <v>175148</v>
      </c>
      <c r="E3670" s="14">
        <v>3.2894999999999999</v>
      </c>
      <c r="F3670" s="6">
        <f t="shared" si="155"/>
        <v>1.5651086737932002E-3</v>
      </c>
      <c r="G3670" s="5">
        <f t="shared" si="156"/>
        <v>0.24931355679210729</v>
      </c>
      <c r="H3670" s="7" t="s">
        <v>924</v>
      </c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</row>
    <row r="3671" spans="1:22">
      <c r="A3671" s="7" t="s">
        <v>928</v>
      </c>
      <c r="B3671" s="2">
        <v>622</v>
      </c>
      <c r="C3671" s="1">
        <v>112.5</v>
      </c>
      <c r="D3671" s="1">
        <v>134911</v>
      </c>
      <c r="E3671" s="14">
        <v>3</v>
      </c>
      <c r="F3671" s="6">
        <f t="shared" si="155"/>
        <v>1.7074673437499999E-3</v>
      </c>
      <c r="G3671" s="5">
        <f t="shared" si="156"/>
        <v>0.35401489593750002</v>
      </c>
      <c r="H3671" s="7" t="s">
        <v>924</v>
      </c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</row>
    <row r="3672" spans="1:22">
      <c r="A3672" s="7" t="s">
        <v>928</v>
      </c>
      <c r="B3672" s="2">
        <v>720</v>
      </c>
      <c r="C3672" s="1">
        <v>139.84</v>
      </c>
      <c r="D3672" s="1">
        <v>106509</v>
      </c>
      <c r="E3672" s="14">
        <v>2.5789</v>
      </c>
      <c r="F3672" s="6">
        <f t="shared" si="155"/>
        <v>2.0828075234304E-3</v>
      </c>
      <c r="G3672" s="5">
        <f t="shared" si="156"/>
        <v>0.58149653606959872</v>
      </c>
      <c r="H3672" s="7" t="s">
        <v>924</v>
      </c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</row>
    <row r="3673" spans="1:22">
      <c r="A3673" s="7" t="s">
        <v>928</v>
      </c>
      <c r="B3673" s="2">
        <v>769</v>
      </c>
      <c r="C3673" s="1">
        <v>158.97999999999999</v>
      </c>
      <c r="D3673" s="1">
        <v>94675</v>
      </c>
      <c r="E3673" s="14">
        <v>2.3816000000000002</v>
      </c>
      <c r="F3673" s="6">
        <f t="shared" si="155"/>
        <v>2.3928765798700001E-3</v>
      </c>
      <c r="G3673" s="5">
        <f t="shared" si="156"/>
        <v>0.77264111938194069</v>
      </c>
      <c r="H3673" s="7" t="s">
        <v>924</v>
      </c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</row>
    <row r="3674" spans="1:22">
      <c r="A3674" s="7" t="s">
        <v>931</v>
      </c>
      <c r="B3674" s="2">
        <v>331</v>
      </c>
      <c r="C3674" s="1">
        <v>56.7</v>
      </c>
      <c r="D3674" s="1">
        <v>233846</v>
      </c>
      <c r="E3674" s="14">
        <v>3.5266999999999999</v>
      </c>
      <c r="F3674" s="6">
        <f t="shared" si="155"/>
        <v>7.5178916694000001E-4</v>
      </c>
      <c r="G3674" s="5">
        <f t="shared" si="156"/>
        <v>7.055950726093517E-2</v>
      </c>
      <c r="H3674" s="7" t="s">
        <v>924</v>
      </c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</row>
    <row r="3675" spans="1:22">
      <c r="A3675" s="7" t="s">
        <v>931</v>
      </c>
      <c r="B3675" s="2">
        <v>424</v>
      </c>
      <c r="C3675" s="1">
        <v>78.349999999999994</v>
      </c>
      <c r="D3675" s="1">
        <v>186667</v>
      </c>
      <c r="E3675" s="14">
        <v>3.1831999999999998</v>
      </c>
      <c r="F3675" s="6">
        <f t="shared" si="155"/>
        <v>1.1458969129074998E-3</v>
      </c>
      <c r="G3675" s="5">
        <f t="shared" si="156"/>
        <v>0.15263266243804346</v>
      </c>
      <c r="H3675" s="7" t="s">
        <v>924</v>
      </c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</row>
    <row r="3676" spans="1:22">
      <c r="A3676" s="7" t="s">
        <v>931</v>
      </c>
      <c r="B3676" s="2">
        <v>524</v>
      </c>
      <c r="C3676" s="1">
        <v>106.19</v>
      </c>
      <c r="D3676" s="1">
        <v>137949</v>
      </c>
      <c r="E3676" s="14">
        <v>2.75</v>
      </c>
      <c r="F3676" s="6">
        <f t="shared" si="155"/>
        <v>1.5555565296789E-3</v>
      </c>
      <c r="G3676" s="5">
        <f t="shared" si="156"/>
        <v>0.29640422601881583</v>
      </c>
      <c r="H3676" s="7" t="s">
        <v>924</v>
      </c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</row>
    <row r="3677" spans="1:22">
      <c r="A3677" s="7" t="s">
        <v>931</v>
      </c>
      <c r="B3677" s="2">
        <v>622</v>
      </c>
      <c r="C3677" s="1">
        <v>138.66</v>
      </c>
      <c r="D3677" s="1">
        <v>104615</v>
      </c>
      <c r="E3677" s="14">
        <v>2.4091</v>
      </c>
      <c r="F3677" s="6">
        <f t="shared" si="155"/>
        <v>2.0113902986940001E-3</v>
      </c>
      <c r="G3677" s="5">
        <f t="shared" si="156"/>
        <v>0.51931624498263584</v>
      </c>
      <c r="H3677" s="7" t="s">
        <v>924</v>
      </c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</row>
    <row r="3678" spans="1:22">
      <c r="A3678" s="7" t="s">
        <v>931</v>
      </c>
      <c r="B3678" s="2">
        <v>720</v>
      </c>
      <c r="C3678" s="1">
        <v>174.23</v>
      </c>
      <c r="D3678" s="1">
        <v>76410</v>
      </c>
      <c r="E3678" s="14">
        <v>1.92</v>
      </c>
      <c r="F3678" s="6">
        <f t="shared" si="155"/>
        <v>2.3195090584889996E-3</v>
      </c>
      <c r="G3678" s="5">
        <f t="shared" si="156"/>
        <v>0.86981589693337502</v>
      </c>
      <c r="H3678" s="7" t="s">
        <v>924</v>
      </c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</row>
    <row r="3679" spans="1:22">
      <c r="A3679" s="7" t="s">
        <v>931</v>
      </c>
      <c r="B3679" s="2">
        <v>818</v>
      </c>
      <c r="C3679" s="1">
        <v>202.06</v>
      </c>
      <c r="D3679" s="1">
        <v>53333</v>
      </c>
      <c r="E3679" s="14">
        <v>1.5649</v>
      </c>
      <c r="F3679" s="6">
        <f t="shared" si="155"/>
        <v>2.1774927159188E-3</v>
      </c>
      <c r="G3679" s="5">
        <f t="shared" si="156"/>
        <v>1.1382126919429858</v>
      </c>
      <c r="H3679" s="7" t="s">
        <v>924</v>
      </c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</row>
    <row r="3680" spans="1:22">
      <c r="A3680" s="7" t="s">
        <v>931</v>
      </c>
      <c r="B3680" s="2">
        <v>867</v>
      </c>
      <c r="C3680" s="1">
        <v>213.92</v>
      </c>
      <c r="D3680" s="1">
        <v>47179</v>
      </c>
      <c r="E3680" s="14">
        <v>1.5344</v>
      </c>
      <c r="F3680" s="6">
        <f t="shared" si="155"/>
        <v>2.1589943769855994E-3</v>
      </c>
      <c r="G3680" s="5">
        <f t="shared" si="156"/>
        <v>1.2199218748999705</v>
      </c>
      <c r="H3680" s="7" t="s">
        <v>924</v>
      </c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</row>
    <row r="3681" spans="1:22">
      <c r="A3681" s="7" t="s">
        <v>931</v>
      </c>
      <c r="B3681" s="2">
        <v>891</v>
      </c>
      <c r="C3681" s="1">
        <v>215.46</v>
      </c>
      <c r="D3681" s="1">
        <v>44615</v>
      </c>
      <c r="E3681" s="14">
        <v>1.5529999999999999</v>
      </c>
      <c r="F3681" s="6">
        <f t="shared" si="155"/>
        <v>2.071162662534E-3</v>
      </c>
      <c r="G3681" s="5">
        <f t="shared" si="156"/>
        <v>1.1882845668498352</v>
      </c>
      <c r="H3681" s="7" t="s">
        <v>924</v>
      </c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</row>
    <row r="3682" spans="1:22">
      <c r="A3682" s="7" t="s">
        <v>930</v>
      </c>
      <c r="B3682" s="2">
        <v>331</v>
      </c>
      <c r="C3682" s="1">
        <v>59.28</v>
      </c>
      <c r="D3682" s="1">
        <v>223590</v>
      </c>
      <c r="E3682" s="14">
        <v>3.3740000000000001</v>
      </c>
      <c r="F3682" s="6">
        <f t="shared" si="155"/>
        <v>7.8572173305600009E-4</v>
      </c>
      <c r="G3682" s="5">
        <f t="shared" si="156"/>
        <v>7.7081770492452878E-2</v>
      </c>
      <c r="H3682" s="7" t="s">
        <v>924</v>
      </c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</row>
    <row r="3683" spans="1:22">
      <c r="A3683" s="7" t="s">
        <v>930</v>
      </c>
      <c r="B3683" s="2">
        <v>424</v>
      </c>
      <c r="C3683" s="1">
        <v>80.930000000000007</v>
      </c>
      <c r="D3683" s="1">
        <v>178974</v>
      </c>
      <c r="E3683" s="14">
        <v>3.0228999999999999</v>
      </c>
      <c r="F3683" s="6">
        <f t="shared" si="155"/>
        <v>1.1722197258126001E-3</v>
      </c>
      <c r="G3683" s="5">
        <f t="shared" si="156"/>
        <v>0.16441865881919429</v>
      </c>
      <c r="H3683" s="7" t="s">
        <v>924</v>
      </c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</row>
    <row r="3684" spans="1:22">
      <c r="A3684" s="7" t="s">
        <v>930</v>
      </c>
      <c r="B3684" s="2">
        <v>524</v>
      </c>
      <c r="C3684" s="1">
        <v>107.2</v>
      </c>
      <c r="D3684" s="1">
        <v>130256</v>
      </c>
      <c r="E3684" s="14">
        <v>2.5682</v>
      </c>
      <c r="F3684" s="6">
        <f t="shared" si="155"/>
        <v>1.4968811110399999E-3</v>
      </c>
      <c r="G3684" s="5">
        <f t="shared" si="156"/>
        <v>0.30541457136708972</v>
      </c>
      <c r="H3684" s="7" t="s">
        <v>924</v>
      </c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</row>
    <row r="3685" spans="1:22">
      <c r="A3685" s="7" t="s">
        <v>930</v>
      </c>
      <c r="B3685" s="2">
        <v>622</v>
      </c>
      <c r="C3685" s="1">
        <v>133.51</v>
      </c>
      <c r="D3685" s="1">
        <v>103077</v>
      </c>
      <c r="E3685" s="14">
        <v>2.2803</v>
      </c>
      <c r="F3685" s="6">
        <f t="shared" si="155"/>
        <v>1.8373392891476998E-3</v>
      </c>
      <c r="G3685" s="5">
        <f t="shared" si="156"/>
        <v>0.50117310785855773</v>
      </c>
      <c r="H3685" s="7" t="s">
        <v>924</v>
      </c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</row>
    <row r="3686" spans="1:22">
      <c r="A3686" s="7" t="s">
        <v>930</v>
      </c>
      <c r="B3686" s="2">
        <v>720</v>
      </c>
      <c r="C3686" s="1">
        <v>164.95</v>
      </c>
      <c r="D3686" s="1">
        <v>78974</v>
      </c>
      <c r="E3686" s="14">
        <v>1.8015000000000001</v>
      </c>
      <c r="F3686" s="6">
        <f t="shared" si="155"/>
        <v>2.1487642764349995E-3</v>
      </c>
      <c r="G3686" s="5">
        <f t="shared" si="156"/>
        <v>0.85879005219716864</v>
      </c>
      <c r="H3686" s="7" t="s">
        <v>924</v>
      </c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</row>
    <row r="3687" spans="1:22">
      <c r="A3687" s="7" t="s">
        <v>930</v>
      </c>
      <c r="B3687" s="2">
        <v>818</v>
      </c>
      <c r="C3687" s="1">
        <v>202.06</v>
      </c>
      <c r="D3687" s="1">
        <v>54872</v>
      </c>
      <c r="E3687" s="14">
        <v>1.4884999999999999</v>
      </c>
      <c r="F3687" s="6">
        <f t="shared" si="155"/>
        <v>2.2403273828191998E-3</v>
      </c>
      <c r="G3687" s="5">
        <f t="shared" si="156"/>
        <v>1.2311641243843505</v>
      </c>
      <c r="H3687" s="7" t="s">
        <v>924</v>
      </c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</row>
    <row r="3688" spans="1:22">
      <c r="A3688" s="7" t="s">
        <v>930</v>
      </c>
      <c r="B3688" s="2">
        <v>867</v>
      </c>
      <c r="C3688" s="1">
        <v>211.86</v>
      </c>
      <c r="D3688" s="1">
        <v>46154</v>
      </c>
      <c r="E3688" s="14">
        <v>1.4733000000000001</v>
      </c>
      <c r="F3688" s="6">
        <f t="shared" si="155"/>
        <v>2.0716065791784003E-3</v>
      </c>
      <c r="G3688" s="5">
        <f t="shared" si="156"/>
        <v>1.2190883758553404</v>
      </c>
      <c r="H3688" s="7" t="s">
        <v>924</v>
      </c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</row>
    <row r="3689" spans="1:22">
      <c r="A3689" s="7" t="s">
        <v>930</v>
      </c>
      <c r="B3689" s="2">
        <v>891</v>
      </c>
      <c r="C3689" s="1">
        <v>213.92</v>
      </c>
      <c r="D3689" s="1">
        <v>43077</v>
      </c>
      <c r="E3689" s="14">
        <v>1.4809000000000001</v>
      </c>
      <c r="F3689" s="6">
        <f t="shared" si="155"/>
        <v>1.9712796112127998E-3</v>
      </c>
      <c r="G3689" s="5">
        <f t="shared" si="156"/>
        <v>1.1860423618006648</v>
      </c>
      <c r="H3689" s="7" t="s">
        <v>924</v>
      </c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</row>
    <row r="3690" spans="1:22">
      <c r="A3690" s="7" t="s">
        <v>929</v>
      </c>
      <c r="B3690" s="2">
        <v>331</v>
      </c>
      <c r="C3690" s="1">
        <v>61.86</v>
      </c>
      <c r="D3690" s="1">
        <v>241538</v>
      </c>
      <c r="E3690" s="14">
        <v>3.7557</v>
      </c>
      <c r="F3690" s="6">
        <f t="shared" si="155"/>
        <v>9.2428370646479999E-4</v>
      </c>
      <c r="G3690" s="5">
        <f t="shared" si="156"/>
        <v>8.1459623196700692E-2</v>
      </c>
      <c r="H3690" s="7" t="s">
        <v>924</v>
      </c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</row>
    <row r="3691" spans="1:22">
      <c r="A3691" s="7" t="s">
        <v>929</v>
      </c>
      <c r="B3691" s="2">
        <v>424</v>
      </c>
      <c r="C3691" s="1">
        <v>81.96</v>
      </c>
      <c r="D3691" s="1">
        <v>194872</v>
      </c>
      <c r="E3691" s="14">
        <v>3.4580000000000002</v>
      </c>
      <c r="F3691" s="6">
        <f t="shared" si="155"/>
        <v>1.3090412794751999E-3</v>
      </c>
      <c r="G3691" s="5">
        <f t="shared" si="156"/>
        <v>0.1605070857424768</v>
      </c>
      <c r="H3691" s="7" t="s">
        <v>924</v>
      </c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</row>
    <row r="3692" spans="1:22">
      <c r="A3692" s="7" t="s">
        <v>929</v>
      </c>
      <c r="B3692" s="2">
        <v>524</v>
      </c>
      <c r="C3692" s="1">
        <v>106.7</v>
      </c>
      <c r="D3692" s="1">
        <v>154872</v>
      </c>
      <c r="E3692" s="14">
        <v>3.0457999999999998</v>
      </c>
      <c r="F3692" s="6">
        <f t="shared" si="155"/>
        <v>1.76320068408E-3</v>
      </c>
      <c r="G3692" s="5">
        <f t="shared" si="156"/>
        <v>0.3033413745019109</v>
      </c>
      <c r="H3692" s="7" t="s">
        <v>924</v>
      </c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</row>
    <row r="3693" spans="1:22">
      <c r="A3693" s="7" t="s">
        <v>929</v>
      </c>
      <c r="B3693" s="2">
        <v>622</v>
      </c>
      <c r="C3693" s="1">
        <v>132.47</v>
      </c>
      <c r="D3693" s="1">
        <v>122564</v>
      </c>
      <c r="E3693" s="14">
        <v>2.8702000000000001</v>
      </c>
      <c r="F3693" s="6">
        <f t="shared" si="155"/>
        <v>2.1507899515075999E-3</v>
      </c>
      <c r="G3693" s="5">
        <f t="shared" si="156"/>
        <v>0.46609690956648564</v>
      </c>
      <c r="H3693" s="7" t="s">
        <v>924</v>
      </c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</row>
    <row r="3694" spans="1:22">
      <c r="A3694" s="7" t="s">
        <v>929</v>
      </c>
      <c r="B3694" s="2">
        <v>720</v>
      </c>
      <c r="C3694" s="1">
        <v>161.86000000000001</v>
      </c>
      <c r="D3694" s="1">
        <v>91795</v>
      </c>
      <c r="E3694" s="14">
        <v>2.2747999999999999</v>
      </c>
      <c r="F3694" s="6">
        <f t="shared" si="155"/>
        <v>2.4049059579820003E-3</v>
      </c>
      <c r="G3694" s="5">
        <f t="shared" si="156"/>
        <v>0.76118001131837532</v>
      </c>
      <c r="H3694" s="7" t="s">
        <v>924</v>
      </c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</row>
    <row r="3695" spans="1:22">
      <c r="A3695" s="7" t="s">
        <v>929</v>
      </c>
      <c r="B3695" s="2">
        <v>818</v>
      </c>
      <c r="C3695" s="1">
        <v>198.45</v>
      </c>
      <c r="D3695" s="1">
        <v>66154</v>
      </c>
      <c r="E3695" s="14">
        <v>1.7955000000000001</v>
      </c>
      <c r="F3695" s="6">
        <f t="shared" si="155"/>
        <v>2.6053034549849995E-3</v>
      </c>
      <c r="G3695" s="5">
        <f t="shared" si="156"/>
        <v>1.1869330137442102</v>
      </c>
      <c r="H3695" s="7" t="s">
        <v>924</v>
      </c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</row>
    <row r="3696" spans="1:22">
      <c r="A3696" s="7" t="s">
        <v>929</v>
      </c>
      <c r="B3696" s="2">
        <v>867</v>
      </c>
      <c r="C3696" s="1">
        <v>214.43</v>
      </c>
      <c r="D3696" s="1">
        <v>56410</v>
      </c>
      <c r="E3696" s="14">
        <v>1.6412</v>
      </c>
      <c r="F3696" s="6">
        <f t="shared" si="155"/>
        <v>2.5937444866090003E-3</v>
      </c>
      <c r="G3696" s="5">
        <f t="shared" si="156"/>
        <v>1.3702025773153808</v>
      </c>
      <c r="H3696" s="7" t="s">
        <v>924</v>
      </c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</row>
    <row r="3697" spans="1:22">
      <c r="A3697" s="7" t="s">
        <v>929</v>
      </c>
      <c r="B3697" s="2">
        <v>891</v>
      </c>
      <c r="C3697" s="1">
        <v>219.07</v>
      </c>
      <c r="D3697" s="1">
        <v>51282</v>
      </c>
      <c r="E3697" s="14">
        <v>1.5953999999999999</v>
      </c>
      <c r="F3697" s="6">
        <f t="shared" si="155"/>
        <v>2.4611085594017997E-3</v>
      </c>
      <c r="G3697" s="5">
        <f t="shared" si="156"/>
        <v>1.3744814632236453</v>
      </c>
      <c r="H3697" s="7" t="s">
        <v>924</v>
      </c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</row>
    <row r="3698" spans="1:22">
      <c r="A3698" s="7" t="s">
        <v>927</v>
      </c>
      <c r="B3698" s="2">
        <v>332</v>
      </c>
      <c r="C3698" s="1">
        <v>43.75</v>
      </c>
      <c r="D3698" s="1">
        <v>471006</v>
      </c>
      <c r="E3698" s="14">
        <v>5.6578999999999997</v>
      </c>
      <c r="F3698" s="6">
        <f t="shared" si="155"/>
        <v>9.0153492187500001E-4</v>
      </c>
      <c r="G3698" s="5">
        <f t="shared" si="156"/>
        <v>5.2901181368087094E-2</v>
      </c>
      <c r="H3698" s="7" t="s">
        <v>924</v>
      </c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</row>
    <row r="3699" spans="1:22">
      <c r="A3699" s="7" t="s">
        <v>927</v>
      </c>
      <c r="B3699" s="2">
        <v>424</v>
      </c>
      <c r="C3699" s="1">
        <v>55.47</v>
      </c>
      <c r="D3699" s="1">
        <v>375148</v>
      </c>
      <c r="E3699" s="14">
        <v>5.3158000000000003</v>
      </c>
      <c r="F3699" s="6">
        <f t="shared" si="155"/>
        <v>1.1543007217931999E-3</v>
      </c>
      <c r="G3699" s="5">
        <f t="shared" si="156"/>
        <v>9.2069586147017712E-2</v>
      </c>
      <c r="H3699" s="7" t="s">
        <v>924</v>
      </c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</row>
    <row r="3700" spans="1:22">
      <c r="A3700" s="7" t="s">
        <v>927</v>
      </c>
      <c r="B3700" s="2">
        <v>524</v>
      </c>
      <c r="C3700" s="1">
        <v>69.92</v>
      </c>
      <c r="D3700" s="1">
        <v>289941</v>
      </c>
      <c r="E3700" s="14">
        <v>4.75</v>
      </c>
      <c r="F3700" s="6">
        <f t="shared" si="155"/>
        <v>1.4174654164223999E-3</v>
      </c>
      <c r="G3700" s="5">
        <f t="shared" si="156"/>
        <v>0.15636881646428161</v>
      </c>
      <c r="H3700" s="7" t="s">
        <v>924</v>
      </c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</row>
    <row r="3701" spans="1:22">
      <c r="A3701" s="7" t="s">
        <v>927</v>
      </c>
      <c r="B3701" s="2">
        <v>622</v>
      </c>
      <c r="C3701" s="1">
        <v>89.06</v>
      </c>
      <c r="D3701" s="1">
        <v>224852</v>
      </c>
      <c r="E3701" s="14">
        <v>4.1052999999999997</v>
      </c>
      <c r="F3701" s="6">
        <f t="shared" si="155"/>
        <v>1.7834549208272002E-3</v>
      </c>
      <c r="G3701" s="5">
        <f t="shared" si="156"/>
        <v>0.27021386031581579</v>
      </c>
      <c r="H3701" s="7" t="s">
        <v>924</v>
      </c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</row>
    <row r="3702" spans="1:22">
      <c r="A3702" s="7" t="s">
        <v>927</v>
      </c>
      <c r="B3702" s="2">
        <v>720</v>
      </c>
      <c r="C3702" s="1">
        <v>112.7</v>
      </c>
      <c r="D3702" s="1">
        <v>169231</v>
      </c>
      <c r="E3702" s="14">
        <v>3.4605000000000001</v>
      </c>
      <c r="F3702" s="6">
        <f t="shared" si="155"/>
        <v>2.1494520079900002E-3</v>
      </c>
      <c r="G3702" s="5">
        <f t="shared" si="156"/>
        <v>0.44722018371703515</v>
      </c>
      <c r="H3702" s="7" t="s">
        <v>924</v>
      </c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</row>
    <row r="3703" spans="1:22">
      <c r="A3703" s="7" t="s">
        <v>927</v>
      </c>
      <c r="B3703" s="2">
        <v>769</v>
      </c>
      <c r="C3703" s="1">
        <v>126.2</v>
      </c>
      <c r="D3703" s="1">
        <v>144400</v>
      </c>
      <c r="E3703" s="14">
        <v>3.17</v>
      </c>
      <c r="F3703" s="6">
        <f t="shared" si="155"/>
        <v>2.299777936E-3</v>
      </c>
      <c r="G3703" s="5">
        <f t="shared" si="156"/>
        <v>0.55789565702965305</v>
      </c>
      <c r="H3703" s="7" t="s">
        <v>924</v>
      </c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</row>
    <row r="3704" spans="1:22">
      <c r="A3704" s="7" t="s">
        <v>926</v>
      </c>
      <c r="B3704" s="2">
        <v>331</v>
      </c>
      <c r="C3704" s="1">
        <v>41.8</v>
      </c>
      <c r="D3704" s="1">
        <v>265089</v>
      </c>
      <c r="E3704" s="14">
        <v>6.3421000000000003</v>
      </c>
      <c r="F3704" s="6">
        <f t="shared" si="155"/>
        <v>4.6317410435999992E-4</v>
      </c>
      <c r="G3704" s="5">
        <f t="shared" si="156"/>
        <v>2.4173480163220382E-2</v>
      </c>
      <c r="H3704" s="7" t="s">
        <v>924</v>
      </c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</row>
    <row r="3705" spans="1:22">
      <c r="A3705" s="7" t="s">
        <v>926</v>
      </c>
      <c r="B3705" s="2">
        <v>426</v>
      </c>
      <c r="C3705" s="1">
        <v>53.13</v>
      </c>
      <c r="D3705" s="1">
        <v>357396</v>
      </c>
      <c r="E3705" s="14">
        <v>5.8026</v>
      </c>
      <c r="F3705" s="6">
        <f t="shared" si="155"/>
        <v>1.0088563208724001E-3</v>
      </c>
      <c r="G3705" s="5">
        <f t="shared" si="156"/>
        <v>7.4065555559859789E-2</v>
      </c>
      <c r="H3705" s="7" t="s">
        <v>924</v>
      </c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</row>
    <row r="3706" spans="1:22">
      <c r="A3706" s="7" t="s">
        <v>926</v>
      </c>
      <c r="B3706" s="2">
        <v>527</v>
      </c>
      <c r="C3706" s="1">
        <v>69.92</v>
      </c>
      <c r="D3706" s="1">
        <v>268639</v>
      </c>
      <c r="E3706" s="14">
        <v>5.0263</v>
      </c>
      <c r="F3706" s="6">
        <f t="shared" si="155"/>
        <v>1.3133240624896001E-3</v>
      </c>
      <c r="G3706" s="5">
        <f t="shared" si="156"/>
        <v>0.13770005390287476</v>
      </c>
      <c r="H3706" s="7" t="s">
        <v>924</v>
      </c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</row>
    <row r="3707" spans="1:22">
      <c r="A3707" s="7" t="s">
        <v>926</v>
      </c>
      <c r="B3707" s="2">
        <v>625</v>
      </c>
      <c r="C3707" s="1">
        <v>92.97</v>
      </c>
      <c r="D3707" s="1">
        <v>202367</v>
      </c>
      <c r="E3707" s="14">
        <v>4.2237</v>
      </c>
      <c r="F3707" s="6">
        <f t="shared" si="155"/>
        <v>1.7491431572703E-3</v>
      </c>
      <c r="G3707" s="5">
        <f t="shared" si="156"/>
        <v>0.25882862733952161</v>
      </c>
      <c r="H3707" s="7" t="s">
        <v>924</v>
      </c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</row>
    <row r="3708" spans="1:22">
      <c r="A3708" s="7" t="s">
        <v>926</v>
      </c>
      <c r="B3708" s="2">
        <v>723</v>
      </c>
      <c r="C3708" s="1">
        <v>120.24</v>
      </c>
      <c r="D3708" s="1">
        <v>146746</v>
      </c>
      <c r="E3708" s="14">
        <v>3.4211</v>
      </c>
      <c r="F3708" s="6">
        <f t="shared" si="155"/>
        <v>2.1216034221695997E-3</v>
      </c>
      <c r="G3708" s="5">
        <f t="shared" si="156"/>
        <v>0.4483701950333579</v>
      </c>
      <c r="H3708" s="7" t="s">
        <v>924</v>
      </c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</row>
    <row r="3709" spans="1:22">
      <c r="A3709" s="7" t="s">
        <v>926</v>
      </c>
      <c r="B3709" s="2">
        <v>772</v>
      </c>
      <c r="C3709" s="1">
        <v>138.1</v>
      </c>
      <c r="D3709" s="1">
        <v>121893</v>
      </c>
      <c r="E3709" s="14">
        <v>3.0526</v>
      </c>
      <c r="F3709" s="6">
        <f t="shared" si="155"/>
        <v>2.3246957577299993E-3</v>
      </c>
      <c r="G3709" s="5">
        <f t="shared" si="156"/>
        <v>0.58791362280271242</v>
      </c>
      <c r="H3709" s="7" t="s">
        <v>924</v>
      </c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</row>
    <row r="3710" spans="1:22">
      <c r="A3710" s="7" t="s">
        <v>925</v>
      </c>
      <c r="B3710" s="2">
        <v>332</v>
      </c>
      <c r="C3710" s="1">
        <v>30.08</v>
      </c>
      <c r="D3710" s="1">
        <v>701775</v>
      </c>
      <c r="E3710" s="14">
        <v>8.4604999999999997</v>
      </c>
      <c r="F3710" s="6">
        <f t="shared" si="155"/>
        <v>6.3497051136000003E-4</v>
      </c>
      <c r="G3710" s="5">
        <f t="shared" si="156"/>
        <v>2.4916991876546307E-2</v>
      </c>
      <c r="H3710" s="7" t="s">
        <v>924</v>
      </c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</row>
    <row r="3711" spans="1:22">
      <c r="A3711" s="7" t="s">
        <v>925</v>
      </c>
      <c r="B3711" s="2">
        <v>424</v>
      </c>
      <c r="C3711" s="1">
        <v>36.33</v>
      </c>
      <c r="D3711" s="1">
        <v>521893</v>
      </c>
      <c r="E3711" s="14">
        <v>7.5132000000000003</v>
      </c>
      <c r="F3711" s="6">
        <f t="shared" si="155"/>
        <v>6.8883033982770003E-4</v>
      </c>
      <c r="G3711" s="5">
        <f t="shared" si="156"/>
        <v>3.8873457925643506E-2</v>
      </c>
      <c r="H3711" s="7" t="s">
        <v>924</v>
      </c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</row>
    <row r="3712" spans="1:22">
      <c r="A3712" s="7" t="s">
        <v>925</v>
      </c>
      <c r="B3712" s="2">
        <v>524</v>
      </c>
      <c r="C3712" s="1">
        <v>48.44</v>
      </c>
      <c r="D3712" s="1">
        <v>383432</v>
      </c>
      <c r="E3712" s="14">
        <v>6.3421000000000003</v>
      </c>
      <c r="F3712" s="6">
        <f t="shared" si="155"/>
        <v>8.9969772811519994E-4</v>
      </c>
      <c r="G3712" s="5">
        <f t="shared" si="156"/>
        <v>7.4335253233529061E-2</v>
      </c>
      <c r="H3712" s="7" t="s">
        <v>924</v>
      </c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</row>
    <row r="3713" spans="1:22">
      <c r="A3713" s="7" t="s">
        <v>925</v>
      </c>
      <c r="B3713" s="2">
        <v>621</v>
      </c>
      <c r="C3713" s="1">
        <v>69.14</v>
      </c>
      <c r="D3713" s="1">
        <v>279290</v>
      </c>
      <c r="E3713" s="14">
        <v>5.1841999999999997</v>
      </c>
      <c r="F3713" s="6">
        <f t="shared" si="155"/>
        <v>1.3351010468839999E-3</v>
      </c>
      <c r="G3713" s="5">
        <f t="shared" si="156"/>
        <v>0.1599278095202662</v>
      </c>
      <c r="H3713" s="7" t="s">
        <v>924</v>
      </c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</row>
    <row r="3714" spans="1:22">
      <c r="A3714" s="7" t="s">
        <v>925</v>
      </c>
      <c r="B3714" s="2">
        <v>719</v>
      </c>
      <c r="C3714" s="1">
        <v>96.48</v>
      </c>
      <c r="D3714" s="1">
        <v>191716</v>
      </c>
      <c r="E3714" s="14">
        <v>4.1052999999999997</v>
      </c>
      <c r="F3714" s="6">
        <f t="shared" si="155"/>
        <v>1.7845673739264E-3</v>
      </c>
      <c r="G3714" s="5">
        <f t="shared" si="156"/>
        <v>0.31254815527563923</v>
      </c>
      <c r="H3714" s="7" t="s">
        <v>924</v>
      </c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</row>
    <row r="3715" spans="1:22">
      <c r="A3715" s="7" t="s">
        <v>925</v>
      </c>
      <c r="B3715" s="2">
        <v>768</v>
      </c>
      <c r="C3715" s="1">
        <v>112.7</v>
      </c>
      <c r="D3715" s="1">
        <v>159763</v>
      </c>
      <c r="E3715" s="14">
        <v>3.6183999999999998</v>
      </c>
      <c r="F3715" s="6">
        <f t="shared" si="155"/>
        <v>2.0291961942700003E-3</v>
      </c>
      <c r="G3715" s="5">
        <f t="shared" si="156"/>
        <v>0.43069386391757691</v>
      </c>
      <c r="H3715" s="7" t="s">
        <v>924</v>
      </c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</row>
    <row r="3716" spans="1:22">
      <c r="A3716" s="7" t="s">
        <v>463</v>
      </c>
      <c r="B3716" s="2">
        <v>330</v>
      </c>
      <c r="C3716" s="1">
        <v>11.33</v>
      </c>
      <c r="D3716" s="1">
        <v>742012</v>
      </c>
      <c r="E3716" s="14">
        <v>8.0657999999999994</v>
      </c>
      <c r="F3716" s="6">
        <f t="shared" si="155"/>
        <v>9.5251264226799999E-5</v>
      </c>
      <c r="G3716" s="5">
        <f t="shared" si="156"/>
        <v>3.8970613199985123E-3</v>
      </c>
      <c r="H3716" s="7" t="s">
        <v>924</v>
      </c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</row>
    <row r="3717" spans="1:22">
      <c r="A3717" s="7" t="s">
        <v>463</v>
      </c>
      <c r="B3717" s="2">
        <v>421</v>
      </c>
      <c r="C3717" s="1">
        <v>20.7</v>
      </c>
      <c r="D3717" s="1">
        <v>553846</v>
      </c>
      <c r="E3717" s="14">
        <v>6.9474</v>
      </c>
      <c r="F3717" s="6">
        <f t="shared" si="155"/>
        <v>2.3731747253999996E-4</v>
      </c>
      <c r="G3717" s="5">
        <f t="shared" si="156"/>
        <v>1.4381013895750925E-2</v>
      </c>
      <c r="H3717" s="7" t="s">
        <v>924</v>
      </c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</row>
    <row r="3718" spans="1:22">
      <c r="A3718" s="7" t="s">
        <v>463</v>
      </c>
      <c r="B3718" s="2">
        <v>519</v>
      </c>
      <c r="C3718" s="1">
        <v>37.5</v>
      </c>
      <c r="D3718" s="1">
        <v>397633</v>
      </c>
      <c r="E3718" s="14">
        <v>5.6711</v>
      </c>
      <c r="F3718" s="6">
        <f t="shared" si="155"/>
        <v>5.5917140625000002E-4</v>
      </c>
      <c r="G3718" s="5">
        <f t="shared" si="156"/>
        <v>5.1173486597617744E-2</v>
      </c>
      <c r="H3718" s="7" t="s">
        <v>924</v>
      </c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</row>
    <row r="3719" spans="1:22">
      <c r="A3719" s="7" t="s">
        <v>463</v>
      </c>
      <c r="B3719" s="2">
        <v>616</v>
      </c>
      <c r="C3719" s="1">
        <v>63.28</v>
      </c>
      <c r="D3719" s="1">
        <v>269822</v>
      </c>
      <c r="E3719" s="14">
        <v>4.4341999999999997</v>
      </c>
      <c r="F3719" s="6">
        <f t="shared" si="155"/>
        <v>1.0804639922048001E-3</v>
      </c>
      <c r="G3719" s="5">
        <f t="shared" si="156"/>
        <v>0.15009828586851223</v>
      </c>
      <c r="H3719" s="7" t="s">
        <v>924</v>
      </c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</row>
    <row r="3720" spans="1:22">
      <c r="A3720" s="7" t="s">
        <v>463</v>
      </c>
      <c r="B3720" s="2">
        <v>714</v>
      </c>
      <c r="C3720" s="1">
        <v>99</v>
      </c>
      <c r="D3720" s="1">
        <v>177515</v>
      </c>
      <c r="E3720" s="14">
        <v>3.3279999999999998</v>
      </c>
      <c r="F3720" s="6">
        <f t="shared" si="155"/>
        <v>1.739824515E-3</v>
      </c>
      <c r="G3720" s="5">
        <v>0.379</v>
      </c>
      <c r="H3720" s="7" t="s">
        <v>924</v>
      </c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</row>
    <row r="3721" spans="1:22">
      <c r="A3721" s="7" t="s">
        <v>463</v>
      </c>
      <c r="B3721" s="2">
        <v>763</v>
      </c>
      <c r="C3721" s="1">
        <v>120.24</v>
      </c>
      <c r="D3721" s="1">
        <v>140828</v>
      </c>
      <c r="E3721" s="14">
        <v>2.9340000000000002</v>
      </c>
      <c r="F3721" s="6">
        <f t="shared" si="155"/>
        <v>2.0360430044927998E-3</v>
      </c>
      <c r="G3721" s="5">
        <v>0.53300000000000003</v>
      </c>
      <c r="H3721" s="7" t="s">
        <v>924</v>
      </c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</row>
    <row r="3722" spans="1:22">
      <c r="A3722" s="7" t="s">
        <v>916</v>
      </c>
      <c r="B3722" s="2">
        <v>325</v>
      </c>
      <c r="C3722" s="1">
        <v>35.99</v>
      </c>
      <c r="D3722" s="1">
        <v>347593</v>
      </c>
      <c r="E3722" s="14">
        <v>3.9379</v>
      </c>
      <c r="F3722" s="6">
        <f t="shared" si="155"/>
        <v>4.5023029579930007E-4</v>
      </c>
      <c r="G3722" s="5">
        <f t="shared" ref="G3722:G3756" si="157">C3722*C3722*D3722/E3722*B3722*10^-12</f>
        <v>3.7158090894835447E-2</v>
      </c>
      <c r="H3722" s="7" t="s">
        <v>909</v>
      </c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</row>
    <row r="3723" spans="1:22">
      <c r="A3723" s="7" t="s">
        <v>916</v>
      </c>
      <c r="B3723" s="2">
        <v>432</v>
      </c>
      <c r="C3723" s="1">
        <v>51.92</v>
      </c>
      <c r="D3723" s="1">
        <v>259589</v>
      </c>
      <c r="E3723" s="14">
        <v>3.7888000000000002</v>
      </c>
      <c r="F3723" s="6">
        <f t="shared" si="155"/>
        <v>6.997705368896E-4</v>
      </c>
      <c r="G3723" s="5">
        <f t="shared" si="157"/>
        <v>7.9788025743324317E-2</v>
      </c>
      <c r="H3723" s="7" t="s">
        <v>909</v>
      </c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</row>
    <row r="3724" spans="1:22">
      <c r="A3724" s="7" t="s">
        <v>916</v>
      </c>
      <c r="B3724" s="2">
        <v>529</v>
      </c>
      <c r="C3724" s="1">
        <v>73.900000000000006</v>
      </c>
      <c r="D3724" s="1">
        <v>196271</v>
      </c>
      <c r="E3724" s="14">
        <v>3.0558999999999998</v>
      </c>
      <c r="F3724" s="6">
        <f t="shared" si="155"/>
        <v>1.0718771479100002E-3</v>
      </c>
      <c r="G3724" s="5">
        <f t="shared" si="157"/>
        <v>0.18555025074262579</v>
      </c>
      <c r="H3724" s="7" t="s">
        <v>909</v>
      </c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</row>
    <row r="3725" spans="1:22">
      <c r="A3725" s="7" t="s">
        <v>916</v>
      </c>
      <c r="B3725" s="2">
        <v>625</v>
      </c>
      <c r="C3725" s="1">
        <v>105.4</v>
      </c>
      <c r="D3725" s="1">
        <v>141200</v>
      </c>
      <c r="E3725" s="14">
        <v>2.46</v>
      </c>
      <c r="F3725" s="6">
        <f t="shared" si="155"/>
        <v>1.5686133920000001E-3</v>
      </c>
      <c r="G3725" s="5">
        <f t="shared" si="157"/>
        <v>0.39852982520325209</v>
      </c>
      <c r="H3725" s="7" t="s">
        <v>909</v>
      </c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</row>
    <row r="3726" spans="1:22">
      <c r="A3726" s="7" t="s">
        <v>916</v>
      </c>
      <c r="B3726" s="2">
        <v>719</v>
      </c>
      <c r="C3726" s="1">
        <v>139.29</v>
      </c>
      <c r="D3726" s="1">
        <v>107240</v>
      </c>
      <c r="E3726" s="14">
        <v>2.0870000000000002</v>
      </c>
      <c r="F3726" s="6">
        <f t="shared" si="155"/>
        <v>2.0806387476839999E-3</v>
      </c>
      <c r="G3726" s="5">
        <f t="shared" si="157"/>
        <v>0.71680846170809565</v>
      </c>
      <c r="H3726" s="7" t="s">
        <v>909</v>
      </c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</row>
    <row r="3727" spans="1:22">
      <c r="A3727" s="7" t="s">
        <v>916</v>
      </c>
      <c r="B3727" s="2">
        <v>818</v>
      </c>
      <c r="C3727" s="1">
        <v>157.13999999999999</v>
      </c>
      <c r="D3727" s="1">
        <v>91351</v>
      </c>
      <c r="E3727" s="14">
        <v>1.7142999999999999</v>
      </c>
      <c r="F3727" s="6">
        <f t="shared" ref="F3727:F3790" si="158">C3727*C3727*D3727*10^-12</f>
        <v>2.2557283794395993E-3</v>
      </c>
      <c r="G3727" s="5">
        <f t="shared" si="157"/>
        <v>1.0763494221440777</v>
      </c>
      <c r="H3727" s="7" t="s">
        <v>909</v>
      </c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</row>
    <row r="3728" spans="1:22">
      <c r="A3728" s="7" t="s">
        <v>915</v>
      </c>
      <c r="B3728" s="2">
        <v>324</v>
      </c>
      <c r="C3728" s="1">
        <v>42.58</v>
      </c>
      <c r="D3728" s="1">
        <v>278383</v>
      </c>
      <c r="E3728" s="14">
        <v>3.3913000000000002</v>
      </c>
      <c r="F3728" s="6">
        <f t="shared" si="158"/>
        <v>5.0472407980119995E-4</v>
      </c>
      <c r="G3728" s="5">
        <f t="shared" si="157"/>
        <v>4.8220623906935038E-2</v>
      </c>
      <c r="H3728" s="7" t="s">
        <v>909</v>
      </c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</row>
    <row r="3729" spans="1:22">
      <c r="A3729" s="7" t="s">
        <v>915</v>
      </c>
      <c r="B3729" s="2">
        <v>432</v>
      </c>
      <c r="C3729" s="1">
        <v>61.2</v>
      </c>
      <c r="D3729" s="1">
        <v>210400</v>
      </c>
      <c r="E3729" s="14">
        <v>3.16</v>
      </c>
      <c r="F3729" s="6">
        <f t="shared" si="158"/>
        <v>7.8804057600000013E-4</v>
      </c>
      <c r="G3729" s="5">
        <f t="shared" si="157"/>
        <v>0.10773212937721521</v>
      </c>
      <c r="H3729" s="7" t="s">
        <v>909</v>
      </c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</row>
    <row r="3730" spans="1:22">
      <c r="A3730" s="7" t="s">
        <v>915</v>
      </c>
      <c r="B3730" s="2">
        <v>524</v>
      </c>
      <c r="C3730" s="1">
        <v>84.3</v>
      </c>
      <c r="D3730" s="1">
        <v>161100</v>
      </c>
      <c r="E3730" s="14">
        <v>2.81</v>
      </c>
      <c r="F3730" s="6">
        <f t="shared" si="158"/>
        <v>1.144855539E-3</v>
      </c>
      <c r="G3730" s="5">
        <f t="shared" si="157"/>
        <v>0.21348907559999999</v>
      </c>
      <c r="H3730" s="7" t="s">
        <v>909</v>
      </c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</row>
    <row r="3731" spans="1:22">
      <c r="A3731" s="7" t="s">
        <v>915</v>
      </c>
      <c r="B3731" s="2">
        <v>625</v>
      </c>
      <c r="C3731" s="1">
        <v>118.6</v>
      </c>
      <c r="D3731" s="1">
        <v>116900</v>
      </c>
      <c r="E3731" s="14">
        <v>2.29</v>
      </c>
      <c r="F3731" s="6">
        <f t="shared" si="158"/>
        <v>1.6443107239999999E-3</v>
      </c>
      <c r="G3731" s="5">
        <f t="shared" si="157"/>
        <v>0.44877476091703056</v>
      </c>
      <c r="H3731" s="7" t="s">
        <v>909</v>
      </c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</row>
    <row r="3732" spans="1:22">
      <c r="A3732" s="7" t="s">
        <v>915</v>
      </c>
      <c r="B3732" s="2">
        <v>723</v>
      </c>
      <c r="C3732" s="1">
        <v>145.5</v>
      </c>
      <c r="D3732" s="1">
        <v>95550</v>
      </c>
      <c r="E3732" s="14">
        <v>2.1120000000000001</v>
      </c>
      <c r="F3732" s="6">
        <f t="shared" si="158"/>
        <v>2.0228173875000001E-3</v>
      </c>
      <c r="G3732" s="5">
        <f t="shared" si="157"/>
        <v>0.69247015680042612</v>
      </c>
      <c r="H3732" s="7" t="s">
        <v>909</v>
      </c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</row>
    <row r="3733" spans="1:22">
      <c r="A3733" s="7" t="s">
        <v>915</v>
      </c>
      <c r="B3733" s="2">
        <v>818</v>
      </c>
      <c r="C3733" s="1">
        <v>148</v>
      </c>
      <c r="D3733" s="1">
        <v>91300</v>
      </c>
      <c r="E3733" s="14">
        <v>1.83</v>
      </c>
      <c r="F3733" s="6">
        <f t="shared" si="158"/>
        <v>1.9998351999999998E-3</v>
      </c>
      <c r="G3733" s="5">
        <f t="shared" si="157"/>
        <v>0.89391540633879785</v>
      </c>
      <c r="H3733" s="7" t="s">
        <v>909</v>
      </c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</row>
    <row r="3734" spans="1:22">
      <c r="A3734" s="7" t="s">
        <v>914</v>
      </c>
      <c r="B3734" s="2">
        <v>323</v>
      </c>
      <c r="C3734" s="1">
        <v>40.11</v>
      </c>
      <c r="D3734" s="1">
        <v>299153</v>
      </c>
      <c r="E3734" s="14">
        <v>3.5154999999999998</v>
      </c>
      <c r="F3734" s="6">
        <f t="shared" si="158"/>
        <v>4.8128096615129997E-4</v>
      </c>
      <c r="G3734" s="5">
        <f t="shared" si="157"/>
        <v>4.4219528393363641E-2</v>
      </c>
      <c r="H3734" s="7" t="s">
        <v>909</v>
      </c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</row>
    <row r="3735" spans="1:22">
      <c r="A3735" s="7" t="s">
        <v>914</v>
      </c>
      <c r="B3735" s="2">
        <v>427</v>
      </c>
      <c r="C3735" s="1">
        <v>58.24</v>
      </c>
      <c r="D3735" s="1">
        <v>226651</v>
      </c>
      <c r="E3735" s="14">
        <v>3.2050000000000001</v>
      </c>
      <c r="F3735" s="6">
        <f t="shared" si="158"/>
        <v>7.6877698293760001E-4</v>
      </c>
      <c r="G3735" s="5">
        <f t="shared" si="157"/>
        <v>0.10242364172054763</v>
      </c>
      <c r="H3735" s="7" t="s">
        <v>909</v>
      </c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</row>
    <row r="3736" spans="1:22">
      <c r="A3736" s="7" t="s">
        <v>914</v>
      </c>
      <c r="B3736" s="2">
        <v>525</v>
      </c>
      <c r="C3736" s="1">
        <v>83.52</v>
      </c>
      <c r="D3736" s="1">
        <v>169964</v>
      </c>
      <c r="E3736" s="14">
        <v>2.7702</v>
      </c>
      <c r="F3736" s="6">
        <f t="shared" si="158"/>
        <v>1.1855992467455997E-3</v>
      </c>
      <c r="G3736" s="5">
        <f t="shared" si="157"/>
        <v>0.22469121527017538</v>
      </c>
      <c r="H3736" s="7" t="s">
        <v>909</v>
      </c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</row>
    <row r="3737" spans="1:22">
      <c r="A3737" s="7" t="s">
        <v>914</v>
      </c>
      <c r="B3737" s="2">
        <v>622</v>
      </c>
      <c r="C3737" s="1">
        <v>117.31</v>
      </c>
      <c r="D3737" s="1">
        <v>123839</v>
      </c>
      <c r="E3737" s="14">
        <v>2.2360000000000002</v>
      </c>
      <c r="F3737" s="6">
        <f t="shared" si="158"/>
        <v>1.7042272529878999E-3</v>
      </c>
      <c r="G3737" s="5">
        <f t="shared" si="157"/>
        <v>0.47407394962364657</v>
      </c>
      <c r="H3737" s="7" t="s">
        <v>909</v>
      </c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</row>
    <row r="3738" spans="1:22">
      <c r="A3738" s="7" t="s">
        <v>914</v>
      </c>
      <c r="B3738" s="2">
        <v>726</v>
      </c>
      <c r="C3738" s="1">
        <v>148.9</v>
      </c>
      <c r="D3738" s="1">
        <v>96764</v>
      </c>
      <c r="E3738" s="14">
        <v>2.0497000000000001</v>
      </c>
      <c r="F3738" s="6">
        <f t="shared" si="158"/>
        <v>2.1453749644400003E-3</v>
      </c>
      <c r="G3738" s="5">
        <f t="shared" si="157"/>
        <v>0.75988789783062893</v>
      </c>
      <c r="H3738" s="7" t="s">
        <v>909</v>
      </c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</row>
    <row r="3739" spans="1:22">
      <c r="A3739" s="7" t="s">
        <v>914</v>
      </c>
      <c r="B3739" s="2">
        <v>818</v>
      </c>
      <c r="C3739" s="1">
        <v>151.1</v>
      </c>
      <c r="D3739" s="1">
        <v>92485</v>
      </c>
      <c r="E3739" s="14">
        <v>1.7764</v>
      </c>
      <c r="F3739" s="6">
        <f t="shared" si="158"/>
        <v>2.11154445685E-3</v>
      </c>
      <c r="G3739" s="5">
        <f t="shared" si="157"/>
        <v>0.97232794736731576</v>
      </c>
      <c r="H3739" s="7" t="s">
        <v>909</v>
      </c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</row>
    <row r="3740" spans="1:22">
      <c r="A3740" s="7" t="s">
        <v>913</v>
      </c>
      <c r="B3740" s="2">
        <v>321</v>
      </c>
      <c r="C3740" s="1">
        <v>39.01</v>
      </c>
      <c r="D3740" s="1">
        <v>329501</v>
      </c>
      <c r="E3740" s="14">
        <v>3.7267000000000001</v>
      </c>
      <c r="F3740" s="6">
        <f t="shared" si="158"/>
        <v>5.0142806473009991E-4</v>
      </c>
      <c r="G3740" s="5">
        <f t="shared" si="157"/>
        <v>4.3190599935160355E-2</v>
      </c>
      <c r="H3740" s="7" t="s">
        <v>909</v>
      </c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</row>
    <row r="3741" spans="1:22">
      <c r="A3741" s="7" t="s">
        <v>913</v>
      </c>
      <c r="B3741" s="2">
        <v>427</v>
      </c>
      <c r="C3741" s="1">
        <v>55.7</v>
      </c>
      <c r="D3741" s="1">
        <v>250100</v>
      </c>
      <c r="E3741" s="14">
        <v>3.6150000000000002</v>
      </c>
      <c r="F3741" s="6">
        <f t="shared" si="158"/>
        <v>7.7593274899999995E-4</v>
      </c>
      <c r="G3741" s="5">
        <f t="shared" si="157"/>
        <v>9.1652360670262792E-2</v>
      </c>
      <c r="H3741" s="7" t="s">
        <v>909</v>
      </c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</row>
    <row r="3742" spans="1:22">
      <c r="A3742" s="7" t="s">
        <v>913</v>
      </c>
      <c r="B3742" s="2">
        <v>525</v>
      </c>
      <c r="C3742" s="1">
        <v>79.67</v>
      </c>
      <c r="D3742" s="1">
        <v>186056</v>
      </c>
      <c r="E3742" s="14">
        <v>3.105</v>
      </c>
      <c r="F3742" s="6">
        <f t="shared" si="158"/>
        <v>1.1809549046984001E-3</v>
      </c>
      <c r="G3742" s="5">
        <f t="shared" si="157"/>
        <v>0.19967836552871496</v>
      </c>
      <c r="H3742" s="7" t="s">
        <v>909</v>
      </c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</row>
    <row r="3743" spans="1:22">
      <c r="A3743" s="7" t="s">
        <v>913</v>
      </c>
      <c r="B3743" s="2">
        <v>622</v>
      </c>
      <c r="C3743" s="1">
        <v>112.3</v>
      </c>
      <c r="D3743" s="1">
        <v>134400</v>
      </c>
      <c r="E3743" s="14">
        <v>2.3479999999999999</v>
      </c>
      <c r="F3743" s="6">
        <f t="shared" si="158"/>
        <v>1.6949573759999998E-3</v>
      </c>
      <c r="G3743" s="5">
        <f t="shared" si="157"/>
        <v>0.44900489262010224</v>
      </c>
      <c r="H3743" s="7" t="s">
        <v>909</v>
      </c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</row>
    <row r="3744" spans="1:22">
      <c r="A3744" s="7" t="s">
        <v>913</v>
      </c>
      <c r="B3744" s="2">
        <v>723</v>
      </c>
      <c r="C3744" s="1">
        <v>146.69999999999999</v>
      </c>
      <c r="D3744" s="1">
        <v>102498</v>
      </c>
      <c r="E3744" s="14">
        <v>2.0247999999999999</v>
      </c>
      <c r="F3744" s="6">
        <f t="shared" si="158"/>
        <v>2.2058481832199998E-3</v>
      </c>
      <c r="G3744" s="5">
        <f t="shared" si="157"/>
        <v>0.7876472918155174</v>
      </c>
      <c r="H3744" s="7" t="s">
        <v>909</v>
      </c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</row>
    <row r="3745" spans="1:22">
      <c r="A3745" s="7" t="s">
        <v>913</v>
      </c>
      <c r="B3745" s="2">
        <v>824</v>
      </c>
      <c r="C3745" s="1">
        <v>155</v>
      </c>
      <c r="D3745" s="1">
        <v>98350</v>
      </c>
      <c r="E3745" s="14">
        <v>1.5529999999999999</v>
      </c>
      <c r="F3745" s="6">
        <f t="shared" si="158"/>
        <v>2.3628587499999998E-3</v>
      </c>
      <c r="G3745" s="5">
        <f t="shared" si="157"/>
        <v>1.2536996844816484</v>
      </c>
      <c r="H3745" s="7" t="s">
        <v>909</v>
      </c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</row>
    <row r="3746" spans="1:22">
      <c r="A3746" s="7" t="s">
        <v>912</v>
      </c>
      <c r="B3746" s="2">
        <v>323</v>
      </c>
      <c r="C3746" s="1">
        <v>36</v>
      </c>
      <c r="D3746" s="1">
        <v>347600</v>
      </c>
      <c r="E3746" s="14">
        <v>3.9249999999999998</v>
      </c>
      <c r="F3746" s="6">
        <f t="shared" si="158"/>
        <v>4.5048959999999998E-4</v>
      </c>
      <c r="G3746" s="5">
        <f t="shared" si="157"/>
        <v>3.7072137783439492E-2</v>
      </c>
      <c r="H3746" s="7" t="s">
        <v>909</v>
      </c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</row>
    <row r="3747" spans="1:22">
      <c r="A3747" s="7" t="s">
        <v>912</v>
      </c>
      <c r="B3747" s="2">
        <v>430</v>
      </c>
      <c r="C3747" s="1">
        <v>51.37</v>
      </c>
      <c r="D3747" s="1">
        <v>259589</v>
      </c>
      <c r="E3747" s="14">
        <v>3.7879999999999998</v>
      </c>
      <c r="F3747" s="6">
        <f t="shared" si="158"/>
        <v>6.8502341559409981E-4</v>
      </c>
      <c r="G3747" s="5">
        <f t="shared" si="157"/>
        <v>7.7761369774409436E-2</v>
      </c>
      <c r="H3747" s="7" t="s">
        <v>909</v>
      </c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</row>
    <row r="3748" spans="1:22">
      <c r="A3748" s="7" t="s">
        <v>912</v>
      </c>
      <c r="B3748" s="2">
        <v>526</v>
      </c>
      <c r="C3748" s="1">
        <v>74</v>
      </c>
      <c r="D3748" s="1">
        <v>195470</v>
      </c>
      <c r="E3748" s="14">
        <v>3.0434999999999999</v>
      </c>
      <c r="F3748" s="6">
        <f t="shared" si="158"/>
        <v>1.0703937199999999E-3</v>
      </c>
      <c r="G3748" s="5">
        <f t="shared" si="157"/>
        <v>0.18499329611302776</v>
      </c>
      <c r="H3748" s="7" t="s">
        <v>909</v>
      </c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</row>
    <row r="3749" spans="1:22">
      <c r="A3749" s="7" t="s">
        <v>912</v>
      </c>
      <c r="B3749" s="2">
        <v>620</v>
      </c>
      <c r="C3749" s="1">
        <v>105.49</v>
      </c>
      <c r="D3749" s="1">
        <v>141254</v>
      </c>
      <c r="E3749" s="14">
        <v>2.4472</v>
      </c>
      <c r="F3749" s="6">
        <f t="shared" si="158"/>
        <v>1.5718943016853996E-3</v>
      </c>
      <c r="G3749" s="5">
        <f t="shared" si="157"/>
        <v>0.39824062890035461</v>
      </c>
      <c r="H3749" s="7" t="s">
        <v>909</v>
      </c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</row>
    <row r="3750" spans="1:22">
      <c r="A3750" s="7" t="s">
        <v>912</v>
      </c>
      <c r="B3750" s="2">
        <v>719</v>
      </c>
      <c r="C3750" s="1">
        <v>139.29</v>
      </c>
      <c r="D3750" s="1">
        <v>106800</v>
      </c>
      <c r="E3750" s="14">
        <v>2.0870000000000002</v>
      </c>
      <c r="F3750" s="6">
        <f t="shared" si="158"/>
        <v>2.0721019978799998E-3</v>
      </c>
      <c r="G3750" s="5">
        <f t="shared" si="157"/>
        <v>0.71386743482305703</v>
      </c>
      <c r="H3750" s="7" t="s">
        <v>909</v>
      </c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</row>
    <row r="3751" spans="1:22">
      <c r="A3751" s="7" t="s">
        <v>912</v>
      </c>
      <c r="B3751" s="2">
        <v>818</v>
      </c>
      <c r="C3751" s="1">
        <v>157</v>
      </c>
      <c r="D3751" s="1">
        <v>92500</v>
      </c>
      <c r="E3751" s="14">
        <v>1.7391000000000001</v>
      </c>
      <c r="F3751" s="6">
        <f t="shared" si="158"/>
        <v>2.2800325000000001E-3</v>
      </c>
      <c r="G3751" s="5">
        <f t="shared" si="157"/>
        <v>1.072432053935944</v>
      </c>
      <c r="H3751" s="7" t="s">
        <v>909</v>
      </c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</row>
    <row r="3752" spans="1:22">
      <c r="A3752" s="7" t="s">
        <v>911</v>
      </c>
      <c r="B3752" s="2">
        <v>320</v>
      </c>
      <c r="C3752" s="1">
        <v>30.2</v>
      </c>
      <c r="D3752" s="1">
        <v>406300</v>
      </c>
      <c r="E3752" s="14">
        <v>4.4348000000000001</v>
      </c>
      <c r="F3752" s="6">
        <f t="shared" si="158"/>
        <v>3.70561852E-4</v>
      </c>
      <c r="G3752" s="5">
        <f t="shared" si="157"/>
        <v>2.6738475836565346E-2</v>
      </c>
      <c r="H3752" s="7" t="s">
        <v>909</v>
      </c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</row>
    <row r="3753" spans="1:22">
      <c r="A3753" s="7" t="s">
        <v>911</v>
      </c>
      <c r="B3753" s="2">
        <v>427</v>
      </c>
      <c r="C3753" s="1">
        <v>44.2</v>
      </c>
      <c r="D3753" s="1">
        <v>297300</v>
      </c>
      <c r="E3753" s="14">
        <v>4.2359999999999998</v>
      </c>
      <c r="F3753" s="6">
        <f t="shared" si="158"/>
        <v>5.8081717200000015E-4</v>
      </c>
      <c r="G3753" s="5">
        <f t="shared" si="157"/>
        <v>5.8547906620396613E-2</v>
      </c>
      <c r="H3753" s="7" t="s">
        <v>909</v>
      </c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</row>
    <row r="3754" spans="1:22">
      <c r="A3754" s="7" t="s">
        <v>911</v>
      </c>
      <c r="B3754" s="2">
        <v>525</v>
      </c>
      <c r="C3754" s="1">
        <v>64.5</v>
      </c>
      <c r="D3754" s="1">
        <v>222000</v>
      </c>
      <c r="E3754" s="14">
        <v>3.8140000000000001</v>
      </c>
      <c r="F3754" s="6">
        <f t="shared" si="158"/>
        <v>9.235755E-4</v>
      </c>
      <c r="G3754" s="5">
        <f t="shared" si="157"/>
        <v>0.12713086982170949</v>
      </c>
      <c r="H3754" s="7" t="s">
        <v>909</v>
      </c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</row>
    <row r="3755" spans="1:22">
      <c r="A3755" s="7" t="s">
        <v>911</v>
      </c>
      <c r="B3755" s="2">
        <v>621</v>
      </c>
      <c r="C3755" s="1">
        <v>95</v>
      </c>
      <c r="D3755" s="1">
        <v>159750</v>
      </c>
      <c r="E3755" s="14">
        <v>3.056</v>
      </c>
      <c r="F3755" s="6">
        <f t="shared" si="158"/>
        <v>1.4417437499999999E-3</v>
      </c>
      <c r="G3755" s="5">
        <f t="shared" si="157"/>
        <v>0.29297214291557594</v>
      </c>
      <c r="H3755" s="7" t="s">
        <v>909</v>
      </c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</row>
    <row r="3756" spans="1:22">
      <c r="A3756" s="7" t="s">
        <v>911</v>
      </c>
      <c r="B3756" s="2">
        <v>722</v>
      </c>
      <c r="C3756" s="1">
        <v>134.6</v>
      </c>
      <c r="D3756" s="1">
        <v>113100</v>
      </c>
      <c r="E3756" s="14">
        <v>2.4350000000000001</v>
      </c>
      <c r="F3756" s="6">
        <f t="shared" si="158"/>
        <v>2.049050796E-3</v>
      </c>
      <c r="G3756" s="5">
        <f t="shared" si="157"/>
        <v>0.60756249474825463</v>
      </c>
      <c r="H3756" s="7" t="s">
        <v>909</v>
      </c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</row>
    <row r="3757" spans="1:22">
      <c r="A3757" s="7" t="s">
        <v>911</v>
      </c>
      <c r="B3757" s="2">
        <v>818</v>
      </c>
      <c r="C3757" s="1">
        <v>158.4</v>
      </c>
      <c r="D3757" s="1">
        <v>91700</v>
      </c>
      <c r="E3757" s="14">
        <v>1.95</v>
      </c>
      <c r="F3757" s="6">
        <f t="shared" si="158"/>
        <v>2.3008043519999999E-3</v>
      </c>
      <c r="G3757" s="5">
        <v>0.96</v>
      </c>
      <c r="H3757" s="7" t="s">
        <v>909</v>
      </c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</row>
    <row r="3758" spans="1:22">
      <c r="A3758" s="7" t="s">
        <v>910</v>
      </c>
      <c r="B3758" s="2">
        <v>321</v>
      </c>
      <c r="C3758" s="1">
        <v>28.57</v>
      </c>
      <c r="D3758" s="1">
        <v>441207</v>
      </c>
      <c r="E3758" s="14">
        <v>5.6273</v>
      </c>
      <c r="F3758" s="6">
        <f t="shared" si="158"/>
        <v>3.6013296359430004E-4</v>
      </c>
      <c r="G3758" s="5">
        <f t="shared" ref="G3758:G3809" si="159">C3758*C3758*D3758/E3758*B3758*10^-12</f>
        <v>2.0543187907836848E-2</v>
      </c>
      <c r="H3758" s="7" t="s">
        <v>909</v>
      </c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</row>
    <row r="3759" spans="1:22">
      <c r="A3759" s="7" t="s">
        <v>910</v>
      </c>
      <c r="B3759" s="2">
        <v>430</v>
      </c>
      <c r="C3759" s="1">
        <v>40.659999999999997</v>
      </c>
      <c r="D3759" s="1">
        <v>326803</v>
      </c>
      <c r="E3759" s="14">
        <v>5.0311000000000003</v>
      </c>
      <c r="F3759" s="6">
        <f t="shared" si="158"/>
        <v>5.4028235378679988E-4</v>
      </c>
      <c r="G3759" s="5">
        <f t="shared" si="159"/>
        <v>4.617706110558803E-2</v>
      </c>
      <c r="H3759" s="7" t="s">
        <v>909</v>
      </c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</row>
    <row r="3760" spans="1:22">
      <c r="A3760" s="7" t="s">
        <v>910</v>
      </c>
      <c r="B3760" s="2">
        <v>525</v>
      </c>
      <c r="C3760" s="1">
        <v>59.34</v>
      </c>
      <c r="D3760" s="1">
        <v>246077</v>
      </c>
      <c r="E3760" s="14">
        <v>4.3851000000000004</v>
      </c>
      <c r="F3760" s="6">
        <f t="shared" si="158"/>
        <v>8.6649509274120003E-4</v>
      </c>
      <c r="G3760" s="5">
        <f t="shared" si="159"/>
        <v>0.10373992011336799</v>
      </c>
      <c r="H3760" s="7" t="s">
        <v>909</v>
      </c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</row>
    <row r="3761" spans="1:24">
      <c r="A3761" s="7" t="s">
        <v>910</v>
      </c>
      <c r="B3761" s="2">
        <v>620</v>
      </c>
      <c r="C3761" s="1">
        <v>88.19</v>
      </c>
      <c r="D3761" s="1">
        <v>177828</v>
      </c>
      <c r="E3761" s="14">
        <v>3.4533999999999998</v>
      </c>
      <c r="F3761" s="6">
        <f t="shared" si="158"/>
        <v>1.3830530199108E-3</v>
      </c>
      <c r="G3761" s="5">
        <f t="shared" si="159"/>
        <v>0.2483039533053501</v>
      </c>
      <c r="H3761" s="7" t="s">
        <v>909</v>
      </c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</row>
    <row r="3762" spans="1:24">
      <c r="A3762" s="7" t="s">
        <v>910</v>
      </c>
      <c r="B3762" s="2">
        <v>722</v>
      </c>
      <c r="C3762" s="1">
        <v>129.66999999999999</v>
      </c>
      <c r="D3762" s="1">
        <v>122800</v>
      </c>
      <c r="E3762" s="14">
        <v>2.7702</v>
      </c>
      <c r="F3762" s="6">
        <f t="shared" si="158"/>
        <v>2.0647971329199994E-3</v>
      </c>
      <c r="G3762" s="5">
        <f t="shared" si="159"/>
        <v>0.53815014438244158</v>
      </c>
      <c r="H3762" s="7" t="s">
        <v>909</v>
      </c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</row>
    <row r="3763" spans="1:24">
      <c r="A3763" s="7" t="s">
        <v>910</v>
      </c>
      <c r="B3763" s="2">
        <v>818</v>
      </c>
      <c r="C3763" s="1">
        <v>164.2</v>
      </c>
      <c r="D3763" s="1">
        <v>93249</v>
      </c>
      <c r="E3763" s="14">
        <v>2.1366000000000001</v>
      </c>
      <c r="F3763" s="6">
        <f t="shared" si="158"/>
        <v>2.5141459683599996E-3</v>
      </c>
      <c r="G3763" s="5">
        <f t="shared" si="159"/>
        <v>0.96254394932064014</v>
      </c>
      <c r="H3763" s="7" t="s">
        <v>909</v>
      </c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</row>
    <row r="3764" spans="1:24">
      <c r="A3764" s="7" t="s">
        <v>908</v>
      </c>
      <c r="B3764" s="2">
        <v>320</v>
      </c>
      <c r="C3764" s="1">
        <v>25.55</v>
      </c>
      <c r="D3764" s="1">
        <v>513706</v>
      </c>
      <c r="E3764" s="14">
        <v>6.9877000000000002</v>
      </c>
      <c r="F3764" s="6">
        <f t="shared" si="158"/>
        <v>3.3534856106499998E-4</v>
      </c>
      <c r="G3764" s="5">
        <f t="shared" si="159"/>
        <v>1.5357204737009316E-2</v>
      </c>
      <c r="H3764" s="7" t="s">
        <v>909</v>
      </c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</row>
    <row r="3765" spans="1:24">
      <c r="A3765" s="7" t="s">
        <v>908</v>
      </c>
      <c r="B3765" s="2">
        <v>427</v>
      </c>
      <c r="C3765" s="1">
        <v>35.159999999999997</v>
      </c>
      <c r="D3765" s="1">
        <v>375837</v>
      </c>
      <c r="E3765" s="14">
        <v>6.2346000000000004</v>
      </c>
      <c r="F3765" s="6">
        <f t="shared" si="158"/>
        <v>4.6461932082719992E-4</v>
      </c>
      <c r="G3765" s="5">
        <f t="shared" si="159"/>
        <v>3.1821199434320463E-2</v>
      </c>
      <c r="H3765" s="7" t="s">
        <v>909</v>
      </c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</row>
    <row r="3766" spans="1:24">
      <c r="A3766" s="7" t="s">
        <v>908</v>
      </c>
      <c r="B3766" s="2">
        <v>524</v>
      </c>
      <c r="C3766" s="1">
        <v>52.47</v>
      </c>
      <c r="D3766" s="1">
        <v>278383</v>
      </c>
      <c r="E3766" s="14">
        <v>5.1974999999999998</v>
      </c>
      <c r="F3766" s="6">
        <f t="shared" si="158"/>
        <v>7.6641648784469998E-4</v>
      </c>
      <c r="G3766" s="5">
        <f t="shared" si="159"/>
        <v>7.7268348173280002E-2</v>
      </c>
      <c r="H3766" s="7" t="s">
        <v>909</v>
      </c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</row>
    <row r="3767" spans="1:24">
      <c r="A3767" s="7" t="s">
        <v>908</v>
      </c>
      <c r="B3767" s="2">
        <v>625</v>
      </c>
      <c r="C3767" s="1">
        <v>79.95</v>
      </c>
      <c r="D3767" s="1">
        <v>198708</v>
      </c>
      <c r="E3767" s="14">
        <v>4.0247000000000002</v>
      </c>
      <c r="F3767" s="6">
        <f t="shared" si="158"/>
        <v>1.2701420327700002E-3</v>
      </c>
      <c r="G3767" s="5">
        <f t="shared" si="159"/>
        <v>0.19724172496863121</v>
      </c>
      <c r="H3767" s="7" t="s">
        <v>909</v>
      </c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</row>
    <row r="3768" spans="1:24">
      <c r="A3768" s="7" t="s">
        <v>908</v>
      </c>
      <c r="B3768" s="2">
        <v>722</v>
      </c>
      <c r="C3768" s="1">
        <v>120.33</v>
      </c>
      <c r="D3768" s="1">
        <v>135007</v>
      </c>
      <c r="E3768" s="14">
        <v>3.0931999999999999</v>
      </c>
      <c r="F3768" s="6">
        <f t="shared" si="158"/>
        <v>1.9548080566623E-3</v>
      </c>
      <c r="G3768" s="5">
        <f t="shared" si="159"/>
        <v>0.45628197882780963</v>
      </c>
      <c r="H3768" s="7" t="s">
        <v>909</v>
      </c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</row>
    <row r="3769" spans="1:24">
      <c r="A3769" s="7" t="s">
        <v>908</v>
      </c>
      <c r="B3769" s="2">
        <v>818</v>
      </c>
      <c r="C3769" s="1">
        <v>158.52000000000001</v>
      </c>
      <c r="D3769" s="1">
        <v>98369</v>
      </c>
      <c r="E3769" s="14">
        <v>2.6086999999999998</v>
      </c>
      <c r="F3769" s="6">
        <f t="shared" si="158"/>
        <v>2.4718743090576005E-3</v>
      </c>
      <c r="G3769" s="5">
        <f t="shared" si="159"/>
        <v>0.7750960956833356</v>
      </c>
      <c r="H3769" s="7" t="s">
        <v>909</v>
      </c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</row>
    <row r="3770" spans="1:24">
      <c r="A3770" s="7" t="s">
        <v>906</v>
      </c>
      <c r="B3770" s="2">
        <v>333</v>
      </c>
      <c r="C3770" s="1">
        <v>65.05</v>
      </c>
      <c r="D3770" s="1">
        <v>154146</v>
      </c>
      <c r="E3770" s="14">
        <v>7.9610000000000003</v>
      </c>
      <c r="F3770" s="6">
        <f t="shared" si="158"/>
        <v>6.5226918436499986E-4</v>
      </c>
      <c r="G3770" s="5">
        <f t="shared" si="159"/>
        <v>2.7283712899578566E-2</v>
      </c>
      <c r="H3770" s="7" t="s">
        <v>907</v>
      </c>
      <c r="K3770" s="7"/>
      <c r="L3770" s="7"/>
      <c r="M3770" s="7"/>
      <c r="O3770" s="7"/>
      <c r="P3770" s="7"/>
      <c r="Q3770" s="7"/>
      <c r="R3770" s="7"/>
    </row>
    <row r="3771" spans="1:24">
      <c r="A3771" s="7" t="s">
        <v>906</v>
      </c>
      <c r="B3771" s="2">
        <v>423</v>
      </c>
      <c r="C3771" s="1">
        <v>79.3</v>
      </c>
      <c r="D3771" s="1">
        <v>132190</v>
      </c>
      <c r="E3771" s="14">
        <v>7.0250000000000004</v>
      </c>
      <c r="F3771" s="6">
        <f t="shared" si="158"/>
        <v>8.3127549309999999E-4</v>
      </c>
      <c r="G3771" s="5">
        <f t="shared" si="159"/>
        <v>5.0054026132569387E-2</v>
      </c>
      <c r="H3771" s="7" t="s">
        <v>907</v>
      </c>
      <c r="K3771" s="7"/>
      <c r="L3771" s="7"/>
      <c r="M3771" s="7"/>
      <c r="O3771" s="7"/>
      <c r="P3771" s="7"/>
      <c r="Q3771" s="7"/>
      <c r="R3771" s="7"/>
    </row>
    <row r="3772" spans="1:24">
      <c r="A3772" s="7" t="s">
        <v>906</v>
      </c>
      <c r="B3772" s="2">
        <v>513</v>
      </c>
      <c r="C3772" s="1">
        <v>88.6</v>
      </c>
      <c r="D3772" s="1">
        <v>110244</v>
      </c>
      <c r="E3772" s="14">
        <v>6.4584999999999999</v>
      </c>
      <c r="F3772" s="6">
        <f t="shared" si="158"/>
        <v>8.6541099023999986E-4</v>
      </c>
      <c r="G3772" s="5">
        <f t="shared" si="159"/>
        <v>6.8739775178930082E-2</v>
      </c>
      <c r="H3772" s="7" t="s">
        <v>907</v>
      </c>
      <c r="K3772" s="7"/>
      <c r="L3772" s="7"/>
      <c r="M3772" s="7"/>
      <c r="O3772" s="7"/>
      <c r="P3772" s="7"/>
      <c r="Q3772" s="7"/>
      <c r="R3772" s="7"/>
    </row>
    <row r="3773" spans="1:24">
      <c r="A3773" s="7" t="s">
        <v>906</v>
      </c>
      <c r="B3773" s="2">
        <v>603</v>
      </c>
      <c r="C3773" s="1">
        <v>95.4</v>
      </c>
      <c r="D3773" s="1">
        <v>97073</v>
      </c>
      <c r="E3773" s="14">
        <v>6.0488</v>
      </c>
      <c r="F3773" s="6">
        <f t="shared" si="158"/>
        <v>8.8347690468000019E-4</v>
      </c>
      <c r="G3773" s="5">
        <f t="shared" si="159"/>
        <v>8.8073101031946849E-2</v>
      </c>
      <c r="H3773" s="7" t="s">
        <v>907</v>
      </c>
      <c r="K3773" s="7"/>
      <c r="L3773" s="7"/>
      <c r="M3773" s="7"/>
      <c r="O3773" s="7"/>
      <c r="P3773" s="7"/>
      <c r="Q3773" s="7"/>
      <c r="R3773" s="7"/>
    </row>
    <row r="3774" spans="1:24">
      <c r="A3774" s="7" t="s">
        <v>906</v>
      </c>
      <c r="B3774" s="2">
        <v>693</v>
      </c>
      <c r="C3774" s="1">
        <v>95.6</v>
      </c>
      <c r="D3774" s="1">
        <v>91707</v>
      </c>
      <c r="E3774" s="14">
        <v>6.3023999999999996</v>
      </c>
      <c r="F3774" s="6">
        <f t="shared" si="158"/>
        <v>8.3814328751999985E-4</v>
      </c>
      <c r="G3774" s="5">
        <f t="shared" si="159"/>
        <v>9.2160652807083007E-2</v>
      </c>
      <c r="H3774" s="7" t="s">
        <v>907</v>
      </c>
      <c r="K3774" s="7"/>
      <c r="L3774" s="7"/>
      <c r="M3774" s="7"/>
      <c r="O3774" s="7"/>
      <c r="P3774" s="7"/>
      <c r="Q3774" s="7"/>
      <c r="R3774" s="7"/>
    </row>
    <row r="3775" spans="1:24">
      <c r="A3775" s="7" t="s">
        <v>906</v>
      </c>
      <c r="B3775" s="2">
        <v>783</v>
      </c>
      <c r="C3775" s="1">
        <v>90.2</v>
      </c>
      <c r="D3775" s="1">
        <v>96585</v>
      </c>
      <c r="E3775" s="14">
        <v>7.2779999999999996</v>
      </c>
      <c r="F3775" s="6">
        <f t="shared" si="158"/>
        <v>7.8581942340000006E-4</v>
      </c>
      <c r="G3775" s="5">
        <f t="shared" si="159"/>
        <v>8.4541990728524322E-2</v>
      </c>
      <c r="H3775" s="7" t="s">
        <v>907</v>
      </c>
      <c r="K3775" s="7"/>
      <c r="L3775" s="7"/>
      <c r="M3775" s="7"/>
      <c r="O3775" s="7"/>
      <c r="P3775" s="7"/>
      <c r="Q3775" s="7"/>
      <c r="R3775" s="7"/>
    </row>
    <row r="3776" spans="1:24">
      <c r="A3776" s="7" t="s">
        <v>919</v>
      </c>
      <c r="B3776" s="2">
        <v>323</v>
      </c>
      <c r="C3776" s="1">
        <v>-227.02</v>
      </c>
      <c r="D3776" s="1">
        <v>46069</v>
      </c>
      <c r="E3776" s="14">
        <v>1.8132999999999999</v>
      </c>
      <c r="F3776" s="6">
        <f t="shared" si="158"/>
        <v>2.3743078259476002E-3</v>
      </c>
      <c r="G3776" s="5">
        <f t="shared" si="159"/>
        <v>0.42293135597037168</v>
      </c>
      <c r="H3776" s="7" t="s">
        <v>918</v>
      </c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</row>
    <row r="3777" spans="1:24">
      <c r="A3777" s="7" t="s">
        <v>919</v>
      </c>
      <c r="B3777" s="2">
        <v>423</v>
      </c>
      <c r="C3777" s="1">
        <v>-208</v>
      </c>
      <c r="D3777" s="1">
        <v>55724</v>
      </c>
      <c r="E3777" s="14">
        <v>1.5940000000000001</v>
      </c>
      <c r="F3777" s="6">
        <f t="shared" si="158"/>
        <v>2.4108431360000001E-3</v>
      </c>
      <c r="G3777" s="5">
        <f t="shared" si="159"/>
        <v>0.63976577573902127</v>
      </c>
      <c r="H3777" s="7" t="s">
        <v>918</v>
      </c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</row>
    <row r="3778" spans="1:24">
      <c r="A3778" s="7" t="s">
        <v>919</v>
      </c>
      <c r="B3778" s="2">
        <v>523</v>
      </c>
      <c r="C3778" s="1">
        <v>-217.02</v>
      </c>
      <c r="D3778" s="1">
        <v>51103</v>
      </c>
      <c r="E3778" s="14">
        <v>1.5146999999999999</v>
      </c>
      <c r="F3778" s="6">
        <f t="shared" si="158"/>
        <v>2.4068327614812004E-3</v>
      </c>
      <c r="G3778" s="5">
        <f t="shared" si="159"/>
        <v>0.83103818198631263</v>
      </c>
      <c r="H3778" s="7" t="s">
        <v>918</v>
      </c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</row>
    <row r="3779" spans="1:24">
      <c r="A3779" s="7" t="s">
        <v>919</v>
      </c>
      <c r="B3779" s="2">
        <v>623</v>
      </c>
      <c r="C3779" s="1">
        <v>-228.25</v>
      </c>
      <c r="D3779" s="1">
        <v>37397</v>
      </c>
      <c r="E3779" s="14">
        <v>1.2506999999999999</v>
      </c>
      <c r="F3779" s="6">
        <f t="shared" si="158"/>
        <v>1.9483112433125E-3</v>
      </c>
      <c r="G3779" s="5">
        <f t="shared" si="159"/>
        <v>0.97049484655288032</v>
      </c>
      <c r="H3779" s="7" t="s">
        <v>918</v>
      </c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</row>
    <row r="3780" spans="1:24">
      <c r="A3780" s="7" t="s">
        <v>919</v>
      </c>
      <c r="B3780" s="2">
        <v>723</v>
      </c>
      <c r="C3780" s="1">
        <v>-237.19</v>
      </c>
      <c r="D3780" s="1">
        <v>31507</v>
      </c>
      <c r="E3780" s="14">
        <v>1.1493</v>
      </c>
      <c r="F3780" s="6">
        <f t="shared" si="158"/>
        <v>1.7725553408227E-3</v>
      </c>
      <c r="G3780" s="5">
        <f t="shared" si="159"/>
        <v>1.1150765782779188</v>
      </c>
      <c r="H3780" s="7" t="s">
        <v>918</v>
      </c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</row>
    <row r="3781" spans="1:24">
      <c r="A3781" s="7" t="s">
        <v>919</v>
      </c>
      <c r="B3781" s="2">
        <v>773</v>
      </c>
      <c r="C3781" s="1">
        <v>-241.58</v>
      </c>
      <c r="D3781" s="1">
        <v>28082</v>
      </c>
      <c r="E3781" s="14">
        <v>1.1359999999999999</v>
      </c>
      <c r="F3781" s="6">
        <f t="shared" si="158"/>
        <v>1.6388906927048E-3</v>
      </c>
      <c r="G3781" s="5">
        <f t="shared" si="159"/>
        <v>1.1151958674831079</v>
      </c>
      <c r="H3781" s="7" t="s">
        <v>918</v>
      </c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</row>
    <row r="3782" spans="1:24">
      <c r="A3782" s="7" t="s">
        <v>919</v>
      </c>
      <c r="B3782" s="2">
        <v>823</v>
      </c>
      <c r="C3782" s="1">
        <v>-247.36</v>
      </c>
      <c r="D3782" s="1">
        <v>26200</v>
      </c>
      <c r="E3782" s="14">
        <v>1.1499999999999999</v>
      </c>
      <c r="F3782" s="6">
        <f t="shared" si="158"/>
        <v>1.6030986035200001E-3</v>
      </c>
      <c r="G3782" s="5">
        <f t="shared" si="159"/>
        <v>1.1472610006060522</v>
      </c>
      <c r="H3782" s="7" t="s">
        <v>918</v>
      </c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</row>
    <row r="3783" spans="1:24">
      <c r="A3783" s="7" t="s">
        <v>920</v>
      </c>
      <c r="B3783" s="2">
        <v>323</v>
      </c>
      <c r="C3783" s="1">
        <v>-218.95</v>
      </c>
      <c r="D3783" s="1">
        <v>49517</v>
      </c>
      <c r="E3783" s="14">
        <v>1.7892999999999999</v>
      </c>
      <c r="F3783" s="6">
        <f t="shared" si="158"/>
        <v>2.3738005384924999E-3</v>
      </c>
      <c r="G3783" s="5">
        <f t="shared" si="159"/>
        <v>0.42851258812556725</v>
      </c>
      <c r="H3783" s="7" t="s">
        <v>918</v>
      </c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</row>
    <row r="3784" spans="1:24">
      <c r="A3784" s="7" t="s">
        <v>920</v>
      </c>
      <c r="B3784" s="2">
        <v>423</v>
      </c>
      <c r="C3784" s="1">
        <v>-207.72</v>
      </c>
      <c r="D3784" s="1">
        <v>62069</v>
      </c>
      <c r="E3784" s="14">
        <v>1.6080000000000001</v>
      </c>
      <c r="F3784" s="6">
        <f t="shared" si="158"/>
        <v>2.6781282850896E-3</v>
      </c>
      <c r="G3784" s="5">
        <f t="shared" si="159"/>
        <v>0.70450762723439098</v>
      </c>
      <c r="H3784" s="7" t="s">
        <v>918</v>
      </c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</row>
    <row r="3785" spans="1:24">
      <c r="A3785" s="7" t="s">
        <v>920</v>
      </c>
      <c r="B3785" s="2">
        <v>523</v>
      </c>
      <c r="C3785" s="1">
        <v>-168.95</v>
      </c>
      <c r="D3785" s="1">
        <v>84247</v>
      </c>
      <c r="E3785" s="14">
        <v>1.6453</v>
      </c>
      <c r="F3785" s="6">
        <f t="shared" si="158"/>
        <v>2.4047550033174997E-3</v>
      </c>
      <c r="G3785" s="5">
        <f t="shared" si="159"/>
        <v>0.76441188034708096</v>
      </c>
      <c r="H3785" s="7" t="s">
        <v>918</v>
      </c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</row>
    <row r="3786" spans="1:24">
      <c r="A3786" s="7" t="s">
        <v>920</v>
      </c>
      <c r="B3786" s="2">
        <v>623</v>
      </c>
      <c r="C3786" s="1">
        <v>-169.3</v>
      </c>
      <c r="D3786" s="1">
        <v>73931</v>
      </c>
      <c r="E3786" s="14">
        <v>1.464</v>
      </c>
      <c r="F3786" s="6">
        <f t="shared" si="158"/>
        <v>2.1190465481900002E-3</v>
      </c>
      <c r="G3786" s="5">
        <f t="shared" si="159"/>
        <v>0.90175273191418726</v>
      </c>
      <c r="H3786" s="7" t="s">
        <v>918</v>
      </c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</row>
    <row r="3787" spans="1:24">
      <c r="A3787" s="7" t="s">
        <v>920</v>
      </c>
      <c r="B3787" s="2">
        <v>723</v>
      </c>
      <c r="C3787" s="1">
        <v>-198.07</v>
      </c>
      <c r="D3787" s="1">
        <v>51172</v>
      </c>
      <c r="E3787" s="14">
        <v>1.28</v>
      </c>
      <c r="F3787" s="6">
        <f t="shared" si="158"/>
        <v>2.0075658265827998E-3</v>
      </c>
      <c r="G3787" s="5">
        <f t="shared" si="159"/>
        <v>1.1339610098588782</v>
      </c>
      <c r="H3787" s="7" t="s">
        <v>918</v>
      </c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</row>
    <row r="3788" spans="1:24">
      <c r="A3788" s="7" t="s">
        <v>920</v>
      </c>
      <c r="B3788" s="2">
        <v>773</v>
      </c>
      <c r="C3788" s="1">
        <v>-206.14</v>
      </c>
      <c r="D3788" s="1">
        <v>43586</v>
      </c>
      <c r="E3788" s="14">
        <v>1.24</v>
      </c>
      <c r="F3788" s="6">
        <f t="shared" si="158"/>
        <v>1.8521303907655998E-3</v>
      </c>
      <c r="G3788" s="5">
        <f t="shared" si="159"/>
        <v>1.1545941871466199</v>
      </c>
      <c r="H3788" s="7" t="s">
        <v>918</v>
      </c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</row>
    <row r="3789" spans="1:24">
      <c r="A3789" s="7" t="s">
        <v>920</v>
      </c>
      <c r="B3789" s="2">
        <v>823</v>
      </c>
      <c r="C3789" s="1">
        <v>-206.84</v>
      </c>
      <c r="D3789" s="1">
        <v>37655</v>
      </c>
      <c r="E3789" s="14">
        <v>1.2133</v>
      </c>
      <c r="F3789" s="6">
        <f t="shared" si="158"/>
        <v>1.610985791768E-3</v>
      </c>
      <c r="G3789" s="5">
        <f t="shared" si="159"/>
        <v>1.0927563723935252</v>
      </c>
      <c r="H3789" s="7" t="s">
        <v>918</v>
      </c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</row>
    <row r="3790" spans="1:24">
      <c r="A3790" s="7" t="s">
        <v>921</v>
      </c>
      <c r="B3790" s="2">
        <v>323</v>
      </c>
      <c r="C3790" s="1">
        <v>-225.44</v>
      </c>
      <c r="D3790" s="1">
        <v>56000</v>
      </c>
      <c r="E3790" s="14">
        <v>1.7706999999999999</v>
      </c>
      <c r="F3790" s="6">
        <f t="shared" si="158"/>
        <v>2.8460988415999998E-3</v>
      </c>
      <c r="G3790" s="5">
        <f t="shared" si="159"/>
        <v>0.51916751896809177</v>
      </c>
      <c r="H3790" s="7" t="s">
        <v>918</v>
      </c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</row>
    <row r="3791" spans="1:24">
      <c r="A3791" s="7" t="s">
        <v>921</v>
      </c>
      <c r="B3791" s="2">
        <v>423</v>
      </c>
      <c r="C3791" s="1">
        <v>-202.81</v>
      </c>
      <c r="D3791" s="1">
        <v>59586</v>
      </c>
      <c r="E3791" s="14">
        <v>1.5680000000000001</v>
      </c>
      <c r="F3791" s="6">
        <f t="shared" ref="F3791:F3854" si="160">C3791*C3791*D3791*10^-12</f>
        <v>2.4508851610146E-3</v>
      </c>
      <c r="G3791" s="5">
        <f t="shared" si="159"/>
        <v>0.66117629024819879</v>
      </c>
      <c r="H3791" s="7" t="s">
        <v>918</v>
      </c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</row>
    <row r="3792" spans="1:24">
      <c r="A3792" s="7" t="s">
        <v>921</v>
      </c>
      <c r="B3792" s="2">
        <v>523</v>
      </c>
      <c r="C3792" s="1">
        <v>-173.16</v>
      </c>
      <c r="D3792" s="1">
        <v>83699</v>
      </c>
      <c r="E3792" s="14">
        <v>1.5840000000000001</v>
      </c>
      <c r="F3792" s="6">
        <f t="shared" si="160"/>
        <v>2.5096630903343998E-3</v>
      </c>
      <c r="G3792" s="5">
        <f t="shared" si="159"/>
        <v>0.82863244712429984</v>
      </c>
      <c r="H3792" s="7" t="s">
        <v>918</v>
      </c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</row>
    <row r="3793" spans="1:24">
      <c r="A3793" s="7" t="s">
        <v>921</v>
      </c>
      <c r="B3793" s="2">
        <v>623</v>
      </c>
      <c r="C3793" s="1">
        <v>-151.4</v>
      </c>
      <c r="D3793" s="1">
        <v>90822</v>
      </c>
      <c r="E3793" s="14">
        <v>1.6693</v>
      </c>
      <c r="F3793" s="6">
        <f t="shared" si="160"/>
        <v>2.0818182511200003E-3</v>
      </c>
      <c r="G3793" s="5">
        <f t="shared" si="159"/>
        <v>0.77695607167540903</v>
      </c>
      <c r="H3793" s="7" t="s">
        <v>918</v>
      </c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</row>
    <row r="3794" spans="1:24">
      <c r="A3794" s="7" t="s">
        <v>921</v>
      </c>
      <c r="B3794" s="2">
        <v>723</v>
      </c>
      <c r="C3794" s="1">
        <v>-171.05</v>
      </c>
      <c r="D3794" s="1">
        <v>65655</v>
      </c>
      <c r="E3794" s="14">
        <v>1.3707</v>
      </c>
      <c r="F3794" s="6">
        <f t="shared" si="160"/>
        <v>1.9209407196375003E-3</v>
      </c>
      <c r="G3794" s="5">
        <f t="shared" si="159"/>
        <v>1.0132342163113099</v>
      </c>
      <c r="H3794" s="7" t="s">
        <v>918</v>
      </c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</row>
    <row r="3795" spans="1:24">
      <c r="A3795" s="7" t="s">
        <v>921</v>
      </c>
      <c r="B3795" s="2">
        <v>773</v>
      </c>
      <c r="C3795" s="1">
        <v>-182.98</v>
      </c>
      <c r="D3795" s="1">
        <v>53517</v>
      </c>
      <c r="E3795" s="14">
        <v>1.3307</v>
      </c>
      <c r="F3795" s="6">
        <f t="shared" si="160"/>
        <v>1.7918390899668E-3</v>
      </c>
      <c r="G3795" s="5">
        <f t="shared" si="159"/>
        <v>1.0408744394261189</v>
      </c>
      <c r="H3795" s="7" t="s">
        <v>918</v>
      </c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</row>
    <row r="3796" spans="1:24">
      <c r="A3796" s="7" t="s">
        <v>921</v>
      </c>
      <c r="B3796" s="2">
        <v>823</v>
      </c>
      <c r="C3796" s="1">
        <v>-201.4</v>
      </c>
      <c r="D3796" s="1">
        <v>45379</v>
      </c>
      <c r="E3796" s="14">
        <v>1.2746999999999999</v>
      </c>
      <c r="F3796" s="6">
        <f t="shared" si="160"/>
        <v>1.8406611828399998E-3</v>
      </c>
      <c r="G3796" s="5">
        <f t="shared" si="159"/>
        <v>1.1884083733249549</v>
      </c>
      <c r="H3796" s="7" t="s">
        <v>918</v>
      </c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</row>
    <row r="3797" spans="1:24">
      <c r="A3797" s="7" t="s">
        <v>922</v>
      </c>
      <c r="B3797" s="2">
        <v>323</v>
      </c>
      <c r="C3797" s="1">
        <v>-203.51</v>
      </c>
      <c r="D3797" s="1">
        <v>58483</v>
      </c>
      <c r="E3797" s="14">
        <v>1.7947</v>
      </c>
      <c r="F3797" s="6">
        <f t="shared" si="160"/>
        <v>2.4221506484082998E-3</v>
      </c>
      <c r="G3797" s="5">
        <f t="shared" si="159"/>
        <v>0.43592503451043679</v>
      </c>
      <c r="H3797" s="7" t="s">
        <v>918</v>
      </c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</row>
    <row r="3798" spans="1:24">
      <c r="A3798" s="7" t="s">
        <v>922</v>
      </c>
      <c r="B3798" s="2">
        <v>423</v>
      </c>
      <c r="C3798" s="1">
        <v>-204.56</v>
      </c>
      <c r="D3798" s="1">
        <v>57655</v>
      </c>
      <c r="E3798" s="14">
        <v>1.56</v>
      </c>
      <c r="F3798" s="6">
        <f t="shared" si="160"/>
        <v>2.4125615750080001E-3</v>
      </c>
      <c r="G3798" s="5">
        <f t="shared" si="159"/>
        <v>0.65417535014640005</v>
      </c>
      <c r="H3798" s="7" t="s">
        <v>918</v>
      </c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</row>
    <row r="3799" spans="1:24">
      <c r="A3799" s="7" t="s">
        <v>922</v>
      </c>
      <c r="B3799" s="2">
        <v>523</v>
      </c>
      <c r="C3799" s="1">
        <v>-173.33</v>
      </c>
      <c r="D3799" s="1">
        <v>78759</v>
      </c>
      <c r="E3799" s="14">
        <v>1.5627</v>
      </c>
      <c r="F3799" s="6">
        <f t="shared" si="160"/>
        <v>2.3661793904751001E-3</v>
      </c>
      <c r="G3799" s="5">
        <f t="shared" si="159"/>
        <v>0.79190620158602243</v>
      </c>
      <c r="H3799" s="7" t="s">
        <v>918</v>
      </c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</row>
    <row r="3800" spans="1:24">
      <c r="A3800" s="7" t="s">
        <v>922</v>
      </c>
      <c r="B3800" s="2">
        <v>623</v>
      </c>
      <c r="C3800" s="1">
        <v>-146.13999999999999</v>
      </c>
      <c r="D3800" s="1">
        <v>90959</v>
      </c>
      <c r="E3800" s="14">
        <v>1.6747000000000001</v>
      </c>
      <c r="F3800" s="6">
        <f t="shared" si="160"/>
        <v>1.9426022307163996E-3</v>
      </c>
      <c r="G3800" s="5">
        <f t="shared" si="159"/>
        <v>0.72266148548176801</v>
      </c>
      <c r="H3800" s="7" t="s">
        <v>918</v>
      </c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</row>
    <row r="3801" spans="1:24">
      <c r="A3801" s="7" t="s">
        <v>922</v>
      </c>
      <c r="B3801" s="2">
        <v>723</v>
      </c>
      <c r="C3801" s="1">
        <v>-158.77000000000001</v>
      </c>
      <c r="D3801" s="1">
        <v>74897</v>
      </c>
      <c r="E3801" s="14">
        <v>1.5572999999999999</v>
      </c>
      <c r="F3801" s="6">
        <f t="shared" si="160"/>
        <v>1.8879970524713001E-3</v>
      </c>
      <c r="G3801" s="5">
        <f t="shared" si="159"/>
        <v>0.87653109159233944</v>
      </c>
      <c r="H3801" s="7" t="s">
        <v>918</v>
      </c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</row>
    <row r="3802" spans="1:24">
      <c r="A3802" s="7" t="s">
        <v>922</v>
      </c>
      <c r="B3802" s="2">
        <v>773</v>
      </c>
      <c r="C3802" s="1">
        <v>-173.68</v>
      </c>
      <c r="D3802" s="1">
        <v>60276</v>
      </c>
      <c r="E3802" s="14">
        <v>1.4427000000000001</v>
      </c>
      <c r="F3802" s="6">
        <f t="shared" si="160"/>
        <v>1.8182100129024003E-3</v>
      </c>
      <c r="G3802" s="5">
        <f t="shared" si="159"/>
        <v>0.97419861369207406</v>
      </c>
      <c r="H3802" s="7" t="s">
        <v>918</v>
      </c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</row>
    <row r="3803" spans="1:24">
      <c r="A3803" s="7" t="s">
        <v>922</v>
      </c>
      <c r="B3803" s="2">
        <v>823</v>
      </c>
      <c r="C3803" s="1">
        <v>-184.39</v>
      </c>
      <c r="D3803" s="1">
        <v>51034</v>
      </c>
      <c r="E3803" s="14">
        <v>1.3787</v>
      </c>
      <c r="F3803" s="6">
        <f t="shared" si="160"/>
        <v>1.7351392659513997E-3</v>
      </c>
      <c r="G3803" s="5">
        <f t="shared" si="159"/>
        <v>1.0357725508653095</v>
      </c>
      <c r="H3803" s="7" t="s">
        <v>918</v>
      </c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</row>
    <row r="3804" spans="1:24">
      <c r="A3804" s="7" t="s">
        <v>923</v>
      </c>
      <c r="B3804" s="2">
        <v>323</v>
      </c>
      <c r="C3804" s="1">
        <v>-177.02</v>
      </c>
      <c r="D3804" s="1">
        <v>97810</v>
      </c>
      <c r="E3804" s="14">
        <v>1.93</v>
      </c>
      <c r="F3804" s="6">
        <f t="shared" si="160"/>
        <v>3.0649820239240003E-3</v>
      </c>
      <c r="G3804" s="5">
        <f t="shared" si="159"/>
        <v>0.51294776877070059</v>
      </c>
      <c r="H3804" s="7" t="s">
        <v>918</v>
      </c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</row>
    <row r="3805" spans="1:24">
      <c r="A3805" s="7" t="s">
        <v>923</v>
      </c>
      <c r="B3805" s="2">
        <v>423</v>
      </c>
      <c r="C3805" s="1">
        <v>-197.02</v>
      </c>
      <c r="D3805" s="1">
        <v>74110</v>
      </c>
      <c r="E3805" s="14">
        <v>1.6213</v>
      </c>
      <c r="F3805" s="6">
        <f t="shared" si="160"/>
        <v>2.8767190064440001E-3</v>
      </c>
      <c r="G3805" s="5">
        <f t="shared" si="159"/>
        <v>0.75054101013126007</v>
      </c>
      <c r="H3805" s="7" t="s">
        <v>918</v>
      </c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</row>
    <row r="3806" spans="1:24">
      <c r="A3806" s="7" t="s">
        <v>923</v>
      </c>
      <c r="B3806" s="2">
        <v>523</v>
      </c>
      <c r="C3806" s="1">
        <v>-172.63</v>
      </c>
      <c r="D3806" s="1">
        <v>88082</v>
      </c>
      <c r="E3806" s="14">
        <v>1.5980000000000001</v>
      </c>
      <c r="F3806" s="6">
        <f t="shared" si="160"/>
        <v>2.6249419787857998E-3</v>
      </c>
      <c r="G3806" s="5">
        <f t="shared" si="159"/>
        <v>0.85910178654879432</v>
      </c>
      <c r="H3806" s="7" t="s">
        <v>918</v>
      </c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</row>
    <row r="3807" spans="1:24">
      <c r="A3807" s="7" t="s">
        <v>923</v>
      </c>
      <c r="B3807" s="2">
        <v>623</v>
      </c>
      <c r="C3807" s="1">
        <v>-145.09</v>
      </c>
      <c r="D3807" s="1">
        <v>107671</v>
      </c>
      <c r="E3807" s="14">
        <v>1.7030000000000001</v>
      </c>
      <c r="F3807" s="6">
        <f t="shared" si="160"/>
        <v>2.2665938602351001E-3</v>
      </c>
      <c r="G3807" s="5">
        <f t="shared" si="159"/>
        <v>0.82917673219405008</v>
      </c>
      <c r="H3807" s="7" t="s">
        <v>918</v>
      </c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</row>
    <row r="3808" spans="1:24">
      <c r="A3808" s="7" t="s">
        <v>923</v>
      </c>
      <c r="B3808" s="2">
        <v>723</v>
      </c>
      <c r="C3808" s="1">
        <v>-147.02000000000001</v>
      </c>
      <c r="D3808" s="1">
        <v>89178</v>
      </c>
      <c r="E3808" s="14">
        <v>1.6427</v>
      </c>
      <c r="F3808" s="6">
        <f t="shared" si="160"/>
        <v>1.9275718043112002E-3</v>
      </c>
      <c r="G3808" s="5">
        <f t="shared" si="159"/>
        <v>0.8483803582620062</v>
      </c>
      <c r="H3808" s="7" t="s">
        <v>918</v>
      </c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</row>
    <row r="3809" spans="1:24">
      <c r="A3809" s="7" t="s">
        <v>923</v>
      </c>
      <c r="B3809" s="2">
        <v>773</v>
      </c>
      <c r="C3809" s="1">
        <v>-168.42</v>
      </c>
      <c r="D3809" s="1">
        <v>70000</v>
      </c>
      <c r="E3809" s="14">
        <v>1.5572999999999999</v>
      </c>
      <c r="F3809" s="6">
        <f t="shared" si="160"/>
        <v>1.9855707479999999E-3</v>
      </c>
      <c r="G3809" s="5">
        <f t="shared" si="159"/>
        <v>0.98558157593527251</v>
      </c>
      <c r="H3809" s="7" t="s">
        <v>918</v>
      </c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</row>
    <row r="3810" spans="1:24">
      <c r="A3810" s="7" t="s">
        <v>923</v>
      </c>
      <c r="B3810" s="2">
        <v>823</v>
      </c>
      <c r="C3810" s="1">
        <v>-172.81</v>
      </c>
      <c r="D3810" s="1">
        <v>61918</v>
      </c>
      <c r="E3810" s="14">
        <v>1.4746999999999999</v>
      </c>
      <c r="F3810" s="6">
        <f t="shared" si="160"/>
        <v>1.8490755679198001E-3</v>
      </c>
      <c r="G3810" s="5">
        <v>1.03</v>
      </c>
      <c r="H3810" s="7" t="s">
        <v>918</v>
      </c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</row>
    <row r="3811" spans="1:24">
      <c r="A3811" s="7" t="s">
        <v>917</v>
      </c>
      <c r="B3811" s="2">
        <v>323</v>
      </c>
      <c r="C3811" s="1">
        <v>-165.09</v>
      </c>
      <c r="D3811" s="1">
        <v>103699</v>
      </c>
      <c r="E3811" s="14">
        <v>2.0853000000000002</v>
      </c>
      <c r="F3811" s="6">
        <f t="shared" si="160"/>
        <v>2.8262859752618999E-3</v>
      </c>
      <c r="G3811" s="5">
        <f t="shared" ref="G3811:G3848" si="161">C3811*C3811*D3811/E3811*B3811*10^-12</f>
        <v>0.43777411883642331</v>
      </c>
      <c r="H3811" s="7" t="s">
        <v>918</v>
      </c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</row>
    <row r="3812" spans="1:24">
      <c r="A3812" s="7" t="s">
        <v>917</v>
      </c>
      <c r="B3812" s="2">
        <v>423</v>
      </c>
      <c r="C3812" s="1">
        <v>-212.3</v>
      </c>
      <c r="D3812" s="1">
        <v>58483</v>
      </c>
      <c r="E3812" s="14">
        <v>1.6319999999999999</v>
      </c>
      <c r="F3812" s="6">
        <f t="shared" si="160"/>
        <v>2.6359042530700004E-3</v>
      </c>
      <c r="G3812" s="5">
        <f t="shared" si="161"/>
        <v>0.68320312441704067</v>
      </c>
      <c r="H3812" s="7" t="s">
        <v>918</v>
      </c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</row>
    <row r="3813" spans="1:24">
      <c r="A3813" s="7" t="s">
        <v>917</v>
      </c>
      <c r="B3813" s="2">
        <v>523</v>
      </c>
      <c r="C3813" s="1">
        <v>-246.14</v>
      </c>
      <c r="D3813" s="1">
        <v>31862</v>
      </c>
      <c r="E3813" s="14">
        <v>1.3227</v>
      </c>
      <c r="F3813" s="6">
        <f t="shared" si="160"/>
        <v>1.9303560710551995E-3</v>
      </c>
      <c r="G3813" s="5">
        <f t="shared" si="161"/>
        <v>0.7632692410689268</v>
      </c>
      <c r="H3813" s="7" t="s">
        <v>918</v>
      </c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</row>
    <row r="3814" spans="1:24">
      <c r="A3814" s="7" t="s">
        <v>917</v>
      </c>
      <c r="B3814" s="2">
        <v>623</v>
      </c>
      <c r="C3814" s="1">
        <v>-255.26</v>
      </c>
      <c r="D3814" s="1">
        <v>25379</v>
      </c>
      <c r="E3814" s="14">
        <v>1.1599999999999999</v>
      </c>
      <c r="F3814" s="6">
        <f t="shared" si="160"/>
        <v>1.6536364460203999E-3</v>
      </c>
      <c r="G3814" s="5">
        <f t="shared" si="161"/>
        <v>0.88811681540578369</v>
      </c>
      <c r="H3814" s="7" t="s">
        <v>918</v>
      </c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  <c r="X3814" s="7"/>
    </row>
    <row r="3815" spans="1:24">
      <c r="A3815" s="7" t="s">
        <v>917</v>
      </c>
      <c r="B3815" s="2">
        <v>723</v>
      </c>
      <c r="C3815" s="1">
        <v>-262.27999999999997</v>
      </c>
      <c r="D3815" s="1">
        <v>22897</v>
      </c>
      <c r="E3815" s="14">
        <v>1.1093</v>
      </c>
      <c r="F3815" s="6">
        <f t="shared" si="160"/>
        <v>1.5751029109647996E-3</v>
      </c>
      <c r="G3815" s="5">
        <f t="shared" si="161"/>
        <v>1.0265928104458217</v>
      </c>
      <c r="H3815" s="7" t="s">
        <v>918</v>
      </c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  <c r="X3815" s="7"/>
    </row>
    <row r="3816" spans="1:24">
      <c r="A3816" s="7" t="s">
        <v>917</v>
      </c>
      <c r="B3816" s="2">
        <v>773</v>
      </c>
      <c r="C3816" s="1">
        <v>-252.98</v>
      </c>
      <c r="D3816" s="1">
        <v>22069</v>
      </c>
      <c r="E3816" s="14">
        <v>1.1253</v>
      </c>
      <c r="F3816" s="6">
        <f t="shared" si="160"/>
        <v>1.4123912915475997E-3</v>
      </c>
      <c r="G3816" s="5">
        <f t="shared" si="161"/>
        <v>0.97021102671847037</v>
      </c>
      <c r="H3816" s="7" t="s">
        <v>918</v>
      </c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  <c r="X3816" s="7"/>
    </row>
    <row r="3817" spans="1:24">
      <c r="A3817" s="7" t="s">
        <v>917</v>
      </c>
      <c r="B3817" s="2">
        <v>823</v>
      </c>
      <c r="C3817" s="1">
        <v>-237.19</v>
      </c>
      <c r="D3817" s="1">
        <v>20966</v>
      </c>
      <c r="E3817" s="14">
        <v>1.1707000000000001</v>
      </c>
      <c r="F3817" s="6">
        <f t="shared" si="160"/>
        <v>1.1795282088326001E-3</v>
      </c>
      <c r="G3817" s="5">
        <f t="shared" si="161"/>
        <v>0.82920621497328928</v>
      </c>
      <c r="H3817" s="7" t="s">
        <v>918</v>
      </c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  <c r="X3817" s="7"/>
    </row>
    <row r="3818" spans="1:24">
      <c r="A3818" s="7" t="s">
        <v>899</v>
      </c>
      <c r="B3818" s="2">
        <v>300</v>
      </c>
      <c r="C3818" s="1">
        <v>249</v>
      </c>
      <c r="D3818" s="1">
        <v>1070</v>
      </c>
      <c r="E3818" s="14">
        <v>0.98409999999999997</v>
      </c>
      <c r="F3818" s="6">
        <f t="shared" si="160"/>
        <v>6.6341069999999999E-5</v>
      </c>
      <c r="G3818" s="5">
        <f t="shared" si="161"/>
        <v>2.0223880703180569E-2</v>
      </c>
      <c r="H3818" s="7" t="s">
        <v>895</v>
      </c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</row>
    <row r="3819" spans="1:24">
      <c r="A3819" s="7" t="s">
        <v>899</v>
      </c>
      <c r="B3819" s="2">
        <v>400</v>
      </c>
      <c r="C3819" s="1">
        <v>288.77999999999997</v>
      </c>
      <c r="D3819" s="1">
        <v>980</v>
      </c>
      <c r="E3819" s="14">
        <v>0.69520000000000004</v>
      </c>
      <c r="F3819" s="6">
        <f t="shared" si="160"/>
        <v>8.1726010631999983E-5</v>
      </c>
      <c r="G3819" s="5">
        <f t="shared" si="161"/>
        <v>4.7023021077100102E-2</v>
      </c>
      <c r="H3819" s="7" t="s">
        <v>895</v>
      </c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</row>
    <row r="3820" spans="1:24">
      <c r="A3820" s="7" t="s">
        <v>899</v>
      </c>
      <c r="B3820" s="2">
        <v>500</v>
      </c>
      <c r="C3820" s="1">
        <v>316.16000000000003</v>
      </c>
      <c r="D3820" s="1">
        <v>1010</v>
      </c>
      <c r="E3820" s="14">
        <v>0.53649999999999998</v>
      </c>
      <c r="F3820" s="6">
        <f t="shared" si="160"/>
        <v>1.0095671705600003E-4</v>
      </c>
      <c r="G3820" s="5">
        <f t="shared" si="161"/>
        <v>9.4088273118359753E-2</v>
      </c>
      <c r="H3820" s="7" t="s">
        <v>895</v>
      </c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</row>
    <row r="3821" spans="1:24">
      <c r="A3821" s="7" t="s">
        <v>899</v>
      </c>
      <c r="B3821" s="2">
        <v>600</v>
      </c>
      <c r="C3821" s="1">
        <v>342.42</v>
      </c>
      <c r="D3821" s="1">
        <v>1316</v>
      </c>
      <c r="E3821" s="14">
        <v>0.40949999999999998</v>
      </c>
      <c r="F3821" s="6">
        <f t="shared" si="160"/>
        <v>1.5430291662240001E-4</v>
      </c>
      <c r="G3821" s="5">
        <f t="shared" si="161"/>
        <v>0.22608485952000001</v>
      </c>
      <c r="H3821" s="7" t="s">
        <v>895</v>
      </c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</row>
    <row r="3822" spans="1:24">
      <c r="A3822" s="7" t="s">
        <v>899</v>
      </c>
      <c r="B3822" s="2">
        <v>700</v>
      </c>
      <c r="C3822" s="1">
        <v>369.7</v>
      </c>
      <c r="D3822" s="1">
        <v>1867</v>
      </c>
      <c r="E3822" s="14">
        <v>0.34920000000000001</v>
      </c>
      <c r="F3822" s="6">
        <f t="shared" si="160"/>
        <v>2.5517799403000001E-4</v>
      </c>
      <c r="G3822" s="5">
        <f t="shared" si="161"/>
        <v>0.51152518849083606</v>
      </c>
      <c r="H3822" s="7" t="s">
        <v>895</v>
      </c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</row>
    <row r="3823" spans="1:24">
      <c r="A3823" s="7" t="s">
        <v>899</v>
      </c>
      <c r="B3823" s="2">
        <v>800</v>
      </c>
      <c r="C3823" s="1">
        <v>401.01</v>
      </c>
      <c r="D3823" s="1">
        <v>2541</v>
      </c>
      <c r="E3823" s="14">
        <v>0.31430000000000002</v>
      </c>
      <c r="F3823" s="6">
        <f t="shared" si="160"/>
        <v>4.0861572007409993E-4</v>
      </c>
      <c r="G3823" s="5">
        <f t="shared" si="161"/>
        <v>1.040065466303786</v>
      </c>
      <c r="H3823" s="7" t="s">
        <v>895</v>
      </c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</row>
    <row r="3824" spans="1:24">
      <c r="A3824" s="7" t="s">
        <v>898</v>
      </c>
      <c r="B3824" s="2">
        <v>300</v>
      </c>
      <c r="C3824" s="1">
        <v>173.74</v>
      </c>
      <c r="D3824" s="1">
        <v>3184</v>
      </c>
      <c r="E3824" s="14">
        <v>1.1015999999999999</v>
      </c>
      <c r="F3824" s="6">
        <f t="shared" si="160"/>
        <v>9.6110910918400009E-5</v>
      </c>
      <c r="G3824" s="5">
        <f t="shared" si="161"/>
        <v>2.6173995348148151E-2</v>
      </c>
      <c r="H3824" s="7" t="s">
        <v>895</v>
      </c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</row>
    <row r="3825" spans="1:22">
      <c r="A3825" s="7" t="s">
        <v>898</v>
      </c>
      <c r="B3825" s="2">
        <v>400</v>
      </c>
      <c r="C3825" s="1">
        <v>196.43</v>
      </c>
      <c r="D3825" s="1">
        <v>2571</v>
      </c>
      <c r="E3825" s="14">
        <v>0.77780000000000005</v>
      </c>
      <c r="F3825" s="6">
        <f t="shared" si="160"/>
        <v>9.9201379137900004E-5</v>
      </c>
      <c r="G3825" s="5">
        <f t="shared" si="161"/>
        <v>5.1016394516790943E-2</v>
      </c>
      <c r="H3825" s="7" t="s">
        <v>895</v>
      </c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</row>
    <row r="3826" spans="1:22">
      <c r="A3826" s="7" t="s">
        <v>898</v>
      </c>
      <c r="B3826" s="2">
        <v>500</v>
      </c>
      <c r="C3826" s="1">
        <v>229.29</v>
      </c>
      <c r="D3826" s="1">
        <v>2510</v>
      </c>
      <c r="E3826" s="14">
        <v>0.63490000000000002</v>
      </c>
      <c r="F3826" s="6">
        <f t="shared" si="160"/>
        <v>1.3196049929099999E-4</v>
      </c>
      <c r="G3826" s="5">
        <f t="shared" si="161"/>
        <v>0.10392227066545912</v>
      </c>
      <c r="H3826" s="7" t="s">
        <v>895</v>
      </c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</row>
    <row r="3827" spans="1:22">
      <c r="A3827" s="7" t="s">
        <v>898</v>
      </c>
      <c r="B3827" s="2">
        <v>600</v>
      </c>
      <c r="C3827" s="1">
        <v>268.69</v>
      </c>
      <c r="D3827" s="1">
        <v>2724</v>
      </c>
      <c r="E3827" s="14">
        <v>0.51100000000000001</v>
      </c>
      <c r="F3827" s="6">
        <f t="shared" si="160"/>
        <v>1.966573170564E-4</v>
      </c>
      <c r="G3827" s="5">
        <f t="shared" si="161"/>
        <v>0.23090878715037183</v>
      </c>
      <c r="H3827" s="7" t="s">
        <v>895</v>
      </c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</row>
    <row r="3828" spans="1:22">
      <c r="A3828" s="7" t="s">
        <v>898</v>
      </c>
      <c r="B3828" s="2">
        <v>700</v>
      </c>
      <c r="C3828" s="1">
        <v>312.24</v>
      </c>
      <c r="D3828" s="1">
        <v>2847</v>
      </c>
      <c r="E3828" s="14">
        <v>0.41909999999999997</v>
      </c>
      <c r="F3828" s="6">
        <f t="shared" si="160"/>
        <v>2.7756489870720002E-4</v>
      </c>
      <c r="G3828" s="5">
        <f t="shared" si="161"/>
        <v>0.46360159650450977</v>
      </c>
      <c r="H3828" s="7" t="s">
        <v>895</v>
      </c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</row>
    <row r="3829" spans="1:22">
      <c r="A3829" s="7" t="s">
        <v>898</v>
      </c>
      <c r="B3829" s="2">
        <v>800</v>
      </c>
      <c r="C3829" s="1">
        <v>370.71</v>
      </c>
      <c r="D3829" s="1">
        <v>2694</v>
      </c>
      <c r="E3829" s="14">
        <v>0.32379999999999998</v>
      </c>
      <c r="F3829" s="6">
        <f t="shared" si="160"/>
        <v>3.7022538564539996E-4</v>
      </c>
      <c r="G3829" s="5">
        <f t="shared" si="161"/>
        <v>0.91470138516466959</v>
      </c>
      <c r="H3829" s="7" t="s">
        <v>895</v>
      </c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</row>
    <row r="3830" spans="1:22">
      <c r="A3830" s="7" t="s">
        <v>896</v>
      </c>
      <c r="B3830" s="2">
        <v>300</v>
      </c>
      <c r="C3830" s="1">
        <v>100</v>
      </c>
      <c r="D3830" s="1">
        <v>13364</v>
      </c>
      <c r="E3830" s="14">
        <v>1.6094999999999999</v>
      </c>
      <c r="F3830" s="6">
        <f t="shared" si="160"/>
        <v>1.3364E-4</v>
      </c>
      <c r="G3830" s="5">
        <f t="shared" si="161"/>
        <v>2.4909599254426842E-2</v>
      </c>
      <c r="H3830" s="7" t="s">
        <v>895</v>
      </c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</row>
    <row r="3831" spans="1:22">
      <c r="A3831" s="7" t="s">
        <v>896</v>
      </c>
      <c r="B3831" s="2">
        <v>400</v>
      </c>
      <c r="C3831" s="1">
        <v>113.13</v>
      </c>
      <c r="D3831" s="1">
        <v>10727</v>
      </c>
      <c r="E3831" s="14">
        <v>1.0920000000000001</v>
      </c>
      <c r="F3831" s="6">
        <f t="shared" si="160"/>
        <v>1.372884035463E-4</v>
      </c>
      <c r="G3831" s="5">
        <f t="shared" si="161"/>
        <v>5.0288792507802195E-2</v>
      </c>
      <c r="H3831" s="7" t="s">
        <v>895</v>
      </c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</row>
    <row r="3832" spans="1:22">
      <c r="A3832" s="7" t="s">
        <v>896</v>
      </c>
      <c r="B3832" s="2">
        <v>500</v>
      </c>
      <c r="C3832" s="1">
        <v>126.77</v>
      </c>
      <c r="D3832" s="1">
        <v>9152</v>
      </c>
      <c r="E3832" s="14">
        <v>0.82540000000000002</v>
      </c>
      <c r="F3832" s="6">
        <f t="shared" si="160"/>
        <v>1.4707843230080001E-4</v>
      </c>
      <c r="G3832" s="5">
        <f t="shared" si="161"/>
        <v>8.9095246123576444E-2</v>
      </c>
      <c r="H3832" s="7" t="s">
        <v>895</v>
      </c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</row>
    <row r="3833" spans="1:22">
      <c r="A3833" s="7" t="s">
        <v>896</v>
      </c>
      <c r="B3833" s="2">
        <v>600</v>
      </c>
      <c r="C3833" s="1">
        <v>142.41999999999999</v>
      </c>
      <c r="D3833" s="1">
        <v>8576</v>
      </c>
      <c r="E3833" s="14">
        <v>0.67620000000000002</v>
      </c>
      <c r="F3833" s="6">
        <f t="shared" si="160"/>
        <v>1.7395092208639996E-4</v>
      </c>
      <c r="G3833" s="5">
        <f t="shared" si="161"/>
        <v>0.15434864426477371</v>
      </c>
      <c r="H3833" s="7" t="s">
        <v>895</v>
      </c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</row>
    <row r="3834" spans="1:22">
      <c r="A3834" s="7" t="s">
        <v>896</v>
      </c>
      <c r="B3834" s="2">
        <v>700</v>
      </c>
      <c r="C3834" s="1">
        <v>165.15</v>
      </c>
      <c r="D3834" s="1">
        <v>8667</v>
      </c>
      <c r="E3834" s="14">
        <v>0.57140000000000002</v>
      </c>
      <c r="F3834" s="6">
        <f t="shared" si="160"/>
        <v>2.3638828650750002E-4</v>
      </c>
      <c r="G3834" s="5">
        <f t="shared" si="161"/>
        <v>0.28959013047821142</v>
      </c>
      <c r="H3834" s="7" t="s">
        <v>895</v>
      </c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</row>
    <row r="3835" spans="1:22">
      <c r="A3835" s="7" t="s">
        <v>896</v>
      </c>
      <c r="B3835" s="2">
        <v>800</v>
      </c>
      <c r="C3835" s="1">
        <v>209.09</v>
      </c>
      <c r="D3835" s="1">
        <v>8788</v>
      </c>
      <c r="E3835" s="14">
        <v>0.54920000000000002</v>
      </c>
      <c r="F3835" s="6">
        <f t="shared" si="160"/>
        <v>3.8419930374280001E-4</v>
      </c>
      <c r="G3835" s="5">
        <f t="shared" si="161"/>
        <v>0.55964938636970141</v>
      </c>
      <c r="H3835" s="7" t="s">
        <v>895</v>
      </c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</row>
    <row r="3836" spans="1:22">
      <c r="A3836" s="7" t="s">
        <v>897</v>
      </c>
      <c r="B3836" s="2">
        <v>300</v>
      </c>
      <c r="C3836" s="1">
        <v>116.67</v>
      </c>
      <c r="D3836" s="1">
        <v>5143</v>
      </c>
      <c r="E3836" s="14">
        <v>1.1873</v>
      </c>
      <c r="F3836" s="6">
        <f t="shared" si="160"/>
        <v>7.0005944612699995E-5</v>
      </c>
      <c r="G3836" s="5">
        <f t="shared" si="161"/>
        <v>1.7688691471245681E-2</v>
      </c>
      <c r="H3836" s="7" t="s">
        <v>895</v>
      </c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</row>
    <row r="3837" spans="1:22">
      <c r="A3837" s="7" t="s">
        <v>897</v>
      </c>
      <c r="B3837" s="2">
        <v>400</v>
      </c>
      <c r="C3837" s="1">
        <v>141.41</v>
      </c>
      <c r="D3837" s="1">
        <v>4439</v>
      </c>
      <c r="E3837" s="14">
        <v>0.96830000000000005</v>
      </c>
      <c r="F3837" s="6">
        <f t="shared" si="160"/>
        <v>8.8765742375899979E-5</v>
      </c>
      <c r="G3837" s="5">
        <f t="shared" si="161"/>
        <v>3.6668694568171012E-2</v>
      </c>
      <c r="H3837" s="7" t="s">
        <v>895</v>
      </c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</row>
    <row r="3838" spans="1:22">
      <c r="A3838" s="7" t="s">
        <v>897</v>
      </c>
      <c r="B3838" s="2">
        <v>500</v>
      </c>
      <c r="C3838" s="1">
        <v>163.63999999999999</v>
      </c>
      <c r="D3838" s="1">
        <v>4071</v>
      </c>
      <c r="E3838" s="14">
        <v>0.72699999999999998</v>
      </c>
      <c r="F3838" s="6">
        <f t="shared" si="160"/>
        <v>1.0901343992159998E-4</v>
      </c>
      <c r="G3838" s="5">
        <f t="shared" si="161"/>
        <v>7.4974855516918834E-2</v>
      </c>
      <c r="H3838" s="7" t="s">
        <v>895</v>
      </c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</row>
    <row r="3839" spans="1:22">
      <c r="A3839" s="7" t="s">
        <v>897</v>
      </c>
      <c r="B3839" s="2">
        <v>600</v>
      </c>
      <c r="C3839" s="1">
        <v>194.44</v>
      </c>
      <c r="D3839" s="1">
        <v>4133</v>
      </c>
      <c r="E3839" s="14">
        <v>0.62860000000000005</v>
      </c>
      <c r="F3839" s="6">
        <f t="shared" si="160"/>
        <v>1.5625597390880002E-4</v>
      </c>
      <c r="G3839" s="5">
        <f t="shared" si="161"/>
        <v>0.14914665024702514</v>
      </c>
      <c r="H3839" s="7" t="s">
        <v>895</v>
      </c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</row>
    <row r="3840" spans="1:22">
      <c r="A3840" s="7" t="s">
        <v>897</v>
      </c>
      <c r="B3840" s="2">
        <v>700</v>
      </c>
      <c r="C3840" s="1">
        <v>236.87</v>
      </c>
      <c r="D3840" s="1">
        <v>3980</v>
      </c>
      <c r="E3840" s="14">
        <v>0.52059999999999995</v>
      </c>
      <c r="F3840" s="6">
        <f t="shared" si="160"/>
        <v>2.2330743966199998E-4</v>
      </c>
      <c r="G3840" s="5">
        <f t="shared" si="161"/>
        <v>0.3002597152581637</v>
      </c>
      <c r="H3840" s="7" t="s">
        <v>895</v>
      </c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</row>
    <row r="3841" spans="1:22">
      <c r="A3841" s="7" t="s">
        <v>897</v>
      </c>
      <c r="B3841" s="2">
        <v>800</v>
      </c>
      <c r="C3841" s="1">
        <v>287.88</v>
      </c>
      <c r="D3841" s="1">
        <v>3612</v>
      </c>
      <c r="E3841" s="14">
        <v>0.41270000000000001</v>
      </c>
      <c r="F3841" s="6">
        <f t="shared" si="160"/>
        <v>2.9934411857279996E-4</v>
      </c>
      <c r="G3841" s="5">
        <f t="shared" si="161"/>
        <v>0.58026482883023989</v>
      </c>
      <c r="H3841" s="7" t="s">
        <v>895</v>
      </c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</row>
    <row r="3842" spans="1:22">
      <c r="A3842" s="7" t="s">
        <v>708</v>
      </c>
      <c r="B3842" s="2">
        <v>300</v>
      </c>
      <c r="C3842" s="1">
        <v>96.4</v>
      </c>
      <c r="D3842" s="1">
        <v>19970</v>
      </c>
      <c r="E3842" s="14">
        <v>2.327</v>
      </c>
      <c r="F3842" s="6">
        <f t="shared" si="160"/>
        <v>1.8558041120000002E-4</v>
      </c>
      <c r="G3842" s="5">
        <f t="shared" si="161"/>
        <v>2.3925278624838852E-2</v>
      </c>
      <c r="H3842" s="7" t="s">
        <v>895</v>
      </c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</row>
    <row r="3843" spans="1:22">
      <c r="A3843" s="7" t="s">
        <v>708</v>
      </c>
      <c r="B3843" s="2">
        <v>400</v>
      </c>
      <c r="C3843" s="1">
        <v>107.58</v>
      </c>
      <c r="D3843" s="1">
        <v>17545</v>
      </c>
      <c r="E3843" s="14">
        <v>1.3841000000000001</v>
      </c>
      <c r="F3843" s="6">
        <f t="shared" si="160"/>
        <v>2.0305629253799997E-4</v>
      </c>
      <c r="G3843" s="5">
        <f t="shared" si="161"/>
        <v>5.868254968224839E-2</v>
      </c>
      <c r="H3843" s="7" t="s">
        <v>895</v>
      </c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</row>
    <row r="3844" spans="1:22">
      <c r="A3844" s="7" t="s">
        <v>708</v>
      </c>
      <c r="B3844" s="2">
        <v>500</v>
      </c>
      <c r="C3844" s="1">
        <v>125</v>
      </c>
      <c r="D3844" s="1">
        <v>15909</v>
      </c>
      <c r="E3844" s="14">
        <v>1.0603</v>
      </c>
      <c r="F3844" s="6">
        <f t="shared" si="160"/>
        <v>2.4857812499999999E-4</v>
      </c>
      <c r="G3844" s="5">
        <f t="shared" si="161"/>
        <v>0.11722065688955956</v>
      </c>
      <c r="H3844" s="7" t="s">
        <v>895</v>
      </c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</row>
    <row r="3845" spans="1:22">
      <c r="A3845" s="7" t="s">
        <v>708</v>
      </c>
      <c r="B3845" s="2">
        <v>600</v>
      </c>
      <c r="C3845" s="1">
        <v>148.47999999999999</v>
      </c>
      <c r="D3845" s="1">
        <v>13697</v>
      </c>
      <c r="E3845" s="14">
        <v>0.89839999999999998</v>
      </c>
      <c r="F3845" s="6">
        <f t="shared" si="160"/>
        <v>3.0196831354879999E-4</v>
      </c>
      <c r="G3845" s="5">
        <f t="shared" si="161"/>
        <v>0.20167073478325914</v>
      </c>
      <c r="H3845" s="7" t="s">
        <v>895</v>
      </c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</row>
    <row r="3846" spans="1:22">
      <c r="A3846" s="7" t="s">
        <v>708</v>
      </c>
      <c r="B3846" s="2">
        <v>700</v>
      </c>
      <c r="C3846" s="1">
        <v>178.28</v>
      </c>
      <c r="D3846" s="1">
        <v>12121</v>
      </c>
      <c r="E3846" s="14">
        <v>0.8</v>
      </c>
      <c r="F3846" s="6">
        <f t="shared" si="160"/>
        <v>3.8525093556639997E-4</v>
      </c>
      <c r="G3846" s="5">
        <f t="shared" si="161"/>
        <v>0.33709456862059994</v>
      </c>
      <c r="H3846" s="7" t="s">
        <v>895</v>
      </c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</row>
    <row r="3847" spans="1:22">
      <c r="A3847" s="7" t="s">
        <v>708</v>
      </c>
      <c r="B3847" s="2">
        <v>800</v>
      </c>
      <c r="C3847" s="1">
        <v>214.65</v>
      </c>
      <c r="D3847" s="1">
        <v>10333</v>
      </c>
      <c r="E3847" s="14">
        <v>0.73650000000000004</v>
      </c>
      <c r="F3847" s="6">
        <f t="shared" si="160"/>
        <v>4.7608907429250006E-4</v>
      </c>
      <c r="G3847" s="5">
        <f t="shared" si="161"/>
        <v>0.5171368084643585</v>
      </c>
      <c r="H3847" s="7" t="s">
        <v>895</v>
      </c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</row>
    <row r="3848" spans="1:22">
      <c r="A3848" s="7" t="s">
        <v>905</v>
      </c>
      <c r="B3848" s="2">
        <v>328</v>
      </c>
      <c r="C3848" s="1">
        <v>-552.34</v>
      </c>
      <c r="D3848" s="1">
        <v>33</v>
      </c>
      <c r="E3848" s="14">
        <v>0.21079999999999999</v>
      </c>
      <c r="F3848" s="6">
        <f t="shared" si="160"/>
        <v>1.0067622694800002E-5</v>
      </c>
      <c r="G3848" s="5">
        <f t="shared" si="161"/>
        <v>1.5664991669328276E-2</v>
      </c>
      <c r="H3848" s="7" t="s">
        <v>901</v>
      </c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</row>
    <row r="3849" spans="1:22">
      <c r="A3849" s="7" t="s">
        <v>905</v>
      </c>
      <c r="B3849" s="2">
        <v>376</v>
      </c>
      <c r="C3849" s="1">
        <v>-530</v>
      </c>
      <c r="D3849" s="1">
        <v>132</v>
      </c>
      <c r="E3849" s="14">
        <v>0.22500000000000001</v>
      </c>
      <c r="F3849" s="6">
        <f t="shared" si="160"/>
        <v>3.7078800000000001E-5</v>
      </c>
      <c r="G3849" s="5">
        <v>6.7000000000000004E-2</v>
      </c>
      <c r="H3849" s="7" t="s">
        <v>901</v>
      </c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</row>
    <row r="3850" spans="1:22">
      <c r="A3850" s="7" t="s">
        <v>905</v>
      </c>
      <c r="B3850" s="2">
        <v>474</v>
      </c>
      <c r="C3850" s="1">
        <v>-442.9</v>
      </c>
      <c r="D3850" s="1">
        <v>295</v>
      </c>
      <c r="E3850" s="14">
        <v>0.27400000000000002</v>
      </c>
      <c r="F3850" s="6">
        <f t="shared" si="160"/>
        <v>5.7867320949999996E-5</v>
      </c>
      <c r="G3850" s="5">
        <f>C3850*C3850*D3850/E3850*B3850*10^-12</f>
        <v>0.10010624135145983</v>
      </c>
      <c r="H3850" s="7" t="s">
        <v>901</v>
      </c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</row>
    <row r="3851" spans="1:22">
      <c r="A3851" s="7" t="s">
        <v>905</v>
      </c>
      <c r="B3851" s="2">
        <v>573</v>
      </c>
      <c r="C3851" s="1">
        <v>-323.83</v>
      </c>
      <c r="D3851" s="1">
        <v>660</v>
      </c>
      <c r="E3851" s="14">
        <v>0.28299999999999997</v>
      </c>
      <c r="F3851" s="6">
        <f t="shared" si="160"/>
        <v>6.9211473473999996E-5</v>
      </c>
      <c r="G3851" s="5">
        <v>0.12</v>
      </c>
      <c r="H3851" s="7" t="s">
        <v>901</v>
      </c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</row>
    <row r="3852" spans="1:22">
      <c r="A3852" s="7" t="s">
        <v>905</v>
      </c>
      <c r="B3852" s="2">
        <v>671</v>
      </c>
      <c r="C3852" s="1">
        <v>-178.74</v>
      </c>
      <c r="D3852" s="1">
        <v>12046</v>
      </c>
      <c r="E3852" s="14">
        <v>0.30399999999999999</v>
      </c>
      <c r="F3852" s="6">
        <f t="shared" si="160"/>
        <v>3.8484545862960004E-4</v>
      </c>
      <c r="G3852" s="5">
        <f>C3852*C3852*D3852/E3852*B3852*10^-12</f>
        <v>0.84944507480414999</v>
      </c>
      <c r="H3852" s="7" t="s">
        <v>901</v>
      </c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</row>
    <row r="3853" spans="1:22">
      <c r="A3853" s="7" t="s">
        <v>905</v>
      </c>
      <c r="B3853" s="2">
        <v>710</v>
      </c>
      <c r="C3853" s="1">
        <v>-151.4</v>
      </c>
      <c r="D3853" s="1">
        <v>18020</v>
      </c>
      <c r="E3853" s="14">
        <v>0.2888</v>
      </c>
      <c r="F3853" s="6">
        <f t="shared" si="160"/>
        <v>4.1305371920000004E-4</v>
      </c>
      <c r="G3853" s="5">
        <f>C3853*C3853*D3853/E3853*B3853*10^-12</f>
        <v>1.0154714010803325</v>
      </c>
      <c r="H3853" s="7" t="s">
        <v>901</v>
      </c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</row>
    <row r="3854" spans="1:22">
      <c r="A3854" s="7" t="s">
        <v>905</v>
      </c>
      <c r="B3854" s="2">
        <v>720</v>
      </c>
      <c r="C3854" s="1">
        <v>-143</v>
      </c>
      <c r="D3854" s="1">
        <v>19670</v>
      </c>
      <c r="E3854" s="14">
        <v>0.30499999999999999</v>
      </c>
      <c r="F3854" s="6">
        <f t="shared" si="160"/>
        <v>4.0223183000000001E-4</v>
      </c>
      <c r="G3854" s="5">
        <f>C3854*C3854*D3854/E3854*B3854*10^-12</f>
        <v>0.94953087737704922</v>
      </c>
      <c r="H3854" s="7" t="s">
        <v>901</v>
      </c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</row>
    <row r="3855" spans="1:22">
      <c r="A3855" s="7" t="s">
        <v>904</v>
      </c>
      <c r="B3855" s="2">
        <v>313</v>
      </c>
      <c r="C3855" s="1">
        <v>-566.36</v>
      </c>
      <c r="D3855" s="1">
        <v>17</v>
      </c>
      <c r="E3855" s="14">
        <v>0.21</v>
      </c>
      <c r="F3855" s="6">
        <f t="shared" ref="F3855:F3922" si="162">C3855*C3855*D3855*10^-12</f>
        <v>5.4529820432000001E-6</v>
      </c>
      <c r="G3855" s="5">
        <v>5.0000000000000001E-3</v>
      </c>
      <c r="H3855" s="7" t="s">
        <v>901</v>
      </c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</row>
    <row r="3856" spans="1:22">
      <c r="A3856" s="7" t="s">
        <v>904</v>
      </c>
      <c r="B3856" s="2">
        <v>388</v>
      </c>
      <c r="C3856" s="1">
        <v>-520.79</v>
      </c>
      <c r="D3856" s="1">
        <v>66</v>
      </c>
      <c r="E3856" s="14">
        <v>0.22</v>
      </c>
      <c r="F3856" s="6">
        <f t="shared" si="162"/>
        <v>1.7900666790599994E-5</v>
      </c>
      <c r="G3856" s="5">
        <v>4.5900000000000003E-2</v>
      </c>
      <c r="H3856" s="7" t="s">
        <v>901</v>
      </c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</row>
    <row r="3857" spans="1:22">
      <c r="A3857" s="7" t="s">
        <v>904</v>
      </c>
      <c r="B3857" s="2">
        <v>477</v>
      </c>
      <c r="C3857" s="1">
        <v>-435.28</v>
      </c>
      <c r="D3857" s="1">
        <v>298</v>
      </c>
      <c r="E3857" s="14">
        <f>F3857*B3857/G3857</f>
        <v>0.24776646513198153</v>
      </c>
      <c r="F3857" s="6">
        <f t="shared" si="162"/>
        <v>5.6461666163199988E-5</v>
      </c>
      <c r="G3857" s="5">
        <v>0.1087</v>
      </c>
      <c r="H3857" s="7" t="s">
        <v>901</v>
      </c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</row>
    <row r="3858" spans="1:22">
      <c r="A3858" s="7" t="s">
        <v>904</v>
      </c>
      <c r="B3858" s="2">
        <v>576</v>
      </c>
      <c r="C3858" s="1">
        <v>-363.7</v>
      </c>
      <c r="D3858" s="1">
        <v>2000</v>
      </c>
      <c r="E3858" s="14">
        <v>0.27</v>
      </c>
      <c r="F3858" s="6">
        <f t="shared" si="162"/>
        <v>2.6455537999999998E-4</v>
      </c>
      <c r="G3858" s="5">
        <v>0.54</v>
      </c>
      <c r="H3858" s="7" t="s">
        <v>901</v>
      </c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</row>
    <row r="3859" spans="1:22">
      <c r="A3859" s="7" t="s">
        <v>904</v>
      </c>
      <c r="B3859" s="2">
        <v>673</v>
      </c>
      <c r="C3859" s="1">
        <v>-175.93</v>
      </c>
      <c r="D3859" s="1">
        <v>13168</v>
      </c>
      <c r="E3859" s="14">
        <v>0.30399999999999999</v>
      </c>
      <c r="F3859" s="6">
        <f t="shared" si="162"/>
        <v>4.0756757300320002E-4</v>
      </c>
      <c r="G3859" s="5">
        <f>C3859*C3859*D3859/E3859*B3859*10^-12</f>
        <v>0.90227952839195269</v>
      </c>
      <c r="H3859" s="7" t="s">
        <v>901</v>
      </c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</row>
    <row r="3860" spans="1:22">
      <c r="A3860" s="7" t="s">
        <v>904</v>
      </c>
      <c r="B3860" s="2">
        <v>702</v>
      </c>
      <c r="C3860" s="1">
        <v>-160.51</v>
      </c>
      <c r="D3860" s="1">
        <v>16667</v>
      </c>
      <c r="E3860" s="14">
        <v>0.28599999999999998</v>
      </c>
      <c r="F3860" s="6">
        <f t="shared" si="162"/>
        <v>4.2939958948669992E-4</v>
      </c>
      <c r="G3860" s="5">
        <v>1.1359999999999999</v>
      </c>
      <c r="H3860" s="7" t="s">
        <v>901</v>
      </c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</row>
    <row r="3861" spans="1:22">
      <c r="A3861" s="7" t="s">
        <v>904</v>
      </c>
      <c r="B3861" s="2">
        <v>732</v>
      </c>
      <c r="C3861" s="1">
        <v>-130.37</v>
      </c>
      <c r="D3861" s="1">
        <v>23531</v>
      </c>
      <c r="E3861" s="14">
        <v>0.3</v>
      </c>
      <c r="F3861" s="6">
        <f t="shared" si="162"/>
        <v>3.9994080359390002E-4</v>
      </c>
      <c r="G3861" s="5">
        <v>0.91</v>
      </c>
      <c r="H3861" s="7" t="s">
        <v>901</v>
      </c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</row>
    <row r="3862" spans="1:22">
      <c r="A3862" s="7" t="s">
        <v>903</v>
      </c>
      <c r="B3862" s="2">
        <v>330</v>
      </c>
      <c r="C3862" s="1">
        <v>-559.35</v>
      </c>
      <c r="D3862" s="1">
        <v>70</v>
      </c>
      <c r="E3862" s="14">
        <v>0.21</v>
      </c>
      <c r="F3862" s="6">
        <f t="shared" si="162"/>
        <v>2.1901069575000003E-5</v>
      </c>
      <c r="G3862" s="5">
        <v>5.1999999999999998E-2</v>
      </c>
      <c r="H3862" s="7" t="s">
        <v>901</v>
      </c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</row>
    <row r="3863" spans="1:22">
      <c r="A3863" s="7" t="s">
        <v>903</v>
      </c>
      <c r="B3863" s="2">
        <v>426</v>
      </c>
      <c r="C3863" s="1">
        <v>-510.98</v>
      </c>
      <c r="D3863" s="1">
        <v>396</v>
      </c>
      <c r="E3863" s="14">
        <f>F3863*B3863/G3863</f>
        <v>0.24899163446714756</v>
      </c>
      <c r="F3863" s="6">
        <f t="shared" si="162"/>
        <v>1.0339582191840001E-4</v>
      </c>
      <c r="G3863" s="5">
        <v>0.1769</v>
      </c>
      <c r="H3863" s="7" t="s">
        <v>901</v>
      </c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</row>
    <row r="3864" spans="1:22">
      <c r="A3864" s="7" t="s">
        <v>903</v>
      </c>
      <c r="B3864" s="2">
        <v>523</v>
      </c>
      <c r="C3864" s="1">
        <v>-417.76</v>
      </c>
      <c r="D3864" s="1">
        <v>792</v>
      </c>
      <c r="E3864" s="14">
        <f>F3864*B3864/G3864</f>
        <v>0.26249234547785621</v>
      </c>
      <c r="F3864" s="6">
        <f t="shared" si="162"/>
        <v>1.3822254673919999E-4</v>
      </c>
      <c r="G3864" s="5">
        <v>0.27539999999999998</v>
      </c>
      <c r="H3864" s="7" t="s">
        <v>901</v>
      </c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</row>
    <row r="3865" spans="1:22">
      <c r="A3865" s="7" t="s">
        <v>903</v>
      </c>
      <c r="B3865" s="2">
        <v>601</v>
      </c>
      <c r="C3865" s="1">
        <v>-303.5</v>
      </c>
      <c r="D3865" s="1">
        <v>2343</v>
      </c>
      <c r="E3865" s="14">
        <f>F3865*B3865/G3865</f>
        <v>0.29579753717616875</v>
      </c>
      <c r="F3865" s="6">
        <f t="shared" si="162"/>
        <v>2.1581900175000001E-4</v>
      </c>
      <c r="G3865" s="5">
        <v>0.4385</v>
      </c>
      <c r="H3865" s="7" t="s">
        <v>901</v>
      </c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</row>
    <row r="3866" spans="1:22">
      <c r="A3866" s="7" t="s">
        <v>903</v>
      </c>
      <c r="B3866" s="2">
        <v>640</v>
      </c>
      <c r="C3866" s="1">
        <v>-213.79</v>
      </c>
      <c r="D3866" s="1">
        <v>7459</v>
      </c>
      <c r="E3866" s="14">
        <f>F3866*B3866/G3866</f>
        <v>0.29795201138060357</v>
      </c>
      <c r="F3866" s="6">
        <f t="shared" si="162"/>
        <v>3.4092227802189995E-4</v>
      </c>
      <c r="G3866" s="5">
        <v>0.73229999999999995</v>
      </c>
      <c r="H3866" s="7" t="s">
        <v>901</v>
      </c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</row>
    <row r="3867" spans="1:22">
      <c r="A3867" s="7" t="s">
        <v>903</v>
      </c>
      <c r="B3867" s="2">
        <v>691</v>
      </c>
      <c r="C3867" s="1">
        <v>-159.11000000000001</v>
      </c>
      <c r="D3867" s="1">
        <v>16568</v>
      </c>
      <c r="E3867" s="14">
        <f>F3867*B3867/G3867</f>
        <v>0.29762767689971747</v>
      </c>
      <c r="F3867" s="6">
        <f t="shared" si="162"/>
        <v>4.1943535711280006E-4</v>
      </c>
      <c r="G3867" s="5">
        <v>0.9738</v>
      </c>
      <c r="H3867" s="7" t="s">
        <v>901</v>
      </c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</row>
    <row r="3868" spans="1:22">
      <c r="A3868" s="7" t="s">
        <v>902</v>
      </c>
      <c r="B3868" s="2">
        <v>313</v>
      </c>
      <c r="C3868" s="1">
        <v>-549.53</v>
      </c>
      <c r="D3868" s="1">
        <v>33</v>
      </c>
      <c r="E3868" s="14">
        <v>0.21609999999999999</v>
      </c>
      <c r="F3868" s="6">
        <f t="shared" si="162"/>
        <v>9.9654462896999982E-6</v>
      </c>
      <c r="G3868" s="5">
        <f>C3868*C3868*D3868/E3868*B3868*10^-12</f>
        <v>1.4433987453383154E-2</v>
      </c>
      <c r="H3868" s="7" t="s">
        <v>901</v>
      </c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</row>
    <row r="3869" spans="1:22">
      <c r="A3869" s="7" t="s">
        <v>902</v>
      </c>
      <c r="B3869" s="2">
        <v>426</v>
      </c>
      <c r="C3869" s="1">
        <v>-442.99</v>
      </c>
      <c r="D3869" s="1">
        <v>132</v>
      </c>
      <c r="E3869" s="14">
        <v>0.24299999999999999</v>
      </c>
      <c r="F3869" s="6">
        <f t="shared" si="162"/>
        <v>2.5903698493200002E-5</v>
      </c>
      <c r="G3869" s="5">
        <v>6.9000000000000006E-2</v>
      </c>
      <c r="H3869" s="7" t="s">
        <v>901</v>
      </c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</row>
    <row r="3870" spans="1:22">
      <c r="A3870" s="7" t="s">
        <v>902</v>
      </c>
      <c r="B3870" s="2">
        <v>474</v>
      </c>
      <c r="C3870" s="1">
        <v>-421.9</v>
      </c>
      <c r="D3870" s="1">
        <v>430</v>
      </c>
      <c r="E3870" s="14">
        <v>0.255</v>
      </c>
      <c r="F3870" s="6">
        <f t="shared" si="162"/>
        <v>7.6539832299999991E-5</v>
      </c>
      <c r="G3870" s="5">
        <f>C3870*C3870*D3870/E3870*B3870*10^-12</f>
        <v>0.14227404121647058</v>
      </c>
      <c r="H3870" s="7" t="s">
        <v>901</v>
      </c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</row>
    <row r="3871" spans="1:22">
      <c r="A3871" s="7" t="s">
        <v>902</v>
      </c>
      <c r="B3871" s="2">
        <v>572</v>
      </c>
      <c r="C3871" s="1">
        <v>-296.60000000000002</v>
      </c>
      <c r="D3871" s="1">
        <v>1424</v>
      </c>
      <c r="E3871" s="14">
        <v>0.27800000000000002</v>
      </c>
      <c r="F3871" s="6">
        <f t="shared" si="162"/>
        <v>1.2527150144E-4</v>
      </c>
      <c r="G3871" s="5">
        <f>C3871*C3871*D3871/E3871*B3871*10^-12</f>
        <v>0.2577528734664748</v>
      </c>
      <c r="H3871" s="7" t="s">
        <v>901</v>
      </c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</row>
    <row r="3872" spans="1:22">
      <c r="A3872" s="7" t="s">
        <v>902</v>
      </c>
      <c r="B3872" s="2">
        <v>640</v>
      </c>
      <c r="C3872" s="1">
        <v>-192</v>
      </c>
      <c r="D3872" s="1">
        <v>7980</v>
      </c>
      <c r="E3872" s="14">
        <v>0.32200000000000001</v>
      </c>
      <c r="F3872" s="6">
        <f t="shared" si="162"/>
        <v>2.9417472000000002E-4</v>
      </c>
      <c r="G3872" s="5">
        <f>C3872*C3872*D3872/E3872*B3872*10^-12</f>
        <v>0.58469509565217392</v>
      </c>
      <c r="H3872" s="7" t="s">
        <v>901</v>
      </c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</row>
    <row r="3873" spans="1:22">
      <c r="A3873" s="7" t="s">
        <v>902</v>
      </c>
      <c r="B3873" s="2">
        <v>673</v>
      </c>
      <c r="C3873" s="1">
        <v>-158.41</v>
      </c>
      <c r="D3873" s="1">
        <v>16304</v>
      </c>
      <c r="E3873" s="14">
        <v>0.35799999999999998</v>
      </c>
      <c r="F3873" s="6">
        <f t="shared" si="162"/>
        <v>4.0912814294239997E-4</v>
      </c>
      <c r="G3873" s="5">
        <v>0.78</v>
      </c>
      <c r="H3873" s="7" t="s">
        <v>901</v>
      </c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</row>
    <row r="3874" spans="1:22">
      <c r="A3874" s="7" t="s">
        <v>902</v>
      </c>
      <c r="B3874" s="2">
        <v>694</v>
      </c>
      <c r="C3874" s="1">
        <v>-139.5</v>
      </c>
      <c r="D3874" s="1">
        <v>19210</v>
      </c>
      <c r="E3874" s="14">
        <v>0.38450000000000001</v>
      </c>
      <c r="F3874" s="6">
        <f t="shared" si="162"/>
        <v>3.738314025E-4</v>
      </c>
      <c r="G3874" s="5">
        <f>C3874*C3874*D3874/E3874*B3874*10^-12</f>
        <v>0.67474380581274385</v>
      </c>
      <c r="H3874" s="7" t="s">
        <v>901</v>
      </c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</row>
    <row r="3875" spans="1:22">
      <c r="A3875" s="7" t="s">
        <v>900</v>
      </c>
      <c r="B3875" s="2">
        <v>330</v>
      </c>
      <c r="C3875" s="1">
        <v>-543</v>
      </c>
      <c r="D3875" s="1">
        <v>99</v>
      </c>
      <c r="E3875" s="14">
        <v>0.21299999999999999</v>
      </c>
      <c r="F3875" s="6">
        <f t="shared" si="162"/>
        <v>2.9190051E-5</v>
      </c>
      <c r="G3875" s="5">
        <f>C3875*C3875*D3875/E3875*B3875*10^-12</f>
        <v>4.5224022676056332E-2</v>
      </c>
      <c r="H3875" s="7" t="s">
        <v>901</v>
      </c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</row>
    <row r="3876" spans="1:22">
      <c r="A3876" s="7" t="s">
        <v>900</v>
      </c>
      <c r="B3876" s="2">
        <v>426</v>
      </c>
      <c r="C3876" s="1">
        <v>-440.8</v>
      </c>
      <c r="D3876" s="1">
        <v>495</v>
      </c>
      <c r="E3876" s="14">
        <v>0.26200000000000001</v>
      </c>
      <c r="F3876" s="6">
        <f t="shared" si="162"/>
        <v>9.6180796800000008E-5</v>
      </c>
      <c r="G3876" s="5">
        <v>0.14000000000000001</v>
      </c>
      <c r="H3876" s="7" t="s">
        <v>901</v>
      </c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</row>
    <row r="3877" spans="1:22">
      <c r="A3877" s="7" t="s">
        <v>900</v>
      </c>
      <c r="B3877" s="2">
        <v>523</v>
      </c>
      <c r="C3877" s="1">
        <v>-342.7</v>
      </c>
      <c r="D3877" s="1">
        <v>1254</v>
      </c>
      <c r="E3877" s="14">
        <v>0.31209999999999999</v>
      </c>
      <c r="F3877" s="6">
        <f t="shared" si="162"/>
        <v>1.4727388565999999E-4</v>
      </c>
      <c r="G3877" s="5">
        <f>C3877*C3877*D3877/E3877*B3877*10^-12</f>
        <v>0.2467934706830503</v>
      </c>
      <c r="H3877" s="7" t="s">
        <v>901</v>
      </c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</row>
    <row r="3878" spans="1:22">
      <c r="A3878" s="7" t="s">
        <v>900</v>
      </c>
      <c r="B3878" s="2">
        <v>601</v>
      </c>
      <c r="C3878" s="1">
        <v>-181.54</v>
      </c>
      <c r="D3878" s="1">
        <v>10693</v>
      </c>
      <c r="E3878" s="14">
        <v>0.36320000000000002</v>
      </c>
      <c r="F3878" s="6">
        <f t="shared" si="162"/>
        <v>3.5240675871880001E-4</v>
      </c>
      <c r="G3878" s="5">
        <f>C3878*C3878*D3878/E3878*B3878*10^-12</f>
        <v>0.58314003851871909</v>
      </c>
      <c r="H3878" s="7" t="s">
        <v>901</v>
      </c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</row>
    <row r="3879" spans="1:22">
      <c r="A3879" s="7" t="s">
        <v>900</v>
      </c>
      <c r="B3879" s="2">
        <v>640</v>
      </c>
      <c r="C3879" s="1">
        <v>-145.1</v>
      </c>
      <c r="D3879" s="1">
        <v>19440</v>
      </c>
      <c r="E3879" s="14">
        <v>0.40500000000000003</v>
      </c>
      <c r="F3879" s="6">
        <f t="shared" si="162"/>
        <v>4.0928995439999997E-4</v>
      </c>
      <c r="G3879" s="5">
        <f>C3879*C3879*D3879/E3879*B3879*10^-12</f>
        <v>0.64677918719999983</v>
      </c>
      <c r="H3879" s="7" t="s">
        <v>901</v>
      </c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</row>
    <row r="3880" spans="1:22">
      <c r="A3880" s="7" t="s">
        <v>900</v>
      </c>
      <c r="B3880" s="2">
        <v>650</v>
      </c>
      <c r="C3880" s="1">
        <v>-136.69999999999999</v>
      </c>
      <c r="D3880" s="1">
        <v>21890</v>
      </c>
      <c r="E3880" s="14">
        <v>0.42699999999999999</v>
      </c>
      <c r="F3880" s="6">
        <f t="shared" si="162"/>
        <v>4.0905602209999987E-4</v>
      </c>
      <c r="G3880" s="5">
        <f>C3880*C3880*D3880/E3880*B3880*10^-12</f>
        <v>0.62268481115925045</v>
      </c>
      <c r="H3880" s="7" t="s">
        <v>901</v>
      </c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</row>
    <row r="3881" spans="1:22">
      <c r="A3881" s="7" t="s">
        <v>882</v>
      </c>
      <c r="B3881" s="2">
        <v>309</v>
      </c>
      <c r="C3881" s="1">
        <v>-129.15</v>
      </c>
      <c r="D3881" s="1">
        <v>135738</v>
      </c>
      <c r="E3881" s="14">
        <v>1.0409999999999999</v>
      </c>
      <c r="F3881" s="6">
        <f t="shared" si="162"/>
        <v>2.2640721727049998E-3</v>
      </c>
      <c r="G3881" s="5">
        <v>0.69</v>
      </c>
      <c r="H3881" s="7" t="s">
        <v>881</v>
      </c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</row>
    <row r="3882" spans="1:22">
      <c r="A3882" s="7" t="s">
        <v>882</v>
      </c>
      <c r="B3882" s="2">
        <v>334</v>
      </c>
      <c r="C3882" s="1">
        <v>-117.04</v>
      </c>
      <c r="D3882" s="1">
        <v>172131</v>
      </c>
      <c r="E3882" s="14">
        <v>1.137</v>
      </c>
      <c r="F3882" s="6">
        <f t="shared" si="162"/>
        <v>2.3579126805696004E-3</v>
      </c>
      <c r="G3882" s="5">
        <v>0.7</v>
      </c>
      <c r="H3882" s="7" t="s">
        <v>881</v>
      </c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</row>
    <row r="3883" spans="1:22">
      <c r="A3883" s="7" t="s">
        <v>882</v>
      </c>
      <c r="B3883" s="2">
        <v>362</v>
      </c>
      <c r="C3883" s="1">
        <v>-98.24</v>
      </c>
      <c r="D3883" s="1">
        <v>233115</v>
      </c>
      <c r="E3883" s="14">
        <v>1.3071999999999999</v>
      </c>
      <c r="F3883" s="6">
        <f t="shared" si="162"/>
        <v>2.2498156170239997E-3</v>
      </c>
      <c r="G3883" s="5">
        <f>C3883*C3883*D3883/E3883*B3883*10^-12</f>
        <v>0.62303645453082002</v>
      </c>
      <c r="H3883" s="7" t="s">
        <v>881</v>
      </c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</row>
    <row r="3884" spans="1:22">
      <c r="A3884" s="7" t="s">
        <v>882</v>
      </c>
      <c r="B3884" s="2">
        <v>377</v>
      </c>
      <c r="C3884" s="1">
        <v>-90</v>
      </c>
      <c r="D3884" s="1">
        <v>267541</v>
      </c>
      <c r="E3884" s="14">
        <v>1.3332999999999999</v>
      </c>
      <c r="F3884" s="6">
        <f t="shared" si="162"/>
        <v>2.1670820999999999E-3</v>
      </c>
      <c r="G3884" s="5">
        <f>C3884*C3884*D3884/E3884*B3884*10^-12</f>
        <v>0.61275778271956793</v>
      </c>
      <c r="H3884" s="7" t="s">
        <v>881</v>
      </c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</row>
    <row r="3885" spans="1:22">
      <c r="A3885" s="7" t="s">
        <v>880</v>
      </c>
      <c r="B3885" s="2">
        <v>307</v>
      </c>
      <c r="C3885" s="1">
        <v>-131</v>
      </c>
      <c r="D3885" s="1">
        <v>143400</v>
      </c>
      <c r="E3885" s="14">
        <v>1.0740000000000001</v>
      </c>
      <c r="F3885" s="6">
        <f t="shared" si="162"/>
        <v>2.4608873999999998E-3</v>
      </c>
      <c r="G3885" s="5">
        <v>0.71099999999999997</v>
      </c>
      <c r="H3885" s="7" t="s">
        <v>881</v>
      </c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</row>
    <row r="3886" spans="1:22">
      <c r="A3886" s="7" t="s">
        <v>880</v>
      </c>
      <c r="B3886" s="2">
        <v>332</v>
      </c>
      <c r="C3886" s="1">
        <v>-115.6</v>
      </c>
      <c r="D3886" s="1">
        <v>184930</v>
      </c>
      <c r="E3886" s="14">
        <v>1.1919999999999999</v>
      </c>
      <c r="F3886" s="6">
        <f t="shared" si="162"/>
        <v>2.4712861647999997E-3</v>
      </c>
      <c r="G3886" s="5">
        <f>C3886*C3886*D3886/E3886*B3886*10^-12</f>
        <v>0.68831124724295301</v>
      </c>
      <c r="H3886" s="7" t="s">
        <v>881</v>
      </c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</row>
    <row r="3887" spans="1:22">
      <c r="A3887" s="7" t="s">
        <v>880</v>
      </c>
      <c r="B3887" s="2">
        <v>361</v>
      </c>
      <c r="C3887" s="1">
        <v>-97.82</v>
      </c>
      <c r="D3887" s="1">
        <v>253770</v>
      </c>
      <c r="E3887" s="14">
        <v>1.466</v>
      </c>
      <c r="F3887" s="6">
        <f t="shared" si="162"/>
        <v>2.4282622965479997E-3</v>
      </c>
      <c r="G3887" s="5">
        <f>C3887*C3887*D3887/E3887*B3887*10^-12</f>
        <v>0.59795544955922775</v>
      </c>
      <c r="H3887" s="7" t="s">
        <v>881</v>
      </c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</row>
    <row r="3888" spans="1:22">
      <c r="A3888" s="7" t="s">
        <v>880</v>
      </c>
      <c r="B3888" s="2">
        <v>376</v>
      </c>
      <c r="C3888" s="1">
        <v>-92.5</v>
      </c>
      <c r="D3888" s="1">
        <v>293100</v>
      </c>
      <c r="E3888" s="14">
        <v>1.6259999999999999</v>
      </c>
      <c r="F3888" s="6">
        <f t="shared" si="162"/>
        <v>2.5078368749999998E-3</v>
      </c>
      <c r="G3888" s="5">
        <f>C3888*C3888*D3888/E3888*B3888*10^-12</f>
        <v>0.57991799815498157</v>
      </c>
      <c r="H3888" s="7" t="s">
        <v>881</v>
      </c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</row>
    <row r="3889" spans="1:22">
      <c r="A3889" s="7" t="s">
        <v>883</v>
      </c>
      <c r="B3889" s="2">
        <v>305</v>
      </c>
      <c r="C3889" s="1">
        <v>-139.79</v>
      </c>
      <c r="D3889" s="1">
        <v>118033</v>
      </c>
      <c r="E3889" s="14">
        <v>0.91239999999999999</v>
      </c>
      <c r="F3889" s="6">
        <f t="shared" si="162"/>
        <v>2.3065116648552995E-3</v>
      </c>
      <c r="G3889" s="5">
        <f>C3889*C3889*D3889/E3889*B3889*10^-12</f>
        <v>0.77102812119779307</v>
      </c>
      <c r="H3889" s="7" t="s">
        <v>881</v>
      </c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</row>
    <row r="3890" spans="1:22">
      <c r="A3890" s="7" t="s">
        <v>883</v>
      </c>
      <c r="B3890" s="2">
        <v>332</v>
      </c>
      <c r="C3890" s="1">
        <v>-127.3</v>
      </c>
      <c r="D3890" s="1">
        <v>146560</v>
      </c>
      <c r="E3890" s="14">
        <v>1</v>
      </c>
      <c r="F3890" s="6">
        <f t="shared" si="162"/>
        <v>2.3750473023999999E-3</v>
      </c>
      <c r="G3890" s="5">
        <f>C3890*C3890*D3890/E3890*B3890*10^-12</f>
        <v>0.78851570439680008</v>
      </c>
      <c r="H3890" s="7" t="s">
        <v>881</v>
      </c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</row>
    <row r="3891" spans="1:22">
      <c r="A3891" s="7" t="s">
        <v>883</v>
      </c>
      <c r="B3891" s="2">
        <v>361</v>
      </c>
      <c r="C3891" s="1">
        <v>-126</v>
      </c>
      <c r="D3891" s="1">
        <v>162800</v>
      </c>
      <c r="E3891" s="14">
        <v>1.048</v>
      </c>
      <c r="F3891" s="6">
        <f t="shared" si="162"/>
        <v>2.5846127999999999E-3</v>
      </c>
      <c r="G3891" s="5">
        <v>0.89400000000000002</v>
      </c>
      <c r="H3891" s="7" t="s">
        <v>881</v>
      </c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</row>
    <row r="3892" spans="1:22">
      <c r="A3892" s="7" t="s">
        <v>883</v>
      </c>
      <c r="B3892" s="2">
        <v>376</v>
      </c>
      <c r="C3892" s="1">
        <v>-124.26</v>
      </c>
      <c r="D3892" s="1">
        <v>167213</v>
      </c>
      <c r="E3892" s="14">
        <v>1.0902000000000001</v>
      </c>
      <c r="F3892" s="6">
        <f t="shared" si="162"/>
        <v>2.5818602858388002E-3</v>
      </c>
      <c r="G3892" s="5">
        <f>C3892*C3892*D3892/E3892*B3892*10^-12</f>
        <v>0.89045997750448436</v>
      </c>
      <c r="H3892" s="7" t="s">
        <v>881</v>
      </c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</row>
    <row r="3893" spans="1:22">
      <c r="A3893" s="7" t="s">
        <v>884</v>
      </c>
      <c r="B3893" s="2">
        <v>312</v>
      </c>
      <c r="C3893" s="1">
        <v>-142</v>
      </c>
      <c r="D3893" s="1">
        <v>118525</v>
      </c>
      <c r="E3893" s="14">
        <v>1.02</v>
      </c>
      <c r="F3893" s="6">
        <f t="shared" si="162"/>
        <v>2.3899380999999999E-3</v>
      </c>
      <c r="G3893" s="5">
        <f>C3893*C3893*D3893/E3893*B3893*10^-12</f>
        <v>0.73103988941176468</v>
      </c>
      <c r="H3893" s="7" t="s">
        <v>881</v>
      </c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</row>
    <row r="3894" spans="1:22">
      <c r="A3894" s="7" t="s">
        <v>884</v>
      </c>
      <c r="B3894" s="2">
        <v>334</v>
      </c>
      <c r="C3894" s="1">
        <v>-138.72</v>
      </c>
      <c r="D3894" s="1">
        <v>125902</v>
      </c>
      <c r="E3894" s="14">
        <v>1.0660000000000001</v>
      </c>
      <c r="F3894" s="6">
        <f t="shared" si="162"/>
        <v>2.4227622010367998E-3</v>
      </c>
      <c r="G3894" s="5">
        <f>C3894*C3894*D3894/E3894*B3894*10^-12</f>
        <v>0.75910185285768395</v>
      </c>
      <c r="H3894" s="7" t="s">
        <v>881</v>
      </c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</row>
    <row r="3895" spans="1:22">
      <c r="A3895" s="7" t="s">
        <v>884</v>
      </c>
      <c r="B3895" s="2">
        <v>362</v>
      </c>
      <c r="C3895" s="1">
        <v>-137.22999999999999</v>
      </c>
      <c r="D3895" s="1">
        <v>135738</v>
      </c>
      <c r="E3895" s="14">
        <v>1.1243000000000001</v>
      </c>
      <c r="F3895" s="6">
        <f t="shared" si="162"/>
        <v>2.5562279113001993E-3</v>
      </c>
      <c r="G3895" s="5">
        <f>C3895*C3895*D3895/E3895*B3895*10^-12</f>
        <v>0.8230494564535018</v>
      </c>
      <c r="H3895" s="7" t="s">
        <v>881</v>
      </c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</row>
    <row r="3896" spans="1:22">
      <c r="A3896" s="7" t="s">
        <v>884</v>
      </c>
      <c r="B3896" s="2">
        <v>377</v>
      </c>
      <c r="C3896" s="1">
        <v>-134.47</v>
      </c>
      <c r="D3896" s="1">
        <v>141200</v>
      </c>
      <c r="E3896" s="14">
        <v>1.1399999999999999</v>
      </c>
      <c r="F3896" s="6">
        <f t="shared" si="162"/>
        <v>2.5532039430799999E-3</v>
      </c>
      <c r="G3896" s="5">
        <v>0.84</v>
      </c>
      <c r="H3896" s="7" t="s">
        <v>881</v>
      </c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</row>
    <row r="3897" spans="1:22">
      <c r="A3897" s="7" t="s">
        <v>885</v>
      </c>
      <c r="B3897" s="2">
        <v>308</v>
      </c>
      <c r="C3897" s="1">
        <v>-141</v>
      </c>
      <c r="D3897" s="1">
        <v>125410</v>
      </c>
      <c r="E3897" s="14">
        <v>0.97499999999999998</v>
      </c>
      <c r="F3897" s="6">
        <f t="shared" si="162"/>
        <v>2.49327621E-3</v>
      </c>
      <c r="G3897" s="5">
        <v>0.8</v>
      </c>
      <c r="H3897" s="7" t="s">
        <v>881</v>
      </c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</row>
    <row r="3898" spans="1:22">
      <c r="A3898" s="7" t="s">
        <v>885</v>
      </c>
      <c r="B3898" s="2">
        <v>334</v>
      </c>
      <c r="C3898" s="1">
        <v>-139</v>
      </c>
      <c r="D3898" s="1">
        <v>134200</v>
      </c>
      <c r="E3898" s="14">
        <v>1.0640000000000001</v>
      </c>
      <c r="F3898" s="6">
        <f t="shared" si="162"/>
        <v>2.5928781999999999E-3</v>
      </c>
      <c r="G3898" s="5">
        <v>0.82</v>
      </c>
      <c r="H3898" s="7" t="s">
        <v>881</v>
      </c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</row>
    <row r="3899" spans="1:22">
      <c r="A3899" s="7" t="s">
        <v>885</v>
      </c>
      <c r="B3899" s="2">
        <v>362</v>
      </c>
      <c r="C3899" s="1">
        <v>-135.53</v>
      </c>
      <c r="D3899" s="1">
        <v>144590</v>
      </c>
      <c r="E3899" s="14">
        <v>1.147</v>
      </c>
      <c r="F3899" s="6">
        <f t="shared" si="162"/>
        <v>2.6558841943309999E-3</v>
      </c>
      <c r="G3899" s="5">
        <f t="shared" ref="G3899:G3904" si="163">C3899*C3899*D3899/E3899*B3899*10^-12</f>
        <v>0.83821279716462227</v>
      </c>
      <c r="H3899" s="7" t="s">
        <v>881</v>
      </c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</row>
    <row r="3900" spans="1:22">
      <c r="A3900" s="7" t="s">
        <v>885</v>
      </c>
      <c r="B3900" s="2">
        <v>377</v>
      </c>
      <c r="C3900" s="1">
        <v>-132.97999999999999</v>
      </c>
      <c r="D3900" s="1">
        <v>148033</v>
      </c>
      <c r="E3900" s="14">
        <v>1.1819999999999999</v>
      </c>
      <c r="F3900" s="6">
        <f t="shared" si="162"/>
        <v>2.6177682606531995E-3</v>
      </c>
      <c r="G3900" s="5">
        <f t="shared" si="163"/>
        <v>0.83493962289869394</v>
      </c>
      <c r="H3900" s="7" t="s">
        <v>881</v>
      </c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</row>
    <row r="3901" spans="1:22">
      <c r="A3901" s="7" t="s">
        <v>886</v>
      </c>
      <c r="B3901" s="2">
        <v>310</v>
      </c>
      <c r="C3901" s="1">
        <v>-143.19999999999999</v>
      </c>
      <c r="D3901" s="1">
        <v>108700</v>
      </c>
      <c r="E3901" s="14">
        <v>0.98799999999999999</v>
      </c>
      <c r="F3901" s="6">
        <f t="shared" si="162"/>
        <v>2.2290282879999998E-3</v>
      </c>
      <c r="G3901" s="5">
        <f t="shared" si="163"/>
        <v>0.69939146688259102</v>
      </c>
      <c r="H3901" s="7" t="s">
        <v>881</v>
      </c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</row>
    <row r="3902" spans="1:22">
      <c r="A3902" s="7" t="s">
        <v>886</v>
      </c>
      <c r="B3902" s="2">
        <v>332</v>
      </c>
      <c r="C3902" s="1">
        <v>-140.43</v>
      </c>
      <c r="D3902" s="1">
        <v>118530</v>
      </c>
      <c r="E3902" s="14">
        <v>1.0660000000000001</v>
      </c>
      <c r="F3902" s="6">
        <f t="shared" si="162"/>
        <v>2.337480928197E-3</v>
      </c>
      <c r="G3902" s="5">
        <f t="shared" si="163"/>
        <v>0.72799593636154214</v>
      </c>
      <c r="H3902" s="7" t="s">
        <v>881</v>
      </c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</row>
    <row r="3903" spans="1:22">
      <c r="A3903" s="7" t="s">
        <v>886</v>
      </c>
      <c r="B3903" s="2">
        <v>362</v>
      </c>
      <c r="C3903" s="1">
        <v>-137.22999999999999</v>
      </c>
      <c r="D3903" s="1">
        <v>131311</v>
      </c>
      <c r="E3903" s="14">
        <v>1.1659999999999999</v>
      </c>
      <c r="F3903" s="6">
        <f t="shared" si="162"/>
        <v>2.4728583245718994E-3</v>
      </c>
      <c r="G3903" s="5">
        <f t="shared" si="163"/>
        <v>0.76773131517583848</v>
      </c>
      <c r="H3903" s="7" t="s">
        <v>881</v>
      </c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</row>
    <row r="3904" spans="1:22">
      <c r="A3904" s="7" t="s">
        <v>886</v>
      </c>
      <c r="B3904" s="2">
        <v>377</v>
      </c>
      <c r="C3904" s="1">
        <v>-135.32</v>
      </c>
      <c r="D3904" s="1">
        <v>136800</v>
      </c>
      <c r="E3904" s="14">
        <v>1.1739999999999999</v>
      </c>
      <c r="F3904" s="6">
        <f t="shared" si="162"/>
        <v>2.5050135283199997E-3</v>
      </c>
      <c r="G3904" s="5">
        <f t="shared" si="163"/>
        <v>0.80442086897499143</v>
      </c>
      <c r="H3904" s="7" t="s">
        <v>881</v>
      </c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</row>
    <row r="3905" spans="1:22">
      <c r="A3905" s="7" t="s">
        <v>887</v>
      </c>
      <c r="B3905" s="2">
        <v>311</v>
      </c>
      <c r="C3905" s="1">
        <v>-145.32</v>
      </c>
      <c r="D3905" s="1">
        <v>106721</v>
      </c>
      <c r="E3905" s="14">
        <v>0.94379999999999997</v>
      </c>
      <c r="F3905" s="6">
        <f t="shared" si="162"/>
        <v>2.2537236620303997E-3</v>
      </c>
      <c r="G3905" s="5">
        <v>0.76700000000000002</v>
      </c>
      <c r="H3905" s="7" t="s">
        <v>881</v>
      </c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</row>
    <row r="3906" spans="1:22">
      <c r="A3906" s="7" t="s">
        <v>887</v>
      </c>
      <c r="B3906" s="2">
        <v>334</v>
      </c>
      <c r="C3906" s="1">
        <v>-141.91</v>
      </c>
      <c r="D3906" s="1">
        <v>116066</v>
      </c>
      <c r="E3906" s="14">
        <v>1.02</v>
      </c>
      <c r="F3906" s="6">
        <f t="shared" si="162"/>
        <v>2.3373891171745995E-3</v>
      </c>
      <c r="G3906" s="5">
        <f>C3906*C3906*D3906/E3906*B3906*10^-12</f>
        <v>0.76538035797678061</v>
      </c>
      <c r="H3906" s="7" t="s">
        <v>881</v>
      </c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</row>
    <row r="3907" spans="1:22">
      <c r="A3907" s="7" t="s">
        <v>887</v>
      </c>
      <c r="B3907" s="2">
        <v>362</v>
      </c>
      <c r="C3907" s="1">
        <v>-141.4</v>
      </c>
      <c r="D3907" s="1">
        <v>126300</v>
      </c>
      <c r="E3907" s="14">
        <v>1.0797000000000001</v>
      </c>
      <c r="F3907" s="6">
        <f t="shared" si="162"/>
        <v>2.5252371480000003E-3</v>
      </c>
      <c r="G3907" s="5">
        <f>C3907*C3907*D3907/E3907*B3907*10^-12</f>
        <v>0.84665726366212835</v>
      </c>
      <c r="H3907" s="7" t="s">
        <v>881</v>
      </c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</row>
    <row r="3908" spans="1:22">
      <c r="A3908" s="7" t="s">
        <v>887</v>
      </c>
      <c r="B3908" s="2">
        <v>377</v>
      </c>
      <c r="C3908" s="1">
        <v>-137.02000000000001</v>
      </c>
      <c r="D3908" s="1">
        <v>131311</v>
      </c>
      <c r="E3908" s="14">
        <v>1.1140000000000001</v>
      </c>
      <c r="F3908" s="6">
        <f t="shared" si="162"/>
        <v>2.4652957958044004E-3</v>
      </c>
      <c r="G3908" s="5">
        <f>C3908*C3908*D3908/E3908*B3908*10^-12</f>
        <v>0.83430566877761136</v>
      </c>
      <c r="H3908" s="7" t="s">
        <v>881</v>
      </c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</row>
    <row r="3909" spans="1:22">
      <c r="A3909" s="7" t="s">
        <v>888</v>
      </c>
      <c r="B3909" s="2">
        <v>309</v>
      </c>
      <c r="C3909" s="1">
        <v>-142.97999999999999</v>
      </c>
      <c r="D3909" s="1">
        <v>110600</v>
      </c>
      <c r="E3909" s="14">
        <v>0.90720000000000001</v>
      </c>
      <c r="F3909" s="6">
        <f t="shared" si="162"/>
        <v>2.2610268122399998E-3</v>
      </c>
      <c r="G3909" s="5">
        <v>0.79300000000000004</v>
      </c>
      <c r="H3909" s="7" t="s">
        <v>881</v>
      </c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</row>
    <row r="3910" spans="1:22">
      <c r="A3910" s="7" t="s">
        <v>888</v>
      </c>
      <c r="B3910" s="2">
        <v>334</v>
      </c>
      <c r="C3910" s="1">
        <v>-141.19999999999999</v>
      </c>
      <c r="D3910" s="1">
        <v>119016</v>
      </c>
      <c r="E3910" s="14">
        <v>0.996</v>
      </c>
      <c r="F3910" s="6">
        <f t="shared" si="162"/>
        <v>2.3728743590399996E-3</v>
      </c>
      <c r="G3910" s="5">
        <f t="shared" ref="G3910:G3922" si="164">C3910*C3910*D3910/E3910*B3910*10^-12</f>
        <v>0.79572292762987928</v>
      </c>
      <c r="H3910" s="7" t="s">
        <v>881</v>
      </c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</row>
    <row r="3911" spans="1:22">
      <c r="A3911" s="7" t="s">
        <v>888</v>
      </c>
      <c r="B3911" s="2">
        <v>362</v>
      </c>
      <c r="C3911" s="1">
        <v>-137.80000000000001</v>
      </c>
      <c r="D3911" s="1">
        <v>129800</v>
      </c>
      <c r="E3911" s="14">
        <v>1.0640000000000001</v>
      </c>
      <c r="F3911" s="6">
        <f t="shared" si="162"/>
        <v>2.4647514320000003E-3</v>
      </c>
      <c r="G3911" s="5">
        <f t="shared" si="164"/>
        <v>0.83857144584962429</v>
      </c>
      <c r="H3911" s="7" t="s">
        <v>881</v>
      </c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</row>
    <row r="3912" spans="1:22">
      <c r="A3912" s="7" t="s">
        <v>888</v>
      </c>
      <c r="B3912" s="2">
        <v>377</v>
      </c>
      <c r="C3912" s="1">
        <v>-135.96</v>
      </c>
      <c r="D3912" s="1">
        <v>134300</v>
      </c>
      <c r="E3912" s="14">
        <v>1.0953999999999999</v>
      </c>
      <c r="F3912" s="6">
        <f t="shared" si="162"/>
        <v>2.4825518308800002E-3</v>
      </c>
      <c r="G3912" s="5">
        <f t="shared" si="164"/>
        <v>0.85441121073741111</v>
      </c>
      <c r="H3912" s="7" t="s">
        <v>881</v>
      </c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</row>
    <row r="3913" spans="1:22">
      <c r="A3913" s="7" t="s">
        <v>872</v>
      </c>
      <c r="B3913" s="2">
        <v>295</v>
      </c>
      <c r="C3913" s="1">
        <v>15.35</v>
      </c>
      <c r="D3913" s="1">
        <v>979730</v>
      </c>
      <c r="E3913" s="14">
        <v>7.35</v>
      </c>
      <c r="F3913" s="6">
        <f t="shared" si="162"/>
        <v>2.3084643192500002E-4</v>
      </c>
      <c r="G3913" s="5">
        <f t="shared" si="164"/>
        <v>9.2652649548129271E-3</v>
      </c>
      <c r="H3913" s="7" t="s">
        <v>873</v>
      </c>
      <c r="K3913" s="7"/>
      <c r="L3913" s="7"/>
      <c r="M3913" s="7"/>
      <c r="O3913" s="7"/>
      <c r="P3913" s="7"/>
      <c r="Q3913" s="7"/>
      <c r="R3913" s="7"/>
      <c r="S3913" s="7"/>
      <c r="T3913" s="7"/>
      <c r="U3913" s="7"/>
      <c r="V3913" s="7"/>
    </row>
    <row r="3914" spans="1:22">
      <c r="A3914" s="7" t="s">
        <v>872</v>
      </c>
      <c r="B3914" s="2">
        <v>374</v>
      </c>
      <c r="C3914" s="1">
        <v>20.3</v>
      </c>
      <c r="D3914" s="1">
        <v>763514</v>
      </c>
      <c r="E3914" s="14">
        <v>5.9625000000000004</v>
      </c>
      <c r="F3914" s="6">
        <f t="shared" si="162"/>
        <v>3.1463648426000002E-4</v>
      </c>
      <c r="G3914" s="5">
        <f t="shared" si="164"/>
        <v>1.9735688907880924E-2</v>
      </c>
      <c r="H3914" s="7" t="s">
        <v>873</v>
      </c>
      <c r="K3914" s="7"/>
      <c r="L3914" s="7"/>
      <c r="M3914" s="7"/>
      <c r="O3914" s="7"/>
      <c r="P3914" s="7"/>
      <c r="Q3914" s="7"/>
      <c r="R3914" s="7"/>
      <c r="S3914" s="7"/>
      <c r="T3914" s="7"/>
      <c r="U3914" s="7"/>
      <c r="V3914" s="7"/>
    </row>
    <row r="3915" spans="1:22">
      <c r="A3915" s="7" t="s">
        <v>872</v>
      </c>
      <c r="B3915" s="2">
        <v>473</v>
      </c>
      <c r="C3915" s="1">
        <v>29.7</v>
      </c>
      <c r="D3915" s="1">
        <v>547297</v>
      </c>
      <c r="E3915" s="14">
        <v>5.4161000000000001</v>
      </c>
      <c r="F3915" s="6">
        <f t="shared" si="162"/>
        <v>4.8276521072999993E-4</v>
      </c>
      <c r="G3915" s="5">
        <f t="shared" si="164"/>
        <v>4.2160954316812826E-2</v>
      </c>
      <c r="H3915" s="7" t="s">
        <v>873</v>
      </c>
      <c r="K3915" s="7"/>
      <c r="L3915" s="7"/>
      <c r="M3915" s="7"/>
      <c r="O3915" s="7"/>
      <c r="P3915" s="7"/>
      <c r="Q3915" s="7"/>
      <c r="R3915" s="7"/>
      <c r="S3915" s="7"/>
      <c r="T3915" s="7"/>
      <c r="U3915" s="7"/>
      <c r="V3915" s="7"/>
    </row>
    <row r="3916" spans="1:22">
      <c r="A3916" s="7" t="s">
        <v>872</v>
      </c>
      <c r="B3916" s="2">
        <v>572</v>
      </c>
      <c r="C3916" s="1">
        <v>40.590000000000003</v>
      </c>
      <c r="D3916" s="1">
        <v>424324</v>
      </c>
      <c r="E3916" s="14">
        <v>5.0061999999999998</v>
      </c>
      <c r="F3916" s="6">
        <f t="shared" si="162"/>
        <v>6.9909419998440006E-4</v>
      </c>
      <c r="G3916" s="5">
        <f t="shared" si="164"/>
        <v>7.9877328590762811E-2</v>
      </c>
      <c r="H3916" s="7" t="s">
        <v>873</v>
      </c>
      <c r="K3916" s="7"/>
      <c r="L3916" s="7"/>
      <c r="M3916" s="7"/>
      <c r="O3916" s="7"/>
      <c r="P3916" s="7"/>
      <c r="Q3916" s="7"/>
      <c r="R3916" s="7"/>
      <c r="S3916" s="7"/>
      <c r="T3916" s="7"/>
      <c r="U3916" s="7"/>
      <c r="V3916" s="7"/>
    </row>
    <row r="3917" spans="1:22">
      <c r="A3917" s="7" t="s">
        <v>872</v>
      </c>
      <c r="B3917" s="2">
        <v>672</v>
      </c>
      <c r="C3917" s="1">
        <v>60.4</v>
      </c>
      <c r="D3917" s="1">
        <v>287838</v>
      </c>
      <c r="E3917" s="14">
        <v>4.4099000000000004</v>
      </c>
      <c r="F3917" s="6">
        <f t="shared" si="162"/>
        <v>1.0500790780799999E-3</v>
      </c>
      <c r="G3917" s="5">
        <f t="shared" si="164"/>
        <v>0.16001567846657744</v>
      </c>
      <c r="H3917" s="7" t="s">
        <v>873</v>
      </c>
      <c r="K3917" s="7"/>
      <c r="L3917" s="7"/>
      <c r="M3917" s="7"/>
      <c r="O3917" s="7"/>
      <c r="P3917" s="7"/>
      <c r="Q3917" s="7"/>
      <c r="R3917" s="7"/>
      <c r="S3917" s="7"/>
      <c r="T3917" s="7"/>
      <c r="U3917" s="7"/>
      <c r="V3917" s="7"/>
    </row>
    <row r="3918" spans="1:22">
      <c r="A3918" s="7" t="s">
        <v>874</v>
      </c>
      <c r="B3918" s="2">
        <v>295</v>
      </c>
      <c r="C3918" s="1">
        <v>16.8</v>
      </c>
      <c r="D3918" s="1">
        <v>882432</v>
      </c>
      <c r="E3918" s="14">
        <v>7.0625</v>
      </c>
      <c r="F3918" s="6">
        <f t="shared" si="162"/>
        <v>2.4905760768000003E-4</v>
      </c>
      <c r="G3918" s="5">
        <f t="shared" si="164"/>
        <v>1.0403114232297346E-2</v>
      </c>
      <c r="H3918" s="7" t="s">
        <v>873</v>
      </c>
      <c r="K3918" s="7"/>
      <c r="L3918" s="7"/>
      <c r="M3918" s="7"/>
      <c r="O3918" s="7"/>
      <c r="P3918" s="7"/>
      <c r="Q3918" s="7"/>
      <c r="R3918" s="7"/>
      <c r="S3918" s="7"/>
      <c r="T3918" s="7"/>
      <c r="U3918" s="7"/>
      <c r="V3918" s="7"/>
    </row>
    <row r="3919" spans="1:22">
      <c r="A3919" s="7" t="s">
        <v>874</v>
      </c>
      <c r="B3919" s="2">
        <v>374</v>
      </c>
      <c r="C3919" s="1">
        <v>22.28</v>
      </c>
      <c r="D3919" s="1">
        <v>691892</v>
      </c>
      <c r="E3919" s="14">
        <v>5.9503000000000004</v>
      </c>
      <c r="F3919" s="6">
        <f t="shared" si="162"/>
        <v>3.4345408177280005E-4</v>
      </c>
      <c r="G3919" s="5">
        <f t="shared" si="164"/>
        <v>2.158745383981097E-2</v>
      </c>
      <c r="H3919" s="7" t="s">
        <v>873</v>
      </c>
      <c r="K3919" s="7"/>
      <c r="L3919" s="7"/>
      <c r="M3919" s="7"/>
      <c r="O3919" s="7"/>
      <c r="P3919" s="7"/>
      <c r="Q3919" s="7"/>
      <c r="R3919" s="7"/>
      <c r="S3919" s="7"/>
      <c r="T3919" s="7"/>
      <c r="U3919" s="7"/>
      <c r="V3919" s="7"/>
    </row>
    <row r="3920" spans="1:22">
      <c r="A3920" s="7" t="s">
        <v>874</v>
      </c>
      <c r="B3920" s="2">
        <v>473</v>
      </c>
      <c r="C3920" s="1">
        <v>33.659999999999997</v>
      </c>
      <c r="D3920" s="1">
        <v>493243</v>
      </c>
      <c r="E3920" s="14">
        <v>4.9874999999999998</v>
      </c>
      <c r="F3920" s="6">
        <f t="shared" si="162"/>
        <v>5.5884214873079985E-4</v>
      </c>
      <c r="G3920" s="5">
        <f t="shared" si="164"/>
        <v>5.299896468163777E-2</v>
      </c>
      <c r="H3920" s="7" t="s">
        <v>873</v>
      </c>
      <c r="K3920" s="7"/>
      <c r="L3920" s="7"/>
      <c r="M3920" s="7"/>
      <c r="O3920" s="7"/>
      <c r="P3920" s="7"/>
      <c r="Q3920" s="7"/>
      <c r="R3920" s="7"/>
      <c r="S3920" s="7"/>
      <c r="T3920" s="7"/>
      <c r="U3920" s="7"/>
      <c r="V3920" s="7"/>
    </row>
    <row r="3921" spans="1:22">
      <c r="A3921" s="7" t="s">
        <v>874</v>
      </c>
      <c r="B3921" s="2">
        <v>572</v>
      </c>
      <c r="C3921" s="1">
        <v>45.05</v>
      </c>
      <c r="D3921" s="1">
        <v>383784</v>
      </c>
      <c r="E3921" s="14">
        <v>4.5838999999999999</v>
      </c>
      <c r="F3921" s="6">
        <f t="shared" si="162"/>
        <v>7.7889058745999988E-4</v>
      </c>
      <c r="G3921" s="5">
        <f t="shared" si="164"/>
        <v>9.7193528660555417E-2</v>
      </c>
      <c r="H3921" s="7" t="s">
        <v>873</v>
      </c>
      <c r="K3921" s="7"/>
      <c r="L3921" s="7"/>
      <c r="M3921" s="7"/>
      <c r="O3921" s="7"/>
      <c r="P3921" s="7"/>
      <c r="Q3921" s="7"/>
      <c r="R3921" s="7"/>
      <c r="S3921" s="7"/>
      <c r="T3921" s="7"/>
      <c r="U3921" s="7"/>
      <c r="V3921" s="7"/>
    </row>
    <row r="3922" spans="1:22">
      <c r="A3922" s="7" t="s">
        <v>874</v>
      </c>
      <c r="B3922" s="2">
        <v>672</v>
      </c>
      <c r="C3922" s="1">
        <v>60.89</v>
      </c>
      <c r="D3922" s="1">
        <v>258110</v>
      </c>
      <c r="E3922" s="14">
        <v>4.0247999999999999</v>
      </c>
      <c r="F3922" s="6">
        <f t="shared" si="162"/>
        <v>9.5696659693099992E-4</v>
      </c>
      <c r="G3922" s="5">
        <f t="shared" si="164"/>
        <v>0.15977975381078116</v>
      </c>
      <c r="H3922" s="7" t="s">
        <v>873</v>
      </c>
      <c r="K3922" s="7"/>
      <c r="L3922" s="7"/>
      <c r="M3922" s="7"/>
      <c r="O3922" s="7"/>
      <c r="P3922" s="7"/>
      <c r="Q3922" s="7"/>
      <c r="R3922" s="7"/>
      <c r="S3922" s="7"/>
      <c r="T3922" s="7"/>
      <c r="U3922" s="7"/>
      <c r="V3922" s="7"/>
    </row>
    <row r="3923" spans="1:22">
      <c r="A3923" s="7" t="s">
        <v>879</v>
      </c>
      <c r="B3923" s="2">
        <v>295</v>
      </c>
      <c r="C3923" s="1">
        <v>194.55</v>
      </c>
      <c r="D3923" s="1">
        <v>14865</v>
      </c>
      <c r="E3923" s="14">
        <v>1.25</v>
      </c>
      <c r="F3923" s="6">
        <v>6.1720000000000004E-4</v>
      </c>
      <c r="G3923" s="5">
        <v>0.155</v>
      </c>
      <c r="H3923" s="7" t="s">
        <v>873</v>
      </c>
      <c r="K3923" s="7"/>
      <c r="L3923" s="7"/>
      <c r="M3923" s="7"/>
      <c r="O3923" s="7"/>
      <c r="P3923" s="7"/>
      <c r="Q3923" s="7"/>
      <c r="R3923" s="7"/>
      <c r="S3923" s="7"/>
      <c r="T3923" s="7"/>
      <c r="U3923" s="7"/>
      <c r="V3923" s="7"/>
    </row>
    <row r="3924" spans="1:22">
      <c r="A3924" s="7" t="s">
        <v>879</v>
      </c>
      <c r="B3924" s="2">
        <v>374</v>
      </c>
      <c r="C3924" s="1">
        <v>218.91</v>
      </c>
      <c r="D3924" s="1">
        <v>12162</v>
      </c>
      <c r="E3924" s="14">
        <v>1.2</v>
      </c>
      <c r="F3924" s="6">
        <v>6.3020000000000003E-4</v>
      </c>
      <c r="G3924" s="5">
        <v>0.2</v>
      </c>
      <c r="H3924" s="7" t="s">
        <v>873</v>
      </c>
      <c r="K3924" s="7"/>
      <c r="L3924" s="7"/>
      <c r="M3924" s="7"/>
      <c r="O3924" s="7"/>
      <c r="P3924" s="7"/>
      <c r="Q3924" s="7"/>
      <c r="R3924" s="7"/>
      <c r="S3924" s="7"/>
      <c r="T3924" s="7"/>
      <c r="U3924" s="7"/>
      <c r="V3924" s="7"/>
    </row>
    <row r="3925" spans="1:22">
      <c r="A3925" s="7" t="s">
        <v>879</v>
      </c>
      <c r="B3925" s="2">
        <v>473</v>
      </c>
      <c r="C3925" s="1">
        <v>177.72</v>
      </c>
      <c r="D3925" s="1">
        <v>21622</v>
      </c>
      <c r="E3925" s="14">
        <v>1.9875</v>
      </c>
      <c r="F3925" s="6">
        <v>7.0049999999999995E-4</v>
      </c>
      <c r="G3925" s="5">
        <f>F3925/E3925*B3925</f>
        <v>0.16671018867924525</v>
      </c>
      <c r="H3925" s="7" t="s">
        <v>873</v>
      </c>
      <c r="K3925" s="7"/>
      <c r="L3925" s="7"/>
      <c r="M3925" s="7"/>
      <c r="O3925" s="7"/>
      <c r="P3925" s="7"/>
      <c r="Q3925" s="7"/>
      <c r="R3925" s="7"/>
      <c r="S3925" s="7"/>
      <c r="T3925" s="7"/>
      <c r="U3925" s="7"/>
      <c r="V3925" s="7"/>
    </row>
    <row r="3926" spans="1:22">
      <c r="A3926" s="7" t="s">
        <v>879</v>
      </c>
      <c r="B3926" s="2">
        <v>572</v>
      </c>
      <c r="C3926" s="1">
        <v>271.64</v>
      </c>
      <c r="D3926" s="1">
        <v>6757</v>
      </c>
      <c r="E3926" s="14">
        <v>1.7</v>
      </c>
      <c r="F3926" s="6">
        <v>5.7810000000000001E-4</v>
      </c>
      <c r="G3926" s="5">
        <v>0.19800000000000001</v>
      </c>
      <c r="H3926" s="7" t="s">
        <v>873</v>
      </c>
      <c r="K3926" s="7"/>
      <c r="L3926" s="7"/>
      <c r="M3926" s="7"/>
      <c r="O3926" s="7"/>
      <c r="P3926" s="7"/>
      <c r="Q3926" s="7"/>
      <c r="R3926" s="7"/>
      <c r="S3926" s="7"/>
      <c r="T3926" s="7"/>
      <c r="U3926" s="7"/>
      <c r="V3926" s="7"/>
    </row>
    <row r="3927" spans="1:22">
      <c r="A3927" s="7" t="s">
        <v>879</v>
      </c>
      <c r="B3927" s="2">
        <v>672</v>
      </c>
      <c r="C3927" s="1">
        <v>325.25</v>
      </c>
      <c r="D3927" s="1">
        <v>2703</v>
      </c>
      <c r="E3927" s="14">
        <v>1.6375</v>
      </c>
      <c r="F3927" s="6">
        <v>4.661E-4</v>
      </c>
      <c r="G3927" s="5">
        <v>0.19400000000000001</v>
      </c>
      <c r="H3927" s="7" t="s">
        <v>873</v>
      </c>
      <c r="K3927" s="7"/>
      <c r="L3927" s="7"/>
      <c r="M3927" s="7"/>
      <c r="O3927" s="7"/>
      <c r="P3927" s="7"/>
      <c r="Q3927" s="7"/>
      <c r="R3927" s="7"/>
      <c r="S3927" s="7"/>
      <c r="T3927" s="7"/>
      <c r="U3927" s="7"/>
      <c r="V3927" s="7"/>
    </row>
    <row r="3928" spans="1:22">
      <c r="A3928" s="7" t="s">
        <v>879</v>
      </c>
      <c r="B3928" s="2">
        <v>770</v>
      </c>
      <c r="C3928" s="1">
        <v>336.63</v>
      </c>
      <c r="D3928" s="1">
        <v>1351</v>
      </c>
      <c r="E3928" s="14">
        <v>1.6625000000000001</v>
      </c>
      <c r="F3928" s="6">
        <v>3.9060000000000001E-4</v>
      </c>
      <c r="G3928" s="5">
        <f>F3928/E3928*B3928</f>
        <v>0.18090947368421051</v>
      </c>
      <c r="H3928" s="7" t="s">
        <v>873</v>
      </c>
      <c r="K3928" s="7"/>
      <c r="L3928" s="7"/>
      <c r="M3928" s="7"/>
      <c r="O3928" s="7"/>
      <c r="P3928" s="7"/>
      <c r="Q3928" s="7"/>
      <c r="R3928" s="7"/>
      <c r="S3928" s="7"/>
      <c r="T3928" s="7"/>
      <c r="U3928" s="7"/>
      <c r="V3928" s="7"/>
    </row>
    <row r="3929" spans="1:22">
      <c r="A3929" s="7" t="s">
        <v>879</v>
      </c>
      <c r="B3929" s="2">
        <v>870</v>
      </c>
      <c r="C3929" s="1">
        <v>328.71</v>
      </c>
      <c r="D3929" s="1">
        <v>2023</v>
      </c>
      <c r="E3929" s="14">
        <v>1.9375</v>
      </c>
      <c r="F3929" s="6">
        <v>4.3229999999999999E-4</v>
      </c>
      <c r="G3929" s="5">
        <f>F3929/E3929*B3929</f>
        <v>0.19411664516129032</v>
      </c>
      <c r="H3929" s="7" t="s">
        <v>873</v>
      </c>
      <c r="K3929" s="7"/>
      <c r="L3929" s="7"/>
      <c r="M3929" s="7"/>
      <c r="O3929" s="7"/>
      <c r="P3929" s="7"/>
      <c r="Q3929" s="7"/>
      <c r="R3929" s="7"/>
      <c r="S3929" s="7"/>
      <c r="T3929" s="7"/>
      <c r="U3929" s="7"/>
      <c r="V3929" s="7"/>
    </row>
    <row r="3930" spans="1:22">
      <c r="A3930" s="7" t="s">
        <v>878</v>
      </c>
      <c r="B3930" s="2">
        <v>295</v>
      </c>
      <c r="C3930" s="1">
        <v>95.6</v>
      </c>
      <c r="D3930" s="1">
        <v>107383</v>
      </c>
      <c r="E3930" s="14">
        <v>0.86199999999999999</v>
      </c>
      <c r="F3930" s="6">
        <f t="shared" ref="F3930:F3993" si="165">C3930*C3930*D3930*10^-12</f>
        <v>9.8141189487999992E-4</v>
      </c>
      <c r="G3930" s="5">
        <f>C3930*C3930*D3930/E3930*B3930*10^-12</f>
        <v>0.33586601970951274</v>
      </c>
      <c r="H3930" s="7" t="s">
        <v>873</v>
      </c>
      <c r="K3930" s="7"/>
      <c r="L3930" s="7"/>
      <c r="M3930" s="7"/>
      <c r="O3930" s="7"/>
      <c r="P3930" s="7"/>
      <c r="Q3930" s="7"/>
      <c r="R3930" s="7"/>
      <c r="S3930" s="7"/>
      <c r="T3930" s="7"/>
      <c r="U3930" s="7"/>
      <c r="V3930" s="7"/>
    </row>
    <row r="3931" spans="1:22">
      <c r="A3931" s="7" t="s">
        <v>878</v>
      </c>
      <c r="B3931" s="2">
        <v>374</v>
      </c>
      <c r="C3931" s="1">
        <v>120.3</v>
      </c>
      <c r="D3931" s="1">
        <v>71141</v>
      </c>
      <c r="E3931" s="14">
        <v>0.61299999999999999</v>
      </c>
      <c r="F3931" s="6">
        <f t="shared" si="165"/>
        <v>1.0295589546900001E-3</v>
      </c>
      <c r="G3931" s="5">
        <f>C3931*C3931*D3931/E3931*B3931*10^-12</f>
        <v>0.62814853026763462</v>
      </c>
      <c r="H3931" s="7" t="s">
        <v>873</v>
      </c>
      <c r="K3931" s="7"/>
      <c r="L3931" s="7"/>
      <c r="M3931" s="7"/>
      <c r="O3931" s="7"/>
      <c r="P3931" s="7"/>
      <c r="Q3931" s="7"/>
      <c r="R3931" s="7"/>
      <c r="S3931" s="7"/>
      <c r="T3931" s="7"/>
      <c r="U3931" s="7"/>
      <c r="V3931" s="7"/>
    </row>
    <row r="3932" spans="1:22">
      <c r="A3932" s="7" t="s">
        <v>878</v>
      </c>
      <c r="B3932" s="2">
        <v>473</v>
      </c>
      <c r="C3932" s="1">
        <v>139.11000000000001</v>
      </c>
      <c r="D3932" s="1">
        <v>47651</v>
      </c>
      <c r="E3932" s="14">
        <v>0.9</v>
      </c>
      <c r="F3932" s="6">
        <f t="shared" si="165"/>
        <v>9.2212271515710014E-4</v>
      </c>
      <c r="G3932" s="5">
        <v>0.49</v>
      </c>
      <c r="H3932" s="7" t="s">
        <v>873</v>
      </c>
      <c r="K3932" s="7"/>
      <c r="L3932" s="7"/>
      <c r="M3932" s="7"/>
      <c r="O3932" s="7"/>
      <c r="P3932" s="7"/>
      <c r="Q3932" s="7"/>
      <c r="R3932" s="7"/>
      <c r="S3932" s="7"/>
      <c r="T3932" s="7"/>
      <c r="U3932" s="7"/>
      <c r="V3932" s="7"/>
    </row>
    <row r="3933" spans="1:22">
      <c r="A3933" s="7" t="s">
        <v>878</v>
      </c>
      <c r="B3933" s="2">
        <v>572</v>
      </c>
      <c r="C3933" s="1">
        <v>174.3</v>
      </c>
      <c r="D3933" s="1">
        <v>34899</v>
      </c>
      <c r="E3933" s="14">
        <v>0.85</v>
      </c>
      <c r="F3933" s="6">
        <f t="shared" si="165"/>
        <v>1.0602487205100002E-3</v>
      </c>
      <c r="G3933" s="5">
        <v>0.73</v>
      </c>
      <c r="H3933" s="7" t="s">
        <v>873</v>
      </c>
      <c r="K3933" s="7"/>
      <c r="L3933" s="7"/>
      <c r="M3933" s="7"/>
      <c r="O3933" s="7"/>
      <c r="P3933" s="7"/>
      <c r="Q3933" s="7"/>
      <c r="R3933" s="7"/>
      <c r="S3933" s="7"/>
      <c r="T3933" s="7"/>
      <c r="U3933" s="7"/>
      <c r="V3933" s="7"/>
    </row>
    <row r="3934" spans="1:22">
      <c r="A3934" s="7" t="s">
        <v>878</v>
      </c>
      <c r="B3934" s="2">
        <v>672</v>
      </c>
      <c r="C3934" s="1">
        <v>205.97</v>
      </c>
      <c r="D3934" s="1">
        <v>26174</v>
      </c>
      <c r="E3934" s="14">
        <v>0.8125</v>
      </c>
      <c r="F3934" s="6">
        <f t="shared" si="165"/>
        <v>1.1103963769166E-3</v>
      </c>
      <c r="G3934" s="5">
        <v>0.92700000000000005</v>
      </c>
      <c r="H3934" s="7" t="s">
        <v>873</v>
      </c>
      <c r="K3934" s="7"/>
      <c r="L3934" s="7"/>
      <c r="M3934" s="7"/>
      <c r="O3934" s="7"/>
      <c r="P3934" s="7"/>
      <c r="Q3934" s="7"/>
      <c r="R3934" s="7"/>
      <c r="S3934" s="7"/>
      <c r="T3934" s="7"/>
      <c r="U3934" s="7"/>
      <c r="V3934" s="7"/>
    </row>
    <row r="3935" spans="1:22">
      <c r="A3935" s="7" t="s">
        <v>878</v>
      </c>
      <c r="B3935" s="2">
        <v>770</v>
      </c>
      <c r="C3935" s="1">
        <v>237.31</v>
      </c>
      <c r="D3935" s="1">
        <v>20270</v>
      </c>
      <c r="E3935" s="14">
        <v>0.77500000000000002</v>
      </c>
      <c r="F3935" s="6">
        <f t="shared" si="165"/>
        <v>1.141526051747E-3</v>
      </c>
      <c r="G3935" s="5">
        <v>1.141</v>
      </c>
      <c r="H3935" s="7" t="s">
        <v>873</v>
      </c>
      <c r="K3935" s="7"/>
      <c r="L3935" s="7"/>
      <c r="M3935" s="7"/>
      <c r="O3935" s="7"/>
      <c r="P3935" s="7"/>
      <c r="Q3935" s="7"/>
      <c r="R3935" s="7"/>
      <c r="S3935" s="7"/>
      <c r="T3935" s="7"/>
      <c r="U3935" s="7"/>
      <c r="V3935" s="7"/>
    </row>
    <row r="3936" spans="1:22">
      <c r="A3936" s="7" t="s">
        <v>878</v>
      </c>
      <c r="B3936" s="2">
        <v>870</v>
      </c>
      <c r="C3936" s="1">
        <v>255.72</v>
      </c>
      <c r="D3936" s="1">
        <v>17450</v>
      </c>
      <c r="E3936" s="14">
        <v>0.72499999999999998</v>
      </c>
      <c r="F3936" s="6">
        <f t="shared" si="165"/>
        <v>1.1411029360799999E-3</v>
      </c>
      <c r="G3936" s="5">
        <v>1.3839999999999999</v>
      </c>
      <c r="H3936" s="7" t="s">
        <v>873</v>
      </c>
      <c r="K3936" s="7"/>
      <c r="L3936" s="7"/>
      <c r="M3936" s="7"/>
      <c r="O3936" s="7"/>
      <c r="P3936" s="7"/>
      <c r="Q3936" s="7"/>
      <c r="R3936" s="7"/>
      <c r="S3936" s="7"/>
      <c r="T3936" s="7"/>
      <c r="U3936" s="7"/>
      <c r="V3936" s="7"/>
    </row>
    <row r="3937" spans="1:22">
      <c r="A3937" s="7" t="s">
        <v>877</v>
      </c>
      <c r="B3937" s="2">
        <v>295</v>
      </c>
      <c r="C3937" s="1">
        <v>89.11</v>
      </c>
      <c r="D3937" s="1">
        <v>125700</v>
      </c>
      <c r="E3937" s="14">
        <v>0.82499999999999996</v>
      </c>
      <c r="F3937" s="6">
        <f t="shared" si="165"/>
        <v>9.9813242697000004E-4</v>
      </c>
      <c r="G3937" s="5">
        <f>C3937*C3937*D3937/E3937*B3937*10^-12</f>
        <v>0.3569079587347273</v>
      </c>
      <c r="H3937" s="7" t="s">
        <v>873</v>
      </c>
      <c r="K3937" s="7"/>
      <c r="L3937" s="7"/>
      <c r="M3937" s="7"/>
      <c r="O3937" s="7"/>
      <c r="P3937" s="7"/>
      <c r="Q3937" s="7"/>
      <c r="R3937" s="7"/>
      <c r="S3937" s="7"/>
      <c r="T3937" s="7"/>
      <c r="U3937" s="7"/>
      <c r="V3937" s="7"/>
    </row>
    <row r="3938" spans="1:22">
      <c r="A3938" s="7" t="s">
        <v>877</v>
      </c>
      <c r="B3938" s="2">
        <v>374</v>
      </c>
      <c r="C3938" s="1">
        <v>117.33</v>
      </c>
      <c r="D3938" s="1">
        <v>74324</v>
      </c>
      <c r="E3938" s="14">
        <v>0.58499999999999996</v>
      </c>
      <c r="F3938" s="6">
        <f t="shared" si="165"/>
        <v>1.0231686291636E-3</v>
      </c>
      <c r="G3938" s="5">
        <v>0.66600000000000004</v>
      </c>
      <c r="H3938" s="7" t="s">
        <v>873</v>
      </c>
      <c r="K3938" s="7"/>
      <c r="L3938" s="7"/>
      <c r="M3938" s="7"/>
      <c r="O3938" s="7"/>
      <c r="P3938" s="7"/>
      <c r="Q3938" s="7"/>
      <c r="R3938" s="7"/>
      <c r="S3938" s="7"/>
      <c r="T3938" s="7"/>
      <c r="U3938" s="7"/>
      <c r="V3938" s="7"/>
    </row>
    <row r="3939" spans="1:22">
      <c r="A3939" s="7" t="s">
        <v>877</v>
      </c>
      <c r="B3939" s="2">
        <v>473</v>
      </c>
      <c r="C3939" s="1">
        <v>130</v>
      </c>
      <c r="D3939" s="1">
        <v>55405</v>
      </c>
      <c r="E3939" s="14">
        <v>0.9</v>
      </c>
      <c r="F3939" s="6">
        <f t="shared" si="165"/>
        <v>9.3634449999999993E-4</v>
      </c>
      <c r="G3939" s="5">
        <v>0.5</v>
      </c>
      <c r="H3939" s="7" t="s">
        <v>873</v>
      </c>
      <c r="K3939" s="7"/>
      <c r="L3939" s="7"/>
      <c r="M3939" s="7"/>
      <c r="O3939" s="7"/>
      <c r="P3939" s="7"/>
      <c r="Q3939" s="7"/>
      <c r="R3939" s="7"/>
      <c r="S3939" s="7"/>
      <c r="T3939" s="7"/>
      <c r="U3939" s="7"/>
      <c r="V3939" s="7"/>
    </row>
    <row r="3940" spans="1:22">
      <c r="A3940" s="7" t="s">
        <v>877</v>
      </c>
      <c r="B3940" s="2">
        <v>572</v>
      </c>
      <c r="C3940" s="1">
        <v>164.85</v>
      </c>
      <c r="D3940" s="1">
        <v>41892</v>
      </c>
      <c r="E3940" s="14">
        <v>0.88749999999999996</v>
      </c>
      <c r="F3940" s="6">
        <f t="shared" si="165"/>
        <v>1.13843698857E-3</v>
      </c>
      <c r="G3940" s="5">
        <v>0.7</v>
      </c>
      <c r="H3940" s="7" t="s">
        <v>873</v>
      </c>
      <c r="K3940" s="7"/>
      <c r="L3940" s="7"/>
      <c r="M3940" s="7"/>
      <c r="O3940" s="7"/>
      <c r="P3940" s="7"/>
      <c r="Q3940" s="7"/>
      <c r="R3940" s="7"/>
      <c r="S3940" s="7"/>
      <c r="T3940" s="7"/>
      <c r="U3940" s="7"/>
      <c r="V3940" s="7"/>
    </row>
    <row r="3941" spans="1:22">
      <c r="A3941" s="7" t="s">
        <v>877</v>
      </c>
      <c r="B3941" s="2">
        <v>672</v>
      </c>
      <c r="C3941" s="1">
        <v>193.5</v>
      </c>
      <c r="D3941" s="1">
        <v>31757</v>
      </c>
      <c r="E3941" s="14">
        <v>0.83750000000000002</v>
      </c>
      <c r="F3941" s="6">
        <f t="shared" si="165"/>
        <v>1.18905353325E-3</v>
      </c>
      <c r="G3941" s="5">
        <v>0.96599999999999997</v>
      </c>
      <c r="H3941" s="7" t="s">
        <v>873</v>
      </c>
      <c r="K3941" s="7"/>
      <c r="L3941" s="7"/>
      <c r="M3941" s="7"/>
      <c r="O3941" s="7"/>
      <c r="P3941" s="7"/>
      <c r="Q3941" s="7"/>
      <c r="R3941" s="7"/>
      <c r="S3941" s="7"/>
      <c r="T3941" s="7"/>
      <c r="U3941" s="7"/>
      <c r="V3941" s="7"/>
    </row>
    <row r="3942" spans="1:22">
      <c r="A3942" s="7" t="s">
        <v>877</v>
      </c>
      <c r="B3942" s="2">
        <v>770</v>
      </c>
      <c r="C3942" s="1">
        <v>224.26</v>
      </c>
      <c r="D3942" s="1">
        <v>25000</v>
      </c>
      <c r="E3942" s="14">
        <v>0.8</v>
      </c>
      <c r="F3942" s="6">
        <f t="shared" si="165"/>
        <v>1.25731369E-3</v>
      </c>
      <c r="G3942" s="5">
        <f>C3942*C3942*D3942/E3942*B3942*10^-12</f>
        <v>1.210164426625</v>
      </c>
      <c r="H3942" s="7" t="s">
        <v>873</v>
      </c>
      <c r="K3942" s="7"/>
      <c r="L3942" s="7"/>
      <c r="M3942" s="7"/>
      <c r="O3942" s="7"/>
      <c r="P3942" s="7"/>
      <c r="Q3942" s="7"/>
      <c r="R3942" s="7"/>
      <c r="S3942" s="7"/>
      <c r="T3942" s="7"/>
      <c r="U3942" s="7"/>
      <c r="V3942" s="7"/>
    </row>
    <row r="3943" spans="1:22">
      <c r="A3943" s="7" t="s">
        <v>877</v>
      </c>
      <c r="B3943" s="2">
        <v>870</v>
      </c>
      <c r="C3943" s="1">
        <v>245.5</v>
      </c>
      <c r="D3943" s="1">
        <v>20970</v>
      </c>
      <c r="E3943" s="14">
        <v>0.77500000000000002</v>
      </c>
      <c r="F3943" s="6">
        <f t="shared" si="165"/>
        <v>1.2638671425E-3</v>
      </c>
      <c r="G3943" s="5">
        <v>1.4450000000000001</v>
      </c>
      <c r="H3943" s="7" t="s">
        <v>873</v>
      </c>
      <c r="K3943" s="7"/>
      <c r="L3943" s="7"/>
      <c r="M3943" s="7"/>
      <c r="O3943" s="7"/>
      <c r="P3943" s="7"/>
      <c r="Q3943" s="7"/>
      <c r="R3943" s="7"/>
      <c r="S3943" s="7"/>
      <c r="T3943" s="7"/>
      <c r="U3943" s="7"/>
      <c r="V3943" s="7"/>
    </row>
    <row r="3944" spans="1:22">
      <c r="A3944" s="7" t="s">
        <v>875</v>
      </c>
      <c r="B3944" s="2">
        <v>295</v>
      </c>
      <c r="C3944" s="1">
        <v>51</v>
      </c>
      <c r="D3944" s="1">
        <v>260830</v>
      </c>
      <c r="E3944" s="14">
        <v>1.6875</v>
      </c>
      <c r="F3944" s="6">
        <f t="shared" si="165"/>
        <v>6.7841883000000001E-4</v>
      </c>
      <c r="G3944" s="5">
        <f t="shared" ref="G3944:G3956" si="166">C3944*C3944*D3944/E3944*B3944*10^-12</f>
        <v>0.11859766213333332</v>
      </c>
      <c r="H3944" s="7" t="s">
        <v>873</v>
      </c>
      <c r="K3944" s="7"/>
      <c r="L3944" s="7"/>
      <c r="M3944" s="7"/>
      <c r="O3944" s="7"/>
      <c r="P3944" s="7"/>
      <c r="Q3944" s="7"/>
      <c r="R3944" s="7"/>
      <c r="S3944" s="7"/>
      <c r="T3944" s="7"/>
      <c r="U3944" s="7"/>
      <c r="V3944" s="7"/>
    </row>
    <row r="3945" spans="1:22">
      <c r="A3945" s="7" t="s">
        <v>875</v>
      </c>
      <c r="B3945" s="2">
        <v>374</v>
      </c>
      <c r="C3945" s="1">
        <v>50</v>
      </c>
      <c r="D3945" s="1">
        <v>246000</v>
      </c>
      <c r="E3945" s="14">
        <v>1.6125</v>
      </c>
      <c r="F3945" s="6">
        <f t="shared" si="165"/>
        <v>6.1499999999999999E-4</v>
      </c>
      <c r="G3945" s="5">
        <f t="shared" si="166"/>
        <v>0.14264186046511626</v>
      </c>
      <c r="H3945" s="7" t="s">
        <v>873</v>
      </c>
      <c r="K3945" s="7"/>
      <c r="L3945" s="7"/>
      <c r="M3945" s="7"/>
      <c r="O3945" s="7"/>
      <c r="P3945" s="7"/>
      <c r="Q3945" s="7"/>
      <c r="R3945" s="7"/>
      <c r="S3945" s="7"/>
      <c r="T3945" s="7"/>
      <c r="U3945" s="7"/>
      <c r="V3945" s="7"/>
    </row>
    <row r="3946" spans="1:22">
      <c r="A3946" s="7" t="s">
        <v>875</v>
      </c>
      <c r="B3946" s="2">
        <v>473</v>
      </c>
      <c r="C3946" s="1">
        <v>65.900000000000006</v>
      </c>
      <c r="D3946" s="1">
        <v>212200</v>
      </c>
      <c r="E3946" s="14">
        <v>2.4375</v>
      </c>
      <c r="F3946" s="6">
        <f t="shared" si="165"/>
        <v>9.2154428200000012E-4</v>
      </c>
      <c r="G3946" s="5">
        <f t="shared" si="166"/>
        <v>0.17882684938912824</v>
      </c>
      <c r="H3946" s="7" t="s">
        <v>873</v>
      </c>
      <c r="K3946" s="7"/>
      <c r="L3946" s="7"/>
      <c r="M3946" s="7"/>
      <c r="O3946" s="7"/>
      <c r="P3946" s="7"/>
      <c r="Q3946" s="7"/>
      <c r="R3946" s="7"/>
      <c r="S3946" s="7"/>
      <c r="T3946" s="7"/>
      <c r="U3946" s="7"/>
      <c r="V3946" s="7"/>
    </row>
    <row r="3947" spans="1:22">
      <c r="A3947" s="7" t="s">
        <v>875</v>
      </c>
      <c r="B3947" s="2">
        <v>572</v>
      </c>
      <c r="C3947" s="1">
        <v>84.3</v>
      </c>
      <c r="D3947" s="1">
        <v>162200</v>
      </c>
      <c r="E3947" s="14">
        <v>2.2625000000000002</v>
      </c>
      <c r="F3947" s="6">
        <f t="shared" si="165"/>
        <v>1.1526726779999999E-3</v>
      </c>
      <c r="G3947" s="5">
        <f t="shared" si="166"/>
        <v>0.29141603174187841</v>
      </c>
      <c r="H3947" s="7" t="s">
        <v>873</v>
      </c>
      <c r="K3947" s="7"/>
      <c r="L3947" s="7"/>
      <c r="M3947" s="7"/>
      <c r="O3947" s="7"/>
      <c r="P3947" s="7"/>
      <c r="Q3947" s="7"/>
      <c r="R3947" s="7"/>
      <c r="S3947" s="7"/>
      <c r="T3947" s="7"/>
      <c r="U3947" s="7"/>
      <c r="V3947" s="7"/>
    </row>
    <row r="3948" spans="1:22">
      <c r="A3948" s="7" t="s">
        <v>875</v>
      </c>
      <c r="B3948" s="2">
        <v>672</v>
      </c>
      <c r="C3948" s="1">
        <v>104.5</v>
      </c>
      <c r="D3948" s="1">
        <v>131081</v>
      </c>
      <c r="E3948" s="14">
        <v>2.1</v>
      </c>
      <c r="F3948" s="6">
        <f t="shared" si="165"/>
        <v>1.4314372902500001E-3</v>
      </c>
      <c r="G3948" s="5">
        <f t="shared" si="166"/>
        <v>0.45805993287999996</v>
      </c>
      <c r="H3948" s="7" t="s">
        <v>873</v>
      </c>
      <c r="K3948" s="7"/>
      <c r="L3948" s="7"/>
      <c r="M3948" s="7"/>
      <c r="O3948" s="7"/>
      <c r="P3948" s="7"/>
      <c r="Q3948" s="7"/>
      <c r="R3948" s="7"/>
      <c r="S3948" s="7"/>
      <c r="T3948" s="7"/>
      <c r="U3948" s="7"/>
      <c r="V3948" s="7"/>
    </row>
    <row r="3949" spans="1:22">
      <c r="A3949" s="7" t="s">
        <v>875</v>
      </c>
      <c r="B3949" s="2">
        <v>770</v>
      </c>
      <c r="C3949" s="1">
        <v>126.73</v>
      </c>
      <c r="D3949" s="1">
        <v>104054</v>
      </c>
      <c r="E3949" s="14">
        <v>2.0249999999999999</v>
      </c>
      <c r="F3949" s="6">
        <f t="shared" si="165"/>
        <v>1.6711585282166001E-3</v>
      </c>
      <c r="G3949" s="5">
        <f t="shared" si="166"/>
        <v>0.63545287245767024</v>
      </c>
      <c r="H3949" s="7" t="s">
        <v>873</v>
      </c>
      <c r="K3949" s="7"/>
      <c r="L3949" s="7"/>
      <c r="M3949" s="7"/>
      <c r="O3949" s="7"/>
      <c r="P3949" s="7"/>
      <c r="Q3949" s="7"/>
      <c r="R3949" s="7"/>
      <c r="S3949" s="7"/>
      <c r="T3949" s="7"/>
      <c r="U3949" s="7"/>
      <c r="V3949" s="7"/>
    </row>
    <row r="3950" spans="1:22">
      <c r="A3950" s="7" t="s">
        <v>875</v>
      </c>
      <c r="B3950" s="2">
        <v>870</v>
      </c>
      <c r="C3950" s="1">
        <v>147.52000000000001</v>
      </c>
      <c r="D3950" s="1">
        <v>81081</v>
      </c>
      <c r="E3950" s="14">
        <v>1.7749999999999999</v>
      </c>
      <c r="F3950" s="6">
        <f t="shared" si="165"/>
        <v>1.7644969165824E-3</v>
      </c>
      <c r="G3950" s="5">
        <f t="shared" si="166"/>
        <v>0.86485200981785237</v>
      </c>
      <c r="H3950" s="7" t="s">
        <v>873</v>
      </c>
      <c r="K3950" s="7"/>
      <c r="L3950" s="7"/>
      <c r="M3950" s="7"/>
      <c r="O3950" s="7"/>
      <c r="P3950" s="7"/>
      <c r="Q3950" s="7"/>
      <c r="R3950" s="7"/>
      <c r="S3950" s="7"/>
      <c r="T3950" s="7"/>
      <c r="U3950" s="7"/>
      <c r="V3950" s="7"/>
    </row>
    <row r="3951" spans="1:22">
      <c r="A3951" s="7" t="s">
        <v>876</v>
      </c>
      <c r="B3951" s="2">
        <v>295</v>
      </c>
      <c r="C3951" s="1">
        <v>77.23</v>
      </c>
      <c r="D3951" s="1">
        <v>145946</v>
      </c>
      <c r="E3951" s="14">
        <v>1.2124999999999999</v>
      </c>
      <c r="F3951" s="6">
        <f t="shared" si="165"/>
        <v>8.7049096186340004E-4</v>
      </c>
      <c r="G3951" s="5">
        <f t="shared" si="166"/>
        <v>0.2117895536080025</v>
      </c>
      <c r="H3951" s="7" t="s">
        <v>873</v>
      </c>
      <c r="K3951" s="7"/>
      <c r="L3951" s="7"/>
      <c r="M3951" s="7"/>
      <c r="O3951" s="7"/>
      <c r="P3951" s="7"/>
      <c r="Q3951" s="7"/>
      <c r="R3951" s="7"/>
      <c r="S3951" s="7"/>
      <c r="T3951" s="7"/>
      <c r="U3951" s="7"/>
      <c r="V3951" s="7"/>
    </row>
    <row r="3952" spans="1:22">
      <c r="A3952" s="7" t="s">
        <v>876</v>
      </c>
      <c r="B3952" s="2">
        <v>374</v>
      </c>
      <c r="C3952" s="1">
        <v>105.9</v>
      </c>
      <c r="D3952" s="1">
        <v>85140</v>
      </c>
      <c r="E3952" s="14">
        <v>0.67200000000000004</v>
      </c>
      <c r="F3952" s="6">
        <f t="shared" si="165"/>
        <v>9.5482892340000003E-4</v>
      </c>
      <c r="G3952" s="5">
        <f t="shared" si="166"/>
        <v>0.53140776391607147</v>
      </c>
      <c r="H3952" s="7" t="s">
        <v>873</v>
      </c>
      <c r="K3952" s="7"/>
      <c r="L3952" s="7"/>
      <c r="M3952" s="7"/>
      <c r="O3952" s="7"/>
      <c r="P3952" s="7"/>
      <c r="Q3952" s="7"/>
      <c r="R3952" s="7"/>
      <c r="S3952" s="7"/>
      <c r="T3952" s="7"/>
      <c r="U3952" s="7"/>
      <c r="V3952" s="7"/>
    </row>
    <row r="3953" spans="1:22">
      <c r="A3953" s="7" t="s">
        <v>876</v>
      </c>
      <c r="B3953" s="2">
        <v>473</v>
      </c>
      <c r="C3953" s="1">
        <v>113.37</v>
      </c>
      <c r="D3953" s="1">
        <v>74324</v>
      </c>
      <c r="E3953" s="14">
        <v>1.161</v>
      </c>
      <c r="F3953" s="6">
        <f t="shared" si="165"/>
        <v>9.5526830383560002E-4</v>
      </c>
      <c r="G3953" s="5">
        <f t="shared" si="166"/>
        <v>0.3891833830441333</v>
      </c>
      <c r="H3953" s="7" t="s">
        <v>873</v>
      </c>
      <c r="K3953" s="7"/>
      <c r="L3953" s="7"/>
      <c r="M3953" s="7"/>
      <c r="O3953" s="7"/>
      <c r="P3953" s="7"/>
      <c r="Q3953" s="7"/>
      <c r="R3953" s="7"/>
      <c r="S3953" s="7"/>
      <c r="T3953" s="7"/>
      <c r="U3953" s="7"/>
      <c r="V3953" s="7"/>
    </row>
    <row r="3954" spans="1:22">
      <c r="A3954" s="7" t="s">
        <v>876</v>
      </c>
      <c r="B3954" s="2">
        <v>572</v>
      </c>
      <c r="C3954" s="1">
        <v>141.69999999999999</v>
      </c>
      <c r="D3954" s="1">
        <v>55410</v>
      </c>
      <c r="E3954" s="14">
        <v>1.1100000000000001</v>
      </c>
      <c r="F3954" s="6">
        <f t="shared" si="165"/>
        <v>1.1125712948999997E-3</v>
      </c>
      <c r="G3954" s="5">
        <f t="shared" si="166"/>
        <v>0.57332502764216209</v>
      </c>
      <c r="H3954" s="7" t="s">
        <v>873</v>
      </c>
      <c r="K3954" s="7"/>
      <c r="L3954" s="7"/>
      <c r="M3954" s="7"/>
      <c r="O3954" s="7"/>
      <c r="P3954" s="7"/>
      <c r="Q3954" s="7"/>
      <c r="R3954" s="7"/>
      <c r="S3954" s="7"/>
      <c r="T3954" s="7"/>
      <c r="U3954" s="7"/>
      <c r="V3954" s="7"/>
    </row>
    <row r="3955" spans="1:22">
      <c r="A3955" s="7" t="s">
        <v>876</v>
      </c>
      <c r="B3955" s="2">
        <v>672</v>
      </c>
      <c r="C3955" s="1">
        <v>170</v>
      </c>
      <c r="D3955" s="1">
        <v>43300</v>
      </c>
      <c r="E3955" s="14">
        <v>1.05</v>
      </c>
      <c r="F3955" s="6">
        <f t="shared" si="165"/>
        <v>1.2513699999999999E-3</v>
      </c>
      <c r="G3955" s="5">
        <f t="shared" si="166"/>
        <v>0.80087679999999994</v>
      </c>
      <c r="H3955" s="7" t="s">
        <v>873</v>
      </c>
      <c r="K3955" s="7"/>
      <c r="L3955" s="7"/>
      <c r="M3955" s="7"/>
      <c r="O3955" s="7"/>
      <c r="P3955" s="7"/>
      <c r="Q3955" s="7"/>
      <c r="R3955" s="7"/>
      <c r="S3955" s="7"/>
      <c r="T3955" s="7"/>
      <c r="U3955" s="7"/>
      <c r="V3955" s="7"/>
    </row>
    <row r="3956" spans="1:22">
      <c r="A3956" s="7" t="s">
        <v>876</v>
      </c>
      <c r="B3956" s="2">
        <v>770</v>
      </c>
      <c r="C3956" s="1">
        <v>196.53</v>
      </c>
      <c r="D3956" s="1">
        <v>35135</v>
      </c>
      <c r="E3956" s="14">
        <v>1.0375000000000001</v>
      </c>
      <c r="F3956" s="6">
        <f t="shared" si="165"/>
        <v>1.3570556770215001E-3</v>
      </c>
      <c r="G3956" s="5">
        <f t="shared" si="166"/>
        <v>1.0071642133075229</v>
      </c>
      <c r="H3956" s="7" t="s">
        <v>873</v>
      </c>
      <c r="K3956" s="7"/>
      <c r="L3956" s="7"/>
      <c r="M3956" s="7"/>
      <c r="O3956" s="7"/>
      <c r="P3956" s="7"/>
      <c r="Q3956" s="7"/>
      <c r="R3956" s="7"/>
      <c r="S3956" s="7"/>
      <c r="T3956" s="7"/>
      <c r="U3956" s="7"/>
      <c r="V3956" s="7"/>
    </row>
    <row r="3957" spans="1:22">
      <c r="A3957" s="7" t="s">
        <v>876</v>
      </c>
      <c r="B3957" s="2">
        <v>870</v>
      </c>
      <c r="C3957" s="1">
        <v>215.35</v>
      </c>
      <c r="D3957" s="1">
        <v>29730</v>
      </c>
      <c r="E3957" s="14">
        <v>0.96199999999999997</v>
      </c>
      <c r="F3957" s="6">
        <f t="shared" si="165"/>
        <v>1.378747256925E-3</v>
      </c>
      <c r="G3957" s="5">
        <v>1.26</v>
      </c>
      <c r="H3957" s="7" t="s">
        <v>873</v>
      </c>
      <c r="K3957" s="7"/>
      <c r="L3957" s="7"/>
      <c r="M3957" s="7"/>
      <c r="O3957" s="7"/>
      <c r="P3957" s="7"/>
      <c r="Q3957" s="7"/>
      <c r="R3957" s="7"/>
      <c r="S3957" s="7"/>
      <c r="T3957" s="7"/>
      <c r="U3957" s="7"/>
      <c r="V3957" s="7"/>
    </row>
    <row r="3958" spans="1:22">
      <c r="A3958" s="7" t="s">
        <v>222</v>
      </c>
      <c r="B3958" s="2">
        <v>295</v>
      </c>
      <c r="C3958" s="1">
        <v>46.53</v>
      </c>
      <c r="D3958" s="1">
        <v>282432</v>
      </c>
      <c r="E3958" s="14">
        <v>2.323</v>
      </c>
      <c r="F3958" s="6">
        <f t="shared" si="165"/>
        <v>6.1147683146879996E-4</v>
      </c>
      <c r="G3958" s="5">
        <f t="shared" ref="G3958:G4021" si="167">C3958*C3958*D3958/E3958*B3958*10^-12</f>
        <v>7.7652029824922947E-2</v>
      </c>
      <c r="H3958" s="7" t="s">
        <v>873</v>
      </c>
      <c r="K3958" s="7"/>
      <c r="L3958" s="7"/>
      <c r="M3958" s="7"/>
      <c r="O3958" s="7"/>
      <c r="P3958" s="7"/>
      <c r="Q3958" s="7"/>
      <c r="R3958" s="7"/>
      <c r="S3958" s="7"/>
      <c r="T3958" s="7"/>
      <c r="U3958" s="7"/>
      <c r="V3958" s="7"/>
    </row>
    <row r="3959" spans="1:22">
      <c r="A3959" s="7" t="s">
        <v>222</v>
      </c>
      <c r="B3959" s="2">
        <v>374</v>
      </c>
      <c r="C3959" s="1">
        <v>42.57</v>
      </c>
      <c r="D3959" s="1">
        <v>320270</v>
      </c>
      <c r="E3959" s="14">
        <v>2</v>
      </c>
      <c r="F3959" s="6">
        <f t="shared" si="165"/>
        <v>5.8039486332299992E-4</v>
      </c>
      <c r="G3959" s="5">
        <f t="shared" si="167"/>
        <v>0.10853383944140098</v>
      </c>
      <c r="H3959" s="7" t="s">
        <v>873</v>
      </c>
      <c r="K3959" s="7"/>
      <c r="L3959" s="7"/>
      <c r="M3959" s="7"/>
      <c r="O3959" s="7"/>
      <c r="P3959" s="7"/>
      <c r="Q3959" s="7"/>
      <c r="R3959" s="7"/>
      <c r="S3959" s="7"/>
      <c r="T3959" s="7"/>
      <c r="U3959" s="7"/>
      <c r="V3959" s="7"/>
    </row>
    <row r="3960" spans="1:22">
      <c r="A3960" s="7" t="s">
        <v>222</v>
      </c>
      <c r="B3960" s="2">
        <v>473</v>
      </c>
      <c r="C3960" s="1">
        <v>58.7</v>
      </c>
      <c r="D3960" s="1">
        <v>241800</v>
      </c>
      <c r="E3960" s="14">
        <v>2.7328999999999999</v>
      </c>
      <c r="F3960" s="6">
        <f t="shared" si="165"/>
        <v>8.3316784200000011E-4</v>
      </c>
      <c r="G3960" s="5">
        <f t="shared" si="167"/>
        <v>0.14420154021954704</v>
      </c>
      <c r="H3960" s="7" t="s">
        <v>873</v>
      </c>
      <c r="K3960" s="7"/>
      <c r="L3960" s="7"/>
      <c r="M3960" s="7"/>
      <c r="O3960" s="7"/>
      <c r="P3960" s="7"/>
      <c r="Q3960" s="7"/>
      <c r="R3960" s="7"/>
      <c r="S3960" s="7"/>
      <c r="T3960" s="7"/>
      <c r="U3960" s="7"/>
      <c r="V3960" s="7"/>
    </row>
    <row r="3961" spans="1:22">
      <c r="A3961" s="7" t="s">
        <v>222</v>
      </c>
      <c r="B3961" s="2">
        <v>572</v>
      </c>
      <c r="C3961" s="1">
        <v>76.2</v>
      </c>
      <c r="D3961" s="1">
        <v>189189</v>
      </c>
      <c r="E3961" s="14">
        <v>2.5093000000000001</v>
      </c>
      <c r="F3961" s="6">
        <f t="shared" si="165"/>
        <v>1.09851457716E-3</v>
      </c>
      <c r="G3961" s="5">
        <f t="shared" si="167"/>
        <v>0.250408615205643</v>
      </c>
      <c r="H3961" s="7" t="s">
        <v>873</v>
      </c>
      <c r="K3961" s="7"/>
      <c r="L3961" s="7"/>
      <c r="M3961" s="7"/>
      <c r="O3961" s="7"/>
      <c r="P3961" s="7"/>
      <c r="Q3961" s="7"/>
      <c r="R3961" s="7"/>
      <c r="S3961" s="7"/>
      <c r="T3961" s="7"/>
      <c r="U3961" s="7"/>
      <c r="V3961" s="7"/>
    </row>
    <row r="3962" spans="1:22">
      <c r="A3962" s="7" t="s">
        <v>222</v>
      </c>
      <c r="B3962" s="2">
        <v>672</v>
      </c>
      <c r="C3962" s="1">
        <v>94</v>
      </c>
      <c r="D3962" s="1">
        <v>151351</v>
      </c>
      <c r="E3962" s="14">
        <v>2.472</v>
      </c>
      <c r="F3962" s="6">
        <f t="shared" si="165"/>
        <v>1.3373374360000001E-3</v>
      </c>
      <c r="G3962" s="5">
        <f t="shared" si="167"/>
        <v>0.36354804085436893</v>
      </c>
      <c r="H3962" s="7" t="s">
        <v>873</v>
      </c>
      <c r="K3962" s="7"/>
      <c r="L3962" s="7"/>
      <c r="M3962" s="7"/>
      <c r="O3962" s="7"/>
      <c r="P3962" s="7"/>
      <c r="Q3962" s="7"/>
      <c r="R3962" s="7"/>
      <c r="S3962" s="7"/>
      <c r="T3962" s="7"/>
      <c r="U3962" s="7"/>
      <c r="V3962" s="7"/>
    </row>
    <row r="3963" spans="1:22">
      <c r="A3963" s="7" t="s">
        <v>893</v>
      </c>
      <c r="B3963" s="2">
        <v>347</v>
      </c>
      <c r="C3963" s="1">
        <v>89.14</v>
      </c>
      <c r="D3963" s="1">
        <v>27429</v>
      </c>
      <c r="E3963" s="14">
        <v>0.72770000000000001</v>
      </c>
      <c r="F3963" s="6">
        <f t="shared" si="165"/>
        <v>2.1794917728839999E-4</v>
      </c>
      <c r="G3963" s="5">
        <f t="shared" si="167"/>
        <v>0.10392794354689404</v>
      </c>
      <c r="H3963" s="7" t="s">
        <v>889</v>
      </c>
      <c r="K3963" s="7"/>
      <c r="L3963" s="7"/>
      <c r="M3963" s="7"/>
      <c r="N3963" s="7"/>
      <c r="O3963" s="7"/>
      <c r="P3963" s="7"/>
      <c r="Q3963" s="7"/>
      <c r="S3963" s="7"/>
      <c r="T3963" s="7"/>
    </row>
    <row r="3964" spans="1:22">
      <c r="A3964" s="7" t="s">
        <v>893</v>
      </c>
      <c r="B3964" s="2">
        <v>446</v>
      </c>
      <c r="C3964" s="1">
        <v>107.89</v>
      </c>
      <c r="D3964" s="1">
        <v>22326</v>
      </c>
      <c r="E3964" s="14">
        <v>0.65539999999999998</v>
      </c>
      <c r="F3964" s="6">
        <f t="shared" si="165"/>
        <v>2.5988026838459996E-4</v>
      </c>
      <c r="G3964" s="5">
        <f t="shared" si="167"/>
        <v>0.17684864159220565</v>
      </c>
      <c r="H3964" s="7" t="s">
        <v>889</v>
      </c>
      <c r="K3964" s="7"/>
      <c r="L3964" s="7"/>
      <c r="M3964" s="7"/>
      <c r="N3964" s="7"/>
      <c r="O3964" s="7"/>
      <c r="P3964" s="7"/>
      <c r="Q3964" s="7"/>
      <c r="S3964" s="7"/>
      <c r="T3964" s="7"/>
    </row>
    <row r="3965" spans="1:22">
      <c r="A3965" s="7" t="s">
        <v>893</v>
      </c>
      <c r="B3965" s="2">
        <v>543</v>
      </c>
      <c r="C3965" s="1">
        <v>121.38</v>
      </c>
      <c r="D3965" s="1">
        <v>20000</v>
      </c>
      <c r="E3965" s="14">
        <v>0.58299999999999996</v>
      </c>
      <c r="F3965" s="6">
        <f t="shared" si="165"/>
        <v>2.9466208799999992E-4</v>
      </c>
      <c r="G3965" s="5">
        <f t="shared" si="167"/>
        <v>0.274445135135506</v>
      </c>
      <c r="H3965" s="7" t="s">
        <v>889</v>
      </c>
      <c r="K3965" s="7"/>
      <c r="L3965" s="7"/>
      <c r="M3965" s="7"/>
      <c r="N3965" s="7"/>
      <c r="O3965" s="7"/>
      <c r="P3965" s="7"/>
      <c r="Q3965" s="7"/>
      <c r="S3965" s="7"/>
      <c r="T3965" s="7"/>
    </row>
    <row r="3966" spans="1:22">
      <c r="A3966" s="7" t="s">
        <v>893</v>
      </c>
      <c r="B3966" s="2">
        <v>640</v>
      </c>
      <c r="C3966" s="1">
        <v>135.19999999999999</v>
      </c>
      <c r="D3966" s="1">
        <v>17297</v>
      </c>
      <c r="E3966" s="14">
        <v>0.52</v>
      </c>
      <c r="F3966" s="6">
        <f t="shared" si="165"/>
        <v>3.1617255487999995E-4</v>
      </c>
      <c r="G3966" s="5">
        <f t="shared" si="167"/>
        <v>0.38913545215999995</v>
      </c>
      <c r="H3966" s="7" t="s">
        <v>889</v>
      </c>
      <c r="K3966" s="7"/>
      <c r="L3966" s="7"/>
      <c r="M3966" s="7"/>
      <c r="N3966" s="7"/>
      <c r="O3966" s="7"/>
      <c r="P3966" s="7"/>
      <c r="Q3966" s="7"/>
      <c r="S3966" s="7"/>
      <c r="T3966" s="7"/>
    </row>
    <row r="3967" spans="1:22">
      <c r="A3967" s="7" t="s">
        <v>893</v>
      </c>
      <c r="B3967" s="2">
        <v>741</v>
      </c>
      <c r="C3967" s="1">
        <v>148.03</v>
      </c>
      <c r="D3967" s="1">
        <v>14120</v>
      </c>
      <c r="E3967" s="14">
        <v>0.46700000000000003</v>
      </c>
      <c r="F3967" s="6">
        <f t="shared" si="165"/>
        <v>3.0940987830800002E-4</v>
      </c>
      <c r="G3967" s="5">
        <f t="shared" si="167"/>
        <v>0.49094800819320777</v>
      </c>
      <c r="H3967" s="7" t="s">
        <v>889</v>
      </c>
      <c r="K3967" s="7"/>
      <c r="L3967" s="7"/>
      <c r="M3967" s="7"/>
      <c r="N3967" s="7"/>
      <c r="O3967" s="7"/>
      <c r="P3967" s="7"/>
      <c r="Q3967" s="7"/>
      <c r="S3967" s="7"/>
      <c r="T3967" s="7"/>
    </row>
    <row r="3968" spans="1:22">
      <c r="A3968" s="7" t="s">
        <v>893</v>
      </c>
      <c r="B3968" s="2">
        <v>847</v>
      </c>
      <c r="C3968" s="1">
        <v>156.74</v>
      </c>
      <c r="D3968" s="1">
        <v>11566</v>
      </c>
      <c r="E3968" s="14">
        <v>0.44600000000000001</v>
      </c>
      <c r="F3968" s="6">
        <f t="shared" si="165"/>
        <v>2.8414686762160004E-4</v>
      </c>
      <c r="G3968" s="5">
        <f t="shared" si="167"/>
        <v>0.53962420824102064</v>
      </c>
      <c r="H3968" s="7" t="s">
        <v>889</v>
      </c>
      <c r="K3968" s="7"/>
      <c r="L3968" s="7"/>
      <c r="M3968" s="7"/>
      <c r="N3968" s="7"/>
      <c r="O3968" s="7"/>
      <c r="P3968" s="7"/>
      <c r="Q3968" s="7"/>
      <c r="S3968" s="7"/>
      <c r="T3968" s="7"/>
    </row>
    <row r="3969" spans="1:20">
      <c r="A3969" s="7" t="s">
        <v>892</v>
      </c>
      <c r="B3969" s="2">
        <v>347</v>
      </c>
      <c r="C3969" s="1">
        <v>117</v>
      </c>
      <c r="D3969" s="1">
        <v>38400</v>
      </c>
      <c r="E3969" s="14">
        <v>0.65</v>
      </c>
      <c r="F3969" s="6">
        <f t="shared" si="165"/>
        <v>5.256576E-4</v>
      </c>
      <c r="G3969" s="5">
        <f t="shared" si="167"/>
        <v>0.280620288</v>
      </c>
      <c r="H3969" s="7" t="s">
        <v>889</v>
      </c>
      <c r="K3969" s="7"/>
      <c r="L3969" s="7"/>
      <c r="M3969" s="7"/>
      <c r="N3969" s="7"/>
      <c r="O3969" s="7"/>
      <c r="P3969" s="7"/>
      <c r="Q3969" s="7"/>
      <c r="S3969" s="7"/>
      <c r="T3969" s="7"/>
    </row>
    <row r="3970" spans="1:20">
      <c r="A3970" s="7" t="s">
        <v>892</v>
      </c>
      <c r="B3970" s="2">
        <v>446</v>
      </c>
      <c r="C3970" s="1">
        <v>132.57</v>
      </c>
      <c r="D3970" s="1">
        <v>30968</v>
      </c>
      <c r="E3970" s="14">
        <v>0.57320000000000004</v>
      </c>
      <c r="F3970" s="6">
        <f t="shared" si="165"/>
        <v>5.4425655814319986E-4</v>
      </c>
      <c r="G3970" s="5">
        <f t="shared" si="167"/>
        <v>0.42347945731309694</v>
      </c>
      <c r="H3970" s="7" t="s">
        <v>889</v>
      </c>
      <c r="K3970" s="7"/>
      <c r="L3970" s="7"/>
      <c r="M3970" s="7"/>
      <c r="N3970" s="7"/>
      <c r="O3970" s="7"/>
      <c r="P3970" s="7"/>
      <c r="Q3970" s="7"/>
      <c r="S3970" s="7"/>
      <c r="T3970" s="7"/>
    </row>
    <row r="3971" spans="1:20">
      <c r="A3971" s="7" t="s">
        <v>892</v>
      </c>
      <c r="B3971" s="2">
        <v>543</v>
      </c>
      <c r="C3971" s="1">
        <v>148.68</v>
      </c>
      <c r="D3971" s="1">
        <v>25600</v>
      </c>
      <c r="E3971" s="14">
        <v>0.52300000000000002</v>
      </c>
      <c r="F3971" s="6">
        <f t="shared" si="165"/>
        <v>5.6590700544000005E-4</v>
      </c>
      <c r="G3971" s="5">
        <f t="shared" si="167"/>
        <v>0.58754780870730394</v>
      </c>
      <c r="H3971" s="7" t="s">
        <v>889</v>
      </c>
      <c r="K3971" s="7"/>
      <c r="L3971" s="7"/>
      <c r="M3971" s="7"/>
      <c r="N3971" s="7"/>
      <c r="O3971" s="7"/>
      <c r="P3971" s="7"/>
      <c r="Q3971" s="7"/>
      <c r="S3971" s="7"/>
      <c r="T3971" s="7"/>
    </row>
    <row r="3972" spans="1:20">
      <c r="A3972" s="7" t="s">
        <v>892</v>
      </c>
      <c r="B3972" s="2">
        <v>640</v>
      </c>
      <c r="C3972" s="1">
        <v>167.11</v>
      </c>
      <c r="D3972" s="1">
        <v>18641</v>
      </c>
      <c r="E3972" s="14">
        <v>0.4839</v>
      </c>
      <c r="F3972" s="6">
        <f t="shared" si="165"/>
        <v>5.2056394489610009E-4</v>
      </c>
      <c r="G3972" s="5">
        <f t="shared" si="167"/>
        <v>0.68849126830647678</v>
      </c>
      <c r="H3972" s="7" t="s">
        <v>889</v>
      </c>
      <c r="K3972" s="7"/>
      <c r="L3972" s="7"/>
      <c r="M3972" s="7"/>
      <c r="N3972" s="7"/>
      <c r="O3972" s="7"/>
      <c r="P3972" s="7"/>
      <c r="Q3972" s="7"/>
      <c r="S3972" s="7"/>
      <c r="T3972" s="7"/>
    </row>
    <row r="3973" spans="1:20">
      <c r="A3973" s="7" t="s">
        <v>892</v>
      </c>
      <c r="B3973" s="2">
        <v>741</v>
      </c>
      <c r="C3973" s="1">
        <v>192</v>
      </c>
      <c r="D3973" s="1">
        <v>15865</v>
      </c>
      <c r="E3973" s="14">
        <v>0.42699999999999999</v>
      </c>
      <c r="F3973" s="6">
        <f t="shared" si="165"/>
        <v>5.8484735999999996E-4</v>
      </c>
      <c r="G3973" s="5">
        <f t="shared" si="167"/>
        <v>1.0149224678220141</v>
      </c>
      <c r="H3973" s="7" t="s">
        <v>889</v>
      </c>
      <c r="K3973" s="7"/>
      <c r="L3973" s="7"/>
      <c r="M3973" s="7"/>
      <c r="N3973" s="7"/>
      <c r="O3973" s="7"/>
      <c r="P3973" s="7"/>
      <c r="Q3973" s="7"/>
      <c r="S3973" s="7"/>
      <c r="T3973" s="7"/>
    </row>
    <row r="3974" spans="1:20">
      <c r="A3974" s="7" t="s">
        <v>892</v>
      </c>
      <c r="B3974" s="2">
        <v>850</v>
      </c>
      <c r="C3974" s="1">
        <v>212</v>
      </c>
      <c r="D3974" s="1">
        <v>12800</v>
      </c>
      <c r="E3974" s="14">
        <v>0.40799999999999997</v>
      </c>
      <c r="F3974" s="6">
        <f t="shared" si="165"/>
        <v>5.7528319999999996E-4</v>
      </c>
      <c r="G3974" s="5">
        <f t="shared" si="167"/>
        <v>1.1985066666666668</v>
      </c>
      <c r="H3974" s="7" t="s">
        <v>889</v>
      </c>
      <c r="K3974" s="7"/>
      <c r="L3974" s="7"/>
      <c r="M3974" s="7"/>
      <c r="N3974" s="7"/>
      <c r="O3974" s="7"/>
      <c r="P3974" s="7"/>
      <c r="Q3974" s="7"/>
      <c r="S3974" s="7"/>
      <c r="T3974" s="7"/>
    </row>
    <row r="3975" spans="1:20">
      <c r="A3975" s="7" t="s">
        <v>894</v>
      </c>
      <c r="B3975" s="2">
        <v>347</v>
      </c>
      <c r="C3975" s="1">
        <v>81.25</v>
      </c>
      <c r="D3975" s="1">
        <v>30000</v>
      </c>
      <c r="E3975" s="14">
        <v>0.77590000000000003</v>
      </c>
      <c r="F3975" s="6">
        <f t="shared" si="165"/>
        <v>1.9804687500000001E-4</v>
      </c>
      <c r="G3975" s="5">
        <f t="shared" si="167"/>
        <v>8.8571034443871627E-2</v>
      </c>
      <c r="H3975" s="7" t="s">
        <v>889</v>
      </c>
      <c r="K3975" s="7"/>
      <c r="L3975" s="7"/>
      <c r="M3975" s="7"/>
      <c r="N3975" s="7"/>
      <c r="O3975" s="7"/>
      <c r="P3975" s="7"/>
      <c r="Q3975" s="7"/>
      <c r="S3975" s="7"/>
      <c r="T3975" s="7"/>
    </row>
    <row r="3976" spans="1:20">
      <c r="A3976" s="7" t="s">
        <v>894</v>
      </c>
      <c r="B3976" s="2">
        <v>446</v>
      </c>
      <c r="C3976" s="1">
        <v>102.96</v>
      </c>
      <c r="D3976" s="1">
        <v>24000</v>
      </c>
      <c r="E3976" s="14">
        <v>0.69730000000000003</v>
      </c>
      <c r="F3976" s="6">
        <f t="shared" si="165"/>
        <v>2.5441827839999996E-4</v>
      </c>
      <c r="G3976" s="5">
        <f t="shared" si="167"/>
        <v>0.16272845570973751</v>
      </c>
      <c r="H3976" s="7" t="s">
        <v>889</v>
      </c>
      <c r="K3976" s="7"/>
      <c r="L3976" s="7"/>
      <c r="M3976" s="7"/>
      <c r="N3976" s="7"/>
      <c r="O3976" s="7"/>
      <c r="P3976" s="7"/>
      <c r="Q3976" s="7"/>
      <c r="S3976" s="7"/>
      <c r="T3976" s="7"/>
    </row>
    <row r="3977" spans="1:20">
      <c r="A3977" s="7" t="s">
        <v>894</v>
      </c>
      <c r="B3977" s="2">
        <v>543</v>
      </c>
      <c r="C3977" s="1">
        <v>121.71</v>
      </c>
      <c r="D3977" s="1">
        <v>20000</v>
      </c>
      <c r="E3977" s="14">
        <v>0.62860000000000005</v>
      </c>
      <c r="F3977" s="6">
        <f t="shared" si="165"/>
        <v>2.9626648199999992E-4</v>
      </c>
      <c r="G3977" s="5">
        <f t="shared" si="167"/>
        <v>0.25592220764556151</v>
      </c>
      <c r="H3977" s="7" t="s">
        <v>889</v>
      </c>
      <c r="K3977" s="7"/>
      <c r="L3977" s="7"/>
      <c r="M3977" s="7"/>
      <c r="N3977" s="7"/>
      <c r="O3977" s="7"/>
      <c r="P3977" s="7"/>
      <c r="Q3977" s="7"/>
      <c r="S3977" s="7"/>
      <c r="T3977" s="7"/>
    </row>
    <row r="3978" spans="1:20">
      <c r="A3978" s="7" t="s">
        <v>894</v>
      </c>
      <c r="B3978" s="2">
        <v>640</v>
      </c>
      <c r="C3978" s="1">
        <v>137.16999999999999</v>
      </c>
      <c r="D3978" s="1">
        <v>12308</v>
      </c>
      <c r="E3978" s="14">
        <v>0.5625</v>
      </c>
      <c r="F3978" s="6">
        <f t="shared" si="165"/>
        <v>2.3158251434119993E-4</v>
      </c>
      <c r="G3978" s="5">
        <f t="shared" si="167"/>
        <v>0.26348943853932083</v>
      </c>
      <c r="H3978" s="7" t="s">
        <v>889</v>
      </c>
      <c r="K3978" s="7"/>
      <c r="L3978" s="7"/>
      <c r="M3978" s="7"/>
      <c r="N3978" s="7"/>
      <c r="O3978" s="7"/>
      <c r="P3978" s="7"/>
      <c r="Q3978" s="7"/>
      <c r="S3978" s="7"/>
      <c r="T3978" s="7"/>
    </row>
    <row r="3979" spans="1:20">
      <c r="A3979" s="7" t="s">
        <v>894</v>
      </c>
      <c r="B3979" s="2">
        <v>744</v>
      </c>
      <c r="C3979" s="1">
        <v>158.5</v>
      </c>
      <c r="D3979" s="1">
        <v>10213</v>
      </c>
      <c r="E3979" s="14">
        <v>0.51</v>
      </c>
      <c r="F3979" s="6">
        <f t="shared" si="165"/>
        <v>2.5657353924999997E-4</v>
      </c>
      <c r="G3979" s="5">
        <f t="shared" si="167"/>
        <v>0.37429551608235295</v>
      </c>
      <c r="H3979" s="7" t="s">
        <v>889</v>
      </c>
      <c r="K3979" s="7"/>
      <c r="L3979" s="7"/>
      <c r="M3979" s="7"/>
      <c r="N3979" s="7"/>
      <c r="O3979" s="7"/>
      <c r="P3979" s="7"/>
      <c r="Q3979" s="7"/>
      <c r="S3979" s="7"/>
      <c r="T3979" s="7"/>
    </row>
    <row r="3980" spans="1:20">
      <c r="A3980" s="7" t="s">
        <v>894</v>
      </c>
      <c r="B3980" s="2">
        <v>847</v>
      </c>
      <c r="C3980" s="1">
        <v>173.68</v>
      </c>
      <c r="D3980" s="1">
        <v>8520</v>
      </c>
      <c r="E3980" s="14">
        <v>0.47770000000000001</v>
      </c>
      <c r="F3980" s="6">
        <f t="shared" si="165"/>
        <v>2.57003605248E-4</v>
      </c>
      <c r="G3980" s="5">
        <f t="shared" si="167"/>
        <v>0.45568778238445889</v>
      </c>
      <c r="H3980" s="7" t="s">
        <v>889</v>
      </c>
      <c r="K3980" s="7"/>
      <c r="L3980" s="7"/>
      <c r="M3980" s="7"/>
      <c r="N3980" s="7"/>
      <c r="O3980" s="7"/>
      <c r="P3980" s="7"/>
      <c r="Q3980" s="7"/>
      <c r="S3980" s="7"/>
      <c r="T3980" s="7"/>
    </row>
    <row r="3981" spans="1:20">
      <c r="A3981" s="7" t="s">
        <v>891</v>
      </c>
      <c r="B3981" s="2">
        <v>350</v>
      </c>
      <c r="C3981" s="1">
        <v>149</v>
      </c>
      <c r="D3981" s="1">
        <v>16410</v>
      </c>
      <c r="E3981" s="14">
        <v>0.70979999999999999</v>
      </c>
      <c r="F3981" s="6">
        <f t="shared" si="165"/>
        <v>3.6431841000000002E-4</v>
      </c>
      <c r="G3981" s="5">
        <f t="shared" si="167"/>
        <v>0.17964418639053256</v>
      </c>
      <c r="H3981" s="7" t="s">
        <v>889</v>
      </c>
      <c r="K3981" s="7"/>
      <c r="L3981" s="7"/>
      <c r="M3981" s="7"/>
      <c r="N3981" s="7"/>
      <c r="O3981" s="7"/>
      <c r="P3981" s="7"/>
      <c r="Q3981" s="7"/>
      <c r="S3981" s="7"/>
      <c r="T3981" s="7"/>
    </row>
    <row r="3982" spans="1:20">
      <c r="A3982" s="7" t="s">
        <v>891</v>
      </c>
      <c r="B3982" s="2">
        <v>450</v>
      </c>
      <c r="C3982" s="1">
        <v>161.84</v>
      </c>
      <c r="D3982" s="1">
        <v>13617</v>
      </c>
      <c r="E3982" s="14">
        <v>0.64459999999999995</v>
      </c>
      <c r="F3982" s="6">
        <f t="shared" si="165"/>
        <v>3.566589913152E-4</v>
      </c>
      <c r="G3982" s="5">
        <f t="shared" si="167"/>
        <v>0.24898626449246047</v>
      </c>
      <c r="H3982" s="7" t="s">
        <v>889</v>
      </c>
      <c r="K3982" s="7"/>
      <c r="L3982" s="7"/>
      <c r="M3982" s="7"/>
      <c r="N3982" s="7"/>
      <c r="O3982" s="7"/>
      <c r="P3982" s="7"/>
      <c r="Q3982" s="7"/>
      <c r="S3982" s="7"/>
      <c r="T3982" s="7"/>
    </row>
    <row r="3983" spans="1:20">
      <c r="A3983" s="7" t="s">
        <v>891</v>
      </c>
      <c r="B3983" s="2">
        <v>548</v>
      </c>
      <c r="C3983" s="1">
        <v>182.57</v>
      </c>
      <c r="D3983" s="1">
        <v>11034</v>
      </c>
      <c r="E3983" s="14">
        <v>0.56610000000000005</v>
      </c>
      <c r="F3983" s="6">
        <f t="shared" si="165"/>
        <v>3.6778313526659995E-4</v>
      </c>
      <c r="G3983" s="5">
        <f t="shared" si="167"/>
        <v>0.35602395005493159</v>
      </c>
      <c r="H3983" s="7" t="s">
        <v>889</v>
      </c>
      <c r="K3983" s="7"/>
      <c r="L3983" s="7"/>
      <c r="M3983" s="7"/>
      <c r="N3983" s="7"/>
      <c r="O3983" s="7"/>
      <c r="P3983" s="7"/>
      <c r="Q3983" s="7"/>
      <c r="S3983" s="7"/>
      <c r="T3983" s="7"/>
    </row>
    <row r="3984" spans="1:20">
      <c r="A3984" s="7" t="s">
        <v>891</v>
      </c>
      <c r="B3984" s="2">
        <v>645</v>
      </c>
      <c r="C3984" s="1">
        <v>207.89</v>
      </c>
      <c r="D3984" s="1">
        <v>8225</v>
      </c>
      <c r="E3984" s="14">
        <v>0.5071</v>
      </c>
      <c r="F3984" s="6">
        <f t="shared" si="165"/>
        <v>3.5547012352249999E-4</v>
      </c>
      <c r="G3984" s="5">
        <f t="shared" si="167"/>
        <v>0.45213612634985706</v>
      </c>
      <c r="H3984" s="7" t="s">
        <v>889</v>
      </c>
      <c r="K3984" s="7"/>
      <c r="L3984" s="7"/>
      <c r="M3984" s="7"/>
      <c r="N3984" s="7"/>
      <c r="O3984" s="7"/>
      <c r="P3984" s="7"/>
      <c r="Q3984" s="7"/>
      <c r="S3984" s="7"/>
      <c r="T3984" s="7"/>
    </row>
    <row r="3985" spans="1:22">
      <c r="A3985" s="7" t="s">
        <v>891</v>
      </c>
      <c r="B3985" s="2">
        <v>747</v>
      </c>
      <c r="C3985" s="1">
        <v>223.36</v>
      </c>
      <c r="D3985" s="1">
        <v>7336</v>
      </c>
      <c r="E3985" s="14">
        <v>0.4536</v>
      </c>
      <c r="F3985" s="6">
        <f t="shared" si="165"/>
        <v>3.6599076290559998E-4</v>
      </c>
      <c r="G3985" s="5">
        <f t="shared" si="167"/>
        <v>0.60272288335644442</v>
      </c>
      <c r="H3985" s="7" t="s">
        <v>889</v>
      </c>
      <c r="K3985" s="7"/>
      <c r="L3985" s="7"/>
      <c r="M3985" s="7"/>
      <c r="N3985" s="7"/>
      <c r="O3985" s="7"/>
      <c r="P3985" s="7"/>
      <c r="Q3985" s="7"/>
      <c r="S3985" s="7"/>
      <c r="T3985" s="7"/>
    </row>
    <row r="3986" spans="1:22">
      <c r="A3986" s="7" t="s">
        <v>891</v>
      </c>
      <c r="B3986" s="2">
        <v>847</v>
      </c>
      <c r="C3986" s="1">
        <v>232</v>
      </c>
      <c r="D3986" s="1">
        <v>6400</v>
      </c>
      <c r="E3986" s="14">
        <v>0.42499999999999999</v>
      </c>
      <c r="F3986" s="6">
        <f t="shared" si="165"/>
        <v>3.4447359999999997E-4</v>
      </c>
      <c r="G3986" s="5">
        <f t="shared" si="167"/>
        <v>0.68651562164705882</v>
      </c>
      <c r="H3986" s="7" t="s">
        <v>889</v>
      </c>
      <c r="K3986" s="7"/>
      <c r="L3986" s="7"/>
      <c r="M3986" s="7"/>
      <c r="N3986" s="7"/>
      <c r="O3986" s="7"/>
      <c r="P3986" s="7"/>
      <c r="Q3986" s="7"/>
      <c r="S3986" s="7"/>
      <c r="T3986" s="7"/>
    </row>
    <row r="3987" spans="1:22">
      <c r="A3987" s="7" t="s">
        <v>890</v>
      </c>
      <c r="B3987" s="2">
        <v>343</v>
      </c>
      <c r="C3987" s="1">
        <v>138</v>
      </c>
      <c r="D3987" s="1">
        <v>27050</v>
      </c>
      <c r="E3987" s="14">
        <v>0.8</v>
      </c>
      <c r="F3987" s="6">
        <f t="shared" si="165"/>
        <v>5.1514019999999994E-4</v>
      </c>
      <c r="G3987" s="5">
        <f t="shared" si="167"/>
        <v>0.22086636074999999</v>
      </c>
      <c r="H3987" s="7" t="s">
        <v>889</v>
      </c>
      <c r="K3987" s="7"/>
      <c r="L3987" s="7"/>
      <c r="M3987" s="7"/>
      <c r="N3987" s="7"/>
      <c r="O3987" s="7"/>
      <c r="P3987" s="7"/>
      <c r="Q3987" s="7"/>
      <c r="S3987" s="7"/>
      <c r="T3987" s="7"/>
    </row>
    <row r="3988" spans="1:22">
      <c r="A3988" s="7" t="s">
        <v>890</v>
      </c>
      <c r="B3988" s="2">
        <v>446</v>
      </c>
      <c r="C3988" s="1">
        <v>157</v>
      </c>
      <c r="D3988" s="1">
        <v>21600</v>
      </c>
      <c r="E3988" s="14">
        <v>0.74380000000000002</v>
      </c>
      <c r="F3988" s="6">
        <f t="shared" si="165"/>
        <v>5.3241840000000003E-4</v>
      </c>
      <c r="G3988" s="5">
        <f t="shared" si="167"/>
        <v>0.31925061360580803</v>
      </c>
      <c r="H3988" s="7" t="s">
        <v>889</v>
      </c>
      <c r="K3988" s="7"/>
      <c r="L3988" s="7"/>
      <c r="M3988" s="7"/>
      <c r="N3988" s="7"/>
      <c r="O3988" s="7"/>
      <c r="P3988" s="7"/>
      <c r="Q3988" s="7"/>
      <c r="S3988" s="7"/>
      <c r="T3988" s="7"/>
    </row>
    <row r="3989" spans="1:22">
      <c r="A3989" s="7" t="s">
        <v>890</v>
      </c>
      <c r="B3989" s="2">
        <v>543</v>
      </c>
      <c r="C3989" s="1">
        <v>172</v>
      </c>
      <c r="D3989" s="1">
        <v>18300</v>
      </c>
      <c r="E3989" s="14">
        <v>0.66</v>
      </c>
      <c r="F3989" s="6">
        <f t="shared" si="165"/>
        <v>5.4138720000000001E-4</v>
      </c>
      <c r="G3989" s="5">
        <f t="shared" si="167"/>
        <v>0.44541401454545454</v>
      </c>
      <c r="H3989" s="7" t="s">
        <v>889</v>
      </c>
      <c r="K3989" s="7"/>
      <c r="L3989" s="7"/>
      <c r="M3989" s="7"/>
      <c r="N3989" s="7"/>
      <c r="O3989" s="7"/>
      <c r="P3989" s="7"/>
      <c r="Q3989" s="7"/>
      <c r="S3989" s="7"/>
      <c r="T3989" s="7"/>
    </row>
    <row r="3990" spans="1:22">
      <c r="A3990" s="7" t="s">
        <v>890</v>
      </c>
      <c r="B3990" s="2">
        <v>640</v>
      </c>
      <c r="C3990" s="1">
        <v>189.47</v>
      </c>
      <c r="D3990" s="1">
        <v>13061</v>
      </c>
      <c r="E3990" s="14">
        <v>0.58389999999999997</v>
      </c>
      <c r="F3990" s="6">
        <f t="shared" si="165"/>
        <v>4.688752834348999E-4</v>
      </c>
      <c r="G3990" s="5">
        <f t="shared" si="167"/>
        <v>0.51392392772450068</v>
      </c>
      <c r="H3990" s="7" t="s">
        <v>889</v>
      </c>
      <c r="K3990" s="7"/>
      <c r="L3990" s="7"/>
      <c r="M3990" s="7"/>
      <c r="N3990" s="7"/>
      <c r="O3990" s="7"/>
      <c r="P3990" s="7"/>
      <c r="Q3990" s="7"/>
      <c r="S3990" s="7"/>
      <c r="T3990" s="7"/>
    </row>
    <row r="3991" spans="1:22">
      <c r="A3991" s="7" t="s">
        <v>890</v>
      </c>
      <c r="B3991" s="2">
        <v>747</v>
      </c>
      <c r="C3991" s="1">
        <v>207.89</v>
      </c>
      <c r="D3991" s="1">
        <v>11098</v>
      </c>
      <c r="E3991" s="14">
        <v>0.51700000000000002</v>
      </c>
      <c r="F3991" s="6">
        <f t="shared" si="165"/>
        <v>4.7963616180579996E-4</v>
      </c>
      <c r="G3991" s="5">
        <f t="shared" si="167"/>
        <v>0.69301395139058519</v>
      </c>
      <c r="H3991" s="7" t="s">
        <v>889</v>
      </c>
      <c r="K3991" s="7"/>
      <c r="L3991" s="7"/>
      <c r="M3991" s="7"/>
      <c r="N3991" s="7"/>
      <c r="O3991" s="7"/>
      <c r="P3991" s="7"/>
      <c r="Q3991" s="7"/>
      <c r="S3991" s="7"/>
      <c r="T3991" s="7"/>
    </row>
    <row r="3992" spans="1:22">
      <c r="A3992" s="7" t="s">
        <v>890</v>
      </c>
      <c r="B3992" s="2">
        <v>847</v>
      </c>
      <c r="C3992" s="1">
        <v>221.05</v>
      </c>
      <c r="D3992" s="1">
        <v>9360</v>
      </c>
      <c r="E3992" s="14">
        <v>0.49380000000000002</v>
      </c>
      <c r="F3992" s="6">
        <f t="shared" si="165"/>
        <v>4.5735863940000006E-4</v>
      </c>
      <c r="G3992" s="5">
        <f t="shared" si="167"/>
        <v>0.78449325146172544</v>
      </c>
      <c r="H3992" s="7" t="s">
        <v>889</v>
      </c>
      <c r="K3992" s="7"/>
      <c r="L3992" s="7"/>
      <c r="M3992" s="7"/>
      <c r="N3992" s="7"/>
      <c r="O3992" s="7"/>
      <c r="P3992" s="7"/>
      <c r="Q3992" s="7"/>
      <c r="S3992" s="7"/>
      <c r="T3992" s="7"/>
    </row>
    <row r="3993" spans="1:22">
      <c r="A3993" s="7" t="s">
        <v>132</v>
      </c>
      <c r="B3993" s="2">
        <v>347</v>
      </c>
      <c r="C3993" s="1">
        <v>127.63</v>
      </c>
      <c r="D3993" s="1">
        <v>6575</v>
      </c>
      <c r="E3993" s="14">
        <v>0.6018</v>
      </c>
      <c r="F3993" s="6">
        <f t="shared" si="165"/>
        <v>1.0710291611749999E-4</v>
      </c>
      <c r="G3993" s="5">
        <f t="shared" si="167"/>
        <v>6.175591873175889E-2</v>
      </c>
      <c r="H3993" s="7" t="s">
        <v>889</v>
      </c>
      <c r="K3993" s="7"/>
      <c r="L3993" s="7"/>
      <c r="M3993" s="7"/>
      <c r="N3993" s="7"/>
      <c r="O3993" s="7"/>
      <c r="P3993" s="7"/>
      <c r="Q3993" s="7"/>
      <c r="S3993" s="7"/>
      <c r="T3993" s="7"/>
    </row>
    <row r="3994" spans="1:22">
      <c r="A3994" s="7" t="s">
        <v>132</v>
      </c>
      <c r="B3994" s="2">
        <v>446</v>
      </c>
      <c r="C3994" s="1">
        <v>140.13</v>
      </c>
      <c r="D3994" s="1">
        <v>5598</v>
      </c>
      <c r="E3994" s="14">
        <v>0.54459999999999997</v>
      </c>
      <c r="F3994" s="6">
        <f t="shared" ref="F3994:F4041" si="168">C3994*C3994*D3994*10^-12</f>
        <v>1.099246618062E-4</v>
      </c>
      <c r="G3994" s="5">
        <f t="shared" si="167"/>
        <v>9.0022767472576565E-2</v>
      </c>
      <c r="H3994" s="7" t="s">
        <v>889</v>
      </c>
      <c r="K3994" s="7"/>
      <c r="L3994" s="7"/>
      <c r="M3994" s="7"/>
      <c r="N3994" s="7"/>
      <c r="O3994" s="7"/>
      <c r="P3994" s="7"/>
      <c r="Q3994" s="7"/>
      <c r="S3994" s="7"/>
      <c r="T3994" s="7"/>
    </row>
    <row r="3995" spans="1:22">
      <c r="A3995" s="7" t="s">
        <v>132</v>
      </c>
      <c r="B3995" s="2">
        <v>542</v>
      </c>
      <c r="C3995" s="1">
        <v>155.59</v>
      </c>
      <c r="D3995" s="1">
        <v>4776</v>
      </c>
      <c r="E3995" s="14">
        <v>0.50270000000000004</v>
      </c>
      <c r="F3995" s="6">
        <f t="shared" si="168"/>
        <v>1.1561859292560001E-4</v>
      </c>
      <c r="G3995" s="5">
        <f t="shared" si="167"/>
        <v>0.1246574047457235</v>
      </c>
      <c r="H3995" s="7" t="s">
        <v>889</v>
      </c>
      <c r="K3995" s="7"/>
      <c r="L3995" s="7"/>
      <c r="M3995" s="7"/>
      <c r="N3995" s="7"/>
      <c r="O3995" s="7"/>
      <c r="P3995" s="7"/>
      <c r="Q3995" s="7"/>
      <c r="S3995" s="7"/>
      <c r="T3995" s="7"/>
    </row>
    <row r="3996" spans="1:22">
      <c r="A3996" s="7" t="s">
        <v>132</v>
      </c>
      <c r="B3996" s="2">
        <v>639</v>
      </c>
      <c r="C3996" s="1">
        <v>177.63</v>
      </c>
      <c r="D3996" s="1">
        <v>3871</v>
      </c>
      <c r="E3996" s="14">
        <v>0.45540000000000003</v>
      </c>
      <c r="F3996" s="6">
        <f t="shared" si="168"/>
        <v>1.2213940581990001E-4</v>
      </c>
      <c r="G3996" s="5">
        <f t="shared" si="167"/>
        <v>0.17138137970776479</v>
      </c>
      <c r="H3996" s="7" t="s">
        <v>889</v>
      </c>
      <c r="K3996" s="7"/>
      <c r="L3996" s="7"/>
      <c r="M3996" s="7"/>
      <c r="N3996" s="7"/>
      <c r="O3996" s="7"/>
      <c r="P3996" s="7"/>
      <c r="Q3996" s="7"/>
      <c r="S3996" s="7"/>
      <c r="T3996" s="7"/>
    </row>
    <row r="3997" spans="1:22">
      <c r="A3997" s="7" t="s">
        <v>132</v>
      </c>
      <c r="B3997" s="2">
        <v>737</v>
      </c>
      <c r="C3997" s="1">
        <v>213.16</v>
      </c>
      <c r="D3997" s="1">
        <v>3238</v>
      </c>
      <c r="E3997" s="14">
        <v>0.38300000000000001</v>
      </c>
      <c r="F3997" s="6">
        <f t="shared" si="168"/>
        <v>1.471256069728E-4</v>
      </c>
      <c r="G3997" s="5">
        <f t="shared" si="167"/>
        <v>0.28311115493199368</v>
      </c>
      <c r="H3997" s="7" t="s">
        <v>889</v>
      </c>
      <c r="K3997" s="7"/>
      <c r="L3997" s="7"/>
      <c r="M3997" s="7"/>
      <c r="N3997" s="7"/>
      <c r="O3997" s="7"/>
      <c r="P3997" s="7"/>
      <c r="Q3997" s="7"/>
      <c r="S3997" s="7"/>
      <c r="T3997" s="7"/>
    </row>
    <row r="3998" spans="1:22">
      <c r="A3998" s="7" t="s">
        <v>132</v>
      </c>
      <c r="B3998" s="2">
        <v>839</v>
      </c>
      <c r="C3998" s="1">
        <v>256.91000000000003</v>
      </c>
      <c r="D3998" s="1">
        <v>2783</v>
      </c>
      <c r="E3998" s="14">
        <v>0.3795</v>
      </c>
      <c r="F3998" s="6">
        <f t="shared" si="168"/>
        <v>1.8368564796230003E-4</v>
      </c>
      <c r="G3998" s="5">
        <f t="shared" si="167"/>
        <v>0.40609290814326671</v>
      </c>
      <c r="H3998" s="7" t="s">
        <v>889</v>
      </c>
      <c r="K3998" s="7"/>
      <c r="L3998" s="7"/>
      <c r="M3998" s="7"/>
      <c r="N3998" s="7"/>
      <c r="O3998" s="7"/>
      <c r="P3998" s="7"/>
      <c r="Q3998" s="7"/>
      <c r="S3998" s="7"/>
      <c r="T3998" s="7"/>
    </row>
    <row r="3999" spans="1:22">
      <c r="A3999" s="7" t="s">
        <v>871</v>
      </c>
      <c r="B3999" s="2">
        <v>303</v>
      </c>
      <c r="C3999" s="1">
        <v>147.87</v>
      </c>
      <c r="D3999" s="1">
        <v>10703</v>
      </c>
      <c r="E3999" s="14">
        <v>0.46689999999999998</v>
      </c>
      <c r="F3999" s="6">
        <f t="shared" si="168"/>
        <v>2.3402684144070002E-4</v>
      </c>
      <c r="G3999" s="5">
        <f t="shared" si="167"/>
        <v>0.15187434773298802</v>
      </c>
      <c r="H3999" s="7" t="s">
        <v>869</v>
      </c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</row>
    <row r="4000" spans="1:22">
      <c r="A4000" s="7" t="s">
        <v>871</v>
      </c>
      <c r="B4000" s="2">
        <v>349</v>
      </c>
      <c r="C4000" s="1">
        <v>143.09</v>
      </c>
      <c r="D4000" s="1">
        <v>9689</v>
      </c>
      <c r="E4000" s="14">
        <v>0.4627</v>
      </c>
      <c r="F4000" s="6">
        <f t="shared" si="168"/>
        <v>1.9837983434089999E-4</v>
      </c>
      <c r="G4000" s="5">
        <f t="shared" si="167"/>
        <v>0.14963164509395743</v>
      </c>
      <c r="H4000" s="7" t="s">
        <v>869</v>
      </c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</row>
    <row r="4001" spans="1:22">
      <c r="A4001" s="7" t="s">
        <v>871</v>
      </c>
      <c r="B4001" s="2">
        <v>363</v>
      </c>
      <c r="C4001" s="1">
        <v>137.5</v>
      </c>
      <c r="D4001" s="1">
        <v>9413</v>
      </c>
      <c r="E4001" s="14">
        <v>0.4446</v>
      </c>
      <c r="F4001" s="6">
        <f t="shared" si="168"/>
        <v>1.7796453124999998E-4</v>
      </c>
      <c r="G4001" s="5">
        <f t="shared" si="167"/>
        <v>0.14530167531207827</v>
      </c>
      <c r="H4001" s="7" t="s">
        <v>869</v>
      </c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</row>
    <row r="4002" spans="1:22">
      <c r="A4002" s="7" t="s">
        <v>871</v>
      </c>
      <c r="B4002" s="2">
        <v>383</v>
      </c>
      <c r="C4002" s="1">
        <v>129.79</v>
      </c>
      <c r="D4002" s="1">
        <v>8910</v>
      </c>
      <c r="E4002" s="14">
        <v>0.39100000000000001</v>
      </c>
      <c r="F4002" s="6">
        <f t="shared" si="168"/>
        <v>1.5009290693099997E-4</v>
      </c>
      <c r="G4002" s="5">
        <f t="shared" si="167"/>
        <v>0.14702195231348589</v>
      </c>
      <c r="H4002" s="7" t="s">
        <v>869</v>
      </c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</row>
    <row r="4003" spans="1:22">
      <c r="A4003" s="7" t="s">
        <v>871</v>
      </c>
      <c r="B4003" s="2">
        <v>393</v>
      </c>
      <c r="C4003" s="1">
        <v>129.25</v>
      </c>
      <c r="D4003" s="1">
        <v>8527</v>
      </c>
      <c r="E4003" s="14">
        <v>0.31380000000000002</v>
      </c>
      <c r="F4003" s="6">
        <f t="shared" si="168"/>
        <v>1.4244833143749999E-4</v>
      </c>
      <c r="G4003" s="5">
        <f t="shared" si="167"/>
        <v>0.17840087398004301</v>
      </c>
      <c r="H4003" s="7" t="s">
        <v>869</v>
      </c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</row>
    <row r="4004" spans="1:22">
      <c r="A4004" s="7" t="s">
        <v>871</v>
      </c>
      <c r="B4004" s="2">
        <v>397</v>
      </c>
      <c r="C4004" s="1">
        <v>129.52000000000001</v>
      </c>
      <c r="D4004" s="1">
        <v>8395</v>
      </c>
      <c r="E4004" s="14">
        <v>0.29880000000000001</v>
      </c>
      <c r="F4004" s="6">
        <f t="shared" si="168"/>
        <v>1.4082973820799999E-4</v>
      </c>
      <c r="G4004" s="5">
        <f t="shared" si="167"/>
        <v>0.1871131394530656</v>
      </c>
      <c r="H4004" s="7" t="s">
        <v>869</v>
      </c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</row>
    <row r="4005" spans="1:22">
      <c r="A4005" s="7" t="s">
        <v>871</v>
      </c>
      <c r="B4005" s="2">
        <v>403</v>
      </c>
      <c r="C4005" s="1">
        <v>161.16999999999999</v>
      </c>
      <c r="D4005" s="1">
        <v>8216</v>
      </c>
      <c r="E4005" s="14">
        <v>0.3</v>
      </c>
      <c r="F4005" s="6">
        <f t="shared" si="168"/>
        <v>2.1341691728239996E-4</v>
      </c>
      <c r="G4005" s="5">
        <f t="shared" si="167"/>
        <v>0.28669005888269061</v>
      </c>
      <c r="H4005" s="7" t="s">
        <v>869</v>
      </c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</row>
    <row r="4006" spans="1:22">
      <c r="A4006" s="7" t="s">
        <v>871</v>
      </c>
      <c r="B4006" s="2">
        <v>408</v>
      </c>
      <c r="C4006" s="1">
        <v>225</v>
      </c>
      <c r="D4006" s="1">
        <v>7361</v>
      </c>
      <c r="E4006" s="14">
        <v>0.3024</v>
      </c>
      <c r="F4006" s="6">
        <f t="shared" si="168"/>
        <v>3.7265062499999997E-4</v>
      </c>
      <c r="G4006" s="5">
        <f t="shared" si="167"/>
        <v>0.50278258928571429</v>
      </c>
      <c r="H4006" s="7" t="s">
        <v>869</v>
      </c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</row>
    <row r="4007" spans="1:22">
      <c r="A4007" s="7" t="s">
        <v>871</v>
      </c>
      <c r="B4007" s="2">
        <v>422</v>
      </c>
      <c r="C4007" s="1">
        <v>211.41</v>
      </c>
      <c r="D4007" s="1">
        <v>5482</v>
      </c>
      <c r="E4007" s="14">
        <v>0.30599999999999999</v>
      </c>
      <c r="F4007" s="6">
        <f t="shared" si="168"/>
        <v>2.4501353916420003E-4</v>
      </c>
      <c r="G4007" s="5">
        <f t="shared" si="167"/>
        <v>0.33789448865128235</v>
      </c>
      <c r="H4007" s="7" t="s">
        <v>869</v>
      </c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</row>
    <row r="4008" spans="1:22">
      <c r="A4008" s="7" t="s">
        <v>871</v>
      </c>
      <c r="B4008" s="2">
        <v>443</v>
      </c>
      <c r="C4008" s="1">
        <v>203.8</v>
      </c>
      <c r="D4008" s="1">
        <v>4807</v>
      </c>
      <c r="E4008" s="14">
        <v>0.3246</v>
      </c>
      <c r="F4008" s="6">
        <f t="shared" si="168"/>
        <v>1.9965605308000002E-4</v>
      </c>
      <c r="G4008" s="5">
        <f t="shared" si="167"/>
        <v>0.27248192087011708</v>
      </c>
      <c r="H4008" s="7" t="s">
        <v>869</v>
      </c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</row>
    <row r="4009" spans="1:22">
      <c r="A4009" s="7" t="s">
        <v>870</v>
      </c>
      <c r="B4009" s="2">
        <v>303</v>
      </c>
      <c r="C4009" s="1">
        <v>198.37</v>
      </c>
      <c r="D4009" s="1">
        <v>10945</v>
      </c>
      <c r="E4009" s="14">
        <v>0.45179999999999998</v>
      </c>
      <c r="F4009" s="6">
        <f t="shared" si="168"/>
        <v>4.3069293977050001E-4</v>
      </c>
      <c r="G4009" s="5">
        <f t="shared" si="167"/>
        <v>0.28884453464024235</v>
      </c>
      <c r="H4009" s="7" t="s">
        <v>869</v>
      </c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</row>
    <row r="4010" spans="1:22">
      <c r="A4010" s="7" t="s">
        <v>870</v>
      </c>
      <c r="B4010" s="2">
        <v>330</v>
      </c>
      <c r="C4010" s="1">
        <v>209.51</v>
      </c>
      <c r="D4010" s="1">
        <v>9916</v>
      </c>
      <c r="E4010" s="14">
        <v>0.43309999999999998</v>
      </c>
      <c r="F4010" s="6">
        <f t="shared" si="168"/>
        <v>4.3525726803159999E-4</v>
      </c>
      <c r="G4010" s="5">
        <f t="shared" si="167"/>
        <v>0.33164372766203648</v>
      </c>
      <c r="H4010" s="7" t="s">
        <v>869</v>
      </c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</row>
    <row r="4011" spans="1:22">
      <c r="A4011" s="7" t="s">
        <v>870</v>
      </c>
      <c r="B4011" s="2">
        <v>349</v>
      </c>
      <c r="C4011" s="1">
        <v>216.3</v>
      </c>
      <c r="D4011" s="1">
        <v>9186</v>
      </c>
      <c r="E4011" s="14">
        <v>0.41270000000000001</v>
      </c>
      <c r="F4011" s="6">
        <f t="shared" si="168"/>
        <v>4.2977334834000001E-4</v>
      </c>
      <c r="G4011" s="5">
        <f t="shared" si="167"/>
        <v>0.36343808715934095</v>
      </c>
      <c r="H4011" s="7" t="s">
        <v>869</v>
      </c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</row>
    <row r="4012" spans="1:22">
      <c r="A4012" s="7" t="s">
        <v>870</v>
      </c>
      <c r="B4012" s="2">
        <v>363</v>
      </c>
      <c r="C4012" s="1">
        <v>222.28</v>
      </c>
      <c r="D4012" s="1">
        <v>8671</v>
      </c>
      <c r="E4012" s="14">
        <v>0.38800000000000001</v>
      </c>
      <c r="F4012" s="6">
        <f t="shared" si="168"/>
        <v>4.2842022252639997E-4</v>
      </c>
      <c r="G4012" s="5">
        <f t="shared" si="167"/>
        <v>0.40081582674505983</v>
      </c>
      <c r="H4012" s="7" t="s">
        <v>869</v>
      </c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</row>
    <row r="4013" spans="1:22">
      <c r="A4013" s="7" t="s">
        <v>870</v>
      </c>
      <c r="B4013" s="2">
        <v>383</v>
      </c>
      <c r="C4013" s="1">
        <v>220.92</v>
      </c>
      <c r="D4013" s="1">
        <v>8060</v>
      </c>
      <c r="E4013" s="14">
        <v>0.31979999999999997</v>
      </c>
      <c r="F4013" s="6">
        <f t="shared" si="168"/>
        <v>3.9337350998399994E-4</v>
      </c>
      <c r="G4013" s="5">
        <f t="shared" si="167"/>
        <v>0.47111336561560974</v>
      </c>
      <c r="H4013" s="7" t="s">
        <v>869</v>
      </c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</row>
    <row r="4014" spans="1:22">
      <c r="A4014" s="7" t="s">
        <v>870</v>
      </c>
      <c r="B4014" s="2">
        <v>393</v>
      </c>
      <c r="C4014" s="1">
        <v>228.53</v>
      </c>
      <c r="D4014" s="1">
        <v>7771</v>
      </c>
      <c r="E4014" s="14">
        <v>0.23730000000000001</v>
      </c>
      <c r="F4014" s="6">
        <f t="shared" si="168"/>
        <v>4.0584794215389996E-4</v>
      </c>
      <c r="G4014" s="5">
        <f t="shared" si="167"/>
        <v>0.67213755274539688</v>
      </c>
      <c r="H4014" s="7" t="s">
        <v>869</v>
      </c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</row>
    <row r="4015" spans="1:22">
      <c r="A4015" s="7" t="s">
        <v>870</v>
      </c>
      <c r="B4015" s="2">
        <v>397</v>
      </c>
      <c r="C4015" s="1">
        <v>227.17</v>
      </c>
      <c r="D4015" s="1">
        <v>7651</v>
      </c>
      <c r="E4015" s="14">
        <v>0.26019999999999999</v>
      </c>
      <c r="F4015" s="6">
        <f t="shared" si="168"/>
        <v>3.9483910429389998E-4</v>
      </c>
      <c r="G4015" s="5">
        <f t="shared" si="167"/>
        <v>0.6024255357597168</v>
      </c>
      <c r="H4015" s="7" t="s">
        <v>869</v>
      </c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</row>
    <row r="4016" spans="1:22">
      <c r="A4016" s="7" t="s">
        <v>870</v>
      </c>
      <c r="B4016" s="2">
        <v>403</v>
      </c>
      <c r="C4016" s="1">
        <v>239.13</v>
      </c>
      <c r="D4016" s="1">
        <v>7398</v>
      </c>
      <c r="E4016" s="14">
        <v>0.36199999999999999</v>
      </c>
      <c r="F4016" s="6">
        <f t="shared" si="168"/>
        <v>4.2304099474619998E-4</v>
      </c>
      <c r="G4016" s="5">
        <f t="shared" si="167"/>
        <v>0.47095447757657066</v>
      </c>
      <c r="H4016" s="7" t="s">
        <v>869</v>
      </c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</row>
    <row r="4017" spans="1:22">
      <c r="A4017" s="7" t="s">
        <v>870</v>
      </c>
      <c r="B4017" s="2">
        <v>408</v>
      </c>
      <c r="C4017" s="1">
        <v>237.77</v>
      </c>
      <c r="D4017" s="1">
        <v>7229</v>
      </c>
      <c r="E4017" s="14">
        <v>0.33979999999999999</v>
      </c>
      <c r="F4017" s="6">
        <f t="shared" si="168"/>
        <v>4.086884274941E-4</v>
      </c>
      <c r="G4017" s="5">
        <f t="shared" si="167"/>
        <v>0.49071476873923731</v>
      </c>
      <c r="H4017" s="7" t="s">
        <v>869</v>
      </c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</row>
    <row r="4018" spans="1:22">
      <c r="A4018" s="7" t="s">
        <v>870</v>
      </c>
      <c r="B4018" s="2">
        <v>422</v>
      </c>
      <c r="C4018" s="1">
        <v>231.52</v>
      </c>
      <c r="D4018" s="1">
        <v>6783</v>
      </c>
      <c r="E4018" s="14">
        <v>0.34760000000000002</v>
      </c>
      <c r="F4018" s="6">
        <f t="shared" si="168"/>
        <v>3.6357904504320001E-4</v>
      </c>
      <c r="G4018" s="5">
        <f t="shared" si="167"/>
        <v>0.44139918586947752</v>
      </c>
      <c r="H4018" s="7" t="s">
        <v>869</v>
      </c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</row>
    <row r="4019" spans="1:22">
      <c r="A4019" s="7" t="s">
        <v>870</v>
      </c>
      <c r="B4019" s="2">
        <v>443</v>
      </c>
      <c r="C4019" s="1">
        <v>232.07</v>
      </c>
      <c r="D4019" s="1">
        <v>6386</v>
      </c>
      <c r="E4019" s="14">
        <v>0.35959999999999998</v>
      </c>
      <c r="F4019" s="6">
        <f t="shared" si="168"/>
        <v>3.4392751257139999E-4</v>
      </c>
      <c r="G4019" s="5">
        <f t="shared" si="167"/>
        <v>0.42369268094863793</v>
      </c>
      <c r="H4019" s="7" t="s">
        <v>869</v>
      </c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</row>
    <row r="4020" spans="1:22">
      <c r="A4020" s="7" t="s">
        <v>868</v>
      </c>
      <c r="B4020" s="2">
        <v>303</v>
      </c>
      <c r="C4020" s="1">
        <v>215.49</v>
      </c>
      <c r="D4020" s="1">
        <v>11867</v>
      </c>
      <c r="E4020" s="14">
        <v>0.39279999999999998</v>
      </c>
      <c r="F4020" s="6">
        <f t="shared" si="168"/>
        <v>5.5105530116670014E-4</v>
      </c>
      <c r="G4020" s="5">
        <f t="shared" si="167"/>
        <v>0.42507575420954719</v>
      </c>
      <c r="H4020" s="7" t="s">
        <v>869</v>
      </c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</row>
    <row r="4021" spans="1:22">
      <c r="A4021" s="7" t="s">
        <v>868</v>
      </c>
      <c r="B4021" s="2">
        <v>330</v>
      </c>
      <c r="C4021" s="1">
        <v>232.34</v>
      </c>
      <c r="D4021" s="1">
        <v>10303</v>
      </c>
      <c r="E4021" s="14">
        <v>0.37540000000000001</v>
      </c>
      <c r="F4021" s="6">
        <f t="shared" si="168"/>
        <v>5.5617526430679998E-4</v>
      </c>
      <c r="G4021" s="5">
        <f t="shared" si="167"/>
        <v>0.4889127256825892</v>
      </c>
      <c r="H4021" s="7" t="s">
        <v>869</v>
      </c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</row>
    <row r="4022" spans="1:22">
      <c r="A4022" s="7" t="s">
        <v>868</v>
      </c>
      <c r="B4022" s="2">
        <v>349</v>
      </c>
      <c r="C4022" s="1">
        <v>248.64</v>
      </c>
      <c r="D4022" s="1">
        <v>9234</v>
      </c>
      <c r="E4022" s="14">
        <v>0.35389999999999999</v>
      </c>
      <c r="F4022" s="6">
        <f t="shared" si="168"/>
        <v>5.7086295920639985E-4</v>
      </c>
      <c r="G4022" s="5">
        <f t="shared" ref="G4022:G4030" si="169">C4022*C4022*D4022/E4022*B4022*10^-12</f>
        <v>0.56295895101168003</v>
      </c>
      <c r="H4022" s="7" t="s">
        <v>869</v>
      </c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</row>
    <row r="4023" spans="1:22">
      <c r="A4023" s="7" t="s">
        <v>868</v>
      </c>
      <c r="B4023" s="2">
        <v>363</v>
      </c>
      <c r="C4023" s="1">
        <v>254.08</v>
      </c>
      <c r="D4023" s="1">
        <v>8503</v>
      </c>
      <c r="E4023" s="14">
        <v>0.33169999999999999</v>
      </c>
      <c r="F4023" s="6">
        <f t="shared" si="168"/>
        <v>5.4892516433920004E-4</v>
      </c>
      <c r="G4023" s="5">
        <f t="shared" si="169"/>
        <v>0.60072304689517519</v>
      </c>
      <c r="H4023" s="7" t="s">
        <v>869</v>
      </c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</row>
    <row r="4024" spans="1:22">
      <c r="A4024" s="7" t="s">
        <v>868</v>
      </c>
      <c r="B4024" s="2">
        <v>383</v>
      </c>
      <c r="C4024" s="1">
        <v>263.32</v>
      </c>
      <c r="D4024" s="1">
        <v>7566</v>
      </c>
      <c r="E4024" s="14">
        <v>0.2777</v>
      </c>
      <c r="F4024" s="6">
        <f t="shared" si="168"/>
        <v>5.2460693787839999E-4</v>
      </c>
      <c r="G4024" s="5">
        <f t="shared" si="169"/>
        <v>0.7235306345244048</v>
      </c>
      <c r="H4024" s="7" t="s">
        <v>869</v>
      </c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</row>
    <row r="4025" spans="1:22">
      <c r="A4025" s="7" t="s">
        <v>868</v>
      </c>
      <c r="B4025" s="2">
        <v>393</v>
      </c>
      <c r="C4025" s="1">
        <v>261.68</v>
      </c>
      <c r="D4025" s="1">
        <v>7133</v>
      </c>
      <c r="E4025" s="14">
        <v>0.21629999999999999</v>
      </c>
      <c r="F4025" s="6">
        <f t="shared" si="168"/>
        <v>4.884423209792001E-4</v>
      </c>
      <c r="G4025" s="5">
        <f t="shared" si="169"/>
        <v>0.88746108250034972</v>
      </c>
      <c r="H4025" s="7" t="s">
        <v>869</v>
      </c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</row>
    <row r="4026" spans="1:22">
      <c r="A4026" s="7" t="s">
        <v>868</v>
      </c>
      <c r="B4026" s="2">
        <v>397</v>
      </c>
      <c r="C4026" s="1">
        <v>258.97000000000003</v>
      </c>
      <c r="D4026" s="1">
        <v>6982</v>
      </c>
      <c r="E4026" s="14">
        <v>0.22950000000000001</v>
      </c>
      <c r="F4026" s="6">
        <f t="shared" si="168"/>
        <v>4.6825104800380014E-4</v>
      </c>
      <c r="G4026" s="5">
        <f t="shared" si="169"/>
        <v>0.81000290221136673</v>
      </c>
      <c r="H4026" s="7" t="s">
        <v>869</v>
      </c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</row>
    <row r="4027" spans="1:22">
      <c r="A4027" s="7" t="s">
        <v>868</v>
      </c>
      <c r="B4027" s="2">
        <v>403</v>
      </c>
      <c r="C4027" s="1">
        <v>255.43</v>
      </c>
      <c r="D4027" s="1">
        <v>6695</v>
      </c>
      <c r="E4027" s="14">
        <v>0.28189999999999998</v>
      </c>
      <c r="F4027" s="6">
        <f t="shared" si="168"/>
        <v>4.3681182640549997E-4</v>
      </c>
      <c r="G4027" s="5">
        <f t="shared" si="169"/>
        <v>0.62445961703233943</v>
      </c>
      <c r="H4027" s="7" t="s">
        <v>869</v>
      </c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</row>
    <row r="4028" spans="1:22">
      <c r="A4028" s="7" t="s">
        <v>868</v>
      </c>
      <c r="B4028" s="2">
        <v>408</v>
      </c>
      <c r="C4028" s="1">
        <v>252.45</v>
      </c>
      <c r="D4028" s="1">
        <v>6349</v>
      </c>
      <c r="E4028" s="14">
        <v>0.28549999999999998</v>
      </c>
      <c r="F4028" s="6">
        <f t="shared" si="168"/>
        <v>4.0462813487249992E-4</v>
      </c>
      <c r="G4028" s="5">
        <f t="shared" si="169"/>
        <v>0.57824265859187385</v>
      </c>
      <c r="H4028" s="7" t="s">
        <v>869</v>
      </c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</row>
    <row r="4029" spans="1:22">
      <c r="A4029" s="7" t="s">
        <v>868</v>
      </c>
      <c r="B4029" s="2">
        <v>422</v>
      </c>
      <c r="C4029" s="1">
        <v>249.18</v>
      </c>
      <c r="D4029" s="1">
        <v>6602</v>
      </c>
      <c r="E4029" s="14">
        <v>0.29459999999999997</v>
      </c>
      <c r="F4029" s="6">
        <f t="shared" si="168"/>
        <v>4.0992261918480001E-4</v>
      </c>
      <c r="G4029" s="5">
        <f t="shared" si="169"/>
        <v>0.58719397588589817</v>
      </c>
      <c r="H4029" s="7" t="s">
        <v>869</v>
      </c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</row>
    <row r="4030" spans="1:22">
      <c r="A4030" s="7" t="s">
        <v>868</v>
      </c>
      <c r="B4030" s="2">
        <v>443</v>
      </c>
      <c r="C4030" s="1">
        <v>246.2</v>
      </c>
      <c r="D4030" s="1">
        <v>6675</v>
      </c>
      <c r="E4030" s="14">
        <v>0.30959999999999999</v>
      </c>
      <c r="F4030" s="6">
        <f t="shared" si="168"/>
        <v>4.0460138699999996E-4</v>
      </c>
      <c r="G4030" s="5">
        <f t="shared" si="169"/>
        <v>0.57893544716085266</v>
      </c>
      <c r="H4030" s="7" t="s">
        <v>869</v>
      </c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</row>
    <row r="4031" spans="1:22">
      <c r="A4031" s="7" t="s">
        <v>863</v>
      </c>
      <c r="B4031" s="2">
        <v>300</v>
      </c>
      <c r="C4031" s="1">
        <v>473.39</v>
      </c>
      <c r="D4031" s="1">
        <v>1500</v>
      </c>
      <c r="E4031" s="14">
        <v>0.85399999999999998</v>
      </c>
      <c r="F4031" s="6">
        <f t="shared" si="168"/>
        <v>3.3614713814999998E-4</v>
      </c>
      <c r="G4031" s="5">
        <v>0.13400000000000001</v>
      </c>
      <c r="H4031" s="7" t="s">
        <v>859</v>
      </c>
      <c r="K4031" s="7"/>
      <c r="L4031" s="7"/>
      <c r="M4031" s="7"/>
      <c r="N4031" s="7"/>
      <c r="O4031" s="7"/>
      <c r="P4031" s="7"/>
    </row>
    <row r="4032" spans="1:22">
      <c r="A4032" s="7" t="s">
        <v>863</v>
      </c>
      <c r="B4032" s="2">
        <v>373</v>
      </c>
      <c r="C4032" s="1">
        <v>498.21</v>
      </c>
      <c r="D4032" s="1">
        <v>1137</v>
      </c>
      <c r="E4032" s="14">
        <v>0.70799999999999996</v>
      </c>
      <c r="F4032" s="6">
        <f t="shared" si="168"/>
        <v>2.8221841306169996E-4</v>
      </c>
      <c r="G4032" s="5">
        <v>0.16200000000000001</v>
      </c>
      <c r="H4032" s="7" t="s">
        <v>859</v>
      </c>
      <c r="K4032" s="7"/>
      <c r="L4032" s="7"/>
      <c r="M4032" s="7"/>
      <c r="N4032" s="7"/>
      <c r="O4032" s="7"/>
      <c r="P4032" s="7"/>
    </row>
    <row r="4033" spans="1:16">
      <c r="A4033" s="7" t="s">
        <v>863</v>
      </c>
      <c r="B4033" s="2">
        <v>473</v>
      </c>
      <c r="C4033" s="1">
        <v>532.62</v>
      </c>
      <c r="D4033" s="1">
        <v>656</v>
      </c>
      <c r="E4033" s="14">
        <v>0.59099999999999997</v>
      </c>
      <c r="F4033" s="6">
        <f t="shared" si="168"/>
        <v>1.8609674624640003E-4</v>
      </c>
      <c r="G4033" s="5">
        <v>0.155</v>
      </c>
      <c r="H4033" s="7" t="s">
        <v>859</v>
      </c>
      <c r="K4033" s="7"/>
      <c r="L4033" s="7"/>
      <c r="M4033" s="7"/>
      <c r="N4033" s="7"/>
      <c r="O4033" s="7"/>
      <c r="P4033" s="7"/>
    </row>
    <row r="4034" spans="1:16">
      <c r="A4034" s="7" t="s">
        <v>863</v>
      </c>
      <c r="B4034" s="2">
        <v>573</v>
      </c>
      <c r="C4034" s="1">
        <v>550</v>
      </c>
      <c r="D4034" s="1">
        <v>315</v>
      </c>
      <c r="E4034" s="14">
        <v>0.51629999999999998</v>
      </c>
      <c r="F4034" s="6">
        <f t="shared" si="168"/>
        <v>9.5287499999999992E-5</v>
      </c>
      <c r="G4034" s="5">
        <f>C4034*C4034*D4034/E4034*B4034*10^-12</f>
        <v>0.10575196106914585</v>
      </c>
      <c r="H4034" s="7" t="s">
        <v>859</v>
      </c>
      <c r="K4034" s="7"/>
      <c r="L4034" s="7"/>
      <c r="M4034" s="7"/>
      <c r="N4034" s="7"/>
      <c r="O4034" s="7"/>
      <c r="P4034" s="7"/>
    </row>
    <row r="4035" spans="1:16">
      <c r="A4035" s="7" t="s">
        <v>863</v>
      </c>
      <c r="B4035" s="2">
        <v>673</v>
      </c>
      <c r="C4035" s="1">
        <v>525.17999999999995</v>
      </c>
      <c r="D4035" s="1">
        <v>710</v>
      </c>
      <c r="E4035" s="14">
        <v>0.43459999999999999</v>
      </c>
      <c r="F4035" s="6">
        <f t="shared" si="168"/>
        <v>1.9582796300399998E-4</v>
      </c>
      <c r="G4035" s="5">
        <f>C4035*C4035*D4035/E4035*B4035*10^-12</f>
        <v>0.30324946871075009</v>
      </c>
      <c r="H4035" s="7" t="s">
        <v>859</v>
      </c>
      <c r="K4035" s="7"/>
      <c r="L4035" s="7"/>
      <c r="M4035" s="7"/>
      <c r="N4035" s="7"/>
      <c r="O4035" s="7"/>
      <c r="P4035" s="7"/>
    </row>
    <row r="4036" spans="1:16">
      <c r="A4036" s="7" t="s">
        <v>863</v>
      </c>
      <c r="B4036" s="2">
        <v>773</v>
      </c>
      <c r="C4036" s="1">
        <v>402</v>
      </c>
      <c r="D4036" s="1">
        <v>5082</v>
      </c>
      <c r="E4036" s="14">
        <v>0.33800000000000002</v>
      </c>
      <c r="F4036" s="6">
        <f t="shared" si="168"/>
        <v>8.21271528E-4</v>
      </c>
      <c r="G4036" s="5">
        <v>1.86</v>
      </c>
      <c r="H4036" s="7" t="s">
        <v>859</v>
      </c>
      <c r="K4036" s="7"/>
      <c r="L4036" s="7"/>
      <c r="M4036" s="7"/>
      <c r="N4036" s="7"/>
      <c r="O4036" s="7"/>
      <c r="P4036" s="7"/>
    </row>
    <row r="4037" spans="1:16">
      <c r="A4037" s="7" t="s">
        <v>862</v>
      </c>
      <c r="B4037" s="2">
        <v>300</v>
      </c>
      <c r="C4037" s="1">
        <v>443.66</v>
      </c>
      <c r="D4037" s="1">
        <v>3578</v>
      </c>
      <c r="E4037" s="14">
        <v>1.1234</v>
      </c>
      <c r="F4037" s="6">
        <f t="shared" si="168"/>
        <v>7.0427275185680005E-4</v>
      </c>
      <c r="G4037" s="5">
        <f t="shared" ref="G4037:G4063" si="170">C4037*C4037*D4037/E4037*B4037*10^-12</f>
        <v>0.1880735495433862</v>
      </c>
      <c r="H4037" s="7" t="s">
        <v>859</v>
      </c>
      <c r="K4037" s="7"/>
      <c r="L4037" s="7"/>
      <c r="M4037" s="7"/>
      <c r="N4037" s="7"/>
      <c r="O4037" s="7"/>
      <c r="P4037" s="7"/>
    </row>
    <row r="4038" spans="1:16">
      <c r="A4038" s="7" t="s">
        <v>862</v>
      </c>
      <c r="B4038" s="2">
        <v>373</v>
      </c>
      <c r="C4038" s="1">
        <v>476</v>
      </c>
      <c r="D4038" s="1">
        <v>2140</v>
      </c>
      <c r="E4038" s="14">
        <v>0.85060000000000002</v>
      </c>
      <c r="F4038" s="6">
        <f t="shared" si="168"/>
        <v>4.8487264000000001E-4</v>
      </c>
      <c r="G4038" s="5">
        <f t="shared" si="170"/>
        <v>0.21262343606865741</v>
      </c>
      <c r="H4038" s="7" t="s">
        <v>859</v>
      </c>
      <c r="K4038" s="7"/>
      <c r="L4038" s="7"/>
      <c r="M4038" s="7"/>
      <c r="N4038" s="7"/>
      <c r="O4038" s="7"/>
      <c r="P4038" s="7"/>
    </row>
    <row r="4039" spans="1:16">
      <c r="A4039" s="7" t="s">
        <v>862</v>
      </c>
      <c r="B4039" s="2">
        <v>473</v>
      </c>
      <c r="C4039" s="1">
        <v>515.6</v>
      </c>
      <c r="D4039" s="1">
        <v>1137</v>
      </c>
      <c r="E4039" s="14">
        <v>0.6623</v>
      </c>
      <c r="F4039" s="6">
        <f t="shared" si="168"/>
        <v>3.0226390032000002E-4</v>
      </c>
      <c r="G4039" s="5">
        <f t="shared" si="170"/>
        <v>0.2158701870019025</v>
      </c>
      <c r="H4039" s="7" t="s">
        <v>859</v>
      </c>
      <c r="K4039" s="7"/>
      <c r="L4039" s="7"/>
      <c r="M4039" s="7"/>
      <c r="N4039" s="7"/>
      <c r="O4039" s="7"/>
      <c r="P4039" s="7"/>
    </row>
    <row r="4040" spans="1:16">
      <c r="A4040" s="7" t="s">
        <v>862</v>
      </c>
      <c r="B4040" s="2">
        <v>573</v>
      </c>
      <c r="C4040" s="1">
        <v>546.20000000000005</v>
      </c>
      <c r="D4040" s="1">
        <v>566</v>
      </c>
      <c r="E4040" s="14">
        <v>0.56489999999999996</v>
      </c>
      <c r="F4040" s="6">
        <f t="shared" si="168"/>
        <v>1.6885729304000002E-4</v>
      </c>
      <c r="G4040" s="5">
        <f t="shared" si="170"/>
        <v>0.17127850754455656</v>
      </c>
      <c r="H4040" s="7" t="s">
        <v>859</v>
      </c>
      <c r="K4040" s="7"/>
      <c r="L4040" s="7"/>
      <c r="M4040" s="7"/>
      <c r="N4040" s="7"/>
      <c r="O4040" s="7"/>
      <c r="P4040" s="7"/>
    </row>
    <row r="4041" spans="1:16">
      <c r="A4041" s="7" t="s">
        <v>862</v>
      </c>
      <c r="B4041" s="2">
        <v>673</v>
      </c>
      <c r="C4041" s="1">
        <v>520.21</v>
      </c>
      <c r="D4041" s="1">
        <v>872</v>
      </c>
      <c r="E4041" s="14">
        <v>0.47060000000000002</v>
      </c>
      <c r="F4041" s="6">
        <f t="shared" si="168"/>
        <v>2.3597928325520001E-4</v>
      </c>
      <c r="G4041" s="5">
        <f t="shared" si="170"/>
        <v>0.33747143567945093</v>
      </c>
      <c r="H4041" s="7" t="s">
        <v>859</v>
      </c>
      <c r="K4041" s="7"/>
      <c r="L4041" s="7"/>
      <c r="M4041" s="7"/>
      <c r="N4041" s="7"/>
      <c r="O4041" s="7"/>
      <c r="P4041" s="7"/>
    </row>
    <row r="4042" spans="1:16">
      <c r="A4042" s="7" t="s">
        <v>862</v>
      </c>
      <c r="B4042" s="2">
        <v>773</v>
      </c>
      <c r="C4042" s="1">
        <v>406</v>
      </c>
      <c r="D4042" s="1">
        <v>4317</v>
      </c>
      <c r="E4042" s="14">
        <v>0.36270000000000002</v>
      </c>
      <c r="F4042" s="6">
        <v>7.2999999999999996E-4</v>
      </c>
      <c r="G4042" s="5">
        <f t="shared" si="170"/>
        <v>1.5165825483209263</v>
      </c>
      <c r="H4042" s="7" t="s">
        <v>859</v>
      </c>
      <c r="K4042" s="7"/>
      <c r="L4042" s="7"/>
      <c r="M4042" s="7"/>
      <c r="N4042" s="7"/>
      <c r="O4042" s="7"/>
      <c r="P4042" s="7"/>
    </row>
    <row r="4043" spans="1:16">
      <c r="A4043" s="7" t="s">
        <v>861</v>
      </c>
      <c r="B4043" s="2">
        <v>300</v>
      </c>
      <c r="C4043" s="1">
        <v>428.87</v>
      </c>
      <c r="D4043" s="1">
        <v>4233</v>
      </c>
      <c r="E4043" s="14">
        <v>1.2791999999999999</v>
      </c>
      <c r="F4043" s="6">
        <f t="shared" ref="F4043:F4063" si="171">C4043*C4043*D4043*10^-12</f>
        <v>7.785734757177E-4</v>
      </c>
      <c r="G4043" s="5">
        <f t="shared" si="170"/>
        <v>0.18259227854542681</v>
      </c>
      <c r="H4043" s="7" t="s">
        <v>859</v>
      </c>
      <c r="K4043" s="7"/>
      <c r="L4043" s="7"/>
      <c r="M4043" s="7"/>
      <c r="N4043" s="7"/>
      <c r="O4043" s="7"/>
      <c r="P4043" s="7"/>
    </row>
    <row r="4044" spans="1:16">
      <c r="A4044" s="7" t="s">
        <v>861</v>
      </c>
      <c r="B4044" s="2">
        <v>373</v>
      </c>
      <c r="C4044" s="1">
        <v>459.64</v>
      </c>
      <c r="D4044" s="1">
        <v>2795</v>
      </c>
      <c r="E4044" s="14">
        <v>1.0747</v>
      </c>
      <c r="F4044" s="6">
        <f t="shared" si="171"/>
        <v>5.9049665823199986E-4</v>
      </c>
      <c r="G4044" s="5">
        <f t="shared" si="170"/>
        <v>0.20494580210341115</v>
      </c>
      <c r="H4044" s="7" t="s">
        <v>859</v>
      </c>
      <c r="K4044" s="7"/>
      <c r="L4044" s="7"/>
      <c r="M4044" s="7"/>
      <c r="N4044" s="7"/>
      <c r="O4044" s="7"/>
      <c r="P4044" s="7"/>
    </row>
    <row r="4045" spans="1:16">
      <c r="A4045" s="7" t="s">
        <v>861</v>
      </c>
      <c r="B4045" s="2">
        <v>473</v>
      </c>
      <c r="C4045" s="1">
        <v>507.09</v>
      </c>
      <c r="D4045" s="1">
        <v>1319</v>
      </c>
      <c r="E4045" s="14">
        <v>0.94769999999999999</v>
      </c>
      <c r="F4045" s="6">
        <f t="shared" si="171"/>
        <v>3.3916801362390001E-4</v>
      </c>
      <c r="G4045" s="5">
        <f t="shared" si="170"/>
        <v>0.16927980420397246</v>
      </c>
      <c r="H4045" s="7" t="s">
        <v>859</v>
      </c>
      <c r="K4045" s="7"/>
      <c r="L4045" s="7"/>
      <c r="M4045" s="7"/>
      <c r="N4045" s="7"/>
      <c r="O4045" s="7"/>
      <c r="P4045" s="7"/>
    </row>
    <row r="4046" spans="1:16">
      <c r="A4046" s="7" t="s">
        <v>861</v>
      </c>
      <c r="B4046" s="2">
        <v>573</v>
      </c>
      <c r="C4046" s="1">
        <v>540.42999999999995</v>
      </c>
      <c r="D4046" s="1">
        <v>724</v>
      </c>
      <c r="E4046" s="14">
        <v>0.84640000000000004</v>
      </c>
      <c r="F4046" s="6">
        <f t="shared" si="171"/>
        <v>2.1145475946759995E-4</v>
      </c>
      <c r="G4046" s="5">
        <f t="shared" si="170"/>
        <v>0.14315167435601933</v>
      </c>
      <c r="H4046" s="7" t="s">
        <v>859</v>
      </c>
      <c r="K4046" s="7"/>
      <c r="L4046" s="7"/>
      <c r="M4046" s="7"/>
      <c r="N4046" s="7"/>
      <c r="O4046" s="7"/>
      <c r="P4046" s="7"/>
    </row>
    <row r="4047" spans="1:16">
      <c r="A4047" s="7" t="s">
        <v>861</v>
      </c>
      <c r="B4047" s="2">
        <v>673</v>
      </c>
      <c r="C4047" s="1">
        <v>518.44000000000005</v>
      </c>
      <c r="D4047" s="1">
        <v>900</v>
      </c>
      <c r="E4047" s="14">
        <v>0.69610000000000005</v>
      </c>
      <c r="F4047" s="6">
        <f t="shared" si="171"/>
        <v>2.4190203024000007E-4</v>
      </c>
      <c r="G4047" s="5">
        <f t="shared" si="170"/>
        <v>0.23387453864605667</v>
      </c>
      <c r="H4047" s="7" t="s">
        <v>859</v>
      </c>
      <c r="K4047" s="7"/>
      <c r="L4047" s="7"/>
      <c r="M4047" s="7"/>
      <c r="N4047" s="7"/>
      <c r="O4047" s="7"/>
      <c r="P4047" s="7"/>
    </row>
    <row r="4048" spans="1:16">
      <c r="A4048" s="7" t="s">
        <v>861</v>
      </c>
      <c r="B4048" s="2">
        <v>773</v>
      </c>
      <c r="C4048" s="1">
        <v>411.97</v>
      </c>
      <c r="D4048" s="1">
        <v>4000</v>
      </c>
      <c r="E4048" s="14">
        <v>0.56540000000000001</v>
      </c>
      <c r="F4048" s="6">
        <f t="shared" si="171"/>
        <v>6.7887712359999996E-4</v>
      </c>
      <c r="G4048" s="5">
        <f t="shared" si="170"/>
        <v>0.92814293693455963</v>
      </c>
      <c r="H4048" s="7" t="s">
        <v>859</v>
      </c>
      <c r="K4048" s="7"/>
      <c r="L4048" s="7"/>
      <c r="M4048" s="7"/>
      <c r="N4048" s="7"/>
      <c r="O4048" s="7"/>
      <c r="P4048" s="7"/>
    </row>
    <row r="4049" spans="1:16">
      <c r="A4049" s="7" t="s">
        <v>860</v>
      </c>
      <c r="B4049" s="2">
        <v>300</v>
      </c>
      <c r="C4049" s="1">
        <v>435.21</v>
      </c>
      <c r="D4049" s="1">
        <v>5000</v>
      </c>
      <c r="E4049" s="14">
        <v>1.2338</v>
      </c>
      <c r="F4049" s="6">
        <f t="shared" si="171"/>
        <v>9.4703872049999981E-4</v>
      </c>
      <c r="G4049" s="5">
        <f t="shared" si="170"/>
        <v>0.23027363928513531</v>
      </c>
      <c r="H4049" s="7" t="s">
        <v>859</v>
      </c>
      <c r="K4049" s="7"/>
      <c r="L4049" s="7"/>
      <c r="M4049" s="7"/>
      <c r="N4049" s="7"/>
      <c r="O4049" s="7"/>
      <c r="P4049" s="7"/>
    </row>
    <row r="4050" spans="1:16">
      <c r="A4050" s="7" t="s">
        <v>860</v>
      </c>
      <c r="B4050" s="2">
        <v>373</v>
      </c>
      <c r="C4050" s="1">
        <v>460.71</v>
      </c>
      <c r="D4050" s="1">
        <v>3000</v>
      </c>
      <c r="E4050" s="14">
        <v>1.0811999999999999</v>
      </c>
      <c r="F4050" s="6">
        <f t="shared" si="171"/>
        <v>6.3676111229999993E-4</v>
      </c>
      <c r="G4050" s="5">
        <f t="shared" si="170"/>
        <v>0.21967433859406216</v>
      </c>
      <c r="H4050" s="7" t="s">
        <v>859</v>
      </c>
      <c r="K4050" s="7"/>
      <c r="L4050" s="7"/>
      <c r="M4050" s="7"/>
      <c r="N4050" s="7"/>
      <c r="O4050" s="7"/>
      <c r="P4050" s="7"/>
    </row>
    <row r="4051" spans="1:16">
      <c r="A4051" s="7" t="s">
        <v>860</v>
      </c>
      <c r="B4051" s="2">
        <v>473</v>
      </c>
      <c r="C4051" s="1">
        <v>500</v>
      </c>
      <c r="D4051" s="1">
        <v>1560</v>
      </c>
      <c r="E4051" s="14">
        <v>0.9052</v>
      </c>
      <c r="F4051" s="6">
        <f t="shared" si="171"/>
        <v>3.8999999999999999E-4</v>
      </c>
      <c r="G4051" s="5">
        <f t="shared" si="170"/>
        <v>0.20378921785240833</v>
      </c>
      <c r="H4051" s="7" t="s">
        <v>859</v>
      </c>
      <c r="K4051" s="7"/>
      <c r="L4051" s="7"/>
      <c r="M4051" s="7"/>
      <c r="N4051" s="7"/>
      <c r="O4051" s="7"/>
      <c r="P4051" s="7"/>
    </row>
    <row r="4052" spans="1:16">
      <c r="A4052" s="7" t="s">
        <v>860</v>
      </c>
      <c r="B4052" s="2">
        <v>573</v>
      </c>
      <c r="C4052" s="1">
        <v>533</v>
      </c>
      <c r="D4052" s="1">
        <v>872</v>
      </c>
      <c r="E4052" s="14">
        <v>0.76800000000000002</v>
      </c>
      <c r="F4052" s="6">
        <f t="shared" si="171"/>
        <v>2.4772560799999997E-4</v>
      </c>
      <c r="G4052" s="5">
        <f t="shared" si="170"/>
        <v>0.18482652784375</v>
      </c>
      <c r="H4052" s="7" t="s">
        <v>859</v>
      </c>
      <c r="K4052" s="7"/>
      <c r="L4052" s="7"/>
      <c r="M4052" s="7"/>
      <c r="N4052" s="7"/>
      <c r="O4052" s="7"/>
      <c r="P4052" s="7"/>
    </row>
    <row r="4053" spans="1:16">
      <c r="A4053" s="7" t="s">
        <v>860</v>
      </c>
      <c r="B4053" s="2">
        <v>673</v>
      </c>
      <c r="C4053" s="1">
        <v>516.30999999999995</v>
      </c>
      <c r="D4053" s="1">
        <v>971</v>
      </c>
      <c r="E4053" s="14">
        <v>0.66700000000000004</v>
      </c>
      <c r="F4053" s="6">
        <f t="shared" si="171"/>
        <v>2.5884531163309992E-4</v>
      </c>
      <c r="G4053" s="5">
        <f t="shared" si="170"/>
        <v>0.26117375521600633</v>
      </c>
      <c r="H4053" s="7" t="s">
        <v>859</v>
      </c>
      <c r="K4053" s="7"/>
      <c r="L4053" s="7"/>
      <c r="M4053" s="7"/>
      <c r="N4053" s="7"/>
      <c r="O4053" s="7"/>
      <c r="P4053" s="7"/>
    </row>
    <row r="4054" spans="1:16">
      <c r="A4054" s="7" t="s">
        <v>860</v>
      </c>
      <c r="B4054" s="2">
        <v>773</v>
      </c>
      <c r="C4054" s="1">
        <v>370.57</v>
      </c>
      <c r="D4054" s="1">
        <v>5582</v>
      </c>
      <c r="E4054" s="14">
        <v>0.54900000000000004</v>
      </c>
      <c r="F4054" s="6">
        <f t="shared" si="171"/>
        <v>7.6653210119179995E-4</v>
      </c>
      <c r="G4054" s="5">
        <f t="shared" si="170"/>
        <v>1.0792883683447383</v>
      </c>
      <c r="H4054" s="7" t="s">
        <v>859</v>
      </c>
      <c r="K4054" s="7"/>
      <c r="L4054" s="7"/>
      <c r="M4054" s="7"/>
      <c r="N4054" s="7"/>
      <c r="O4054" s="7"/>
      <c r="P4054" s="7"/>
    </row>
    <row r="4055" spans="1:16">
      <c r="A4055" s="7" t="s">
        <v>864</v>
      </c>
      <c r="B4055" s="2">
        <v>300</v>
      </c>
      <c r="C4055" s="1">
        <v>507.09</v>
      </c>
      <c r="D4055" s="1">
        <v>274</v>
      </c>
      <c r="E4055" s="14">
        <v>1.2662</v>
      </c>
      <c r="F4055" s="6">
        <f t="shared" si="171"/>
        <v>7.0456433459399997E-5</v>
      </c>
      <c r="G4055" s="5">
        <f t="shared" si="170"/>
        <v>1.6693200156231242E-2</v>
      </c>
      <c r="H4055" s="7" t="s">
        <v>859</v>
      </c>
      <c r="K4055" s="7"/>
      <c r="L4055" s="7"/>
      <c r="M4055" s="7"/>
      <c r="N4055" s="7"/>
      <c r="O4055" s="7"/>
      <c r="P4055" s="7"/>
    </row>
    <row r="4056" spans="1:16">
      <c r="A4056" s="7" t="s">
        <v>864</v>
      </c>
      <c r="B4056" s="2">
        <v>373</v>
      </c>
      <c r="C4056" s="1">
        <v>542.20000000000005</v>
      </c>
      <c r="D4056" s="1">
        <v>280</v>
      </c>
      <c r="E4056" s="14">
        <v>0.97709999999999997</v>
      </c>
      <c r="F4056" s="6">
        <f t="shared" si="171"/>
        <v>8.2314635200000005E-5</v>
      </c>
      <c r="G4056" s="5">
        <f t="shared" si="170"/>
        <v>3.1422944355337226E-2</v>
      </c>
      <c r="H4056" s="7" t="s">
        <v>859</v>
      </c>
      <c r="K4056" s="7"/>
      <c r="L4056" s="7"/>
      <c r="M4056" s="7"/>
      <c r="N4056" s="7"/>
      <c r="O4056" s="7"/>
      <c r="P4056" s="7"/>
    </row>
    <row r="4057" spans="1:16">
      <c r="A4057" s="7" t="s">
        <v>864</v>
      </c>
      <c r="B4057" s="2">
        <v>473</v>
      </c>
      <c r="C4057" s="1">
        <v>578.92999999999995</v>
      </c>
      <c r="D4057" s="1">
        <v>306</v>
      </c>
      <c r="E4057" s="14">
        <v>0.75</v>
      </c>
      <c r="F4057" s="6">
        <f t="shared" si="171"/>
        <v>1.0255894313939997E-4</v>
      </c>
      <c r="G4057" s="5">
        <f t="shared" si="170"/>
        <v>6.4680506806581578E-2</v>
      </c>
      <c r="H4057" s="7" t="s">
        <v>859</v>
      </c>
      <c r="K4057" s="7"/>
      <c r="L4057" s="7"/>
      <c r="M4057" s="7"/>
      <c r="N4057" s="7"/>
      <c r="O4057" s="7"/>
      <c r="P4057" s="7"/>
    </row>
    <row r="4058" spans="1:16">
      <c r="A4058" s="7" t="s">
        <v>864</v>
      </c>
      <c r="B4058" s="2">
        <v>573</v>
      </c>
      <c r="C4058" s="1">
        <v>605.36</v>
      </c>
      <c r="D4058" s="1">
        <v>209</v>
      </c>
      <c r="E4058" s="14">
        <v>0.64049999999999996</v>
      </c>
      <c r="F4058" s="6">
        <f t="shared" si="171"/>
        <v>7.6590292486400005E-5</v>
      </c>
      <c r="G4058" s="5">
        <f t="shared" si="170"/>
        <v>6.8518715994859022E-2</v>
      </c>
      <c r="H4058" s="7" t="s">
        <v>859</v>
      </c>
      <c r="K4058" s="7"/>
      <c r="L4058" s="7"/>
      <c r="M4058" s="7"/>
      <c r="N4058" s="7"/>
      <c r="O4058" s="7"/>
      <c r="P4058" s="7"/>
    </row>
    <row r="4059" spans="1:16">
      <c r="A4059" s="7" t="s">
        <v>864</v>
      </c>
      <c r="B4059" s="2">
        <v>673</v>
      </c>
      <c r="C4059" s="1">
        <v>563.21</v>
      </c>
      <c r="D4059" s="1">
        <v>630.5</v>
      </c>
      <c r="E4059" s="14">
        <v>0.55879999999999996</v>
      </c>
      <c r="F4059" s="6">
        <f t="shared" si="171"/>
        <v>1.9999807033505002E-4</v>
      </c>
      <c r="G4059" s="5">
        <f t="shared" si="170"/>
        <v>0.24087097590459675</v>
      </c>
      <c r="H4059" s="7" t="s">
        <v>859</v>
      </c>
      <c r="K4059" s="7"/>
      <c r="L4059" s="7"/>
      <c r="M4059" s="7"/>
      <c r="N4059" s="7"/>
      <c r="O4059" s="7"/>
      <c r="P4059" s="7"/>
    </row>
    <row r="4060" spans="1:16">
      <c r="A4060" s="7" t="s">
        <v>864</v>
      </c>
      <c r="B4060" s="2">
        <v>773</v>
      </c>
      <c r="C4060" s="1">
        <v>386.62</v>
      </c>
      <c r="D4060" s="1">
        <v>4275</v>
      </c>
      <c r="E4060" s="14">
        <v>0.48039999999999999</v>
      </c>
      <c r="F4060" s="6">
        <f t="shared" si="171"/>
        <v>6.3900572930999998E-4</v>
      </c>
      <c r="G4060" s="5">
        <f t="shared" si="170"/>
        <v>1.0282086360462739</v>
      </c>
      <c r="H4060" s="7" t="s">
        <v>859</v>
      </c>
      <c r="K4060" s="7"/>
      <c r="L4060" s="7"/>
      <c r="M4060" s="7"/>
      <c r="N4060" s="7"/>
      <c r="O4060" s="7"/>
      <c r="P4060" s="7"/>
    </row>
    <row r="4061" spans="1:16">
      <c r="A4061" s="7" t="s">
        <v>461</v>
      </c>
      <c r="B4061" s="2">
        <v>300</v>
      </c>
      <c r="C4061" s="1">
        <v>497.14</v>
      </c>
      <c r="D4061" s="1">
        <v>1207</v>
      </c>
      <c r="E4061" s="14">
        <v>2.3323</v>
      </c>
      <c r="F4061" s="6">
        <f t="shared" si="171"/>
        <v>2.9830785277719997E-4</v>
      </c>
      <c r="G4061" s="5">
        <f t="shared" si="170"/>
        <v>3.8370859594889159E-2</v>
      </c>
      <c r="H4061" s="7" t="s">
        <v>859</v>
      </c>
      <c r="K4061" s="7"/>
      <c r="L4061" s="7"/>
      <c r="M4061" s="7"/>
      <c r="N4061" s="7"/>
      <c r="O4061" s="7"/>
      <c r="P4061" s="7"/>
    </row>
    <row r="4062" spans="1:16">
      <c r="A4062" s="7" t="s">
        <v>461</v>
      </c>
      <c r="B4062" s="2">
        <v>373</v>
      </c>
      <c r="C4062" s="1">
        <v>523.4</v>
      </c>
      <c r="D4062" s="1">
        <v>900</v>
      </c>
      <c r="E4062" s="14">
        <v>1.774</v>
      </c>
      <c r="F4062" s="6">
        <f t="shared" si="171"/>
        <v>2.4655280400000002E-4</v>
      </c>
      <c r="G4062" s="5">
        <f t="shared" si="170"/>
        <v>5.1840020232243517E-2</v>
      </c>
      <c r="H4062" s="7" t="s">
        <v>859</v>
      </c>
      <c r="K4062" s="7"/>
      <c r="L4062" s="7"/>
      <c r="M4062" s="7"/>
      <c r="N4062" s="7"/>
      <c r="O4062" s="7"/>
      <c r="P4062" s="7"/>
    </row>
    <row r="4063" spans="1:16">
      <c r="A4063" s="7" t="s">
        <v>461</v>
      </c>
      <c r="B4063" s="2">
        <v>473</v>
      </c>
      <c r="C4063" s="1">
        <v>539.36</v>
      </c>
      <c r="D4063" s="1">
        <v>600</v>
      </c>
      <c r="E4063" s="14">
        <v>1.2870999999999999</v>
      </c>
      <c r="F4063" s="6">
        <f t="shared" si="171"/>
        <v>1.7454552575999998E-4</v>
      </c>
      <c r="G4063" s="5">
        <f t="shared" si="170"/>
        <v>6.4144226310682922E-2</v>
      </c>
      <c r="H4063" s="7" t="s">
        <v>859</v>
      </c>
      <c r="K4063" s="7"/>
      <c r="L4063" s="7"/>
      <c r="M4063" s="7"/>
      <c r="N4063" s="7"/>
      <c r="O4063" s="7"/>
      <c r="P4063" s="7"/>
    </row>
    <row r="4064" spans="1:16">
      <c r="A4064" s="7" t="s">
        <v>461</v>
      </c>
      <c r="B4064" s="2">
        <v>573</v>
      </c>
      <c r="C4064" s="1">
        <v>558.21</v>
      </c>
      <c r="D4064" s="1">
        <v>337</v>
      </c>
      <c r="E4064" s="14">
        <v>1.048</v>
      </c>
      <c r="F4064" s="6">
        <v>1.1900000000000001E-4</v>
      </c>
      <c r="G4064" s="5">
        <f>F4064/E4064*B4064</f>
        <v>6.5063931297709918E-2</v>
      </c>
      <c r="H4064" s="7" t="s">
        <v>859</v>
      </c>
      <c r="K4064" s="7"/>
      <c r="L4064" s="7"/>
      <c r="M4064" s="7"/>
      <c r="N4064" s="7"/>
      <c r="O4064" s="7"/>
      <c r="P4064" s="7"/>
    </row>
    <row r="4065" spans="1:20">
      <c r="A4065" s="7" t="s">
        <v>461</v>
      </c>
      <c r="B4065" s="2">
        <v>673</v>
      </c>
      <c r="C4065" s="1">
        <v>535</v>
      </c>
      <c r="D4065" s="1">
        <v>700</v>
      </c>
      <c r="E4065" s="14">
        <v>0.89029999999999998</v>
      </c>
      <c r="F4065" s="6">
        <v>1.75E-4</v>
      </c>
      <c r="G4065" s="5">
        <f t="shared" ref="G4065:G4076" si="172">C4065*C4065*D4065/E4065*B4065*10^-12</f>
        <v>0.15145523699876445</v>
      </c>
      <c r="H4065" s="7" t="s">
        <v>859</v>
      </c>
      <c r="K4065" s="7"/>
      <c r="L4065" s="7"/>
      <c r="M4065" s="7"/>
      <c r="N4065" s="7"/>
      <c r="O4065" s="7"/>
      <c r="P4065" s="7"/>
    </row>
    <row r="4066" spans="1:20">
      <c r="A4066" s="7" t="s">
        <v>461</v>
      </c>
      <c r="B4066" s="2">
        <v>773</v>
      </c>
      <c r="C4066" s="1">
        <v>426.06</v>
      </c>
      <c r="D4066" s="1">
        <v>2482</v>
      </c>
      <c r="E4066" s="14">
        <v>0.6</v>
      </c>
      <c r="F4066" s="6">
        <v>4.2400000000000001E-4</v>
      </c>
      <c r="G4066" s="5">
        <f t="shared" si="172"/>
        <v>0.58045899659871592</v>
      </c>
      <c r="H4066" s="7" t="s">
        <v>859</v>
      </c>
      <c r="K4066" s="7"/>
      <c r="L4066" s="7"/>
      <c r="M4066" s="7"/>
      <c r="N4066" s="7"/>
      <c r="O4066" s="7"/>
      <c r="P4066" s="7"/>
    </row>
    <row r="4067" spans="1:20">
      <c r="A4067" s="7" t="s">
        <v>867</v>
      </c>
      <c r="B4067" s="2">
        <v>373</v>
      </c>
      <c r="C4067" s="1">
        <v>119.15</v>
      </c>
      <c r="D4067" s="1">
        <v>12037</v>
      </c>
      <c r="E4067" s="14">
        <v>0.84899999999999998</v>
      </c>
      <c r="F4067" s="6">
        <f t="shared" ref="F4067:F4076" si="173">C4067*C4067*D4067*10^-12</f>
        <v>1.7088594873250002E-4</v>
      </c>
      <c r="G4067" s="5">
        <f t="shared" si="172"/>
        <v>7.5077101151027698E-2</v>
      </c>
      <c r="H4067" s="7" t="s">
        <v>866</v>
      </c>
      <c r="K4067" s="7"/>
      <c r="L4067" s="7"/>
      <c r="M4067" s="7"/>
      <c r="N4067" s="7"/>
      <c r="O4067" s="7"/>
    </row>
    <row r="4068" spans="1:20">
      <c r="A4068" s="7" t="s">
        <v>867</v>
      </c>
      <c r="B4068" s="2">
        <v>473</v>
      </c>
      <c r="C4068" s="1">
        <v>160.63999999999999</v>
      </c>
      <c r="D4068" s="1">
        <v>10694</v>
      </c>
      <c r="E4068" s="14">
        <v>0.75390000000000001</v>
      </c>
      <c r="F4068" s="6">
        <f t="shared" si="173"/>
        <v>2.7596091146239997E-4</v>
      </c>
      <c r="G4068" s="5">
        <f t="shared" si="172"/>
        <v>0.17313902523108524</v>
      </c>
      <c r="H4068" s="7" t="s">
        <v>866</v>
      </c>
      <c r="K4068" s="7"/>
      <c r="L4068" s="7"/>
      <c r="M4068" s="7"/>
      <c r="N4068" s="7"/>
      <c r="O4068" s="7"/>
    </row>
    <row r="4069" spans="1:20">
      <c r="A4069" s="7" t="s">
        <v>867</v>
      </c>
      <c r="B4069" s="2">
        <v>573</v>
      </c>
      <c r="C4069" s="1">
        <v>182</v>
      </c>
      <c r="D4069" s="1">
        <v>8520</v>
      </c>
      <c r="E4069" s="14">
        <v>0.70899999999999996</v>
      </c>
      <c r="F4069" s="6">
        <f t="shared" si="173"/>
        <v>2.8221647999999999E-4</v>
      </c>
      <c r="G4069" s="5">
        <f t="shared" si="172"/>
        <v>0.22808186606488012</v>
      </c>
      <c r="H4069" s="7" t="s">
        <v>866</v>
      </c>
      <c r="K4069" s="7"/>
      <c r="L4069" s="7"/>
      <c r="M4069" s="7"/>
      <c r="N4069" s="7"/>
      <c r="O4069" s="7"/>
    </row>
    <row r="4070" spans="1:20">
      <c r="A4070" s="7" t="s">
        <v>867</v>
      </c>
      <c r="B4070" s="2">
        <v>673</v>
      </c>
      <c r="C4070" s="1">
        <v>153</v>
      </c>
      <c r="D4070" s="1">
        <v>7454</v>
      </c>
      <c r="E4070" s="14">
        <v>0.67900000000000005</v>
      </c>
      <c r="F4070" s="6">
        <f t="shared" si="173"/>
        <v>1.7449068599999999E-4</v>
      </c>
      <c r="G4070" s="5">
        <f t="shared" si="172"/>
        <v>0.17294879481296024</v>
      </c>
      <c r="H4070" s="7" t="s">
        <v>866</v>
      </c>
      <c r="K4070" s="7"/>
      <c r="L4070" s="7"/>
      <c r="M4070" s="7"/>
      <c r="N4070" s="7"/>
      <c r="O4070" s="7"/>
    </row>
    <row r="4071" spans="1:20">
      <c r="A4071" s="7" t="s">
        <v>867</v>
      </c>
      <c r="B4071" s="2">
        <v>773</v>
      </c>
      <c r="C4071" s="1">
        <v>101</v>
      </c>
      <c r="D4071" s="1">
        <v>8889</v>
      </c>
      <c r="E4071" s="14">
        <v>0.74099999999999999</v>
      </c>
      <c r="F4071" s="6">
        <f t="shared" si="173"/>
        <v>9.0676688999999995E-5</v>
      </c>
      <c r="G4071" s="5">
        <f t="shared" si="172"/>
        <v>9.4592551412955472E-2</v>
      </c>
      <c r="H4071" s="7" t="s">
        <v>866</v>
      </c>
      <c r="K4071" s="7"/>
      <c r="L4071" s="7"/>
      <c r="M4071" s="7"/>
      <c r="N4071" s="7"/>
      <c r="O4071" s="7"/>
    </row>
    <row r="4072" spans="1:20">
      <c r="A4072" s="7" t="s">
        <v>865</v>
      </c>
      <c r="B4072" s="2">
        <v>373</v>
      </c>
      <c r="C4072" s="1">
        <v>139.80000000000001</v>
      </c>
      <c r="D4072" s="1">
        <v>30275</v>
      </c>
      <c r="E4072" s="14">
        <v>0.86080000000000001</v>
      </c>
      <c r="F4072" s="6">
        <f t="shared" si="173"/>
        <v>5.9169581100000006E-4</v>
      </c>
      <c r="G4072" s="5">
        <f t="shared" si="172"/>
        <v>0.25639235304716551</v>
      </c>
      <c r="H4072" s="7" t="s">
        <v>866</v>
      </c>
      <c r="K4072" s="7"/>
      <c r="L4072" s="7"/>
      <c r="M4072" s="7"/>
      <c r="N4072" s="7"/>
      <c r="O4072" s="7"/>
    </row>
    <row r="4073" spans="1:20">
      <c r="A4073" s="7" t="s">
        <v>865</v>
      </c>
      <c r="B4073" s="2">
        <v>473</v>
      </c>
      <c r="C4073" s="1">
        <v>168.32</v>
      </c>
      <c r="D4073" s="1">
        <v>24312</v>
      </c>
      <c r="E4073" s="14">
        <v>0.75</v>
      </c>
      <c r="F4073" s="6">
        <f t="shared" si="173"/>
        <v>6.8879840378879983E-4</v>
      </c>
      <c r="G4073" s="5">
        <f t="shared" si="172"/>
        <v>0.43440219332280317</v>
      </c>
      <c r="H4073" s="7" t="s">
        <v>866</v>
      </c>
      <c r="K4073" s="7"/>
      <c r="L4073" s="7"/>
      <c r="M4073" s="7"/>
      <c r="N4073" s="7"/>
      <c r="O4073" s="7"/>
    </row>
    <row r="4074" spans="1:20">
      <c r="A4074" s="7" t="s">
        <v>865</v>
      </c>
      <c r="B4074" s="2">
        <v>573</v>
      </c>
      <c r="C4074" s="1">
        <v>191.9</v>
      </c>
      <c r="D4074" s="1">
        <v>19404</v>
      </c>
      <c r="E4074" s="14">
        <v>0.65690000000000004</v>
      </c>
      <c r="F4074" s="6">
        <f t="shared" si="173"/>
        <v>7.1456413644000003E-4</v>
      </c>
      <c r="G4074" s="5">
        <f t="shared" si="172"/>
        <v>0.62329920867730249</v>
      </c>
      <c r="H4074" s="7" t="s">
        <v>866</v>
      </c>
      <c r="K4074" s="7"/>
      <c r="L4074" s="7"/>
      <c r="M4074" s="7"/>
      <c r="N4074" s="7"/>
      <c r="O4074" s="7"/>
    </row>
    <row r="4075" spans="1:20">
      <c r="A4075" s="7" t="s">
        <v>865</v>
      </c>
      <c r="B4075" s="2">
        <v>673</v>
      </c>
      <c r="C4075" s="1">
        <v>213.37</v>
      </c>
      <c r="D4075" s="1">
        <v>13750</v>
      </c>
      <c r="E4075" s="14">
        <v>0.5</v>
      </c>
      <c r="F4075" s="6">
        <f t="shared" si="173"/>
        <v>6.2599290737500003E-4</v>
      </c>
      <c r="G4075" s="5">
        <f t="shared" si="172"/>
        <v>0.84258645332674997</v>
      </c>
      <c r="H4075" s="7" t="s">
        <v>866</v>
      </c>
      <c r="K4075" s="7"/>
      <c r="L4075" s="7"/>
      <c r="M4075" s="7"/>
      <c r="N4075" s="7"/>
      <c r="O4075" s="7"/>
    </row>
    <row r="4076" spans="1:20">
      <c r="A4076" s="7" t="s">
        <v>865</v>
      </c>
      <c r="B4076" s="2">
        <v>773</v>
      </c>
      <c r="C4076" s="1">
        <v>222.28</v>
      </c>
      <c r="D4076" s="1">
        <v>12361</v>
      </c>
      <c r="E4076" s="14">
        <v>0.41880000000000001</v>
      </c>
      <c r="F4076" s="6">
        <f t="shared" si="173"/>
        <v>6.1073721262239992E-4</v>
      </c>
      <c r="G4076" s="5">
        <f t="shared" si="172"/>
        <v>1.1272680643675146</v>
      </c>
      <c r="H4076" s="7" t="s">
        <v>866</v>
      </c>
      <c r="K4076" s="7"/>
      <c r="L4076" s="7"/>
      <c r="M4076" s="7"/>
      <c r="N4076" s="7"/>
      <c r="O4076" s="7"/>
    </row>
    <row r="4077" spans="1:20">
      <c r="A4077" s="7" t="s">
        <v>515</v>
      </c>
      <c r="B4077" s="2">
        <v>444</v>
      </c>
      <c r="C4077" s="1">
        <v>-103</v>
      </c>
      <c r="D4077" s="2">
        <v>570</v>
      </c>
      <c r="E4077" s="4">
        <v>0.34</v>
      </c>
      <c r="F4077" s="3">
        <v>6.0471299999999996E-6</v>
      </c>
      <c r="G4077" s="4">
        <v>7.896840352941175E-3</v>
      </c>
      <c r="H4077" s="7" t="s">
        <v>516</v>
      </c>
      <c r="K4077" s="7"/>
      <c r="L4077" s="7"/>
      <c r="M4077" s="7"/>
      <c r="N4077" s="7"/>
      <c r="O4077" s="7"/>
      <c r="P4077" s="7"/>
      <c r="Q4077" s="7"/>
      <c r="R4077" s="7"/>
      <c r="S4077" s="7"/>
      <c r="T4077" s="7"/>
    </row>
    <row r="4078" spans="1:20">
      <c r="A4078" s="7" t="s">
        <v>515</v>
      </c>
      <c r="B4078" s="2">
        <v>504</v>
      </c>
      <c r="C4078" s="1">
        <v>80</v>
      </c>
      <c r="D4078" s="2">
        <v>1054</v>
      </c>
      <c r="E4078" s="4">
        <v>0.35599999999999998</v>
      </c>
      <c r="F4078" s="3">
        <v>6.7456000000000003E-6</v>
      </c>
      <c r="G4078" s="4">
        <v>9.5499505617977522E-3</v>
      </c>
      <c r="H4078" s="7" t="s">
        <v>516</v>
      </c>
      <c r="K4078" s="7"/>
      <c r="L4078" s="7"/>
      <c r="M4078" s="7"/>
      <c r="N4078" s="7"/>
      <c r="O4078" s="7"/>
      <c r="P4078" s="7"/>
      <c r="Q4078" s="7"/>
      <c r="R4078" s="7"/>
      <c r="S4078" s="7"/>
      <c r="T4078" s="7"/>
    </row>
    <row r="4079" spans="1:20">
      <c r="A4079" s="7" t="s">
        <v>515</v>
      </c>
      <c r="B4079" s="2">
        <v>382</v>
      </c>
      <c r="C4079" s="1">
        <v>-208</v>
      </c>
      <c r="D4079" s="2">
        <v>320</v>
      </c>
      <c r="E4079" s="4">
        <v>0.34399999999999997</v>
      </c>
      <c r="F4079" s="3">
        <v>1.384448E-5</v>
      </c>
      <c r="G4079" s="4">
        <v>1.5373812093023256E-2</v>
      </c>
      <c r="H4079" s="7" t="s">
        <v>517</v>
      </c>
      <c r="K4079" s="7"/>
      <c r="L4079" s="7"/>
      <c r="M4079" s="7"/>
      <c r="N4079" s="7"/>
      <c r="O4079" s="7"/>
      <c r="P4079" s="7"/>
      <c r="Q4079" s="7"/>
      <c r="R4079" s="7"/>
      <c r="S4079" s="7"/>
      <c r="T4079" s="7"/>
    </row>
    <row r="4080" spans="1:20">
      <c r="A4080" s="7" t="s">
        <v>515</v>
      </c>
      <c r="B4080" s="2">
        <v>322</v>
      </c>
      <c r="C4080" s="1">
        <v>-220</v>
      </c>
      <c r="D4080" s="2">
        <v>170</v>
      </c>
      <c r="E4080" s="4">
        <v>0.33750000000000002</v>
      </c>
      <c r="F4080" s="3">
        <v>8.2279999999999998E-6</v>
      </c>
      <c r="G4080" s="4">
        <v>7.8501214814814813E-3</v>
      </c>
      <c r="H4080" s="7" t="s">
        <v>516</v>
      </c>
      <c r="K4080" s="7"/>
      <c r="L4080" s="7"/>
      <c r="M4080" s="7"/>
      <c r="N4080" s="7"/>
      <c r="O4080" s="7"/>
      <c r="P4080" s="7"/>
      <c r="Q4080" s="7"/>
      <c r="R4080" s="7"/>
      <c r="S4080" s="7"/>
      <c r="T4080" s="7"/>
    </row>
    <row r="4081" spans="1:20">
      <c r="A4081" s="7" t="s">
        <v>518</v>
      </c>
      <c r="B4081" s="2">
        <v>326</v>
      </c>
      <c r="C4081" s="1">
        <v>118.2</v>
      </c>
      <c r="D4081" s="2">
        <v>43300</v>
      </c>
      <c r="E4081" s="4">
        <v>0.67100000000000004</v>
      </c>
      <c r="F4081" s="3">
        <f t="shared" ref="F4081:F4088" si="174">C4081*C4081*D4081*10^-12</f>
        <v>6.0495469199999994E-4</v>
      </c>
      <c r="G4081" s="4">
        <v>0.29099999999999998</v>
      </c>
      <c r="H4081" s="7" t="s">
        <v>516</v>
      </c>
      <c r="K4081" s="7"/>
      <c r="L4081" s="7"/>
      <c r="M4081" s="7"/>
      <c r="N4081" s="7"/>
      <c r="O4081" s="7"/>
      <c r="P4081" s="7"/>
      <c r="Q4081" s="7"/>
      <c r="R4081" s="7"/>
      <c r="S4081" s="7"/>
      <c r="T4081" s="7"/>
    </row>
    <row r="4082" spans="1:20">
      <c r="A4082" s="7" t="s">
        <v>518</v>
      </c>
      <c r="B4082" s="1">
        <v>385.5</v>
      </c>
      <c r="C4082" s="1">
        <v>148.30000000000001</v>
      </c>
      <c r="D4082" s="2">
        <v>33000</v>
      </c>
      <c r="E4082" s="4">
        <v>0.57999999999999996</v>
      </c>
      <c r="F4082" s="3">
        <f t="shared" si="174"/>
        <v>7.2576537000000011E-4</v>
      </c>
      <c r="G4082" s="4">
        <v>0.47539999999999999</v>
      </c>
      <c r="H4082" s="7" t="s">
        <v>516</v>
      </c>
      <c r="K4082" s="7"/>
      <c r="L4082" s="7"/>
      <c r="M4082" s="7"/>
      <c r="N4082" s="7"/>
      <c r="O4082" s="7"/>
      <c r="P4082" s="7"/>
      <c r="Q4082" s="7"/>
      <c r="R4082" s="7"/>
      <c r="S4082" s="7"/>
      <c r="T4082" s="7"/>
    </row>
    <row r="4083" spans="1:20">
      <c r="A4083" s="7" t="s">
        <v>518</v>
      </c>
      <c r="B4083" s="2">
        <v>445</v>
      </c>
      <c r="C4083" s="1">
        <v>181</v>
      </c>
      <c r="D4083" s="2">
        <v>25138</v>
      </c>
      <c r="E4083" s="4">
        <v>0.51500000000000001</v>
      </c>
      <c r="F4083" s="3">
        <f t="shared" si="174"/>
        <v>8.2354601800000002E-4</v>
      </c>
      <c r="G4083" s="4">
        <f>C4083*C4083*D4083/E4083*B4083*10^-12</f>
        <v>0.71160772429126218</v>
      </c>
      <c r="H4083" s="7" t="s">
        <v>516</v>
      </c>
      <c r="K4083" s="7"/>
      <c r="L4083" s="7"/>
      <c r="M4083" s="7"/>
      <c r="N4083" s="7"/>
      <c r="O4083" s="7"/>
      <c r="P4083" s="7"/>
      <c r="Q4083" s="7"/>
      <c r="R4083" s="7"/>
      <c r="S4083" s="7"/>
      <c r="T4083" s="7"/>
    </row>
    <row r="4084" spans="1:20">
      <c r="A4084" s="7" t="s">
        <v>518</v>
      </c>
      <c r="B4084" s="2">
        <v>504</v>
      </c>
      <c r="C4084" s="1">
        <v>200.8</v>
      </c>
      <c r="D4084" s="2">
        <v>20000</v>
      </c>
      <c r="E4084" s="4">
        <v>0.46300000000000002</v>
      </c>
      <c r="F4084" s="3">
        <f t="shared" si="174"/>
        <v>8.0641280000000011E-4</v>
      </c>
      <c r="G4084" s="4">
        <v>0.88300000000000001</v>
      </c>
      <c r="H4084" s="7" t="s">
        <v>516</v>
      </c>
      <c r="K4084" s="7"/>
      <c r="L4084" s="7"/>
      <c r="M4084" s="7"/>
      <c r="N4084" s="7"/>
      <c r="O4084" s="7"/>
      <c r="P4084" s="7"/>
      <c r="Q4084" s="7"/>
      <c r="R4084" s="7"/>
      <c r="S4084" s="7"/>
      <c r="T4084" s="7"/>
    </row>
    <row r="4085" spans="1:20">
      <c r="A4085" s="7" t="s">
        <v>519</v>
      </c>
      <c r="B4085" s="2">
        <v>326</v>
      </c>
      <c r="C4085" s="1">
        <v>113</v>
      </c>
      <c r="D4085" s="2">
        <v>42000</v>
      </c>
      <c r="E4085" s="4">
        <v>0.59299999999999997</v>
      </c>
      <c r="F4085" s="3">
        <f t="shared" si="174"/>
        <v>5.3629799999999994E-4</v>
      </c>
      <c r="G4085" s="4">
        <v>0.2923</v>
      </c>
      <c r="H4085" s="7" t="s">
        <v>516</v>
      </c>
      <c r="K4085" s="7"/>
      <c r="L4085" s="7"/>
      <c r="M4085" s="7"/>
      <c r="N4085" s="7"/>
      <c r="O4085" s="7"/>
      <c r="P4085" s="7"/>
      <c r="Q4085" s="7"/>
      <c r="R4085" s="7"/>
      <c r="S4085" s="7"/>
      <c r="T4085" s="7"/>
    </row>
    <row r="4086" spans="1:20">
      <c r="A4086" s="7" t="s">
        <v>519</v>
      </c>
      <c r="B4086" s="2">
        <v>385</v>
      </c>
      <c r="C4086" s="1">
        <v>140</v>
      </c>
      <c r="D4086" s="2">
        <v>34220</v>
      </c>
      <c r="E4086" s="4">
        <v>0.54</v>
      </c>
      <c r="F4086" s="3">
        <f t="shared" si="174"/>
        <v>6.7071199999999996E-4</v>
      </c>
      <c r="G4086" s="4">
        <f>C4086*C4086*D4086/E4086*B4086*10^-12</f>
        <v>0.47819281481481479</v>
      </c>
      <c r="H4086" s="7" t="s">
        <v>516</v>
      </c>
      <c r="K4086" s="7"/>
      <c r="L4086" s="7"/>
      <c r="M4086" s="7"/>
      <c r="N4086" s="7"/>
      <c r="O4086" s="7"/>
      <c r="P4086" s="7"/>
      <c r="Q4086" s="7"/>
      <c r="R4086" s="7"/>
      <c r="S4086" s="7"/>
      <c r="T4086" s="7"/>
    </row>
    <row r="4087" spans="1:20">
      <c r="A4087" s="7" t="s">
        <v>519</v>
      </c>
      <c r="B4087" s="2">
        <v>445</v>
      </c>
      <c r="C4087" s="1">
        <v>166.5</v>
      </c>
      <c r="D4087" s="2">
        <v>27730</v>
      </c>
      <c r="E4087" s="4">
        <v>0.5</v>
      </c>
      <c r="F4087" s="3">
        <f t="shared" si="174"/>
        <v>7.6873799249999996E-4</v>
      </c>
      <c r="G4087" s="4">
        <f>C4087*C4087*D4087/E4087*B4087*10^-12</f>
        <v>0.68417681332500002</v>
      </c>
      <c r="H4087" s="7" t="s">
        <v>516</v>
      </c>
      <c r="K4087" s="7"/>
      <c r="L4087" s="7"/>
      <c r="M4087" s="7"/>
      <c r="N4087" s="7"/>
      <c r="O4087" s="7"/>
      <c r="P4087" s="7"/>
      <c r="Q4087" s="7"/>
      <c r="R4087" s="7"/>
      <c r="S4087" s="7"/>
      <c r="T4087" s="7"/>
    </row>
    <row r="4088" spans="1:20">
      <c r="A4088" s="7" t="s">
        <v>519</v>
      </c>
      <c r="B4088" s="2">
        <v>503</v>
      </c>
      <c r="C4088" s="1">
        <v>192</v>
      </c>
      <c r="D4088" s="2">
        <v>22400</v>
      </c>
      <c r="E4088" s="4">
        <v>0.46</v>
      </c>
      <c r="F4088" s="3">
        <f t="shared" si="174"/>
        <v>8.2575360000000002E-4</v>
      </c>
      <c r="G4088" s="4">
        <v>0.90620000000000001</v>
      </c>
      <c r="H4088" s="7" t="s">
        <v>516</v>
      </c>
      <c r="K4088" s="7"/>
      <c r="L4088" s="7"/>
      <c r="M4088" s="7"/>
      <c r="N4088" s="7"/>
      <c r="O4088" s="7"/>
      <c r="P4088" s="7"/>
      <c r="Q4088" s="7"/>
      <c r="R4088" s="7"/>
      <c r="S4088" s="7"/>
      <c r="T4088" s="7"/>
    </row>
    <row r="4089" spans="1:20">
      <c r="A4089" s="7" t="s">
        <v>520</v>
      </c>
      <c r="B4089" s="2">
        <v>322</v>
      </c>
      <c r="C4089" s="1">
        <v>243</v>
      </c>
      <c r="D4089" s="2">
        <v>8350</v>
      </c>
      <c r="E4089" s="4">
        <v>0.39600000000000002</v>
      </c>
      <c r="F4089" s="3">
        <v>4.9305914999999995E-4</v>
      </c>
      <c r="G4089" s="4">
        <v>0.40092183409090904</v>
      </c>
      <c r="H4089" s="7" t="s">
        <v>516</v>
      </c>
      <c r="K4089" s="7"/>
      <c r="L4089" s="7"/>
      <c r="M4089" s="7"/>
      <c r="N4089" s="7"/>
      <c r="O4089" s="7"/>
      <c r="P4089" s="7"/>
      <c r="Q4089" s="7"/>
      <c r="R4089" s="7"/>
      <c r="S4089" s="7"/>
      <c r="T4089" s="7"/>
    </row>
    <row r="4090" spans="1:20">
      <c r="A4090" s="7" t="s">
        <v>520</v>
      </c>
      <c r="B4090" s="2">
        <v>382</v>
      </c>
      <c r="C4090" s="1">
        <v>271</v>
      </c>
      <c r="D4090" s="2">
        <v>6500</v>
      </c>
      <c r="E4090" s="4">
        <v>0.34</v>
      </c>
      <c r="F4090" s="3">
        <v>4.7736649999999996E-4</v>
      </c>
      <c r="G4090" s="4">
        <v>0.53633530294117648</v>
      </c>
      <c r="H4090" s="7" t="s">
        <v>516</v>
      </c>
      <c r="K4090" s="7"/>
      <c r="L4090" s="7"/>
      <c r="M4090" s="7"/>
      <c r="N4090" s="7"/>
      <c r="O4090" s="7"/>
      <c r="P4090" s="7"/>
      <c r="Q4090" s="7"/>
      <c r="R4090" s="7"/>
      <c r="S4090" s="7"/>
      <c r="T4090" s="7"/>
    </row>
    <row r="4091" spans="1:20">
      <c r="A4091" s="7" t="s">
        <v>520</v>
      </c>
      <c r="B4091" s="2">
        <v>499</v>
      </c>
      <c r="C4091" s="1">
        <v>307</v>
      </c>
      <c r="D4091" s="2">
        <v>4300</v>
      </c>
      <c r="E4091" s="4">
        <v>0.32200000000000001</v>
      </c>
      <c r="F4091" s="3">
        <v>4.0527069999999997E-4</v>
      </c>
      <c r="G4091" s="4">
        <v>0.62804372453416146</v>
      </c>
      <c r="H4091" s="7" t="s">
        <v>516</v>
      </c>
      <c r="K4091" s="7"/>
      <c r="L4091" s="7"/>
      <c r="M4091" s="7"/>
      <c r="N4091" s="7"/>
      <c r="O4091" s="7"/>
      <c r="P4091" s="7"/>
      <c r="Q4091" s="7"/>
      <c r="R4091" s="7"/>
      <c r="S4091" s="7"/>
      <c r="T4091" s="7"/>
    </row>
    <row r="4092" spans="1:20">
      <c r="A4092" s="7" t="s">
        <v>521</v>
      </c>
      <c r="B4092" s="2">
        <v>326</v>
      </c>
      <c r="C4092" s="1">
        <v>107</v>
      </c>
      <c r="D4092" s="2">
        <v>53300</v>
      </c>
      <c r="E4092" s="4">
        <v>0.71</v>
      </c>
      <c r="F4092" s="3">
        <f>C4092*C4092*D4092*10^-12</f>
        <v>6.1023169999999995E-4</v>
      </c>
      <c r="G4092" s="4">
        <f>C4092*C4092*D4092/E4092*B4092*10^-12</f>
        <v>0.28019089323943663</v>
      </c>
      <c r="H4092" s="7" t="s">
        <v>516</v>
      </c>
      <c r="K4092" s="7"/>
      <c r="L4092" s="7"/>
      <c r="M4092" s="7"/>
      <c r="N4092" s="7"/>
      <c r="O4092" s="7"/>
      <c r="P4092" s="7"/>
      <c r="Q4092" s="7"/>
      <c r="R4092" s="7"/>
      <c r="S4092" s="7"/>
      <c r="T4092" s="7"/>
    </row>
    <row r="4093" spans="1:20">
      <c r="A4093" s="7" t="s">
        <v>521</v>
      </c>
      <c r="B4093" s="2">
        <v>385</v>
      </c>
      <c r="C4093" s="1">
        <v>137</v>
      </c>
      <c r="D4093" s="2">
        <v>40400</v>
      </c>
      <c r="E4093" s="4">
        <v>0.60699999999999998</v>
      </c>
      <c r="F4093" s="3">
        <f>C4093*C4093*D4093*10^-12</f>
        <v>7.5826759999999996E-4</v>
      </c>
      <c r="G4093" s="4">
        <f>C4093*C4093*D4093/E4093*B4093*10^-12</f>
        <v>0.48094402965403621</v>
      </c>
      <c r="H4093" s="7" t="s">
        <v>516</v>
      </c>
      <c r="K4093" s="7"/>
      <c r="L4093" s="7"/>
      <c r="M4093" s="7"/>
      <c r="N4093" s="7"/>
      <c r="O4093" s="7"/>
      <c r="P4093" s="7"/>
      <c r="Q4093" s="7"/>
      <c r="R4093" s="7"/>
      <c r="S4093" s="7"/>
      <c r="T4093" s="7"/>
    </row>
    <row r="4094" spans="1:20">
      <c r="A4094" s="7" t="s">
        <v>521</v>
      </c>
      <c r="B4094" s="2">
        <v>445</v>
      </c>
      <c r="C4094" s="1">
        <v>165.7</v>
      </c>
      <c r="D4094" s="2">
        <v>31743</v>
      </c>
      <c r="E4094" s="4">
        <v>0.56999999999999995</v>
      </c>
      <c r="F4094" s="3">
        <f>C4094*C4094*D4094*10^-12</f>
        <v>8.7155136206999988E-4</v>
      </c>
      <c r="G4094" s="4">
        <f>C4094*C4094*D4094/E4094*B4094*10^-12</f>
        <v>0.68042167740552639</v>
      </c>
      <c r="H4094" s="7" t="s">
        <v>516</v>
      </c>
      <c r="K4094" s="7"/>
      <c r="L4094" s="7"/>
      <c r="M4094" s="7"/>
      <c r="N4094" s="7"/>
      <c r="O4094" s="7"/>
      <c r="P4094" s="7"/>
      <c r="Q4094" s="7"/>
      <c r="R4094" s="7"/>
      <c r="S4094" s="7"/>
      <c r="T4094" s="7"/>
    </row>
    <row r="4095" spans="1:20">
      <c r="A4095" s="7" t="s">
        <v>521</v>
      </c>
      <c r="B4095" s="2">
        <v>503</v>
      </c>
      <c r="C4095" s="1">
        <v>179.75</v>
      </c>
      <c r="D4095" s="2">
        <v>26055</v>
      </c>
      <c r="E4095" s="4">
        <v>0.52800000000000002</v>
      </c>
      <c r="F4095" s="3">
        <f>C4095*C4095*D4095*10^-12</f>
        <v>8.418386784375E-4</v>
      </c>
      <c r="G4095" s="4">
        <f>C4095*C4095*D4095/E4095*B4095*10^-12</f>
        <v>0.80197889252663346</v>
      </c>
      <c r="H4095" s="7" t="s">
        <v>516</v>
      </c>
      <c r="K4095" s="7"/>
      <c r="L4095" s="7"/>
      <c r="M4095" s="7"/>
      <c r="N4095" s="7"/>
      <c r="O4095" s="7"/>
      <c r="P4095" s="7"/>
      <c r="Q4095" s="7"/>
      <c r="R4095" s="7"/>
      <c r="S4095" s="7"/>
      <c r="T4095" s="7"/>
    </row>
    <row r="4096" spans="1:20">
      <c r="A4096" s="7" t="s">
        <v>522</v>
      </c>
      <c r="B4096" s="2">
        <v>325</v>
      </c>
      <c r="C4096" s="1">
        <v>140</v>
      </c>
      <c r="D4096" s="2">
        <v>37455</v>
      </c>
      <c r="E4096" s="4">
        <v>0.59199999999999997</v>
      </c>
      <c r="F4096" s="3">
        <v>7.3411799999999997E-4</v>
      </c>
      <c r="G4096" s="4">
        <v>0.40302086148648653</v>
      </c>
      <c r="H4096" s="7" t="s">
        <v>516</v>
      </c>
      <c r="K4096" s="7"/>
      <c r="L4096" s="7"/>
      <c r="M4096" s="7"/>
      <c r="N4096" s="7"/>
      <c r="O4096" s="7"/>
      <c r="P4096" s="7"/>
      <c r="Q4096" s="7"/>
      <c r="R4096" s="7"/>
      <c r="S4096" s="7"/>
      <c r="T4096" s="7"/>
    </row>
    <row r="4097" spans="1:20">
      <c r="A4097" s="7" t="s">
        <v>522</v>
      </c>
      <c r="B4097" s="2">
        <v>385</v>
      </c>
      <c r="C4097" s="1">
        <v>157.69999999999999</v>
      </c>
      <c r="D4097" s="2">
        <v>30000</v>
      </c>
      <c r="E4097" s="4">
        <v>0.55000000000000004</v>
      </c>
      <c r="F4097" s="3">
        <v>7.4607869999999987E-4</v>
      </c>
      <c r="G4097" s="4">
        <v>0.52225508999999981</v>
      </c>
      <c r="H4097" s="7" t="s">
        <v>516</v>
      </c>
      <c r="K4097" s="7"/>
      <c r="L4097" s="7"/>
      <c r="M4097" s="7"/>
      <c r="N4097" s="7"/>
      <c r="O4097" s="7"/>
      <c r="P4097" s="7"/>
      <c r="Q4097" s="7"/>
      <c r="R4097" s="7"/>
      <c r="S4097" s="7"/>
      <c r="T4097" s="7"/>
    </row>
    <row r="4098" spans="1:20">
      <c r="A4098" s="7" t="s">
        <v>522</v>
      </c>
      <c r="B4098" s="2">
        <v>443</v>
      </c>
      <c r="C4098" s="1">
        <v>182.2</v>
      </c>
      <c r="D4098" s="2">
        <v>24460</v>
      </c>
      <c r="E4098" s="4">
        <v>0.52</v>
      </c>
      <c r="F4098" s="3">
        <v>8.1199470639999982E-4</v>
      </c>
      <c r="G4098" s="4">
        <v>0.69175702872153833</v>
      </c>
      <c r="H4098" s="7" t="s">
        <v>516</v>
      </c>
      <c r="K4098" s="7"/>
      <c r="L4098" s="7"/>
      <c r="M4098" s="7"/>
      <c r="N4098" s="7"/>
      <c r="O4098" s="7"/>
      <c r="P4098" s="7"/>
      <c r="Q4098" s="7"/>
      <c r="R4098" s="7"/>
      <c r="S4098" s="7"/>
      <c r="T4098" s="7"/>
    </row>
    <row r="4099" spans="1:20">
      <c r="A4099" s="7" t="s">
        <v>522</v>
      </c>
      <c r="B4099" s="2">
        <v>500</v>
      </c>
      <c r="C4099" s="1">
        <v>198</v>
      </c>
      <c r="D4099" s="2">
        <v>21000</v>
      </c>
      <c r="E4099" s="4">
        <v>0.5</v>
      </c>
      <c r="F4099" s="3">
        <v>8.2328399999999997E-4</v>
      </c>
      <c r="G4099" s="4">
        <v>0.82328400000000002</v>
      </c>
      <c r="H4099" s="7" t="s">
        <v>516</v>
      </c>
      <c r="K4099" s="7"/>
      <c r="L4099" s="7"/>
      <c r="M4099" s="7"/>
      <c r="N4099" s="7"/>
      <c r="O4099" s="7"/>
      <c r="P4099" s="7"/>
      <c r="Q4099" s="7"/>
      <c r="R4099" s="7"/>
      <c r="S4099" s="7"/>
      <c r="T4099" s="7"/>
    </row>
    <row r="4100" spans="1:20">
      <c r="A4100" s="7" t="s">
        <v>523</v>
      </c>
      <c r="B4100" s="2">
        <v>325</v>
      </c>
      <c r="C4100" s="1">
        <v>148.4</v>
      </c>
      <c r="D4100" s="2">
        <v>36000</v>
      </c>
      <c r="E4100" s="4">
        <v>0.65</v>
      </c>
      <c r="F4100" s="3">
        <v>7.9281215999999996E-4</v>
      </c>
      <c r="G4100" s="4">
        <v>0.39640607999999999</v>
      </c>
      <c r="H4100" s="7" t="s">
        <v>516</v>
      </c>
      <c r="K4100" s="7"/>
      <c r="L4100" s="7"/>
      <c r="M4100" s="7"/>
      <c r="N4100" s="7"/>
      <c r="O4100" s="7"/>
      <c r="P4100" s="7"/>
      <c r="Q4100" s="7"/>
      <c r="R4100" s="7"/>
      <c r="S4100" s="7"/>
      <c r="T4100" s="7"/>
    </row>
    <row r="4101" spans="1:20">
      <c r="A4101" s="7" t="s">
        <v>523</v>
      </c>
      <c r="B4101" s="2">
        <v>385</v>
      </c>
      <c r="C4101" s="1">
        <v>167.8</v>
      </c>
      <c r="D4101" s="2">
        <v>28640</v>
      </c>
      <c r="E4101" s="4">
        <v>0.56000000000000005</v>
      </c>
      <c r="F4101" s="3">
        <v>8.0641189760000012E-4</v>
      </c>
      <c r="G4101" s="4">
        <v>0.5544081796</v>
      </c>
      <c r="H4101" s="7" t="s">
        <v>516</v>
      </c>
      <c r="K4101" s="7"/>
      <c r="L4101" s="7"/>
      <c r="M4101" s="7"/>
      <c r="N4101" s="7"/>
      <c r="O4101" s="7"/>
      <c r="P4101" s="7"/>
      <c r="Q4101" s="7"/>
      <c r="R4101" s="7"/>
      <c r="S4101" s="7"/>
      <c r="T4101" s="7"/>
    </row>
    <row r="4102" spans="1:20">
      <c r="A4102" s="7" t="s">
        <v>523</v>
      </c>
      <c r="B4102" s="2">
        <v>443</v>
      </c>
      <c r="C4102" s="1">
        <v>190</v>
      </c>
      <c r="D4102" s="2">
        <v>23500</v>
      </c>
      <c r="E4102" s="4">
        <v>0.52</v>
      </c>
      <c r="F4102" s="3">
        <v>8.4834999999999999E-4</v>
      </c>
      <c r="G4102" s="4">
        <v>0.72272894230769225</v>
      </c>
      <c r="H4102" s="7" t="s">
        <v>516</v>
      </c>
      <c r="K4102" s="7"/>
      <c r="L4102" s="7"/>
      <c r="M4102" s="7"/>
      <c r="N4102" s="7"/>
      <c r="O4102" s="7"/>
      <c r="P4102" s="7"/>
      <c r="Q4102" s="7"/>
      <c r="R4102" s="7"/>
      <c r="S4102" s="7"/>
      <c r="T4102" s="7"/>
    </row>
    <row r="4103" spans="1:20">
      <c r="A4103" s="7" t="s">
        <v>523</v>
      </c>
      <c r="B4103" s="2">
        <v>500</v>
      </c>
      <c r="C4103" s="1">
        <v>210.4</v>
      </c>
      <c r="D4103" s="2">
        <v>19700</v>
      </c>
      <c r="E4103" s="4">
        <v>0.4965</v>
      </c>
      <c r="F4103" s="3">
        <v>8.7208275200000007E-4</v>
      </c>
      <c r="G4103" s="4">
        <v>0.8782303645518631</v>
      </c>
      <c r="H4103" s="7" t="s">
        <v>516</v>
      </c>
      <c r="K4103" s="7"/>
      <c r="L4103" s="7"/>
      <c r="M4103" s="7"/>
      <c r="N4103" s="7"/>
      <c r="O4103" s="7"/>
      <c r="P4103" s="7"/>
      <c r="Q4103" s="7"/>
      <c r="R4103" s="7"/>
      <c r="S4103" s="7"/>
      <c r="T4103" s="7"/>
    </row>
    <row r="4104" spans="1:20">
      <c r="A4104" s="7" t="s">
        <v>524</v>
      </c>
      <c r="B4104" s="2">
        <v>325</v>
      </c>
      <c r="C4104" s="1">
        <v>152.47999999999999</v>
      </c>
      <c r="D4104" s="2">
        <v>34090</v>
      </c>
      <c r="E4104" s="4">
        <v>0.59</v>
      </c>
      <c r="F4104" s="3">
        <v>7.9259762713599995E-4</v>
      </c>
      <c r="G4104" s="4">
        <v>0.4366003878291525</v>
      </c>
      <c r="H4104" s="7" t="s">
        <v>516</v>
      </c>
      <c r="K4104" s="7"/>
      <c r="L4104" s="7"/>
      <c r="M4104" s="7"/>
      <c r="N4104" s="7"/>
      <c r="O4104" s="7"/>
      <c r="P4104" s="7"/>
      <c r="Q4104" s="7"/>
      <c r="R4104" s="7"/>
      <c r="S4104" s="7"/>
      <c r="T4104" s="7"/>
    </row>
    <row r="4105" spans="1:20">
      <c r="A4105" s="7" t="s">
        <v>524</v>
      </c>
      <c r="B4105" s="2">
        <v>385</v>
      </c>
      <c r="C4105" s="1">
        <v>173.6</v>
      </c>
      <c r="D4105" s="2">
        <v>27100</v>
      </c>
      <c r="E4105" s="4">
        <v>0.5</v>
      </c>
      <c r="F4105" s="3">
        <v>8.1671161599999994E-4</v>
      </c>
      <c r="G4105" s="4">
        <v>0.62886794432000004</v>
      </c>
      <c r="H4105" s="7" t="s">
        <v>516</v>
      </c>
      <c r="K4105" s="7"/>
      <c r="L4105" s="7"/>
      <c r="M4105" s="7"/>
      <c r="N4105" s="7"/>
      <c r="O4105" s="7"/>
      <c r="P4105" s="7"/>
      <c r="Q4105" s="7"/>
      <c r="R4105" s="7"/>
      <c r="S4105" s="7"/>
      <c r="T4105" s="7"/>
    </row>
    <row r="4106" spans="1:20">
      <c r="A4106" s="7" t="s">
        <v>524</v>
      </c>
      <c r="B4106" s="2">
        <v>443</v>
      </c>
      <c r="C4106" s="1">
        <v>195</v>
      </c>
      <c r="D4106" s="2">
        <v>22000</v>
      </c>
      <c r="E4106" s="4">
        <v>0.47399999999999998</v>
      </c>
      <c r="F4106" s="3">
        <v>8.3655000000000003E-4</v>
      </c>
      <c r="G4106" s="4">
        <v>0.78183892405063293</v>
      </c>
      <c r="H4106" s="7" t="s">
        <v>516</v>
      </c>
      <c r="K4106" s="7"/>
      <c r="L4106" s="7"/>
      <c r="M4106" s="7"/>
      <c r="N4106" s="7"/>
      <c r="O4106" s="7"/>
      <c r="P4106" s="7"/>
      <c r="Q4106" s="7"/>
      <c r="R4106" s="7"/>
      <c r="S4106" s="7"/>
      <c r="T4106" s="7"/>
    </row>
    <row r="4107" spans="1:20">
      <c r="A4107" s="7" t="s">
        <v>524</v>
      </c>
      <c r="B4107" s="2">
        <v>503</v>
      </c>
      <c r="C4107" s="1">
        <v>216.5</v>
      </c>
      <c r="D4107" s="2">
        <v>18455</v>
      </c>
      <c r="E4107" s="4">
        <v>0.45</v>
      </c>
      <c r="F4107" s="3">
        <v>8.6502737375000001E-4</v>
      </c>
      <c r="G4107" s="4">
        <v>0.9669083755472222</v>
      </c>
      <c r="H4107" s="7" t="s">
        <v>516</v>
      </c>
      <c r="K4107" s="7"/>
      <c r="L4107" s="7"/>
      <c r="M4107" s="7"/>
      <c r="N4107" s="7"/>
      <c r="O4107" s="7"/>
      <c r="P4107" s="7"/>
      <c r="Q4107" s="7"/>
      <c r="R4107" s="7"/>
      <c r="S4107" s="7"/>
      <c r="T4107" s="7"/>
    </row>
    <row r="4108" spans="1:20">
      <c r="A4108" s="7" t="s">
        <v>525</v>
      </c>
      <c r="B4108" s="2">
        <v>325</v>
      </c>
      <c r="C4108" s="1">
        <v>164.46</v>
      </c>
      <c r="D4108" s="2">
        <v>25800</v>
      </c>
      <c r="E4108" s="4">
        <v>0.53800000000000003</v>
      </c>
      <c r="F4108" s="3">
        <v>6.9781496328000009E-4</v>
      </c>
      <c r="G4108" s="4">
        <v>0.42154249640520447</v>
      </c>
      <c r="H4108" s="7" t="s">
        <v>516</v>
      </c>
      <c r="K4108" s="7"/>
      <c r="L4108" s="7"/>
      <c r="M4108" s="7"/>
      <c r="N4108" s="7"/>
      <c r="O4108" s="7"/>
      <c r="P4108" s="7"/>
      <c r="Q4108" s="7"/>
      <c r="R4108" s="7"/>
      <c r="S4108" s="7"/>
      <c r="T4108" s="7"/>
    </row>
    <row r="4109" spans="1:20">
      <c r="A4109" s="7" t="s">
        <v>525</v>
      </c>
      <c r="B4109" s="2">
        <v>385</v>
      </c>
      <c r="C4109" s="1">
        <v>190</v>
      </c>
      <c r="D4109" s="2">
        <v>20636</v>
      </c>
      <c r="E4109" s="4">
        <v>0.44600000000000001</v>
      </c>
      <c r="F4109" s="3">
        <v>7.449596E-4</v>
      </c>
      <c r="G4109" s="4">
        <v>0.64307050672645738</v>
      </c>
      <c r="H4109" s="7" t="s">
        <v>516</v>
      </c>
      <c r="K4109" s="7"/>
      <c r="L4109" s="7"/>
      <c r="M4109" s="7"/>
      <c r="N4109" s="7"/>
      <c r="O4109" s="7"/>
      <c r="P4109" s="7"/>
      <c r="Q4109" s="7"/>
      <c r="R4109" s="7"/>
      <c r="S4109" s="7"/>
      <c r="T4109" s="7"/>
    </row>
    <row r="4110" spans="1:20">
      <c r="A4110" s="7" t="s">
        <v>525</v>
      </c>
      <c r="B4110" s="2">
        <v>443</v>
      </c>
      <c r="C4110" s="1">
        <v>217.4</v>
      </c>
      <c r="D4110" s="2">
        <v>17545</v>
      </c>
      <c r="E4110" s="4">
        <v>0.42</v>
      </c>
      <c r="F4110" s="3">
        <v>8.2922512420000006E-4</v>
      </c>
      <c r="G4110" s="4">
        <v>0.8746350714776191</v>
      </c>
      <c r="H4110" s="7" t="s">
        <v>516</v>
      </c>
      <c r="K4110" s="7"/>
      <c r="L4110" s="7"/>
      <c r="M4110" s="7"/>
      <c r="N4110" s="7"/>
      <c r="O4110" s="7"/>
      <c r="P4110" s="7"/>
      <c r="Q4110" s="7"/>
      <c r="R4110" s="7"/>
      <c r="S4110" s="7"/>
      <c r="T4110" s="7"/>
    </row>
    <row r="4111" spans="1:20">
      <c r="A4111" s="7" t="s">
        <v>525</v>
      </c>
      <c r="B4111" s="2">
        <v>503</v>
      </c>
      <c r="C4111" s="1">
        <v>239.3</v>
      </c>
      <c r="D4111" s="2">
        <v>14545</v>
      </c>
      <c r="E4111" s="4">
        <v>0.39</v>
      </c>
      <c r="F4111" s="3">
        <v>8.3291200705000001E-4</v>
      </c>
      <c r="G4111" s="4">
        <v>1.0742429219132053</v>
      </c>
      <c r="H4111" s="7" t="s">
        <v>516</v>
      </c>
      <c r="K4111" s="7"/>
      <c r="L4111" s="7"/>
      <c r="M4111" s="7"/>
      <c r="N4111" s="7"/>
      <c r="O4111" s="7"/>
      <c r="P4111" s="7"/>
      <c r="Q4111" s="7"/>
      <c r="R4111" s="7"/>
      <c r="S4111" s="7"/>
      <c r="T4111" s="7"/>
    </row>
    <row r="4112" spans="1:20">
      <c r="A4112" s="7" t="s">
        <v>526</v>
      </c>
      <c r="B4112" s="2">
        <v>325</v>
      </c>
      <c r="C4112" s="1">
        <v>183.47</v>
      </c>
      <c r="D4112" s="2">
        <v>24636</v>
      </c>
      <c r="E4112" s="4">
        <v>0.48599999999999999</v>
      </c>
      <c r="F4112" s="3">
        <v>8.2927833081239996E-4</v>
      </c>
      <c r="G4112" s="4">
        <v>0.55455855455561731</v>
      </c>
      <c r="H4112" s="7" t="s">
        <v>516</v>
      </c>
      <c r="K4112" s="7"/>
      <c r="L4112" s="7"/>
      <c r="M4112" s="7"/>
      <c r="N4112" s="7"/>
      <c r="O4112" s="7"/>
      <c r="P4112" s="7"/>
      <c r="Q4112" s="7"/>
      <c r="R4112" s="7"/>
      <c r="S4112" s="7"/>
      <c r="T4112" s="7"/>
    </row>
    <row r="4113" spans="1:20">
      <c r="A4113" s="7" t="s">
        <v>526</v>
      </c>
      <c r="B4113" s="2">
        <v>385</v>
      </c>
      <c r="C4113" s="1">
        <v>209</v>
      </c>
      <c r="D4113" s="2">
        <v>18400</v>
      </c>
      <c r="E4113" s="4">
        <v>0.45500000000000002</v>
      </c>
      <c r="F4113" s="3">
        <v>8.0373040000000003E-4</v>
      </c>
      <c r="G4113" s="4">
        <v>0.68007956923076918</v>
      </c>
      <c r="H4113" s="7" t="s">
        <v>516</v>
      </c>
      <c r="K4113" s="7"/>
      <c r="L4113" s="7"/>
      <c r="M4113" s="7"/>
      <c r="N4113" s="7"/>
      <c r="O4113" s="7"/>
      <c r="P4113" s="7"/>
      <c r="Q4113" s="7"/>
      <c r="R4113" s="7"/>
      <c r="S4113" s="7"/>
      <c r="T4113" s="7"/>
    </row>
    <row r="4114" spans="1:20">
      <c r="A4114" s="7" t="s">
        <v>526</v>
      </c>
      <c r="B4114" s="2">
        <v>443</v>
      </c>
      <c r="C4114" s="1">
        <v>237.2</v>
      </c>
      <c r="D4114" s="2">
        <v>14000</v>
      </c>
      <c r="E4114" s="4">
        <v>0.40849999999999997</v>
      </c>
      <c r="F4114" s="3">
        <v>7.8769376000000001E-4</v>
      </c>
      <c r="G4114" s="4">
        <v>0.85421869199510414</v>
      </c>
      <c r="H4114" s="7" t="s">
        <v>516</v>
      </c>
      <c r="K4114" s="7"/>
      <c r="L4114" s="7"/>
      <c r="M4114" s="7"/>
      <c r="N4114" s="7"/>
      <c r="O4114" s="7"/>
      <c r="P4114" s="7"/>
      <c r="Q4114" s="7"/>
      <c r="R4114" s="7"/>
      <c r="S4114" s="7"/>
      <c r="T4114" s="7"/>
    </row>
    <row r="4115" spans="1:20">
      <c r="A4115" s="7" t="s">
        <v>526</v>
      </c>
      <c r="B4115" s="2">
        <v>503</v>
      </c>
      <c r="C4115" s="1">
        <v>264</v>
      </c>
      <c r="D4115" s="2">
        <v>11182</v>
      </c>
      <c r="E4115" s="4">
        <v>0.39400000000000002</v>
      </c>
      <c r="F4115" s="3">
        <v>7.7934067200000003E-4</v>
      </c>
      <c r="G4115" s="4">
        <v>0.99494507110659902</v>
      </c>
      <c r="H4115" s="7" t="s">
        <v>516</v>
      </c>
      <c r="K4115" s="7"/>
      <c r="L4115" s="7"/>
      <c r="M4115" s="7"/>
      <c r="N4115" s="7"/>
      <c r="O4115" s="7"/>
      <c r="P4115" s="7"/>
      <c r="Q4115" s="7"/>
      <c r="R4115" s="7"/>
      <c r="S4115" s="7"/>
      <c r="T4115" s="7"/>
    </row>
    <row r="4116" spans="1:20">
      <c r="A4116" s="7" t="s">
        <v>527</v>
      </c>
      <c r="B4116" s="2">
        <v>325</v>
      </c>
      <c r="C4116" s="1">
        <v>200</v>
      </c>
      <c r="D4116" s="2">
        <v>18091</v>
      </c>
      <c r="E4116" s="4">
        <v>5</v>
      </c>
      <c r="F4116" s="3">
        <v>7.2364E-4</v>
      </c>
      <c r="G4116" s="4">
        <v>4.7036599999999998E-2</v>
      </c>
      <c r="H4116" s="7" t="s">
        <v>516</v>
      </c>
      <c r="K4116" s="7"/>
      <c r="L4116" s="7"/>
      <c r="M4116" s="7"/>
      <c r="N4116" s="7"/>
      <c r="O4116" s="7"/>
      <c r="P4116" s="7"/>
      <c r="Q4116" s="7"/>
      <c r="R4116" s="7"/>
      <c r="S4116" s="7"/>
      <c r="T4116" s="7"/>
    </row>
    <row r="4117" spans="1:20">
      <c r="A4117" s="7" t="s">
        <v>527</v>
      </c>
      <c r="B4117" s="2">
        <v>385</v>
      </c>
      <c r="C4117" s="1">
        <v>233.47</v>
      </c>
      <c r="D4117" s="2">
        <v>13364</v>
      </c>
      <c r="E4117" s="4">
        <v>3.97</v>
      </c>
      <c r="F4117" s="3">
        <v>7.2844813138759994E-4</v>
      </c>
      <c r="G4117" s="4">
        <v>7.0642954807109803E-2</v>
      </c>
      <c r="H4117" s="7" t="s">
        <v>516</v>
      </c>
      <c r="K4117" s="7"/>
      <c r="L4117" s="7"/>
      <c r="M4117" s="7"/>
      <c r="N4117" s="7"/>
      <c r="O4117" s="7"/>
      <c r="P4117" s="7"/>
      <c r="Q4117" s="7"/>
      <c r="R4117" s="7"/>
      <c r="S4117" s="7"/>
      <c r="T4117" s="7"/>
    </row>
    <row r="4118" spans="1:20">
      <c r="A4118" s="7" t="s">
        <v>527</v>
      </c>
      <c r="B4118" s="2">
        <v>443</v>
      </c>
      <c r="C4118" s="1">
        <v>260</v>
      </c>
      <c r="D4118" s="2">
        <v>10200</v>
      </c>
      <c r="E4118" s="4">
        <v>3.8</v>
      </c>
      <c r="F4118" s="3">
        <v>6.8952E-4</v>
      </c>
      <c r="G4118" s="4">
        <v>8.0383515789473697E-2</v>
      </c>
      <c r="H4118" s="7" t="s">
        <v>516</v>
      </c>
      <c r="K4118" s="7"/>
      <c r="L4118" s="7"/>
      <c r="M4118" s="7"/>
      <c r="N4118" s="7"/>
      <c r="O4118" s="7"/>
      <c r="P4118" s="7"/>
      <c r="Q4118" s="7"/>
      <c r="R4118" s="7"/>
      <c r="S4118" s="7"/>
      <c r="T4118" s="7"/>
    </row>
    <row r="4119" spans="1:20">
      <c r="A4119" s="7" t="s">
        <v>527</v>
      </c>
      <c r="B4119" s="2">
        <v>503</v>
      </c>
      <c r="C4119" s="1">
        <v>285</v>
      </c>
      <c r="D4119" s="2">
        <v>8100</v>
      </c>
      <c r="E4119" s="4">
        <v>3.43</v>
      </c>
      <c r="F4119" s="3">
        <v>6.5792249999999997E-4</v>
      </c>
      <c r="G4119" s="4">
        <v>9.6482512390670544E-2</v>
      </c>
      <c r="H4119" s="7" t="s">
        <v>516</v>
      </c>
      <c r="K4119" s="7"/>
      <c r="L4119" s="7"/>
      <c r="M4119" s="7"/>
      <c r="N4119" s="7"/>
      <c r="O4119" s="7"/>
      <c r="P4119" s="7"/>
      <c r="Q4119" s="7"/>
      <c r="R4119" s="7"/>
      <c r="S4119" s="7"/>
      <c r="T4119" s="7"/>
    </row>
    <row r="4120" spans="1:20">
      <c r="A4120" s="7" t="s">
        <v>528</v>
      </c>
      <c r="B4120" s="2">
        <v>327</v>
      </c>
      <c r="C4120" s="1">
        <v>104</v>
      </c>
      <c r="D4120" s="2">
        <v>50000</v>
      </c>
      <c r="E4120" s="4">
        <v>0.73</v>
      </c>
      <c r="F4120" s="3">
        <f t="shared" ref="F4120:F4145" si="175">C4120*C4120*D4120*10^-12</f>
        <v>5.4080000000000003E-4</v>
      </c>
      <c r="G4120" s="4">
        <f>C4120*C4120*D4120/E4120*B4120*10^-12</f>
        <v>0.24224876712328769</v>
      </c>
      <c r="H4120" s="7" t="s">
        <v>516</v>
      </c>
      <c r="K4120" s="7"/>
      <c r="L4120" s="7"/>
      <c r="M4120" s="7"/>
      <c r="N4120" s="7"/>
      <c r="O4120" s="7"/>
      <c r="P4120" s="7"/>
      <c r="Q4120" s="7"/>
      <c r="R4120" s="7"/>
      <c r="S4120" s="7"/>
      <c r="T4120" s="7"/>
    </row>
    <row r="4121" spans="1:20">
      <c r="A4121" s="7" t="s">
        <v>528</v>
      </c>
      <c r="B4121" s="2">
        <v>447</v>
      </c>
      <c r="C4121" s="1">
        <v>155</v>
      </c>
      <c r="D4121" s="2">
        <v>32000</v>
      </c>
      <c r="E4121" s="4">
        <v>0.61199999999999999</v>
      </c>
      <c r="F4121" s="3">
        <f t="shared" si="175"/>
        <v>7.6879999999999993E-4</v>
      </c>
      <c r="G4121" s="4">
        <f>C4121*C4121*D4121/E4121*B4121*10^-12</f>
        <v>0.56152549019607845</v>
      </c>
      <c r="H4121" s="7" t="s">
        <v>516</v>
      </c>
      <c r="K4121" s="7"/>
      <c r="L4121" s="7"/>
      <c r="M4121" s="7"/>
      <c r="N4121" s="7"/>
      <c r="O4121" s="7"/>
      <c r="P4121" s="7"/>
      <c r="Q4121" s="7"/>
      <c r="R4121" s="7"/>
      <c r="S4121" s="7"/>
      <c r="T4121" s="7"/>
    </row>
    <row r="4122" spans="1:20">
      <c r="A4122" s="7" t="s">
        <v>528</v>
      </c>
      <c r="B4122" s="2">
        <v>507</v>
      </c>
      <c r="C4122" s="1">
        <v>173</v>
      </c>
      <c r="D4122" s="2">
        <v>26330</v>
      </c>
      <c r="E4122" s="4">
        <v>0.55000000000000004</v>
      </c>
      <c r="F4122" s="3">
        <f t="shared" si="175"/>
        <v>7.8803057E-4</v>
      </c>
      <c r="G4122" s="4">
        <f>C4122*C4122*D4122/E4122*B4122*10^-12</f>
        <v>0.72642090725454544</v>
      </c>
      <c r="H4122" s="7" t="s">
        <v>516</v>
      </c>
      <c r="K4122" s="7"/>
      <c r="L4122" s="7"/>
      <c r="M4122" s="7"/>
      <c r="N4122" s="7"/>
      <c r="O4122" s="7"/>
      <c r="P4122" s="7"/>
      <c r="Q4122" s="7"/>
      <c r="R4122" s="7"/>
      <c r="S4122" s="7"/>
      <c r="T4122" s="7"/>
    </row>
    <row r="4123" spans="1:20">
      <c r="A4123" s="7" t="s">
        <v>529</v>
      </c>
      <c r="B4123" s="2">
        <v>326</v>
      </c>
      <c r="C4123" s="1">
        <v>106</v>
      </c>
      <c r="D4123" s="2">
        <v>53000</v>
      </c>
      <c r="E4123" s="4">
        <v>0.69</v>
      </c>
      <c r="F4123" s="3">
        <f t="shared" si="175"/>
        <v>5.9550800000000002E-4</v>
      </c>
      <c r="G4123" s="4">
        <f>C4123*C4123*D4123/E4123*B4123*10^-12</f>
        <v>0.28135595362318844</v>
      </c>
      <c r="H4123" s="7" t="s">
        <v>516</v>
      </c>
      <c r="K4123" s="7"/>
      <c r="L4123" s="7"/>
      <c r="M4123" s="7"/>
      <c r="N4123" s="7"/>
      <c r="O4123" s="7"/>
      <c r="P4123" s="7"/>
      <c r="Q4123" s="7"/>
      <c r="R4123" s="7"/>
      <c r="S4123" s="7"/>
      <c r="T4123" s="7"/>
    </row>
    <row r="4124" spans="1:20">
      <c r="A4124" s="7" t="s">
        <v>529</v>
      </c>
      <c r="B4124" s="2">
        <v>385</v>
      </c>
      <c r="C4124" s="1">
        <v>133</v>
      </c>
      <c r="D4124" s="2">
        <v>40734</v>
      </c>
      <c r="E4124" s="4">
        <v>0.63700000000000001</v>
      </c>
      <c r="F4124" s="3">
        <f t="shared" si="175"/>
        <v>7.2054372599999995E-4</v>
      </c>
      <c r="G4124" s="4">
        <f>C4124*C4124*D4124/E4124*B4124*10^-12</f>
        <v>0.43549346076923068</v>
      </c>
      <c r="H4124" s="7" t="s">
        <v>516</v>
      </c>
      <c r="K4124" s="7"/>
      <c r="L4124" s="7"/>
      <c r="M4124" s="7"/>
      <c r="N4124" s="7"/>
      <c r="O4124" s="7"/>
      <c r="P4124" s="7"/>
      <c r="Q4124" s="7"/>
      <c r="R4124" s="7"/>
      <c r="S4124" s="7"/>
      <c r="T4124" s="7"/>
    </row>
    <row r="4125" spans="1:20">
      <c r="A4125" s="7" t="s">
        <v>529</v>
      </c>
      <c r="B4125" s="2">
        <v>444</v>
      </c>
      <c r="C4125" s="1">
        <v>159</v>
      </c>
      <c r="D4125" s="2">
        <v>32455</v>
      </c>
      <c r="E4125" s="4">
        <v>0.58599999999999997</v>
      </c>
      <c r="F4125" s="3">
        <f t="shared" si="175"/>
        <v>8.2049485500000001E-4</v>
      </c>
      <c r="G4125" s="4">
        <v>0.62949999999999995</v>
      </c>
      <c r="H4125" s="7" t="s">
        <v>516</v>
      </c>
      <c r="K4125" s="7"/>
      <c r="L4125" s="7"/>
      <c r="M4125" s="7"/>
      <c r="N4125" s="7"/>
      <c r="O4125" s="7"/>
      <c r="P4125" s="7"/>
      <c r="Q4125" s="7"/>
      <c r="R4125" s="7"/>
      <c r="S4125" s="7"/>
      <c r="T4125" s="7"/>
    </row>
    <row r="4126" spans="1:20">
      <c r="A4126" s="7" t="s">
        <v>529</v>
      </c>
      <c r="B4126" s="2">
        <v>503</v>
      </c>
      <c r="C4126" s="1">
        <v>177</v>
      </c>
      <c r="D4126" s="2">
        <v>27100</v>
      </c>
      <c r="E4126" s="4">
        <v>0.53700000000000003</v>
      </c>
      <c r="F4126" s="3">
        <f t="shared" si="175"/>
        <v>8.4901589999999993E-4</v>
      </c>
      <c r="G4126" s="4">
        <f t="shared" ref="G4126:G4145" si="176">C4126*C4126*D4126/E4126*B4126*10^-12</f>
        <v>0.79526070335195531</v>
      </c>
      <c r="H4126" s="7" t="s">
        <v>516</v>
      </c>
      <c r="K4126" s="7"/>
      <c r="L4126" s="7"/>
      <c r="M4126" s="7"/>
      <c r="N4126" s="7"/>
      <c r="O4126" s="7"/>
      <c r="P4126" s="7"/>
      <c r="Q4126" s="7"/>
      <c r="R4126" s="7"/>
      <c r="S4126" s="7"/>
      <c r="T4126" s="7"/>
    </row>
    <row r="4127" spans="1:20">
      <c r="A4127" s="7" t="s">
        <v>530</v>
      </c>
      <c r="B4127" s="2">
        <v>325</v>
      </c>
      <c r="C4127" s="1">
        <v>122</v>
      </c>
      <c r="D4127" s="2">
        <v>44770</v>
      </c>
      <c r="E4127" s="4">
        <v>0.71</v>
      </c>
      <c r="F4127" s="3">
        <f t="shared" si="175"/>
        <v>6.6635667999999999E-4</v>
      </c>
      <c r="G4127" s="4">
        <f t="shared" si="176"/>
        <v>0.30502242394366197</v>
      </c>
      <c r="H4127" s="7" t="s">
        <v>516</v>
      </c>
      <c r="K4127" s="7"/>
      <c r="L4127" s="7"/>
      <c r="M4127" s="7"/>
      <c r="N4127" s="7"/>
      <c r="O4127" s="7"/>
      <c r="P4127" s="7"/>
      <c r="Q4127" s="7"/>
      <c r="R4127" s="7"/>
      <c r="S4127" s="7"/>
      <c r="T4127" s="7"/>
    </row>
    <row r="4128" spans="1:20">
      <c r="A4128" s="7" t="s">
        <v>531</v>
      </c>
      <c r="B4128" s="2">
        <v>502</v>
      </c>
      <c r="C4128" s="1">
        <v>193</v>
      </c>
      <c r="D4128" s="2">
        <v>22636</v>
      </c>
      <c r="E4128" s="4">
        <v>0.5</v>
      </c>
      <c r="F4128" s="3">
        <f t="shared" si="175"/>
        <v>8.43168364E-4</v>
      </c>
      <c r="G4128" s="4">
        <f t="shared" si="176"/>
        <v>0.84654103745599996</v>
      </c>
      <c r="H4128" s="7" t="s">
        <v>516</v>
      </c>
      <c r="K4128" s="7"/>
      <c r="L4128" s="7"/>
      <c r="M4128" s="7"/>
      <c r="N4128" s="7"/>
      <c r="O4128" s="7"/>
      <c r="P4128" s="7"/>
      <c r="Q4128" s="7"/>
      <c r="R4128" s="7"/>
      <c r="S4128" s="7"/>
      <c r="T4128" s="7"/>
    </row>
    <row r="4129" spans="1:30">
      <c r="A4129" s="20" t="s">
        <v>649</v>
      </c>
      <c r="B4129" s="2">
        <v>300</v>
      </c>
      <c r="C4129" s="22">
        <v>21.3</v>
      </c>
      <c r="D4129" s="22">
        <v>662800</v>
      </c>
      <c r="E4129" s="14">
        <v>5.28</v>
      </c>
      <c r="F4129" s="6">
        <f t="shared" si="175"/>
        <v>3.0070573200000007E-4</v>
      </c>
      <c r="G4129" s="5">
        <f t="shared" si="176"/>
        <v>1.7085552954545457E-2</v>
      </c>
      <c r="H4129" s="7" t="s">
        <v>650</v>
      </c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  <c r="AA4129" s="7"/>
      <c r="AB4129" s="7"/>
      <c r="AC4129" s="7"/>
      <c r="AD4129" s="7"/>
    </row>
    <row r="4130" spans="1:30">
      <c r="A4130" s="20" t="s">
        <v>649</v>
      </c>
      <c r="B4130" s="2">
        <v>400</v>
      </c>
      <c r="C4130" s="22">
        <v>26.34</v>
      </c>
      <c r="D4130" s="22">
        <v>500000</v>
      </c>
      <c r="E4130" s="14">
        <v>4.774</v>
      </c>
      <c r="F4130" s="6">
        <f t="shared" si="175"/>
        <v>3.4689779999999998E-4</v>
      </c>
      <c r="G4130" s="5">
        <f t="shared" si="176"/>
        <v>2.9065588604943442E-2</v>
      </c>
      <c r="H4130" s="7" t="s">
        <v>650</v>
      </c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  <c r="AA4130" s="7"/>
      <c r="AB4130" s="7"/>
      <c r="AC4130" s="7"/>
      <c r="AD4130" s="7"/>
    </row>
    <row r="4131" spans="1:30">
      <c r="A4131" s="20" t="s">
        <v>649</v>
      </c>
      <c r="B4131" s="2">
        <v>500</v>
      </c>
      <c r="C4131" s="22">
        <v>34.42</v>
      </c>
      <c r="D4131" s="22">
        <v>383900</v>
      </c>
      <c r="E4131" s="14">
        <v>4.3040000000000003</v>
      </c>
      <c r="F4131" s="6">
        <f t="shared" si="175"/>
        <v>4.5482030396000011E-4</v>
      </c>
      <c r="G4131" s="5">
        <f t="shared" si="176"/>
        <v>5.2836931222118966E-2</v>
      </c>
      <c r="H4131" s="7" t="s">
        <v>650</v>
      </c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7"/>
      <c r="Z4131" s="7"/>
      <c r="AA4131" s="7"/>
      <c r="AB4131" s="7"/>
      <c r="AC4131" s="7"/>
      <c r="AD4131" s="7"/>
    </row>
    <row r="4132" spans="1:30">
      <c r="A4132" s="20" t="s">
        <v>649</v>
      </c>
      <c r="B4132" s="2">
        <v>598</v>
      </c>
      <c r="C4132" s="22">
        <v>44.2</v>
      </c>
      <c r="D4132" s="22">
        <v>302200</v>
      </c>
      <c r="E4132" s="14">
        <v>3.8559999999999999</v>
      </c>
      <c r="F4132" s="6">
        <f t="shared" si="175"/>
        <v>5.9039000800000007E-4</v>
      </c>
      <c r="G4132" s="5">
        <f t="shared" si="176"/>
        <v>9.1559446261410812E-2</v>
      </c>
      <c r="H4132" s="7" t="s">
        <v>650</v>
      </c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7"/>
      <c r="Z4132" s="7"/>
      <c r="AA4132" s="7"/>
      <c r="AB4132" s="7"/>
      <c r="AC4132" s="7"/>
      <c r="AD4132" s="7"/>
    </row>
    <row r="4133" spans="1:30">
      <c r="A4133" s="20" t="s">
        <v>649</v>
      </c>
      <c r="B4133" s="2">
        <v>698</v>
      </c>
      <c r="C4133" s="22">
        <v>51.06</v>
      </c>
      <c r="D4133" s="22">
        <v>233635</v>
      </c>
      <c r="E4133" s="14">
        <v>3.3140000000000001</v>
      </c>
      <c r="F4133" s="6">
        <f t="shared" si="175"/>
        <v>6.091153222860001E-4</v>
      </c>
      <c r="G4133" s="5">
        <f t="shared" si="176"/>
        <v>0.12829284699928428</v>
      </c>
      <c r="H4133" s="7" t="s">
        <v>650</v>
      </c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  <c r="AA4133" s="7"/>
      <c r="AB4133" s="7"/>
      <c r="AC4133" s="7"/>
      <c r="AD4133" s="7"/>
    </row>
    <row r="4134" spans="1:30">
      <c r="A4134" s="20" t="s">
        <v>604</v>
      </c>
      <c r="B4134" s="21">
        <v>300</v>
      </c>
      <c r="C4134" s="22">
        <v>172.18</v>
      </c>
      <c r="D4134" s="22">
        <v>49818</v>
      </c>
      <c r="E4134" s="23">
        <v>1.0656000000000001</v>
      </c>
      <c r="F4134" s="24">
        <f t="shared" si="175"/>
        <v>1.4769020566632002E-3</v>
      </c>
      <c r="G4134" s="25">
        <f t="shared" si="176"/>
        <v>0.41579449793445944</v>
      </c>
      <c r="H4134" s="20" t="s">
        <v>605</v>
      </c>
      <c r="I4134" s="20"/>
      <c r="J4134" s="20"/>
      <c r="K4134" s="20"/>
      <c r="L4134" s="20"/>
      <c r="M4134" s="20"/>
      <c r="N4134" s="20"/>
      <c r="O4134" s="20"/>
      <c r="P4134" s="20"/>
      <c r="Q4134" s="20"/>
      <c r="R4134" s="20"/>
      <c r="S4134" s="20"/>
      <c r="T4134" s="20"/>
      <c r="U4134" s="20"/>
      <c r="V4134" s="20"/>
    </row>
    <row r="4135" spans="1:30">
      <c r="A4135" s="20" t="s">
        <v>604</v>
      </c>
      <c r="B4135" s="21">
        <v>350</v>
      </c>
      <c r="C4135" s="22">
        <v>188.36</v>
      </c>
      <c r="D4135" s="22">
        <v>40909</v>
      </c>
      <c r="E4135" s="23">
        <v>1</v>
      </c>
      <c r="F4135" s="24">
        <f t="shared" si="175"/>
        <v>1.4514304400464002E-3</v>
      </c>
      <c r="G4135" s="25">
        <f t="shared" si="176"/>
        <v>0.50800065401624006</v>
      </c>
      <c r="H4135" s="20" t="s">
        <v>605</v>
      </c>
      <c r="I4135" s="20"/>
      <c r="J4135" s="20"/>
      <c r="K4135" s="20"/>
      <c r="L4135" s="20"/>
      <c r="M4135" s="20"/>
      <c r="N4135" s="20"/>
      <c r="O4135" s="20"/>
      <c r="P4135" s="20"/>
      <c r="Q4135" s="20"/>
      <c r="R4135" s="20"/>
      <c r="S4135" s="20"/>
      <c r="T4135" s="20"/>
      <c r="U4135" s="20"/>
      <c r="V4135" s="20"/>
    </row>
    <row r="4136" spans="1:30">
      <c r="A4136" s="20" t="s">
        <v>604</v>
      </c>
      <c r="B4136" s="21">
        <v>400</v>
      </c>
      <c r="C4136" s="22">
        <v>201.27</v>
      </c>
      <c r="D4136" s="22">
        <v>36364</v>
      </c>
      <c r="E4136" s="23">
        <v>0.96889999999999998</v>
      </c>
      <c r="F4136" s="24">
        <f t="shared" si="175"/>
        <v>1.4730915634956002E-3</v>
      </c>
      <c r="G4136" s="25">
        <f t="shared" si="176"/>
        <v>0.60815009329986591</v>
      </c>
      <c r="H4136" s="20" t="s">
        <v>605</v>
      </c>
      <c r="I4136" s="20"/>
      <c r="J4136" s="20"/>
      <c r="K4136" s="20"/>
      <c r="L4136" s="20"/>
      <c r="M4136" s="20"/>
      <c r="N4136" s="20"/>
      <c r="O4136" s="20"/>
      <c r="P4136" s="20"/>
      <c r="Q4136" s="20"/>
      <c r="R4136" s="20"/>
      <c r="S4136" s="20"/>
      <c r="T4136" s="20"/>
      <c r="U4136" s="20"/>
      <c r="V4136" s="20"/>
    </row>
    <row r="4137" spans="1:30">
      <c r="A4137" s="20" t="s">
        <v>604</v>
      </c>
      <c r="B4137" s="21">
        <v>450</v>
      </c>
      <c r="C4137" s="22">
        <v>206.36</v>
      </c>
      <c r="D4137" s="22">
        <v>36909</v>
      </c>
      <c r="E4137" s="23">
        <v>0.97050000000000003</v>
      </c>
      <c r="F4137" s="24">
        <f t="shared" si="175"/>
        <v>1.5717494502864003E-3</v>
      </c>
      <c r="G4137" s="25">
        <f t="shared" si="176"/>
        <v>0.7287864529921485</v>
      </c>
      <c r="H4137" s="20" t="s">
        <v>605</v>
      </c>
      <c r="I4137" s="20"/>
      <c r="J4137" s="20"/>
      <c r="K4137" s="20"/>
      <c r="L4137" s="20"/>
      <c r="M4137" s="20"/>
      <c r="N4137" s="20"/>
      <c r="O4137" s="20"/>
      <c r="P4137" s="20"/>
      <c r="Q4137" s="20"/>
      <c r="R4137" s="20"/>
      <c r="S4137" s="20"/>
      <c r="T4137" s="20"/>
      <c r="U4137" s="20"/>
      <c r="V4137" s="20"/>
    </row>
    <row r="4138" spans="1:30">
      <c r="A4138" s="20" t="s">
        <v>604</v>
      </c>
      <c r="B4138" s="21">
        <v>500</v>
      </c>
      <c r="C4138" s="22">
        <v>199.1</v>
      </c>
      <c r="D4138" s="22">
        <v>42000</v>
      </c>
      <c r="E4138" s="21">
        <v>1.01</v>
      </c>
      <c r="F4138" s="24">
        <f t="shared" si="175"/>
        <v>1.6649140199999999E-3</v>
      </c>
      <c r="G4138" s="25">
        <f t="shared" si="176"/>
        <v>0.82421486138613853</v>
      </c>
      <c r="H4138" s="20" t="s">
        <v>605</v>
      </c>
      <c r="I4138" s="20"/>
      <c r="J4138" s="20"/>
      <c r="K4138" s="20"/>
      <c r="L4138" s="20"/>
      <c r="M4138" s="20"/>
      <c r="N4138" s="20"/>
      <c r="O4138" s="20"/>
      <c r="P4138" s="20"/>
      <c r="Q4138" s="20"/>
      <c r="R4138" s="20"/>
      <c r="S4138" s="20"/>
      <c r="T4138" s="20"/>
      <c r="U4138" s="20"/>
      <c r="V4138" s="20"/>
    </row>
    <row r="4139" spans="1:30">
      <c r="A4139" s="20" t="s">
        <v>604</v>
      </c>
      <c r="B4139" s="21">
        <v>550</v>
      </c>
      <c r="C4139" s="22">
        <v>175.82</v>
      </c>
      <c r="D4139" s="22">
        <v>52000</v>
      </c>
      <c r="E4139" s="23">
        <v>1.0835999999999999</v>
      </c>
      <c r="F4139" s="24">
        <f t="shared" si="175"/>
        <v>1.6074589647999996E-3</v>
      </c>
      <c r="G4139" s="25">
        <f t="shared" si="176"/>
        <v>0.81589371598375782</v>
      </c>
      <c r="H4139" s="20" t="s">
        <v>605</v>
      </c>
      <c r="I4139" s="20"/>
      <c r="J4139" s="20"/>
      <c r="K4139" s="20"/>
      <c r="L4139" s="20"/>
      <c r="M4139" s="20"/>
      <c r="N4139" s="20"/>
      <c r="O4139" s="20"/>
      <c r="P4139" s="20"/>
      <c r="Q4139" s="20"/>
      <c r="R4139" s="20"/>
      <c r="S4139" s="20"/>
      <c r="T4139" s="20"/>
      <c r="U4139" s="20"/>
      <c r="V4139" s="20"/>
    </row>
    <row r="4140" spans="1:30">
      <c r="A4140" s="20" t="s">
        <v>608</v>
      </c>
      <c r="B4140" s="21">
        <v>300</v>
      </c>
      <c r="C4140" s="22">
        <v>148.9</v>
      </c>
      <c r="D4140" s="21">
        <v>90185</v>
      </c>
      <c r="E4140" s="23">
        <v>1.4246000000000001</v>
      </c>
      <c r="F4140" s="24">
        <f t="shared" si="175"/>
        <v>1.99951057385E-3</v>
      </c>
      <c r="G4140" s="5">
        <f t="shared" si="176"/>
        <v>0.4210677889618139</v>
      </c>
      <c r="H4140" s="20" t="s">
        <v>605</v>
      </c>
      <c r="I4140" s="20"/>
      <c r="J4140" s="20"/>
      <c r="K4140" s="20"/>
      <c r="L4140" s="20"/>
      <c r="M4140" s="20"/>
      <c r="N4140" s="20"/>
      <c r="O4140" s="20"/>
      <c r="P4140" s="20"/>
      <c r="Q4140" s="20"/>
      <c r="R4140" s="20"/>
      <c r="S4140" s="20"/>
      <c r="T4140" s="20"/>
      <c r="U4140" s="20"/>
      <c r="V4140" s="20"/>
    </row>
    <row r="4141" spans="1:30">
      <c r="A4141" s="20" t="s">
        <v>608</v>
      </c>
      <c r="B4141" s="21">
        <v>350</v>
      </c>
      <c r="C4141" s="22">
        <v>164.55</v>
      </c>
      <c r="D4141" s="21">
        <v>72072</v>
      </c>
      <c r="E4141" s="23">
        <v>1.2295</v>
      </c>
      <c r="F4141" s="24">
        <f t="shared" si="175"/>
        <v>1.9514721025800002E-3</v>
      </c>
      <c r="G4141" s="5">
        <f t="shared" si="176"/>
        <v>0.55552276201952011</v>
      </c>
      <c r="H4141" s="20" t="s">
        <v>605</v>
      </c>
      <c r="I4141" s="20"/>
      <c r="J4141" s="20"/>
      <c r="K4141" s="20"/>
      <c r="L4141" s="20"/>
      <c r="M4141" s="20"/>
      <c r="N4141" s="20"/>
      <c r="O4141" s="20"/>
      <c r="P4141" s="20"/>
      <c r="Q4141" s="20"/>
      <c r="R4141" s="20"/>
      <c r="S4141" s="20"/>
      <c r="T4141" s="20"/>
      <c r="U4141" s="20"/>
      <c r="V4141" s="20"/>
    </row>
    <row r="4142" spans="1:30">
      <c r="A4142" s="20" t="s">
        <v>608</v>
      </c>
      <c r="B4142" s="21">
        <v>400</v>
      </c>
      <c r="C4142" s="22">
        <v>178.36</v>
      </c>
      <c r="D4142" s="21">
        <v>65045</v>
      </c>
      <c r="E4142" s="21">
        <v>1.19</v>
      </c>
      <c r="F4142" s="24">
        <f t="shared" si="175"/>
        <v>2.0692303770320003E-3</v>
      </c>
      <c r="G4142" s="5">
        <f t="shared" si="176"/>
        <v>0.69553962253176471</v>
      </c>
      <c r="H4142" s="20" t="s">
        <v>605</v>
      </c>
      <c r="I4142" s="20"/>
      <c r="J4142" s="20"/>
      <c r="K4142" s="20"/>
      <c r="L4142" s="20"/>
      <c r="M4142" s="20"/>
      <c r="N4142" s="20"/>
      <c r="O4142" s="20"/>
      <c r="P4142" s="20"/>
      <c r="Q4142" s="20"/>
      <c r="R4142" s="20"/>
      <c r="S4142" s="20"/>
      <c r="T4142" s="20"/>
      <c r="U4142" s="20"/>
      <c r="V4142" s="20"/>
    </row>
    <row r="4143" spans="1:30">
      <c r="A4143" s="20" t="s">
        <v>608</v>
      </c>
      <c r="B4143" s="21">
        <v>450</v>
      </c>
      <c r="C4143" s="22">
        <v>186.18</v>
      </c>
      <c r="D4143" s="21">
        <v>67207</v>
      </c>
      <c r="E4143" s="23">
        <v>1.2754000000000001</v>
      </c>
      <c r="F4143" s="24">
        <f t="shared" si="175"/>
        <v>2.3295957302267999E-3</v>
      </c>
      <c r="G4143" s="5">
        <f t="shared" si="176"/>
        <v>0.82195239031053779</v>
      </c>
      <c r="H4143" s="20" t="s">
        <v>605</v>
      </c>
      <c r="I4143" s="20"/>
      <c r="J4143" s="20"/>
      <c r="K4143" s="20"/>
      <c r="L4143" s="20"/>
      <c r="M4143" s="20"/>
      <c r="N4143" s="20"/>
      <c r="O4143" s="20"/>
      <c r="P4143" s="20"/>
      <c r="Q4143" s="20"/>
      <c r="R4143" s="20"/>
      <c r="S4143" s="20"/>
      <c r="T4143" s="20"/>
      <c r="U4143" s="20"/>
      <c r="V4143" s="20"/>
    </row>
    <row r="4144" spans="1:30">
      <c r="A4144" s="20" t="s">
        <v>608</v>
      </c>
      <c r="B4144" s="21">
        <v>500</v>
      </c>
      <c r="C4144" s="22">
        <v>183.09</v>
      </c>
      <c r="D4144" s="21">
        <v>77838</v>
      </c>
      <c r="E4144" s="23">
        <v>1.4492</v>
      </c>
      <c r="F4144" s="24">
        <f t="shared" si="175"/>
        <v>2.6092813962077998E-3</v>
      </c>
      <c r="G4144" s="5">
        <f t="shared" si="176"/>
        <v>0.90024889463421187</v>
      </c>
      <c r="H4144" s="20" t="s">
        <v>605</v>
      </c>
      <c r="I4144" s="20"/>
      <c r="J4144" s="20"/>
      <c r="K4144" s="20"/>
      <c r="L4144" s="20"/>
      <c r="M4144" s="20"/>
      <c r="N4144" s="20"/>
      <c r="O4144" s="20"/>
      <c r="P4144" s="20"/>
      <c r="Q4144" s="20"/>
      <c r="R4144" s="20"/>
      <c r="S4144" s="20"/>
      <c r="T4144" s="20"/>
      <c r="U4144" s="20"/>
      <c r="V4144" s="20"/>
    </row>
    <row r="4145" spans="1:22">
      <c r="A4145" s="20" t="s">
        <v>608</v>
      </c>
      <c r="B4145" s="21">
        <v>550</v>
      </c>
      <c r="C4145" s="22">
        <v>165.45</v>
      </c>
      <c r="D4145" s="21">
        <v>96036</v>
      </c>
      <c r="E4145" s="23">
        <v>1.6732</v>
      </c>
      <c r="F4145" s="24">
        <f t="shared" si="175"/>
        <v>2.6288608932899995E-3</v>
      </c>
      <c r="G4145" s="5">
        <f t="shared" si="176"/>
        <v>0.86413667900400415</v>
      </c>
      <c r="H4145" s="20" t="s">
        <v>605</v>
      </c>
      <c r="I4145" s="20"/>
      <c r="J4145" s="20"/>
      <c r="K4145" s="20"/>
      <c r="L4145" s="20"/>
      <c r="M4145" s="20"/>
      <c r="N4145" s="20"/>
      <c r="O4145" s="20"/>
      <c r="P4145" s="20"/>
      <c r="Q4145" s="20"/>
      <c r="R4145" s="20"/>
      <c r="S4145" s="20"/>
      <c r="T4145" s="20"/>
      <c r="U4145" s="20"/>
      <c r="V4145" s="20"/>
    </row>
    <row r="4146" spans="1:22">
      <c r="A4146" s="20" t="s">
        <v>609</v>
      </c>
      <c r="B4146" s="21">
        <v>300</v>
      </c>
      <c r="C4146" s="22">
        <v>133.44999999999999</v>
      </c>
      <c r="D4146" s="21">
        <v>102583</v>
      </c>
      <c r="E4146" s="23">
        <v>1.4261999999999999</v>
      </c>
      <c r="F4146" s="24">
        <v>2.1986000000000002E-3</v>
      </c>
      <c r="G4146" s="25">
        <v>0.45889999999999997</v>
      </c>
      <c r="H4146" s="20" t="s">
        <v>605</v>
      </c>
      <c r="I4146" s="20"/>
      <c r="J4146" s="20"/>
      <c r="K4146" s="20"/>
      <c r="L4146" s="20"/>
      <c r="M4146" s="20"/>
      <c r="N4146" s="20"/>
      <c r="O4146" s="20"/>
      <c r="P4146" s="20"/>
      <c r="Q4146" s="20"/>
      <c r="R4146" s="20"/>
      <c r="S4146" s="20"/>
      <c r="T4146" s="20"/>
      <c r="U4146" s="20"/>
      <c r="V4146" s="20"/>
    </row>
    <row r="4147" spans="1:22">
      <c r="A4147" s="20" t="s">
        <v>609</v>
      </c>
      <c r="B4147" s="21">
        <v>350</v>
      </c>
      <c r="C4147" s="21">
        <v>146</v>
      </c>
      <c r="D4147" s="21">
        <v>81261</v>
      </c>
      <c r="E4147" s="23">
        <v>1.3426</v>
      </c>
      <c r="F4147" s="24">
        <v>1.9550000000000001E-3</v>
      </c>
      <c r="G4147" s="25">
        <v>0.50680000000000003</v>
      </c>
      <c r="H4147" s="20" t="s">
        <v>605</v>
      </c>
      <c r="I4147" s="20"/>
      <c r="J4147" s="20"/>
      <c r="K4147" s="20"/>
      <c r="L4147" s="20"/>
      <c r="M4147" s="20"/>
      <c r="N4147" s="20"/>
      <c r="O4147" s="20"/>
      <c r="P4147" s="20"/>
      <c r="Q4147" s="20"/>
      <c r="R4147" s="20"/>
      <c r="S4147" s="20"/>
      <c r="T4147" s="20"/>
      <c r="U4147" s="20"/>
      <c r="V4147" s="20"/>
    </row>
    <row r="4148" spans="1:22">
      <c r="A4148" s="20" t="s">
        <v>609</v>
      </c>
      <c r="B4148" s="21">
        <v>400</v>
      </c>
      <c r="C4148" s="22">
        <v>160.72999999999999</v>
      </c>
      <c r="D4148" s="21">
        <v>68288</v>
      </c>
      <c r="E4148" s="23">
        <v>1.3082</v>
      </c>
      <c r="F4148" s="24">
        <v>1.9419999999999999E-3</v>
      </c>
      <c r="G4148" s="25">
        <v>0.59179999999999999</v>
      </c>
      <c r="H4148" s="20" t="s">
        <v>605</v>
      </c>
      <c r="I4148" s="20"/>
      <c r="J4148" s="20"/>
      <c r="K4148" s="20"/>
      <c r="L4148" s="20"/>
      <c r="M4148" s="20"/>
      <c r="N4148" s="20"/>
      <c r="O4148" s="20"/>
      <c r="P4148" s="20"/>
      <c r="Q4148" s="20"/>
      <c r="R4148" s="20"/>
      <c r="S4148" s="20"/>
      <c r="T4148" s="20"/>
      <c r="U4148" s="20"/>
      <c r="V4148" s="20"/>
    </row>
    <row r="4149" spans="1:22">
      <c r="A4149" s="20" t="s">
        <v>609</v>
      </c>
      <c r="B4149" s="21">
        <v>450</v>
      </c>
      <c r="C4149" s="22">
        <v>175.09</v>
      </c>
      <c r="D4149" s="21">
        <v>64144</v>
      </c>
      <c r="E4149" s="23">
        <v>1.3360700000000001</v>
      </c>
      <c r="F4149" s="24">
        <v>2.075E-3</v>
      </c>
      <c r="G4149" s="25">
        <v>0.69589000000000001</v>
      </c>
      <c r="H4149" s="20" t="s">
        <v>605</v>
      </c>
      <c r="I4149" s="20"/>
      <c r="J4149" s="20"/>
      <c r="K4149" s="20"/>
      <c r="L4149" s="20"/>
      <c r="M4149" s="20"/>
      <c r="N4149" s="20"/>
      <c r="O4149" s="20"/>
      <c r="P4149" s="20"/>
      <c r="Q4149" s="20"/>
      <c r="R4149" s="20"/>
      <c r="S4149" s="20"/>
      <c r="T4149" s="20"/>
      <c r="U4149" s="20"/>
      <c r="V4149" s="20"/>
    </row>
    <row r="4150" spans="1:22">
      <c r="A4150" s="20" t="s">
        <v>609</v>
      </c>
      <c r="B4150" s="21">
        <v>500</v>
      </c>
      <c r="C4150" s="22">
        <v>175.27</v>
      </c>
      <c r="D4150" s="21">
        <v>71171</v>
      </c>
      <c r="E4150" s="23">
        <v>1.4468000000000001</v>
      </c>
      <c r="F4150" s="24">
        <v>2.2945000000000001E-3</v>
      </c>
      <c r="G4150" s="25">
        <v>0.79179999999999995</v>
      </c>
      <c r="H4150" s="20" t="s">
        <v>605</v>
      </c>
      <c r="I4150" s="20"/>
      <c r="J4150" s="20"/>
      <c r="K4150" s="20"/>
      <c r="L4150" s="20"/>
      <c r="M4150" s="20"/>
      <c r="N4150" s="20"/>
      <c r="O4150" s="20"/>
      <c r="P4150" s="20"/>
      <c r="Q4150" s="20"/>
      <c r="R4150" s="20"/>
      <c r="S4150" s="20"/>
      <c r="T4150" s="20"/>
      <c r="U4150" s="20"/>
      <c r="V4150" s="20"/>
    </row>
    <row r="4151" spans="1:22">
      <c r="A4151" s="20" t="s">
        <v>609</v>
      </c>
      <c r="B4151" s="21">
        <v>550</v>
      </c>
      <c r="C4151" s="22">
        <v>154.55000000000001</v>
      </c>
      <c r="D4151" s="21">
        <v>90450</v>
      </c>
      <c r="E4151" s="23">
        <v>1.6468</v>
      </c>
      <c r="F4151" s="24">
        <v>2.2978999999999999E-3</v>
      </c>
      <c r="G4151" s="25">
        <v>0.76580000000000004</v>
      </c>
      <c r="H4151" s="20" t="s">
        <v>605</v>
      </c>
      <c r="I4151" s="20"/>
      <c r="J4151" s="20"/>
      <c r="K4151" s="20"/>
      <c r="L4151" s="20"/>
      <c r="M4151" s="20"/>
      <c r="N4151" s="20"/>
      <c r="O4151" s="20"/>
      <c r="P4151" s="20"/>
      <c r="Q4151" s="20"/>
      <c r="R4151" s="20"/>
      <c r="S4151" s="20"/>
      <c r="T4151" s="20"/>
      <c r="U4151" s="20"/>
      <c r="V4151" s="20"/>
    </row>
    <row r="4152" spans="1:22">
      <c r="A4152" s="20" t="s">
        <v>606</v>
      </c>
      <c r="B4152" s="21">
        <v>300</v>
      </c>
      <c r="C4152" s="22">
        <v>163.1</v>
      </c>
      <c r="D4152" s="21">
        <v>64685</v>
      </c>
      <c r="E4152" s="23">
        <v>1.2290000000000001</v>
      </c>
      <c r="F4152" s="24">
        <f t="shared" ref="F4152:F4211" si="177">C4152*C4152*D4152*10^-12</f>
        <v>1.7207251428499998E-3</v>
      </c>
      <c r="G4152" s="25">
        <v>0.438</v>
      </c>
      <c r="H4152" s="20" t="s">
        <v>605</v>
      </c>
      <c r="I4152" s="20"/>
      <c r="J4152" s="20"/>
      <c r="K4152" s="20"/>
      <c r="L4152" s="20"/>
      <c r="M4152" s="20"/>
      <c r="N4152" s="20"/>
      <c r="O4152" s="20"/>
      <c r="P4152" s="20"/>
      <c r="Q4152" s="20"/>
      <c r="R4152" s="20"/>
      <c r="S4152" s="20"/>
      <c r="T4152" s="20"/>
      <c r="U4152" s="20"/>
      <c r="V4152" s="20"/>
    </row>
    <row r="4153" spans="1:22">
      <c r="A4153" s="20" t="s">
        <v>606</v>
      </c>
      <c r="B4153" s="21">
        <v>350</v>
      </c>
      <c r="C4153" s="22">
        <v>179.5</v>
      </c>
      <c r="D4153" s="21">
        <v>48545</v>
      </c>
      <c r="E4153" s="23">
        <v>1.095</v>
      </c>
      <c r="F4153" s="24">
        <f t="shared" si="177"/>
        <v>1.5641320362499999E-3</v>
      </c>
      <c r="G4153" s="25">
        <v>0.51600000000000001</v>
      </c>
      <c r="H4153" s="20" t="s">
        <v>605</v>
      </c>
      <c r="I4153" s="20"/>
      <c r="J4153" s="20"/>
      <c r="K4153" s="20"/>
      <c r="L4153" s="20"/>
      <c r="M4153" s="20"/>
      <c r="N4153" s="20"/>
      <c r="O4153" s="20"/>
      <c r="P4153" s="20"/>
      <c r="Q4153" s="20"/>
      <c r="R4153" s="20"/>
      <c r="S4153" s="20"/>
      <c r="T4153" s="20"/>
      <c r="U4153" s="20"/>
      <c r="V4153" s="20"/>
    </row>
    <row r="4154" spans="1:22">
      <c r="A4154" s="20" t="s">
        <v>606</v>
      </c>
      <c r="B4154" s="21">
        <v>400</v>
      </c>
      <c r="C4154" s="22">
        <v>195.45</v>
      </c>
      <c r="D4154" s="21">
        <v>41091</v>
      </c>
      <c r="E4154" s="23">
        <v>1.0279</v>
      </c>
      <c r="F4154" s="24">
        <f t="shared" si="177"/>
        <v>1.5697050664274998E-3</v>
      </c>
      <c r="G4154" s="25">
        <v>0.63800000000000001</v>
      </c>
      <c r="H4154" s="20" t="s">
        <v>605</v>
      </c>
      <c r="I4154" s="20"/>
      <c r="J4154" s="20"/>
      <c r="K4154" s="20"/>
      <c r="L4154" s="20"/>
      <c r="M4154" s="20"/>
      <c r="N4154" s="20"/>
      <c r="O4154" s="20"/>
      <c r="P4154" s="20"/>
      <c r="Q4154" s="20"/>
      <c r="R4154" s="20"/>
      <c r="S4154" s="20"/>
      <c r="T4154" s="20"/>
      <c r="U4154" s="20"/>
      <c r="V4154" s="20"/>
    </row>
    <row r="4155" spans="1:22">
      <c r="A4155" s="20" t="s">
        <v>606</v>
      </c>
      <c r="B4155" s="21">
        <v>450</v>
      </c>
      <c r="C4155" s="22">
        <v>204.9</v>
      </c>
      <c r="D4155" s="21">
        <v>41050</v>
      </c>
      <c r="E4155" s="23">
        <v>1.0164</v>
      </c>
      <c r="F4155" s="24">
        <f t="shared" si="177"/>
        <v>1.7234436105E-3</v>
      </c>
      <c r="G4155" s="25">
        <v>0.8</v>
      </c>
      <c r="H4155" s="20" t="s">
        <v>605</v>
      </c>
      <c r="I4155" s="20"/>
      <c r="J4155" s="20"/>
      <c r="K4155" s="20"/>
      <c r="L4155" s="20"/>
      <c r="M4155" s="20"/>
      <c r="N4155" s="20"/>
      <c r="O4155" s="20"/>
      <c r="P4155" s="20"/>
      <c r="Q4155" s="20"/>
      <c r="R4155" s="20"/>
      <c r="S4155" s="20"/>
      <c r="T4155" s="20"/>
      <c r="U4155" s="20"/>
      <c r="V4155" s="20"/>
    </row>
    <row r="4156" spans="1:22">
      <c r="A4156" s="20" t="s">
        <v>606</v>
      </c>
      <c r="B4156" s="21">
        <v>500</v>
      </c>
      <c r="C4156" s="22">
        <v>202.36</v>
      </c>
      <c r="D4156" s="21">
        <v>46000</v>
      </c>
      <c r="E4156" s="23">
        <v>1.0459000000000001</v>
      </c>
      <c r="F4156" s="24">
        <f t="shared" si="177"/>
        <v>1.8836802016000001E-3</v>
      </c>
      <c r="G4156" s="25">
        <v>0.94099999999999995</v>
      </c>
      <c r="H4156" s="20" t="s">
        <v>605</v>
      </c>
      <c r="I4156" s="20"/>
      <c r="J4156" s="20"/>
      <c r="K4156" s="20"/>
      <c r="L4156" s="20"/>
      <c r="M4156" s="20"/>
      <c r="N4156" s="20"/>
      <c r="O4156" s="20"/>
      <c r="P4156" s="20"/>
      <c r="Q4156" s="20"/>
      <c r="R4156" s="20"/>
      <c r="S4156" s="20"/>
      <c r="T4156" s="20"/>
      <c r="U4156" s="20"/>
      <c r="V4156" s="20"/>
    </row>
    <row r="4157" spans="1:22">
      <c r="A4157" s="20" t="s">
        <v>606</v>
      </c>
      <c r="B4157" s="21">
        <v>550</v>
      </c>
      <c r="C4157" s="22">
        <v>182.73</v>
      </c>
      <c r="D4157" s="21">
        <v>54000</v>
      </c>
      <c r="E4157" s="23">
        <v>1.1148</v>
      </c>
      <c r="F4157" s="24">
        <f t="shared" si="177"/>
        <v>1.8030736565999999E-3</v>
      </c>
      <c r="G4157" s="25">
        <v>0.90680000000000005</v>
      </c>
      <c r="H4157" s="20" t="s">
        <v>605</v>
      </c>
      <c r="I4157" s="20"/>
      <c r="J4157" s="20"/>
      <c r="K4157" s="20"/>
      <c r="L4157" s="20"/>
      <c r="M4157" s="20"/>
      <c r="N4157" s="20"/>
      <c r="O4157" s="20"/>
      <c r="P4157" s="20"/>
      <c r="Q4157" s="20"/>
      <c r="R4157" s="20"/>
      <c r="S4157" s="20"/>
      <c r="T4157" s="20"/>
      <c r="U4157" s="20"/>
      <c r="V4157" s="20"/>
    </row>
    <row r="4158" spans="1:22">
      <c r="A4158" s="20" t="s">
        <v>607</v>
      </c>
      <c r="B4158" s="21">
        <v>300</v>
      </c>
      <c r="C4158" s="22">
        <v>155.44999999999999</v>
      </c>
      <c r="D4158" s="21">
        <v>79820</v>
      </c>
      <c r="E4158" s="23">
        <v>1.1459999999999999</v>
      </c>
      <c r="F4158" s="24">
        <f t="shared" si="177"/>
        <v>1.9288265535499997E-3</v>
      </c>
      <c r="G4158" s="5">
        <f>C4158*C4158*D4158/E4158*B4158*10^-12</f>
        <v>0.50492841715968584</v>
      </c>
      <c r="H4158" s="20" t="s">
        <v>605</v>
      </c>
      <c r="I4158" s="20"/>
      <c r="J4158" s="20"/>
      <c r="K4158" s="20"/>
      <c r="L4158" s="20"/>
      <c r="M4158" s="20"/>
      <c r="N4158" s="20"/>
      <c r="O4158" s="20"/>
      <c r="P4158" s="20"/>
      <c r="Q4158" s="20"/>
      <c r="R4158" s="20"/>
      <c r="S4158" s="20"/>
      <c r="T4158" s="20"/>
      <c r="U4158" s="20"/>
      <c r="V4158" s="20"/>
    </row>
    <row r="4159" spans="1:22">
      <c r="A4159" s="20" t="s">
        <v>607</v>
      </c>
      <c r="B4159" s="21">
        <v>350</v>
      </c>
      <c r="C4159" s="22">
        <v>170.36</v>
      </c>
      <c r="D4159" s="21">
        <v>62523</v>
      </c>
      <c r="E4159" s="23">
        <v>0.98850000000000005</v>
      </c>
      <c r="F4159" s="24">
        <f t="shared" si="177"/>
        <v>1.8145756181808003E-3</v>
      </c>
      <c r="G4159" s="5">
        <f>C4159*C4159*D4159/E4159*B4159*10^-12</f>
        <v>0.64249010254251904</v>
      </c>
      <c r="H4159" s="20" t="s">
        <v>605</v>
      </c>
      <c r="I4159" s="20"/>
      <c r="J4159" s="20"/>
      <c r="K4159" s="20"/>
      <c r="L4159" s="20"/>
      <c r="M4159" s="20"/>
      <c r="N4159" s="20"/>
      <c r="O4159" s="20"/>
      <c r="P4159" s="20"/>
      <c r="Q4159" s="20"/>
      <c r="R4159" s="20"/>
      <c r="S4159" s="20"/>
      <c r="T4159" s="20"/>
      <c r="U4159" s="20"/>
      <c r="V4159" s="20"/>
    </row>
    <row r="4160" spans="1:22">
      <c r="A4160" s="20" t="s">
        <v>607</v>
      </c>
      <c r="B4160" s="21">
        <v>400</v>
      </c>
      <c r="C4160" s="22">
        <v>187.82</v>
      </c>
      <c r="D4160" s="21">
        <v>53273</v>
      </c>
      <c r="E4160" s="23">
        <v>0.95079999999999998</v>
      </c>
      <c r="F4160" s="24">
        <f t="shared" si="177"/>
        <v>1.8792771214051996E-3</v>
      </c>
      <c r="G4160" s="5">
        <f>C4160*C4160*D4160/E4160*B4160*10^-12</f>
        <v>0.79060880160084124</v>
      </c>
      <c r="H4160" s="20" t="s">
        <v>605</v>
      </c>
      <c r="I4160" s="20"/>
      <c r="J4160" s="20"/>
      <c r="K4160" s="20"/>
      <c r="L4160" s="20"/>
      <c r="M4160" s="20"/>
      <c r="N4160" s="20"/>
      <c r="O4160" s="20"/>
      <c r="P4160" s="20"/>
      <c r="Q4160" s="20"/>
      <c r="R4160" s="20"/>
      <c r="S4160" s="20"/>
      <c r="T4160" s="20"/>
      <c r="U4160" s="20"/>
      <c r="V4160" s="20"/>
    </row>
    <row r="4161" spans="1:34">
      <c r="A4161" s="20" t="s">
        <v>607</v>
      </c>
      <c r="B4161" s="21">
        <v>450</v>
      </c>
      <c r="C4161" s="22">
        <v>200.72</v>
      </c>
      <c r="D4161" s="21">
        <v>51636</v>
      </c>
      <c r="E4161" s="23">
        <v>1.0129999999999999</v>
      </c>
      <c r="F4161" s="24">
        <f t="shared" si="177"/>
        <v>2.0803379361023998E-3</v>
      </c>
      <c r="G4161" s="5">
        <v>0.93300000000000005</v>
      </c>
      <c r="H4161" s="20" t="s">
        <v>605</v>
      </c>
      <c r="I4161" s="20"/>
      <c r="J4161" s="20"/>
      <c r="K4161" s="20"/>
      <c r="L4161" s="20"/>
      <c r="M4161" s="20"/>
      <c r="N4161" s="20"/>
      <c r="O4161" s="20"/>
      <c r="P4161" s="20"/>
      <c r="Q4161" s="20"/>
      <c r="R4161" s="20"/>
      <c r="S4161" s="20"/>
      <c r="T4161" s="20"/>
      <c r="U4161" s="20"/>
      <c r="V4161" s="20"/>
    </row>
    <row r="4162" spans="1:34">
      <c r="A4162" s="20" t="s">
        <v>607</v>
      </c>
      <c r="B4162" s="21">
        <v>500</v>
      </c>
      <c r="C4162" s="22">
        <v>202.73</v>
      </c>
      <c r="D4162" s="21">
        <v>57455</v>
      </c>
      <c r="E4162" s="23">
        <v>1.1508</v>
      </c>
      <c r="F4162" s="24">
        <f t="shared" si="177"/>
        <v>2.3613690663694996E-3</v>
      </c>
      <c r="G4162" s="5">
        <f>C4162*C4162*D4162/E4162*B4162*10^-12</f>
        <v>1.0259684855620002</v>
      </c>
      <c r="H4162" s="20" t="s">
        <v>605</v>
      </c>
      <c r="I4162" s="20"/>
      <c r="J4162" s="20"/>
      <c r="K4162" s="20"/>
      <c r="L4162" s="20"/>
      <c r="M4162" s="20"/>
      <c r="N4162" s="20"/>
      <c r="O4162" s="20"/>
      <c r="P4162" s="20"/>
      <c r="Q4162" s="20"/>
      <c r="R4162" s="20"/>
      <c r="S4162" s="20"/>
      <c r="T4162" s="20"/>
      <c r="U4162" s="20"/>
      <c r="V4162" s="20"/>
    </row>
    <row r="4163" spans="1:34">
      <c r="A4163" s="20" t="s">
        <v>607</v>
      </c>
      <c r="B4163" s="21">
        <v>550</v>
      </c>
      <c r="C4163" s="22">
        <v>182.73</v>
      </c>
      <c r="D4163" s="21">
        <v>71091</v>
      </c>
      <c r="E4163" s="23">
        <v>1.3520000000000001</v>
      </c>
      <c r="F4163" s="24">
        <f t="shared" si="177"/>
        <v>2.3737464689138998E-3</v>
      </c>
      <c r="G4163" s="5">
        <v>0.98899999999999999</v>
      </c>
      <c r="H4163" s="20" t="s">
        <v>605</v>
      </c>
      <c r="I4163" s="20"/>
      <c r="J4163" s="20"/>
      <c r="K4163" s="20"/>
      <c r="L4163" s="20"/>
      <c r="M4163" s="20"/>
      <c r="N4163" s="20"/>
      <c r="O4163" s="20"/>
      <c r="P4163" s="20"/>
      <c r="Q4163" s="20"/>
      <c r="R4163" s="20"/>
      <c r="S4163" s="20"/>
      <c r="T4163" s="20"/>
      <c r="U4163" s="20"/>
      <c r="V4163" s="20"/>
    </row>
    <row r="4164" spans="1:34">
      <c r="A4164" s="7" t="s">
        <v>843</v>
      </c>
      <c r="B4164" s="2">
        <v>50</v>
      </c>
      <c r="C4164" s="1">
        <v>-4.242</v>
      </c>
      <c r="D4164" s="1">
        <v>94.88</v>
      </c>
      <c r="E4164" s="14">
        <v>1.3440000000000001</v>
      </c>
      <c r="F4164" s="6">
        <f t="shared" si="177"/>
        <v>1.70732423232E-9</v>
      </c>
      <c r="G4164" s="5">
        <f t="shared" ref="G4164:G4211" si="178">C4164*C4164*D4164/E4164*B4164*10^-12</f>
        <v>6.3516526500000002E-8</v>
      </c>
      <c r="H4164" s="7" t="s">
        <v>844</v>
      </c>
      <c r="I4164" s="20"/>
      <c r="J4164" s="20"/>
      <c r="K4164" s="20"/>
      <c r="L4164" s="20"/>
      <c r="M4164" s="20"/>
      <c r="N4164" s="20"/>
      <c r="O4164" s="20"/>
      <c r="P4164" s="20"/>
      <c r="Q4164" s="20"/>
      <c r="R4164" s="20"/>
      <c r="S4164" s="20"/>
      <c r="T4164" s="20"/>
      <c r="U4164" s="20"/>
      <c r="V4164" s="20"/>
    </row>
    <row r="4165" spans="1:34">
      <c r="A4165" s="7" t="s">
        <v>843</v>
      </c>
      <c r="B4165" s="2">
        <v>100</v>
      </c>
      <c r="C4165" s="1">
        <v>-6.11</v>
      </c>
      <c r="D4165" s="1">
        <v>196.23</v>
      </c>
      <c r="E4165" s="14">
        <v>1.583</v>
      </c>
      <c r="F4165" s="6">
        <f t="shared" si="177"/>
        <v>7.3256779830000004E-9</v>
      </c>
      <c r="G4165" s="5">
        <f t="shared" si="178"/>
        <v>4.6277182457359447E-7</v>
      </c>
      <c r="H4165" s="7" t="s">
        <v>844</v>
      </c>
      <c r="I4165" s="20"/>
      <c r="J4165" s="20"/>
      <c r="K4165" s="20"/>
      <c r="L4165" s="20"/>
      <c r="M4165" s="20"/>
      <c r="N4165" s="20"/>
      <c r="O4165" s="20"/>
      <c r="P4165" s="20"/>
      <c r="Q4165" s="20"/>
      <c r="R4165" s="20"/>
      <c r="S4165" s="20"/>
      <c r="T4165" s="20"/>
      <c r="U4165" s="20"/>
      <c r="V4165" s="20"/>
    </row>
    <row r="4166" spans="1:34">
      <c r="A4166" s="7" t="s">
        <v>843</v>
      </c>
      <c r="B4166" s="2">
        <v>150</v>
      </c>
      <c r="C4166" s="1">
        <v>-8.0559999999999992</v>
      </c>
      <c r="D4166" s="1">
        <v>296</v>
      </c>
      <c r="E4166" s="14">
        <v>1.6922999999999999</v>
      </c>
      <c r="F4166" s="6">
        <f t="shared" si="177"/>
        <v>1.9210144255999996E-8</v>
      </c>
      <c r="G4166" s="5">
        <f t="shared" si="178"/>
        <v>1.7027250714412337E-6</v>
      </c>
      <c r="H4166" s="7" t="s">
        <v>844</v>
      </c>
      <c r="I4166" s="20"/>
      <c r="J4166" s="20"/>
      <c r="K4166" s="20"/>
      <c r="L4166" s="20"/>
      <c r="M4166" s="20"/>
      <c r="N4166" s="20"/>
      <c r="O4166" s="20"/>
      <c r="P4166" s="20"/>
      <c r="Q4166" s="20"/>
      <c r="R4166" s="20"/>
      <c r="S4166" s="20"/>
      <c r="T4166" s="20"/>
      <c r="U4166" s="20"/>
      <c r="V4166" s="20"/>
    </row>
    <row r="4167" spans="1:34">
      <c r="A4167" s="7" t="s">
        <v>843</v>
      </c>
      <c r="B4167" s="2">
        <v>200</v>
      </c>
      <c r="C4167" s="1">
        <v>-9.3689999999999998</v>
      </c>
      <c r="D4167" s="1">
        <v>388.47</v>
      </c>
      <c r="E4167" s="14">
        <v>1.7692000000000001</v>
      </c>
      <c r="F4167" s="6">
        <f t="shared" si="177"/>
        <v>3.4099182203670003E-8</v>
      </c>
      <c r="G4167" s="5">
        <f t="shared" si="178"/>
        <v>3.8547572014096768E-6</v>
      </c>
      <c r="H4167" s="7" t="s">
        <v>844</v>
      </c>
      <c r="I4167" s="20"/>
      <c r="J4167" s="20"/>
      <c r="K4167" s="20"/>
      <c r="L4167" s="20"/>
      <c r="M4167" s="20"/>
      <c r="N4167" s="20"/>
      <c r="O4167" s="20"/>
      <c r="P4167" s="20"/>
      <c r="Q4167" s="20"/>
      <c r="R4167" s="20"/>
      <c r="S4167" s="20"/>
      <c r="T4167" s="20"/>
      <c r="U4167" s="20"/>
      <c r="V4167" s="20"/>
    </row>
    <row r="4168" spans="1:34">
      <c r="A4168" s="7" t="s">
        <v>843</v>
      </c>
      <c r="B4168" s="2">
        <v>250</v>
      </c>
      <c r="C4168" s="1">
        <v>-11.14</v>
      </c>
      <c r="D4168" s="1">
        <v>471</v>
      </c>
      <c r="E4168" s="14">
        <v>1.8785000000000001</v>
      </c>
      <c r="F4168" s="6">
        <f t="shared" si="177"/>
        <v>5.8450911600000003E-8</v>
      </c>
      <c r="G4168" s="5">
        <f t="shared" si="178"/>
        <v>7.7789342028214013E-6</v>
      </c>
      <c r="H4168" s="7" t="s">
        <v>844</v>
      </c>
      <c r="I4168" s="20"/>
      <c r="J4168" s="20"/>
      <c r="K4168" s="20"/>
      <c r="L4168" s="20"/>
      <c r="M4168" s="20"/>
      <c r="N4168" s="20"/>
      <c r="O4168" s="20"/>
      <c r="P4168" s="20"/>
      <c r="Q4168" s="20"/>
      <c r="R4168" s="20"/>
      <c r="S4168" s="20"/>
      <c r="T4168" s="20"/>
      <c r="U4168" s="20"/>
      <c r="V4168" s="20"/>
    </row>
    <row r="4169" spans="1:34">
      <c r="A4169" s="7" t="s">
        <v>843</v>
      </c>
      <c r="B4169" s="2">
        <v>300</v>
      </c>
      <c r="C4169" s="1">
        <v>-12.61</v>
      </c>
      <c r="D4169" s="1">
        <v>551.4</v>
      </c>
      <c r="E4169" s="14">
        <v>2.0769000000000002</v>
      </c>
      <c r="F4169" s="6">
        <f t="shared" si="177"/>
        <v>8.7679271939999979E-8</v>
      </c>
      <c r="G4169" s="5">
        <f t="shared" si="178"/>
        <v>1.2664924446049395E-5</v>
      </c>
      <c r="H4169" s="7" t="s">
        <v>844</v>
      </c>
      <c r="I4169" s="20"/>
      <c r="J4169" s="20"/>
      <c r="K4169" s="20"/>
      <c r="L4169" s="20"/>
      <c r="M4169" s="20"/>
      <c r="N4169" s="20"/>
      <c r="O4169" s="20"/>
      <c r="P4169" s="20"/>
      <c r="Q4169" s="20"/>
      <c r="R4169" s="20"/>
      <c r="S4169" s="20"/>
      <c r="T4169" s="20"/>
      <c r="U4169" s="20"/>
      <c r="V4169" s="20"/>
    </row>
    <row r="4170" spans="1:34">
      <c r="A4170" s="7" t="s">
        <v>849</v>
      </c>
      <c r="B4170" s="2">
        <v>373</v>
      </c>
      <c r="C4170" s="1">
        <v>232.95</v>
      </c>
      <c r="D4170" s="1">
        <v>2645</v>
      </c>
      <c r="E4170" s="14">
        <v>1.7402</v>
      </c>
      <c r="F4170" s="6">
        <f t="shared" si="177"/>
        <v>1.4353278311249998E-4</v>
      </c>
      <c r="G4170" s="5">
        <f t="shared" si="178"/>
        <v>3.0765273015149117E-2</v>
      </c>
      <c r="H4170" s="7" t="s">
        <v>846</v>
      </c>
      <c r="I4170" s="20"/>
      <c r="J4170" s="20"/>
      <c r="K4170" s="20"/>
      <c r="L4170" s="20"/>
      <c r="M4170" s="20"/>
      <c r="N4170" s="20"/>
      <c r="O4170" s="20"/>
      <c r="P4170" s="20"/>
      <c r="Q4170" s="20"/>
      <c r="R4170" s="20"/>
      <c r="S4170" s="20"/>
      <c r="T4170" s="20"/>
      <c r="U4170" s="20"/>
      <c r="V4170" s="20"/>
      <c r="W4170" s="20"/>
      <c r="X4170" s="20"/>
      <c r="Y4170" s="20"/>
      <c r="Z4170" s="20"/>
      <c r="AA4170" s="20"/>
      <c r="AB4170" s="20"/>
      <c r="AC4170" s="20"/>
      <c r="AD4170" s="20"/>
      <c r="AE4170" s="20"/>
      <c r="AF4170" s="20"/>
      <c r="AG4170" s="20"/>
      <c r="AH4170" s="20"/>
    </row>
    <row r="4171" spans="1:34">
      <c r="A4171" s="7" t="s">
        <v>849</v>
      </c>
      <c r="B4171" s="2">
        <v>473</v>
      </c>
      <c r="C4171" s="1">
        <v>238.15</v>
      </c>
      <c r="D4171" s="1">
        <v>2835</v>
      </c>
      <c r="E4171" s="14">
        <v>1.2756000000000001</v>
      </c>
      <c r="F4171" s="6">
        <f t="shared" si="177"/>
        <v>1.6078822278749999E-4</v>
      </c>
      <c r="G4171" s="5">
        <f t="shared" si="178"/>
        <v>5.9621220898782919E-2</v>
      </c>
      <c r="H4171" s="7" t="s">
        <v>846</v>
      </c>
      <c r="I4171" s="20"/>
      <c r="J4171" s="20"/>
      <c r="K4171" s="20"/>
      <c r="L4171" s="20"/>
      <c r="M4171" s="20"/>
      <c r="N4171" s="20"/>
      <c r="O4171" s="20"/>
      <c r="P4171" s="20"/>
      <c r="Q4171" s="20"/>
      <c r="R4171" s="20"/>
      <c r="S4171" s="20"/>
      <c r="T4171" s="20"/>
      <c r="U4171" s="20"/>
      <c r="V4171" s="20"/>
      <c r="W4171" s="20"/>
      <c r="X4171" s="20"/>
      <c r="Y4171" s="20"/>
      <c r="Z4171" s="20"/>
      <c r="AA4171" s="20"/>
      <c r="AB4171" s="20"/>
      <c r="AC4171" s="20"/>
      <c r="AD4171" s="20"/>
      <c r="AE4171" s="20"/>
      <c r="AF4171" s="20"/>
      <c r="AG4171" s="20"/>
      <c r="AH4171" s="20"/>
    </row>
    <row r="4172" spans="1:34">
      <c r="A4172" s="7" t="s">
        <v>849</v>
      </c>
      <c r="B4172" s="2">
        <v>573</v>
      </c>
      <c r="C4172" s="1">
        <v>245.38</v>
      </c>
      <c r="D4172" s="1">
        <v>3356</v>
      </c>
      <c r="E4172" s="14">
        <v>0.93310000000000004</v>
      </c>
      <c r="F4172" s="6">
        <f t="shared" si="177"/>
        <v>2.0206927180639996E-4</v>
      </c>
      <c r="G4172" s="5">
        <f t="shared" si="178"/>
        <v>0.12408712115000234</v>
      </c>
      <c r="H4172" s="7" t="s">
        <v>846</v>
      </c>
      <c r="I4172" s="20"/>
      <c r="J4172" s="20"/>
      <c r="K4172" s="20"/>
      <c r="L4172" s="20"/>
      <c r="M4172" s="20"/>
      <c r="N4172" s="20"/>
      <c r="O4172" s="20"/>
      <c r="P4172" s="20"/>
      <c r="Q4172" s="20"/>
      <c r="R4172" s="20"/>
      <c r="S4172" s="20"/>
      <c r="T4172" s="20"/>
      <c r="U4172" s="20"/>
      <c r="V4172" s="20"/>
      <c r="W4172" s="20"/>
      <c r="X4172" s="20"/>
      <c r="Y4172" s="20"/>
      <c r="Z4172" s="20"/>
      <c r="AA4172" s="20"/>
      <c r="AB4172" s="20"/>
      <c r="AC4172" s="20"/>
      <c r="AD4172" s="20"/>
      <c r="AE4172" s="20"/>
      <c r="AF4172" s="20"/>
      <c r="AG4172" s="20"/>
      <c r="AH4172" s="20"/>
    </row>
    <row r="4173" spans="1:34">
      <c r="A4173" s="7" t="s">
        <v>849</v>
      </c>
      <c r="B4173" s="2">
        <v>673</v>
      </c>
      <c r="C4173" s="1">
        <v>238.73</v>
      </c>
      <c r="D4173" s="1">
        <v>4134</v>
      </c>
      <c r="E4173" s="14">
        <v>0.77949999999999997</v>
      </c>
      <c r="F4173" s="6">
        <f t="shared" si="177"/>
        <v>2.3560498132859999E-4</v>
      </c>
      <c r="G4173" s="5">
        <f t="shared" si="178"/>
        <v>0.20341520517530187</v>
      </c>
      <c r="H4173" s="7" t="s">
        <v>846</v>
      </c>
      <c r="I4173" s="20"/>
      <c r="J4173" s="20"/>
      <c r="K4173" s="20"/>
      <c r="L4173" s="20"/>
      <c r="M4173" s="20"/>
      <c r="N4173" s="20"/>
      <c r="O4173" s="20"/>
      <c r="P4173" s="20"/>
      <c r="Q4173" s="20"/>
      <c r="R4173" s="20"/>
      <c r="S4173" s="20"/>
      <c r="T4173" s="20"/>
      <c r="U4173" s="20"/>
      <c r="V4173" s="20"/>
      <c r="W4173" s="20"/>
      <c r="X4173" s="20"/>
      <c r="Y4173" s="20"/>
      <c r="Z4173" s="20"/>
      <c r="AA4173" s="20"/>
      <c r="AB4173" s="20"/>
      <c r="AC4173" s="20"/>
      <c r="AD4173" s="20"/>
      <c r="AE4173" s="20"/>
      <c r="AF4173" s="20"/>
      <c r="AG4173" s="20"/>
      <c r="AH4173" s="20"/>
    </row>
    <row r="4174" spans="1:34">
      <c r="A4174" s="7" t="s">
        <v>849</v>
      </c>
      <c r="B4174" s="2">
        <v>773</v>
      </c>
      <c r="C4174" s="1">
        <v>221.39</v>
      </c>
      <c r="D4174" s="1">
        <v>6210</v>
      </c>
      <c r="E4174" s="14">
        <v>0.69289999999999996</v>
      </c>
      <c r="F4174" s="6">
        <f t="shared" si="177"/>
        <v>3.0437403434099993E-4</v>
      </c>
      <c r="G4174" s="5">
        <f t="shared" si="178"/>
        <v>0.33956000656024388</v>
      </c>
      <c r="H4174" s="7" t="s">
        <v>846</v>
      </c>
      <c r="I4174" s="20"/>
      <c r="J4174" s="20"/>
      <c r="K4174" s="20"/>
      <c r="L4174" s="20"/>
      <c r="M4174" s="20"/>
      <c r="N4174" s="20"/>
      <c r="O4174" s="20"/>
      <c r="P4174" s="20"/>
      <c r="Q4174" s="20"/>
      <c r="R4174" s="20"/>
      <c r="S4174" s="20"/>
      <c r="T4174" s="20"/>
      <c r="U4174" s="20"/>
      <c r="V4174" s="20"/>
      <c r="W4174" s="20"/>
      <c r="X4174" s="20"/>
      <c r="Y4174" s="20"/>
      <c r="Z4174" s="20"/>
      <c r="AA4174" s="20"/>
      <c r="AB4174" s="20"/>
      <c r="AC4174" s="20"/>
      <c r="AD4174" s="20"/>
      <c r="AE4174" s="20"/>
      <c r="AF4174" s="20"/>
      <c r="AG4174" s="20"/>
      <c r="AH4174" s="20"/>
    </row>
    <row r="4175" spans="1:34">
      <c r="A4175" s="7" t="s">
        <v>848</v>
      </c>
      <c r="B4175" s="2">
        <v>373</v>
      </c>
      <c r="C4175" s="1">
        <v>215.9</v>
      </c>
      <c r="D4175" s="1">
        <v>3226</v>
      </c>
      <c r="E4175" s="14">
        <v>1.9213</v>
      </c>
      <c r="F4175" s="6">
        <f t="shared" si="177"/>
        <v>1.5037292506E-4</v>
      </c>
      <c r="G4175" s="5">
        <f t="shared" si="178"/>
        <v>2.919330716045386E-2</v>
      </c>
      <c r="H4175" s="7" t="s">
        <v>846</v>
      </c>
      <c r="I4175" s="20"/>
      <c r="J4175" s="20"/>
      <c r="K4175" s="20"/>
      <c r="L4175" s="20"/>
      <c r="M4175" s="20"/>
      <c r="N4175" s="20"/>
      <c r="O4175" s="20"/>
      <c r="P4175" s="20"/>
      <c r="Q4175" s="20"/>
      <c r="R4175" s="20"/>
      <c r="S4175" s="20"/>
      <c r="T4175" s="20"/>
      <c r="U4175" s="20"/>
      <c r="V4175" s="20"/>
      <c r="W4175" s="20"/>
      <c r="X4175" s="20"/>
      <c r="Y4175" s="20"/>
      <c r="Z4175" s="20"/>
      <c r="AA4175" s="20"/>
      <c r="AB4175" s="20"/>
      <c r="AC4175" s="20"/>
      <c r="AD4175" s="20"/>
      <c r="AE4175" s="20"/>
      <c r="AF4175" s="20"/>
      <c r="AG4175" s="20"/>
      <c r="AH4175" s="20"/>
    </row>
    <row r="4176" spans="1:34">
      <c r="A4176" s="7" t="s">
        <v>848</v>
      </c>
      <c r="B4176" s="2">
        <v>473</v>
      </c>
      <c r="C4176" s="1">
        <v>214.45</v>
      </c>
      <c r="D4176" s="1">
        <v>4302</v>
      </c>
      <c r="E4176" s="14">
        <v>1.4252</v>
      </c>
      <c r="F4176" s="6">
        <f t="shared" si="177"/>
        <v>1.9784382835499997E-4</v>
      </c>
      <c r="G4176" s="5">
        <f t="shared" si="178"/>
        <v>6.5661051650235058E-2</v>
      </c>
      <c r="H4176" s="7" t="s">
        <v>846</v>
      </c>
      <c r="I4176" s="20"/>
      <c r="J4176" s="20"/>
      <c r="K4176" s="20"/>
      <c r="L4176" s="20"/>
      <c r="M4176" s="20"/>
      <c r="N4176" s="20"/>
      <c r="O4176" s="20"/>
      <c r="P4176" s="20"/>
      <c r="Q4176" s="20"/>
      <c r="R4176" s="20"/>
      <c r="S4176" s="20"/>
      <c r="T4176" s="20"/>
      <c r="U4176" s="20"/>
      <c r="V4176" s="20"/>
      <c r="W4176" s="20"/>
      <c r="X4176" s="20"/>
      <c r="Y4176" s="20"/>
      <c r="Z4176" s="20"/>
      <c r="AA4176" s="20"/>
      <c r="AB4176" s="20"/>
      <c r="AC4176" s="20"/>
      <c r="AD4176" s="20"/>
      <c r="AE4176" s="20"/>
      <c r="AF4176" s="20"/>
      <c r="AG4176" s="20"/>
      <c r="AH4176" s="20"/>
    </row>
    <row r="4177" spans="1:34">
      <c r="A4177" s="7" t="s">
        <v>848</v>
      </c>
      <c r="B4177" s="2">
        <v>573</v>
      </c>
      <c r="C4177" s="1">
        <v>220.81</v>
      </c>
      <c r="D4177" s="1">
        <v>5458</v>
      </c>
      <c r="E4177" s="14">
        <v>1.0590999999999999</v>
      </c>
      <c r="F4177" s="6">
        <f t="shared" si="177"/>
        <v>2.661160121938E-4</v>
      </c>
      <c r="G4177" s="5">
        <f t="shared" si="178"/>
        <v>0.14397552165711208</v>
      </c>
      <c r="H4177" s="7" t="s">
        <v>846</v>
      </c>
      <c r="I4177" s="20"/>
      <c r="J4177" s="20"/>
      <c r="K4177" s="20"/>
      <c r="L4177" s="20"/>
      <c r="M4177" s="20"/>
      <c r="N4177" s="20"/>
      <c r="O4177" s="20"/>
      <c r="P4177" s="20"/>
      <c r="Q4177" s="20"/>
      <c r="R4177" s="20"/>
      <c r="S4177" s="20"/>
      <c r="T4177" s="20"/>
      <c r="U4177" s="20"/>
      <c r="V4177" s="20"/>
      <c r="W4177" s="20"/>
      <c r="X4177" s="20"/>
      <c r="Y4177" s="20"/>
      <c r="Z4177" s="20"/>
      <c r="AA4177" s="20"/>
      <c r="AB4177" s="20"/>
      <c r="AC4177" s="20"/>
      <c r="AD4177" s="20"/>
      <c r="AE4177" s="20"/>
      <c r="AF4177" s="20"/>
      <c r="AG4177" s="20"/>
      <c r="AH4177" s="20"/>
    </row>
    <row r="4178" spans="1:34">
      <c r="A4178" s="7" t="s">
        <v>848</v>
      </c>
      <c r="B4178" s="2">
        <v>673</v>
      </c>
      <c r="C4178" s="1">
        <v>231.2</v>
      </c>
      <c r="D4178" s="1">
        <v>6210</v>
      </c>
      <c r="E4178" s="14">
        <v>0.85829999999999995</v>
      </c>
      <c r="F4178" s="6">
        <f t="shared" si="177"/>
        <v>3.3194586239999998E-4</v>
      </c>
      <c r="G4178" s="5">
        <f t="shared" si="178"/>
        <v>0.26028144634183847</v>
      </c>
      <c r="H4178" s="7" t="s">
        <v>846</v>
      </c>
      <c r="I4178" s="20"/>
      <c r="J4178" s="20"/>
      <c r="K4178" s="20"/>
      <c r="L4178" s="20"/>
      <c r="M4178" s="20"/>
      <c r="N4178" s="20"/>
      <c r="O4178" s="20"/>
      <c r="P4178" s="20"/>
      <c r="Q4178" s="20"/>
      <c r="R4178" s="20"/>
      <c r="S4178" s="20"/>
      <c r="T4178" s="20"/>
      <c r="U4178" s="20"/>
      <c r="V4178" s="20"/>
      <c r="W4178" s="20"/>
      <c r="X4178" s="20"/>
      <c r="Y4178" s="20"/>
      <c r="Z4178" s="20"/>
      <c r="AA4178" s="20"/>
      <c r="AB4178" s="20"/>
      <c r="AC4178" s="20"/>
      <c r="AD4178" s="20"/>
      <c r="AE4178" s="20"/>
      <c r="AF4178" s="20"/>
      <c r="AG4178" s="20"/>
      <c r="AH4178" s="20"/>
    </row>
    <row r="4179" spans="1:34">
      <c r="A4179" s="7" t="s">
        <v>848</v>
      </c>
      <c r="B4179" s="2">
        <v>773</v>
      </c>
      <c r="C4179" s="1">
        <v>229.48</v>
      </c>
      <c r="D4179" s="1">
        <v>7136</v>
      </c>
      <c r="E4179" s="14">
        <v>0.71260000000000001</v>
      </c>
      <c r="F4179" s="6">
        <f t="shared" si="177"/>
        <v>3.7578939837439995E-4</v>
      </c>
      <c r="G4179" s="5">
        <f t="shared" si="178"/>
        <v>0.40764132043700696</v>
      </c>
      <c r="H4179" s="7" t="s">
        <v>846</v>
      </c>
      <c r="I4179" s="20"/>
      <c r="J4179" s="20"/>
      <c r="K4179" s="20"/>
      <c r="L4179" s="20"/>
      <c r="M4179" s="20"/>
      <c r="N4179" s="20"/>
      <c r="O4179" s="20"/>
      <c r="P4179" s="20"/>
      <c r="Q4179" s="20"/>
      <c r="R4179" s="20"/>
      <c r="S4179" s="20"/>
      <c r="T4179" s="20"/>
      <c r="U4179" s="20"/>
      <c r="V4179" s="20"/>
      <c r="W4179" s="20"/>
      <c r="X4179" s="20"/>
      <c r="Y4179" s="20"/>
      <c r="Z4179" s="20"/>
      <c r="AA4179" s="20"/>
      <c r="AB4179" s="20"/>
      <c r="AC4179" s="20"/>
      <c r="AD4179" s="20"/>
      <c r="AE4179" s="20"/>
      <c r="AF4179" s="20"/>
      <c r="AG4179" s="20"/>
      <c r="AH4179" s="20"/>
    </row>
    <row r="4180" spans="1:34">
      <c r="A4180" s="7" t="s">
        <v>847</v>
      </c>
      <c r="B4180" s="2">
        <v>373</v>
      </c>
      <c r="C4180" s="1">
        <v>263.87</v>
      </c>
      <c r="D4180" s="1">
        <v>86.92</v>
      </c>
      <c r="E4180" s="14">
        <v>2.488</v>
      </c>
      <c r="F4180" s="6">
        <f t="shared" si="177"/>
        <v>6.0520116001480008E-6</v>
      </c>
      <c r="G4180" s="5">
        <f t="shared" si="178"/>
        <v>9.0731524391286344E-4</v>
      </c>
      <c r="H4180" s="7" t="s">
        <v>846</v>
      </c>
      <c r="I4180" s="20"/>
      <c r="J4180" s="20"/>
      <c r="K4180" s="20"/>
      <c r="L4180" s="20"/>
      <c r="M4180" s="20"/>
      <c r="N4180" s="20"/>
      <c r="O4180" s="20"/>
      <c r="P4180" s="20"/>
      <c r="Q4180" s="20"/>
      <c r="R4180" s="20"/>
      <c r="S4180" s="20"/>
      <c r="T4180" s="20"/>
      <c r="U4180" s="20"/>
      <c r="V4180" s="20"/>
      <c r="W4180" s="20"/>
      <c r="X4180" s="20"/>
      <c r="Y4180" s="20"/>
      <c r="Z4180" s="20"/>
      <c r="AA4180" s="20"/>
      <c r="AB4180" s="20"/>
      <c r="AC4180" s="20"/>
      <c r="AD4180" s="20"/>
      <c r="AE4180" s="20"/>
      <c r="AF4180" s="20"/>
      <c r="AG4180" s="20"/>
      <c r="AH4180" s="20"/>
    </row>
    <row r="4181" spans="1:34">
      <c r="A4181" s="7" t="s">
        <v>847</v>
      </c>
      <c r="B4181" s="2">
        <v>473</v>
      </c>
      <c r="C4181" s="1">
        <v>330.92</v>
      </c>
      <c r="D4181" s="1">
        <v>306.87</v>
      </c>
      <c r="E4181" s="14">
        <v>1.7598</v>
      </c>
      <c r="F4181" s="6">
        <f t="shared" si="177"/>
        <v>3.3604734198768004E-5</v>
      </c>
      <c r="G4181" s="5">
        <f t="shared" si="178"/>
        <v>9.0322987134999807E-3</v>
      </c>
      <c r="H4181" s="7" t="s">
        <v>846</v>
      </c>
      <c r="I4181" s="20"/>
      <c r="J4181" s="20"/>
      <c r="K4181" s="20"/>
      <c r="L4181" s="20"/>
      <c r="M4181" s="20"/>
      <c r="N4181" s="20"/>
      <c r="O4181" s="20"/>
      <c r="P4181" s="20"/>
      <c r="Q4181" s="20"/>
      <c r="R4181" s="20"/>
      <c r="S4181" s="20"/>
      <c r="T4181" s="20"/>
      <c r="U4181" s="20"/>
      <c r="V4181" s="20"/>
      <c r="W4181" s="20"/>
      <c r="X4181" s="20"/>
      <c r="Y4181" s="20"/>
      <c r="Z4181" s="20"/>
      <c r="AA4181" s="20"/>
      <c r="AB4181" s="20"/>
      <c r="AC4181" s="20"/>
      <c r="AD4181" s="20"/>
      <c r="AE4181" s="20"/>
      <c r="AF4181" s="20"/>
      <c r="AG4181" s="20"/>
      <c r="AH4181" s="20"/>
    </row>
    <row r="4182" spans="1:34">
      <c r="A4182" s="7" t="s">
        <v>847</v>
      </c>
      <c r="B4182" s="2">
        <v>573</v>
      </c>
      <c r="C4182" s="1">
        <v>322.25</v>
      </c>
      <c r="D4182" s="1">
        <v>980.18</v>
      </c>
      <c r="E4182" s="14">
        <v>1.2835000000000001</v>
      </c>
      <c r="F4182" s="6">
        <f t="shared" si="177"/>
        <v>1.0178685336125E-4</v>
      </c>
      <c r="G4182" s="5">
        <f t="shared" si="178"/>
        <v>4.5441267608879038E-2</v>
      </c>
      <c r="H4182" s="7" t="s">
        <v>846</v>
      </c>
      <c r="I4182" s="20"/>
      <c r="J4182" s="20"/>
      <c r="K4182" s="20"/>
      <c r="L4182" s="20"/>
      <c r="M4182" s="20"/>
      <c r="N4182" s="20"/>
      <c r="O4182" s="20"/>
      <c r="P4182" s="20"/>
      <c r="Q4182" s="20"/>
      <c r="R4182" s="20"/>
      <c r="S4182" s="20"/>
      <c r="T4182" s="20"/>
      <c r="U4182" s="20"/>
      <c r="V4182" s="20"/>
      <c r="W4182" s="20"/>
      <c r="X4182" s="20"/>
      <c r="Y4182" s="20"/>
      <c r="Z4182" s="20"/>
      <c r="AA4182" s="20"/>
      <c r="AB4182" s="20"/>
      <c r="AC4182" s="20"/>
      <c r="AD4182" s="20"/>
      <c r="AE4182" s="20"/>
      <c r="AF4182" s="20"/>
      <c r="AG4182" s="20"/>
      <c r="AH4182" s="20"/>
    </row>
    <row r="4183" spans="1:34">
      <c r="A4183" s="7" t="s">
        <v>847</v>
      </c>
      <c r="B4183" s="2">
        <v>673</v>
      </c>
      <c r="C4183" s="1">
        <v>299.13</v>
      </c>
      <c r="D4183" s="1">
        <v>2169</v>
      </c>
      <c r="E4183" s="14">
        <v>1.0276000000000001</v>
      </c>
      <c r="F4183" s="6">
        <f t="shared" si="177"/>
        <v>1.9407942371609996E-4</v>
      </c>
      <c r="G4183" s="5">
        <f t="shared" si="178"/>
        <v>0.12710729093123324</v>
      </c>
      <c r="H4183" s="7" t="s">
        <v>846</v>
      </c>
      <c r="I4183" s="20"/>
      <c r="J4183" s="20"/>
      <c r="K4183" s="20"/>
      <c r="L4183" s="20"/>
      <c r="M4183" s="20"/>
      <c r="N4183" s="20"/>
      <c r="O4183" s="20"/>
      <c r="P4183" s="20"/>
      <c r="Q4183" s="20"/>
      <c r="R4183" s="20"/>
      <c r="S4183" s="20"/>
      <c r="T4183" s="20"/>
      <c r="U4183" s="20"/>
      <c r="V4183" s="20"/>
      <c r="W4183" s="20"/>
      <c r="X4183" s="20"/>
      <c r="Y4183" s="20"/>
      <c r="Z4183" s="20"/>
      <c r="AA4183" s="20"/>
      <c r="AB4183" s="20"/>
      <c r="AC4183" s="20"/>
      <c r="AD4183" s="20"/>
      <c r="AE4183" s="20"/>
      <c r="AF4183" s="20"/>
      <c r="AG4183" s="20"/>
      <c r="AH4183" s="20"/>
    </row>
    <row r="4184" spans="1:34">
      <c r="A4184" s="7" t="s">
        <v>847</v>
      </c>
      <c r="B4184" s="2">
        <v>773</v>
      </c>
      <c r="C4184" s="1">
        <v>281.5</v>
      </c>
      <c r="D4184" s="1">
        <v>3670</v>
      </c>
      <c r="E4184" s="14">
        <v>0.85429999999999995</v>
      </c>
      <c r="F4184" s="6">
        <f t="shared" si="177"/>
        <v>2.9081905749999998E-4</v>
      </c>
      <c r="G4184" s="5">
        <f t="shared" si="178"/>
        <v>0.26314307789710878</v>
      </c>
      <c r="H4184" s="7" t="s">
        <v>846</v>
      </c>
      <c r="I4184" s="20"/>
      <c r="J4184" s="20"/>
      <c r="K4184" s="20"/>
      <c r="L4184" s="20"/>
      <c r="M4184" s="20"/>
      <c r="N4184" s="20"/>
      <c r="O4184" s="20"/>
      <c r="P4184" s="20"/>
      <c r="Q4184" s="20"/>
      <c r="R4184" s="20"/>
      <c r="S4184" s="20"/>
      <c r="T4184" s="20"/>
      <c r="U4184" s="20"/>
      <c r="V4184" s="20"/>
      <c r="W4184" s="20"/>
      <c r="X4184" s="20"/>
      <c r="Y4184" s="20"/>
      <c r="Z4184" s="20"/>
      <c r="AA4184" s="20"/>
      <c r="AB4184" s="20"/>
      <c r="AC4184" s="20"/>
      <c r="AD4184" s="20"/>
      <c r="AE4184" s="20"/>
      <c r="AF4184" s="20"/>
      <c r="AG4184" s="20"/>
      <c r="AH4184" s="20"/>
    </row>
    <row r="4185" spans="1:34">
      <c r="A4185" s="7" t="s">
        <v>845</v>
      </c>
      <c r="B4185" s="2">
        <v>373</v>
      </c>
      <c r="C4185" s="1">
        <v>281.02999999999997</v>
      </c>
      <c r="D4185" s="1">
        <v>26.67</v>
      </c>
      <c r="E4185" s="14">
        <v>2.5</v>
      </c>
      <c r="F4185" s="6">
        <f t="shared" si="177"/>
        <v>2.1063395502029997E-6</v>
      </c>
      <c r="G4185" s="5">
        <f t="shared" si="178"/>
        <v>3.1426586089028759E-4</v>
      </c>
      <c r="H4185" s="7" t="s">
        <v>846</v>
      </c>
      <c r="I4185" s="20"/>
      <c r="J4185" s="20"/>
      <c r="K4185" s="20"/>
      <c r="L4185" s="20"/>
      <c r="M4185" s="20"/>
      <c r="N4185" s="20"/>
      <c r="O4185" s="20"/>
      <c r="P4185" s="20"/>
      <c r="Q4185" s="20"/>
      <c r="R4185" s="20"/>
      <c r="S4185" s="20"/>
      <c r="T4185" s="20"/>
      <c r="U4185" s="20"/>
      <c r="V4185" s="20"/>
      <c r="W4185" s="20"/>
      <c r="X4185" s="20"/>
      <c r="Y4185" s="20"/>
      <c r="Z4185" s="20"/>
      <c r="AA4185" s="20"/>
      <c r="AB4185" s="20"/>
      <c r="AC4185" s="20"/>
      <c r="AD4185" s="20"/>
      <c r="AE4185" s="20"/>
      <c r="AF4185" s="20"/>
      <c r="AG4185" s="20"/>
      <c r="AH4185" s="20"/>
    </row>
    <row r="4186" spans="1:34">
      <c r="A4186" s="7" t="s">
        <v>845</v>
      </c>
      <c r="B4186" s="2">
        <v>473</v>
      </c>
      <c r="C4186" s="1">
        <v>360.12</v>
      </c>
      <c r="D4186" s="1">
        <v>155.35</v>
      </c>
      <c r="E4186" s="14">
        <v>1.5389999999999999</v>
      </c>
      <c r="F4186" s="6">
        <f t="shared" si="177"/>
        <v>2.0146784477039999E-5</v>
      </c>
      <c r="G4186" s="5">
        <f t="shared" si="178"/>
        <v>6.1919617008706438E-3</v>
      </c>
      <c r="H4186" s="7" t="s">
        <v>846</v>
      </c>
      <c r="I4186" s="20"/>
      <c r="J4186" s="20"/>
      <c r="K4186" s="20"/>
      <c r="L4186" s="20"/>
      <c r="M4186" s="20"/>
      <c r="N4186" s="20"/>
      <c r="O4186" s="20"/>
      <c r="P4186" s="20"/>
      <c r="Q4186" s="20"/>
      <c r="R4186" s="20"/>
      <c r="S4186" s="20"/>
      <c r="T4186" s="20"/>
      <c r="U4186" s="20"/>
      <c r="V4186" s="20"/>
      <c r="W4186" s="20"/>
      <c r="X4186" s="20"/>
      <c r="Y4186" s="20"/>
      <c r="Z4186" s="20"/>
      <c r="AA4186" s="20"/>
      <c r="AB4186" s="20"/>
      <c r="AC4186" s="20"/>
      <c r="AD4186" s="20"/>
      <c r="AE4186" s="20"/>
      <c r="AF4186" s="20"/>
      <c r="AG4186" s="20"/>
      <c r="AH4186" s="20"/>
    </row>
    <row r="4187" spans="1:34">
      <c r="A4187" s="7" t="s">
        <v>845</v>
      </c>
      <c r="B4187" s="2">
        <v>573</v>
      </c>
      <c r="C4187" s="1">
        <v>365.32</v>
      </c>
      <c r="D4187" s="1">
        <v>725.89</v>
      </c>
      <c r="E4187" s="14">
        <v>1.0394000000000001</v>
      </c>
      <c r="F4187" s="6">
        <f t="shared" si="177"/>
        <v>9.6876337485136E-5</v>
      </c>
      <c r="G4187" s="5">
        <f t="shared" si="178"/>
        <v>5.3405947064636257E-2</v>
      </c>
      <c r="H4187" s="7" t="s">
        <v>846</v>
      </c>
      <c r="I4187" s="20"/>
      <c r="J4187" s="20"/>
      <c r="K4187" s="20"/>
      <c r="L4187" s="20"/>
      <c r="M4187" s="20"/>
      <c r="N4187" s="20"/>
      <c r="O4187" s="20"/>
      <c r="P4187" s="20"/>
      <c r="Q4187" s="20"/>
      <c r="R4187" s="20"/>
      <c r="S4187" s="20"/>
      <c r="T4187" s="20"/>
      <c r="U4187" s="20"/>
      <c r="V4187" s="20"/>
      <c r="W4187" s="20"/>
      <c r="X4187" s="20"/>
      <c r="Y4187" s="20"/>
      <c r="Z4187" s="20"/>
      <c r="AA4187" s="20"/>
      <c r="AB4187" s="20"/>
      <c r="AC4187" s="20"/>
      <c r="AD4187" s="20"/>
      <c r="AE4187" s="20"/>
      <c r="AF4187" s="20"/>
      <c r="AG4187" s="20"/>
      <c r="AH4187" s="20"/>
    </row>
    <row r="4188" spans="1:34">
      <c r="A4188" s="7" t="s">
        <v>845</v>
      </c>
      <c r="B4188" s="2">
        <v>673</v>
      </c>
      <c r="C4188" s="1">
        <v>339.37</v>
      </c>
      <c r="D4188" s="1">
        <v>1734</v>
      </c>
      <c r="E4188" s="14">
        <v>0.80710000000000004</v>
      </c>
      <c r="F4188" s="6">
        <f t="shared" si="177"/>
        <v>1.9970824262459998E-4</v>
      </c>
      <c r="G4188" s="5">
        <f t="shared" si="178"/>
        <v>0.16652663522036401</v>
      </c>
      <c r="H4188" s="7" t="s">
        <v>846</v>
      </c>
      <c r="I4188" s="20"/>
      <c r="J4188" s="20"/>
      <c r="K4188" s="20"/>
      <c r="L4188" s="20"/>
      <c r="M4188" s="20"/>
      <c r="N4188" s="20"/>
      <c r="O4188" s="20"/>
      <c r="P4188" s="20"/>
      <c r="Q4188" s="20"/>
      <c r="R4188" s="20"/>
      <c r="S4188" s="20"/>
      <c r="T4188" s="20"/>
      <c r="U4188" s="20"/>
      <c r="V4188" s="20"/>
      <c r="W4188" s="20"/>
      <c r="X4188" s="20"/>
      <c r="Y4188" s="20"/>
      <c r="Z4188" s="20"/>
      <c r="AA4188" s="20"/>
      <c r="AB4188" s="20"/>
      <c r="AC4188" s="20"/>
      <c r="AD4188" s="20"/>
      <c r="AE4188" s="20"/>
      <c r="AF4188" s="20"/>
      <c r="AG4188" s="20"/>
      <c r="AH4188" s="20"/>
    </row>
    <row r="4189" spans="1:34">
      <c r="A4189" s="7" t="s">
        <v>845</v>
      </c>
      <c r="B4189" s="2">
        <v>773</v>
      </c>
      <c r="C4189" s="1">
        <v>313.22000000000003</v>
      </c>
      <c r="D4189" s="1">
        <v>2861</v>
      </c>
      <c r="E4189" s="14">
        <v>0.66930000000000001</v>
      </c>
      <c r="F4189" s="6">
        <f t="shared" si="177"/>
        <v>2.8068346439240002E-4</v>
      </c>
      <c r="G4189" s="5">
        <f t="shared" si="178"/>
        <v>0.32417199757257614</v>
      </c>
      <c r="H4189" s="7" t="s">
        <v>846</v>
      </c>
      <c r="I4189" s="20"/>
      <c r="J4189" s="20"/>
      <c r="K4189" s="20"/>
      <c r="L4189" s="20"/>
      <c r="M4189" s="20"/>
      <c r="N4189" s="20"/>
      <c r="O4189" s="20"/>
      <c r="P4189" s="20"/>
      <c r="Q4189" s="20"/>
      <c r="R4189" s="20"/>
      <c r="S4189" s="20"/>
      <c r="T4189" s="20"/>
      <c r="U4189" s="20"/>
      <c r="V4189" s="20"/>
      <c r="W4189" s="20"/>
      <c r="X4189" s="20"/>
      <c r="Y4189" s="20"/>
      <c r="Z4189" s="20"/>
      <c r="AA4189" s="20"/>
      <c r="AB4189" s="20"/>
      <c r="AC4189" s="20"/>
      <c r="AD4189" s="20"/>
      <c r="AE4189" s="20"/>
      <c r="AF4189" s="20"/>
      <c r="AG4189" s="20"/>
      <c r="AH4189" s="20"/>
    </row>
    <row r="4190" spans="1:34">
      <c r="A4190" s="7" t="s">
        <v>852</v>
      </c>
      <c r="B4190" s="2">
        <v>298</v>
      </c>
      <c r="C4190" s="1">
        <v>-32.57</v>
      </c>
      <c r="D4190" s="1">
        <v>83.82</v>
      </c>
      <c r="E4190" s="14">
        <v>0.53029999999999999</v>
      </c>
      <c r="F4190" s="6">
        <f t="shared" si="177"/>
        <v>8.8916666717999992E-8</v>
      </c>
      <c r="G4190" s="5">
        <f t="shared" si="178"/>
        <v>4.996637126525363E-5</v>
      </c>
      <c r="H4190" s="7" t="s">
        <v>851</v>
      </c>
      <c r="I4190" s="20"/>
      <c r="J4190" s="20"/>
      <c r="K4190" s="20"/>
      <c r="L4190" s="20"/>
      <c r="M4190" s="20"/>
      <c r="N4190" s="20"/>
      <c r="O4190" s="20"/>
      <c r="P4190" s="20"/>
      <c r="Q4190" s="20"/>
      <c r="R4190" s="20"/>
    </row>
    <row r="4191" spans="1:34">
      <c r="A4191" s="7" t="s">
        <v>852</v>
      </c>
      <c r="B4191" s="2">
        <v>385</v>
      </c>
      <c r="C4191" s="1">
        <v>32.869999999999997</v>
      </c>
      <c r="D4191" s="1">
        <v>126.5</v>
      </c>
      <c r="E4191" s="14">
        <v>0.45279999999999998</v>
      </c>
      <c r="F4191" s="6">
        <f t="shared" si="177"/>
        <v>1.3667526785000001E-7</v>
      </c>
      <c r="G4191" s="5">
        <f t="shared" si="178"/>
        <v>1.1621019903323763E-4</v>
      </c>
      <c r="H4191" s="7" t="s">
        <v>851</v>
      </c>
      <c r="I4191" s="20"/>
      <c r="J4191" s="20"/>
      <c r="K4191" s="20"/>
      <c r="L4191" s="20"/>
      <c r="M4191" s="20"/>
      <c r="N4191" s="20"/>
      <c r="O4191" s="20"/>
      <c r="P4191" s="20"/>
      <c r="Q4191" s="20"/>
      <c r="R4191" s="20"/>
    </row>
    <row r="4192" spans="1:34">
      <c r="A4192" s="7" t="s">
        <v>852</v>
      </c>
      <c r="B4192" s="2">
        <v>462</v>
      </c>
      <c r="C4192" s="1">
        <v>135.78</v>
      </c>
      <c r="D4192" s="1">
        <v>195.6</v>
      </c>
      <c r="E4192" s="14">
        <v>0.34889999999999999</v>
      </c>
      <c r="F4192" s="6">
        <f t="shared" si="177"/>
        <v>3.6061223630399999E-6</v>
      </c>
      <c r="G4192" s="5">
        <f t="shared" si="178"/>
        <v>4.7750889416006883E-3</v>
      </c>
      <c r="H4192" s="7" t="s">
        <v>851</v>
      </c>
      <c r="I4192" s="20"/>
      <c r="J4192" s="20"/>
      <c r="K4192" s="20"/>
      <c r="L4192" s="20"/>
      <c r="M4192" s="20"/>
      <c r="N4192" s="20"/>
      <c r="O4192" s="20"/>
      <c r="P4192" s="20"/>
      <c r="Q4192" s="20"/>
      <c r="R4192" s="20"/>
    </row>
    <row r="4193" spans="1:18">
      <c r="A4193" s="7" t="s">
        <v>852</v>
      </c>
      <c r="B4193" s="2">
        <v>539</v>
      </c>
      <c r="C4193" s="1">
        <v>147.25</v>
      </c>
      <c r="D4193" s="1">
        <v>389.6</v>
      </c>
      <c r="E4193" s="14">
        <v>0.31119999999999998</v>
      </c>
      <c r="F4193" s="6">
        <f t="shared" si="177"/>
        <v>8.4475263500000001E-6</v>
      </c>
      <c r="G4193" s="5">
        <f t="shared" si="178"/>
        <v>1.4631159070212082E-2</v>
      </c>
      <c r="H4193" s="7" t="s">
        <v>851</v>
      </c>
      <c r="I4193" s="20"/>
      <c r="J4193" s="20"/>
      <c r="K4193" s="20"/>
      <c r="L4193" s="20"/>
      <c r="M4193" s="20"/>
      <c r="N4193" s="20"/>
      <c r="O4193" s="20"/>
      <c r="P4193" s="20"/>
      <c r="Q4193" s="20"/>
      <c r="R4193" s="20"/>
    </row>
    <row r="4194" spans="1:18">
      <c r="A4194" s="7" t="s">
        <v>852</v>
      </c>
      <c r="B4194" s="2">
        <v>616</v>
      </c>
      <c r="C4194" s="1">
        <v>150</v>
      </c>
      <c r="D4194" s="1">
        <v>694</v>
      </c>
      <c r="E4194" s="14">
        <v>0.35699999999999998</v>
      </c>
      <c r="F4194" s="6">
        <f t="shared" si="177"/>
        <v>1.5614999999999999E-5</v>
      </c>
      <c r="G4194" s="5">
        <f t="shared" si="178"/>
        <v>2.694352941176471E-2</v>
      </c>
      <c r="H4194" s="7" t="s">
        <v>851</v>
      </c>
      <c r="I4194" s="20"/>
      <c r="J4194" s="20"/>
      <c r="K4194" s="20"/>
      <c r="L4194" s="20"/>
      <c r="M4194" s="20"/>
      <c r="N4194" s="20"/>
      <c r="O4194" s="20"/>
      <c r="P4194" s="20"/>
      <c r="Q4194" s="20"/>
      <c r="R4194" s="20"/>
    </row>
    <row r="4195" spans="1:18">
      <c r="A4195" s="7" t="s">
        <v>852</v>
      </c>
      <c r="B4195" s="2">
        <v>687</v>
      </c>
      <c r="C4195" s="1">
        <v>157</v>
      </c>
      <c r="D4195" s="1">
        <v>976</v>
      </c>
      <c r="E4195" s="14">
        <v>0.34100000000000003</v>
      </c>
      <c r="F4195" s="6">
        <f t="shared" si="177"/>
        <v>2.4057424E-5</v>
      </c>
      <c r="G4195" s="5">
        <f t="shared" si="178"/>
        <v>4.8467596152492666E-2</v>
      </c>
      <c r="H4195" s="7" t="s">
        <v>851</v>
      </c>
      <c r="I4195" s="20"/>
      <c r="J4195" s="20"/>
      <c r="K4195" s="20"/>
      <c r="L4195" s="20"/>
      <c r="M4195" s="20"/>
      <c r="N4195" s="20"/>
      <c r="O4195" s="20"/>
      <c r="P4195" s="20"/>
      <c r="Q4195" s="20"/>
      <c r="R4195" s="20"/>
    </row>
    <row r="4196" spans="1:18">
      <c r="A4196" s="7" t="s">
        <v>850</v>
      </c>
      <c r="B4196" s="2">
        <v>298</v>
      </c>
      <c r="C4196" s="1">
        <v>-49.08</v>
      </c>
      <c r="D4196" s="1">
        <v>52.94</v>
      </c>
      <c r="E4196" s="14">
        <v>0.64659999999999995</v>
      </c>
      <c r="F4196" s="6">
        <f t="shared" si="177"/>
        <v>1.2752432841599998E-7</v>
      </c>
      <c r="G4196" s="5">
        <f t="shared" si="178"/>
        <v>5.8772424788072995E-5</v>
      </c>
      <c r="H4196" s="7" t="s">
        <v>851</v>
      </c>
      <c r="I4196" s="20"/>
      <c r="J4196" s="20"/>
      <c r="K4196" s="20"/>
      <c r="L4196" s="20"/>
      <c r="M4196" s="20"/>
      <c r="N4196" s="20"/>
      <c r="O4196" s="20"/>
      <c r="P4196" s="20"/>
      <c r="Q4196" s="20"/>
      <c r="R4196" s="20"/>
    </row>
    <row r="4197" spans="1:18">
      <c r="A4197" s="7" t="s">
        <v>850</v>
      </c>
      <c r="B4197" s="2">
        <v>385</v>
      </c>
      <c r="C4197" s="1">
        <v>43.52</v>
      </c>
      <c r="D4197" s="1">
        <v>69.12</v>
      </c>
      <c r="E4197" s="14">
        <v>0.65449999999999997</v>
      </c>
      <c r="F4197" s="6">
        <f t="shared" si="177"/>
        <v>1.3091261644800003E-7</v>
      </c>
      <c r="G4197" s="5">
        <f t="shared" si="178"/>
        <v>7.7007421440000021E-5</v>
      </c>
      <c r="H4197" s="7" t="s">
        <v>851</v>
      </c>
      <c r="I4197" s="20"/>
      <c r="J4197" s="20"/>
      <c r="K4197" s="20"/>
      <c r="L4197" s="20"/>
      <c r="M4197" s="20"/>
      <c r="N4197" s="20"/>
      <c r="O4197" s="20"/>
      <c r="P4197" s="20"/>
      <c r="Q4197" s="20"/>
      <c r="R4197" s="20"/>
    </row>
    <row r="4198" spans="1:18">
      <c r="A4198" s="7" t="s">
        <v>850</v>
      </c>
      <c r="B4198" s="2">
        <v>462</v>
      </c>
      <c r="C4198" s="1">
        <v>133.94</v>
      </c>
      <c r="D4198" s="1">
        <v>98.53</v>
      </c>
      <c r="E4198" s="14">
        <v>0.6159</v>
      </c>
      <c r="F4198" s="6">
        <f t="shared" si="177"/>
        <v>1.7676206723079999E-6</v>
      </c>
      <c r="G4198" s="5">
        <f t="shared" si="178"/>
        <v>1.3259307527298198E-3</v>
      </c>
      <c r="H4198" s="7" t="s">
        <v>851</v>
      </c>
      <c r="I4198" s="20"/>
      <c r="J4198" s="20"/>
      <c r="K4198" s="20"/>
      <c r="L4198" s="20"/>
      <c r="M4198" s="20"/>
      <c r="N4198" s="20"/>
      <c r="O4198" s="20"/>
      <c r="P4198" s="20"/>
      <c r="Q4198" s="20"/>
      <c r="R4198" s="20"/>
    </row>
    <row r="4199" spans="1:18">
      <c r="A4199" s="7" t="s">
        <v>850</v>
      </c>
      <c r="B4199" s="2">
        <v>539</v>
      </c>
      <c r="C4199" s="1">
        <v>141.74</v>
      </c>
      <c r="D4199" s="1">
        <v>169</v>
      </c>
      <c r="E4199" s="14">
        <v>0.52300000000000002</v>
      </c>
      <c r="F4199" s="6">
        <f t="shared" si="177"/>
        <v>3.3952484644000005E-6</v>
      </c>
      <c r="G4199" s="5">
        <f t="shared" si="178"/>
        <v>3.4991183983013388E-3</v>
      </c>
      <c r="H4199" s="7" t="s">
        <v>851</v>
      </c>
      <c r="I4199" s="20"/>
      <c r="J4199" s="20"/>
      <c r="K4199" s="20"/>
      <c r="L4199" s="20"/>
      <c r="M4199" s="20"/>
      <c r="N4199" s="20"/>
      <c r="O4199" s="20"/>
      <c r="P4199" s="20"/>
      <c r="Q4199" s="20"/>
      <c r="R4199" s="20"/>
    </row>
    <row r="4200" spans="1:18">
      <c r="A4200" s="7" t="s">
        <v>850</v>
      </c>
      <c r="B4200" s="2">
        <v>616</v>
      </c>
      <c r="C4200" s="1">
        <v>156.41999999999999</v>
      </c>
      <c r="D4200" s="1">
        <v>434</v>
      </c>
      <c r="E4200" s="14">
        <v>0.439</v>
      </c>
      <c r="F4200" s="6">
        <f t="shared" si="177"/>
        <v>1.0618771917599999E-5</v>
      </c>
      <c r="G4200" s="5">
        <f t="shared" si="178"/>
        <v>1.4900144649753073E-2</v>
      </c>
      <c r="H4200" s="7" t="s">
        <v>851</v>
      </c>
      <c r="I4200" s="20"/>
      <c r="J4200" s="20"/>
      <c r="K4200" s="20"/>
      <c r="L4200" s="20"/>
      <c r="M4200" s="20"/>
      <c r="N4200" s="20"/>
      <c r="O4200" s="20"/>
      <c r="P4200" s="20"/>
      <c r="Q4200" s="20"/>
      <c r="R4200" s="20"/>
    </row>
    <row r="4201" spans="1:18">
      <c r="A4201" s="7" t="s">
        <v>853</v>
      </c>
      <c r="B4201" s="2">
        <v>298</v>
      </c>
      <c r="C4201" s="1">
        <v>-90.28</v>
      </c>
      <c r="D4201" s="1">
        <v>83.82</v>
      </c>
      <c r="E4201" s="14">
        <v>0.66249999999999998</v>
      </c>
      <c r="F4201" s="6">
        <f t="shared" si="177"/>
        <v>6.8317309948799994E-7</v>
      </c>
      <c r="G4201" s="5">
        <f t="shared" si="178"/>
        <v>3.0729899418479093E-4</v>
      </c>
      <c r="H4201" s="7" t="s">
        <v>851</v>
      </c>
      <c r="I4201" s="20"/>
      <c r="J4201" s="20"/>
      <c r="K4201" s="20"/>
      <c r="L4201" s="20"/>
      <c r="M4201" s="20"/>
      <c r="N4201" s="20"/>
      <c r="O4201" s="20"/>
      <c r="P4201" s="20"/>
      <c r="Q4201" s="20"/>
      <c r="R4201" s="20"/>
    </row>
    <row r="4202" spans="1:18">
      <c r="A4202" s="7" t="s">
        <v>853</v>
      </c>
      <c r="B4202" s="2">
        <v>385</v>
      </c>
      <c r="C4202" s="1">
        <v>58.8</v>
      </c>
      <c r="D4202" s="1">
        <v>88.24</v>
      </c>
      <c r="E4202" s="14">
        <v>0.60680000000000001</v>
      </c>
      <c r="F4202" s="6">
        <f t="shared" si="177"/>
        <v>3.0508450559999998E-7</v>
      </c>
      <c r="G4202" s="5">
        <f t="shared" si="178"/>
        <v>1.9356877827290703E-4</v>
      </c>
      <c r="H4202" s="7" t="s">
        <v>851</v>
      </c>
      <c r="I4202" s="20"/>
      <c r="J4202" s="20"/>
      <c r="K4202" s="20"/>
      <c r="L4202" s="20"/>
      <c r="M4202" s="20"/>
      <c r="N4202" s="20"/>
      <c r="O4202" s="20"/>
      <c r="P4202" s="20"/>
      <c r="Q4202" s="20"/>
      <c r="R4202" s="20"/>
    </row>
    <row r="4203" spans="1:18">
      <c r="A4203" s="7" t="s">
        <v>853</v>
      </c>
      <c r="B4203" s="2">
        <v>462</v>
      </c>
      <c r="C4203" s="1">
        <v>177.78</v>
      </c>
      <c r="D4203" s="1">
        <v>95.59</v>
      </c>
      <c r="E4203" s="14">
        <v>0.52129999999999999</v>
      </c>
      <c r="F4203" s="6">
        <f t="shared" si="177"/>
        <v>3.021191577756E-6</v>
      </c>
      <c r="G4203" s="5">
        <f t="shared" si="178"/>
        <v>2.6775187203592404E-3</v>
      </c>
      <c r="H4203" s="7" t="s">
        <v>851</v>
      </c>
      <c r="I4203" s="20"/>
      <c r="J4203" s="20"/>
      <c r="K4203" s="20"/>
      <c r="L4203" s="20"/>
      <c r="M4203" s="20"/>
      <c r="N4203" s="20"/>
      <c r="O4203" s="20"/>
      <c r="P4203" s="20"/>
      <c r="Q4203" s="20"/>
      <c r="R4203" s="20"/>
    </row>
    <row r="4204" spans="1:18">
      <c r="A4204" s="7" t="s">
        <v>853</v>
      </c>
      <c r="B4204" s="2">
        <v>539</v>
      </c>
      <c r="C4204" s="1">
        <v>189.35</v>
      </c>
      <c r="D4204" s="1">
        <v>188.24</v>
      </c>
      <c r="E4204" s="14">
        <v>0.48270000000000002</v>
      </c>
      <c r="F4204" s="6">
        <f t="shared" si="177"/>
        <v>6.7490482514000002E-6</v>
      </c>
      <c r="G4204" s="5">
        <f t="shared" si="178"/>
        <v>7.5362274860256888E-3</v>
      </c>
      <c r="H4204" s="7" t="s">
        <v>851</v>
      </c>
      <c r="I4204" s="20"/>
      <c r="J4204" s="20"/>
      <c r="K4204" s="20"/>
      <c r="L4204" s="20"/>
      <c r="M4204" s="20"/>
      <c r="N4204" s="20"/>
      <c r="O4204" s="20"/>
      <c r="P4204" s="20"/>
      <c r="Q4204" s="20"/>
      <c r="R4204" s="20"/>
    </row>
    <row r="4205" spans="1:18">
      <c r="A4205" s="7" t="s">
        <v>853</v>
      </c>
      <c r="B4205" s="2">
        <v>616</v>
      </c>
      <c r="C4205" s="1">
        <v>197.69</v>
      </c>
      <c r="D4205" s="1">
        <v>358.52</v>
      </c>
      <c r="E4205" s="14">
        <v>0.46289999999999998</v>
      </c>
      <c r="F4205" s="6">
        <f t="shared" si="177"/>
        <v>1.4011440618571999E-5</v>
      </c>
      <c r="G4205" s="5">
        <f t="shared" si="178"/>
        <v>1.864559823080655E-2</v>
      </c>
      <c r="H4205" s="7" t="s">
        <v>851</v>
      </c>
      <c r="I4205" s="20"/>
      <c r="J4205" s="20"/>
      <c r="K4205" s="20"/>
      <c r="L4205" s="20"/>
      <c r="M4205" s="20"/>
      <c r="N4205" s="20"/>
      <c r="O4205" s="20"/>
      <c r="P4205" s="20"/>
      <c r="Q4205" s="20"/>
      <c r="R4205" s="20"/>
    </row>
    <row r="4206" spans="1:18">
      <c r="A4206" s="7" t="s">
        <v>854</v>
      </c>
      <c r="B4206" s="2">
        <v>298</v>
      </c>
      <c r="C4206" s="1">
        <v>21.3</v>
      </c>
      <c r="D4206" s="1">
        <v>244.44</v>
      </c>
      <c r="E4206" s="14">
        <v>0.53369999999999995</v>
      </c>
      <c r="F4206" s="6">
        <f t="shared" si="177"/>
        <v>1.1089998360000001E-7</v>
      </c>
      <c r="G4206" s="5">
        <f t="shared" si="178"/>
        <v>6.1922793915682972E-5</v>
      </c>
      <c r="H4206" s="7" t="s">
        <v>851</v>
      </c>
      <c r="I4206" s="20"/>
      <c r="J4206" s="20"/>
      <c r="K4206" s="20"/>
      <c r="L4206" s="20"/>
      <c r="M4206" s="20"/>
      <c r="N4206" s="20"/>
      <c r="O4206" s="20"/>
      <c r="P4206" s="20"/>
      <c r="Q4206" s="20"/>
      <c r="R4206" s="20"/>
    </row>
    <row r="4207" spans="1:18">
      <c r="A4207" s="7" t="s">
        <v>854</v>
      </c>
      <c r="B4207" s="2">
        <v>385</v>
      </c>
      <c r="C4207" s="1">
        <v>61.93</v>
      </c>
      <c r="D4207" s="1">
        <v>272.58999999999997</v>
      </c>
      <c r="E4207" s="14">
        <v>0.50790000000000002</v>
      </c>
      <c r="F4207" s="6">
        <f t="shared" si="177"/>
        <v>1.045471214491E-6</v>
      </c>
      <c r="G4207" s="5">
        <f t="shared" si="178"/>
        <v>7.9249146993312647E-4</v>
      </c>
      <c r="H4207" s="7" t="s">
        <v>851</v>
      </c>
      <c r="I4207" s="20"/>
      <c r="J4207" s="20"/>
      <c r="K4207" s="20"/>
      <c r="L4207" s="20"/>
      <c r="M4207" s="20"/>
      <c r="N4207" s="20"/>
      <c r="O4207" s="20"/>
      <c r="P4207" s="20"/>
      <c r="Q4207" s="20"/>
      <c r="R4207" s="20"/>
    </row>
    <row r="4208" spans="1:18">
      <c r="A4208" s="7" t="s">
        <v>854</v>
      </c>
      <c r="B4208" s="2">
        <v>462</v>
      </c>
      <c r="C4208" s="1">
        <v>115.6</v>
      </c>
      <c r="D4208" s="1">
        <v>281.5</v>
      </c>
      <c r="E4208" s="14">
        <v>0.40500000000000003</v>
      </c>
      <c r="F4208" s="6">
        <f t="shared" si="177"/>
        <v>3.7617858399999996E-6</v>
      </c>
      <c r="G4208" s="5">
        <f t="shared" si="178"/>
        <v>4.2912223656296289E-3</v>
      </c>
      <c r="H4208" s="7" t="s">
        <v>851</v>
      </c>
      <c r="I4208" s="20"/>
      <c r="J4208" s="20"/>
      <c r="K4208" s="20"/>
      <c r="L4208" s="20"/>
      <c r="M4208" s="20"/>
      <c r="N4208" s="20"/>
      <c r="O4208" s="20"/>
      <c r="P4208" s="20"/>
      <c r="Q4208" s="20"/>
      <c r="R4208" s="20"/>
    </row>
    <row r="4209" spans="1:20">
      <c r="A4209" s="7" t="s">
        <v>854</v>
      </c>
      <c r="B4209" s="2">
        <v>539</v>
      </c>
      <c r="C4209" s="1">
        <v>173.7</v>
      </c>
      <c r="D4209" s="1">
        <v>345.2</v>
      </c>
      <c r="E4209" s="14">
        <v>0.375</v>
      </c>
      <c r="F4209" s="6">
        <f t="shared" si="177"/>
        <v>1.0415267387999997E-5</v>
      </c>
      <c r="G4209" s="5">
        <f t="shared" si="178"/>
        <v>1.4970210992351999E-2</v>
      </c>
      <c r="H4209" s="7" t="s">
        <v>851</v>
      </c>
      <c r="I4209" s="20"/>
      <c r="J4209" s="20"/>
      <c r="K4209" s="20"/>
      <c r="L4209" s="20"/>
      <c r="M4209" s="20"/>
      <c r="N4209" s="20"/>
      <c r="O4209" s="20"/>
      <c r="P4209" s="20"/>
      <c r="Q4209" s="20"/>
      <c r="R4209" s="20"/>
    </row>
    <row r="4210" spans="1:20">
      <c r="A4210" s="7" t="s">
        <v>854</v>
      </c>
      <c r="B4210" s="2">
        <v>616</v>
      </c>
      <c r="C4210" s="1">
        <v>179</v>
      </c>
      <c r="D4210" s="1">
        <v>473.3</v>
      </c>
      <c r="E4210" s="14">
        <v>0.40300000000000002</v>
      </c>
      <c r="F4210" s="6">
        <f t="shared" si="177"/>
        <v>1.51650053E-5</v>
      </c>
      <c r="G4210" s="5">
        <f t="shared" si="178"/>
        <v>2.3180256240198514E-2</v>
      </c>
      <c r="H4210" s="7" t="s">
        <v>851</v>
      </c>
      <c r="I4210" s="20"/>
      <c r="J4210" s="20"/>
      <c r="K4210" s="20"/>
      <c r="L4210" s="20"/>
      <c r="M4210" s="20"/>
      <c r="N4210" s="20"/>
      <c r="O4210" s="20"/>
      <c r="P4210" s="20"/>
      <c r="Q4210" s="20"/>
      <c r="R4210" s="20"/>
    </row>
    <row r="4211" spans="1:20">
      <c r="A4211" s="7" t="s">
        <v>854</v>
      </c>
      <c r="B4211" s="2">
        <v>687</v>
      </c>
      <c r="C4211" s="1">
        <v>192.6</v>
      </c>
      <c r="D4211" s="1">
        <v>621</v>
      </c>
      <c r="E4211" s="14">
        <v>0.38400000000000001</v>
      </c>
      <c r="F4211" s="6">
        <f t="shared" si="177"/>
        <v>2.3035845959999997E-5</v>
      </c>
      <c r="G4211" s="5">
        <f t="shared" si="178"/>
        <v>4.1212568162812491E-2</v>
      </c>
      <c r="H4211" s="7" t="s">
        <v>851</v>
      </c>
      <c r="I4211" s="20"/>
      <c r="J4211" s="20"/>
      <c r="K4211" s="20"/>
      <c r="L4211" s="20"/>
      <c r="M4211" s="20"/>
      <c r="N4211" s="20"/>
      <c r="O4211" s="20"/>
      <c r="P4211" s="20"/>
      <c r="Q4211" s="20"/>
      <c r="R4211" s="20"/>
    </row>
    <row r="4212" spans="1:20">
      <c r="A4212" s="7" t="s">
        <v>858</v>
      </c>
      <c r="B4212" s="2">
        <v>298</v>
      </c>
      <c r="C4212" s="1">
        <v>-88.54</v>
      </c>
      <c r="D4212" s="1">
        <v>196825</v>
      </c>
      <c r="E4212" s="14">
        <v>1.667</v>
      </c>
      <c r="F4212" s="6">
        <v>1.5874999999999999E-3</v>
      </c>
      <c r="G4212" s="5">
        <f>F4212/E4212*B4212</f>
        <v>0.28378824235152966</v>
      </c>
      <c r="H4212" s="7" t="s">
        <v>856</v>
      </c>
      <c r="I4212" s="20"/>
      <c r="J4212" s="20"/>
      <c r="K4212" s="20"/>
      <c r="L4212" s="20"/>
      <c r="M4212" s="20"/>
      <c r="N4212" s="20"/>
      <c r="O4212" s="20"/>
      <c r="P4212" s="20"/>
      <c r="Q4212" s="20"/>
      <c r="R4212" s="20"/>
      <c r="S4212" s="20"/>
      <c r="T4212" s="20"/>
    </row>
    <row r="4213" spans="1:20">
      <c r="A4213" s="7" t="s">
        <v>858</v>
      </c>
      <c r="B4213" s="2">
        <v>391</v>
      </c>
      <c r="C4213" s="1">
        <v>-14.65</v>
      </c>
      <c r="D4213" s="1">
        <v>59903</v>
      </c>
      <c r="E4213" s="14">
        <v>1.881</v>
      </c>
      <c r="F4213" s="6">
        <f>C4213*C4213*D4213*10^-12</f>
        <v>1.28565316175E-5</v>
      </c>
      <c r="G4213" s="5">
        <f>C4213*C4213*D4213/E4213*B4213*10^-12</f>
        <v>2.6724635100704411E-3</v>
      </c>
      <c r="H4213" s="7" t="s">
        <v>856</v>
      </c>
      <c r="I4213" s="20"/>
      <c r="J4213" s="20"/>
      <c r="K4213" s="20"/>
      <c r="L4213" s="20"/>
      <c r="M4213" s="20"/>
      <c r="N4213" s="20"/>
      <c r="O4213" s="20"/>
      <c r="P4213" s="20"/>
      <c r="Q4213" s="20"/>
      <c r="R4213" s="20"/>
      <c r="S4213" s="20"/>
      <c r="T4213" s="20"/>
    </row>
    <row r="4214" spans="1:20">
      <c r="A4214" s="7" t="s">
        <v>858</v>
      </c>
      <c r="B4214" s="2">
        <v>470</v>
      </c>
      <c r="C4214" s="1">
        <v>112.1</v>
      </c>
      <c r="D4214" s="1">
        <v>44930</v>
      </c>
      <c r="E4214" s="14">
        <v>1.2410000000000001</v>
      </c>
      <c r="F4214" s="6">
        <f>C4214*C4214*D4214*10^-12</f>
        <v>5.6460880129999996E-4</v>
      </c>
      <c r="G4214" s="5">
        <v>0.25700000000000001</v>
      </c>
      <c r="H4214" s="7" t="s">
        <v>856</v>
      </c>
      <c r="I4214" s="20"/>
      <c r="J4214" s="20"/>
      <c r="K4214" s="20"/>
      <c r="L4214" s="20"/>
      <c r="M4214" s="20"/>
      <c r="N4214" s="20"/>
      <c r="O4214" s="20"/>
      <c r="P4214" s="20"/>
      <c r="Q4214" s="20"/>
      <c r="R4214" s="20"/>
      <c r="S4214" s="20"/>
      <c r="T4214" s="20"/>
    </row>
    <row r="4215" spans="1:20">
      <c r="A4215" s="7" t="s">
        <v>858</v>
      </c>
      <c r="B4215" s="2">
        <v>479</v>
      </c>
      <c r="C4215" s="1">
        <v>208.28</v>
      </c>
      <c r="D4215" s="1">
        <v>16210</v>
      </c>
      <c r="E4215" s="14">
        <v>0.56299999999999994</v>
      </c>
      <c r="F4215" s="6">
        <f>C4215*C4215*D4215*10^-12</f>
        <v>7.03198851664E-4</v>
      </c>
      <c r="G4215" s="5">
        <v>0.61360000000000003</v>
      </c>
      <c r="H4215" s="7" t="s">
        <v>856</v>
      </c>
      <c r="I4215" s="20"/>
      <c r="J4215" s="20"/>
      <c r="K4215" s="20"/>
      <c r="L4215" s="20"/>
      <c r="M4215" s="20"/>
      <c r="N4215" s="20"/>
      <c r="O4215" s="20"/>
      <c r="P4215" s="20"/>
      <c r="Q4215" s="20"/>
      <c r="R4215" s="20"/>
      <c r="S4215" s="20"/>
      <c r="T4215" s="20"/>
    </row>
    <row r="4216" spans="1:20">
      <c r="A4216" s="7" t="s">
        <v>858</v>
      </c>
      <c r="B4216" s="2">
        <v>549</v>
      </c>
      <c r="C4216" s="1">
        <v>202.6</v>
      </c>
      <c r="D4216" s="1">
        <v>20065</v>
      </c>
      <c r="E4216" s="14">
        <v>0.61599999999999999</v>
      </c>
      <c r="F4216" s="6">
        <f>C4216*C4216*D4216*10^-12</f>
        <v>8.2360323939999983E-4</v>
      </c>
      <c r="G4216" s="5">
        <f>C4216*C4216*D4216/E4216*B4216*10^-12</f>
        <v>0.73402301693279215</v>
      </c>
      <c r="H4216" s="7" t="s">
        <v>856</v>
      </c>
      <c r="I4216" s="20"/>
      <c r="J4216" s="20"/>
      <c r="K4216" s="20"/>
      <c r="L4216" s="20"/>
      <c r="M4216" s="20"/>
      <c r="N4216" s="20"/>
      <c r="O4216" s="20"/>
      <c r="P4216" s="20"/>
      <c r="Q4216" s="20"/>
      <c r="R4216" s="20"/>
      <c r="S4216" s="20"/>
      <c r="T4216" s="20"/>
    </row>
    <row r="4217" spans="1:20">
      <c r="A4217" s="7" t="s">
        <v>858</v>
      </c>
      <c r="B4217" s="2">
        <v>625</v>
      </c>
      <c r="C4217" s="1">
        <v>212.1</v>
      </c>
      <c r="D4217" s="1">
        <v>17589</v>
      </c>
      <c r="E4217" s="14">
        <v>0.59299999999999997</v>
      </c>
      <c r="F4217" s="6">
        <f>C4217*C4217*D4217*10^-12</f>
        <v>7.9126596548999989E-4</v>
      </c>
      <c r="G4217" s="5">
        <f>C4217*C4217*D4217/E4217*B4217*10^-12</f>
        <v>0.83396497205944342</v>
      </c>
      <c r="H4217" s="7" t="s">
        <v>856</v>
      </c>
      <c r="I4217" s="20"/>
      <c r="J4217" s="20"/>
      <c r="K4217" s="20"/>
      <c r="L4217" s="20"/>
      <c r="M4217" s="20"/>
      <c r="N4217" s="20"/>
      <c r="O4217" s="20"/>
      <c r="P4217" s="20"/>
      <c r="Q4217" s="20"/>
      <c r="R4217" s="20"/>
      <c r="S4217" s="20"/>
      <c r="T4217" s="20"/>
    </row>
    <row r="4218" spans="1:20">
      <c r="A4218" s="7" t="s">
        <v>858</v>
      </c>
      <c r="B4218" s="2">
        <v>694</v>
      </c>
      <c r="C4218" s="1">
        <v>220.4</v>
      </c>
      <c r="D4218" s="1">
        <v>14221</v>
      </c>
      <c r="E4218" s="14">
        <v>0.5988</v>
      </c>
      <c r="F4218" s="6">
        <v>7.7809999999999999E-4</v>
      </c>
      <c r="G4218" s="5">
        <v>0.87</v>
      </c>
      <c r="H4218" s="7" t="s">
        <v>856</v>
      </c>
      <c r="I4218" s="20"/>
      <c r="J4218" s="20"/>
      <c r="K4218" s="20"/>
      <c r="L4218" s="20"/>
      <c r="M4218" s="20"/>
      <c r="N4218" s="20"/>
      <c r="O4218" s="20"/>
      <c r="P4218" s="20"/>
      <c r="Q4218" s="20"/>
      <c r="R4218" s="20"/>
      <c r="S4218" s="20"/>
      <c r="T4218" s="20"/>
    </row>
    <row r="4219" spans="1:20">
      <c r="A4219" s="7" t="s">
        <v>857</v>
      </c>
      <c r="B4219" s="2">
        <v>298</v>
      </c>
      <c r="C4219" s="1">
        <v>-98.1</v>
      </c>
      <c r="D4219" s="1">
        <v>179710</v>
      </c>
      <c r="E4219" s="14">
        <v>1.4646999999999999</v>
      </c>
      <c r="F4219" s="6">
        <f t="shared" ref="F4219:F4228" si="179">C4219*C4219*D4219*10^-12</f>
        <v>1.7294589530999997E-3</v>
      </c>
      <c r="G4219" s="5">
        <f>C4219*C4219*D4219/E4219*B4219*10^-12</f>
        <v>0.35186643546378088</v>
      </c>
      <c r="H4219" s="7" t="s">
        <v>856</v>
      </c>
      <c r="I4219" s="20"/>
      <c r="J4219" s="20"/>
      <c r="K4219" s="20"/>
      <c r="L4219" s="20"/>
      <c r="M4219" s="20"/>
      <c r="N4219" s="20"/>
      <c r="O4219" s="20"/>
      <c r="P4219" s="20"/>
      <c r="Q4219" s="20"/>
      <c r="R4219" s="20"/>
      <c r="S4219" s="20"/>
      <c r="T4219" s="20"/>
    </row>
    <row r="4220" spans="1:20">
      <c r="A4220" s="7" t="s">
        <v>857</v>
      </c>
      <c r="B4220" s="2">
        <v>391</v>
      </c>
      <c r="C4220" s="1">
        <v>-30.57</v>
      </c>
      <c r="D4220" s="1">
        <v>59903</v>
      </c>
      <c r="E4220" s="14">
        <v>2.1162999999999998</v>
      </c>
      <c r="F4220" s="6">
        <f t="shared" si="179"/>
        <v>5.5980845084700002E-5</v>
      </c>
      <c r="G4220" s="5">
        <f>C4220*C4220*D4220/E4220*B4220*10^-12</f>
        <v>1.0342820218361151E-2</v>
      </c>
      <c r="H4220" s="7" t="s">
        <v>856</v>
      </c>
      <c r="I4220" s="20"/>
      <c r="J4220" s="20"/>
      <c r="K4220" s="20"/>
      <c r="L4220" s="20"/>
      <c r="M4220" s="20"/>
      <c r="N4220" s="20"/>
      <c r="O4220" s="20"/>
      <c r="P4220" s="20"/>
      <c r="Q4220" s="20"/>
      <c r="R4220" s="20"/>
      <c r="S4220" s="20"/>
      <c r="T4220" s="20"/>
    </row>
    <row r="4221" spans="1:20">
      <c r="A4221" s="7" t="s">
        <v>857</v>
      </c>
      <c r="B4221" s="2">
        <v>468</v>
      </c>
      <c r="C4221" s="1">
        <v>89.17</v>
      </c>
      <c r="D4221" s="1">
        <v>43509</v>
      </c>
      <c r="E4221" s="14">
        <v>1.67</v>
      </c>
      <c r="F4221" s="6">
        <f t="shared" si="179"/>
        <v>3.4595262875010001E-4</v>
      </c>
      <c r="G4221" s="5">
        <v>7.0000000000000007E-2</v>
      </c>
      <c r="H4221" s="7" t="s">
        <v>856</v>
      </c>
      <c r="I4221" s="20"/>
      <c r="J4221" s="20"/>
      <c r="K4221" s="20"/>
      <c r="L4221" s="20"/>
      <c r="M4221" s="20"/>
      <c r="N4221" s="20"/>
      <c r="O4221" s="20"/>
      <c r="P4221" s="20"/>
      <c r="Q4221" s="20"/>
      <c r="R4221" s="20"/>
      <c r="S4221" s="20"/>
      <c r="T4221" s="20"/>
    </row>
    <row r="4222" spans="1:20">
      <c r="A4222" s="7" t="s">
        <v>857</v>
      </c>
      <c r="B4222" s="2">
        <v>479</v>
      </c>
      <c r="C4222" s="1">
        <v>190.44</v>
      </c>
      <c r="D4222" s="1">
        <v>14569</v>
      </c>
      <c r="E4222" s="14">
        <v>0.63200000000000001</v>
      </c>
      <c r="F4222" s="6">
        <f t="shared" si="179"/>
        <v>5.2837965735839996E-4</v>
      </c>
      <c r="G4222" s="5">
        <f t="shared" ref="G4222:G4229" si="180">C4222*C4222*D4222/E4222*B4222*10^-12</f>
        <v>0.40046496182701508</v>
      </c>
      <c r="H4222" s="7" t="s">
        <v>856</v>
      </c>
      <c r="I4222" s="20"/>
      <c r="J4222" s="20"/>
      <c r="K4222" s="20"/>
      <c r="L4222" s="20"/>
      <c r="M4222" s="20"/>
      <c r="N4222" s="20"/>
      <c r="O4222" s="20"/>
      <c r="P4222" s="20"/>
      <c r="Q4222" s="20"/>
      <c r="R4222" s="20"/>
      <c r="S4222" s="20"/>
      <c r="T4222" s="20"/>
    </row>
    <row r="4223" spans="1:20">
      <c r="A4223" s="7" t="s">
        <v>857</v>
      </c>
      <c r="B4223" s="2">
        <v>557</v>
      </c>
      <c r="C4223" s="1">
        <v>204.46</v>
      </c>
      <c r="D4223" s="1">
        <v>15597</v>
      </c>
      <c r="E4223" s="14">
        <v>0.56399999999999995</v>
      </c>
      <c r="F4223" s="6">
        <f t="shared" si="179"/>
        <v>6.5201529728519997E-4</v>
      </c>
      <c r="G4223" s="5">
        <f t="shared" si="180"/>
        <v>0.64392290884371717</v>
      </c>
      <c r="H4223" s="7" t="s">
        <v>856</v>
      </c>
      <c r="I4223" s="20"/>
      <c r="J4223" s="20"/>
      <c r="K4223" s="20"/>
      <c r="L4223" s="20"/>
      <c r="M4223" s="20"/>
      <c r="N4223" s="20"/>
      <c r="O4223" s="20"/>
      <c r="P4223" s="20"/>
      <c r="Q4223" s="20"/>
      <c r="R4223" s="20"/>
      <c r="S4223" s="20"/>
      <c r="T4223" s="20"/>
    </row>
    <row r="4224" spans="1:20">
      <c r="A4224" s="7" t="s">
        <v>857</v>
      </c>
      <c r="B4224" s="2">
        <v>629</v>
      </c>
      <c r="C4224" s="1">
        <v>211.5</v>
      </c>
      <c r="D4224" s="1">
        <v>14000</v>
      </c>
      <c r="E4224" s="14">
        <v>0.56979999999999997</v>
      </c>
      <c r="F4224" s="6">
        <f t="shared" si="179"/>
        <v>6.2625150000000004E-4</v>
      </c>
      <c r="G4224" s="5">
        <f t="shared" si="180"/>
        <v>0.69131659090909092</v>
      </c>
      <c r="H4224" s="7" t="s">
        <v>856</v>
      </c>
      <c r="I4224" s="20"/>
      <c r="J4224" s="20"/>
      <c r="K4224" s="20"/>
      <c r="L4224" s="20"/>
      <c r="M4224" s="20"/>
      <c r="N4224" s="20"/>
      <c r="O4224" s="20"/>
      <c r="P4224" s="20"/>
      <c r="Q4224" s="20"/>
      <c r="R4224" s="20"/>
      <c r="S4224" s="20"/>
      <c r="T4224" s="20"/>
    </row>
    <row r="4225" spans="1:20">
      <c r="A4225" s="7" t="s">
        <v>855</v>
      </c>
      <c r="B4225" s="2">
        <v>298</v>
      </c>
      <c r="C4225" s="1">
        <v>-74.56</v>
      </c>
      <c r="D4225" s="1">
        <v>89860</v>
      </c>
      <c r="E4225" s="14">
        <v>1.6607000000000001</v>
      </c>
      <c r="F4225" s="6">
        <f t="shared" si="179"/>
        <v>4.9954913689600003E-4</v>
      </c>
      <c r="G4225" s="5">
        <f t="shared" si="180"/>
        <v>8.9640297943643046E-2</v>
      </c>
      <c r="H4225" s="7" t="s">
        <v>856</v>
      </c>
      <c r="I4225" s="20"/>
      <c r="J4225" s="20"/>
      <c r="K4225" s="20"/>
      <c r="L4225" s="20"/>
      <c r="M4225" s="20"/>
      <c r="N4225" s="20"/>
      <c r="O4225" s="20"/>
      <c r="P4225" s="20"/>
      <c r="Q4225" s="20"/>
      <c r="R4225" s="20"/>
      <c r="S4225" s="20"/>
      <c r="T4225" s="20"/>
    </row>
    <row r="4226" spans="1:20">
      <c r="A4226" s="7" t="s">
        <v>855</v>
      </c>
      <c r="B4226" s="2">
        <v>382</v>
      </c>
      <c r="C4226" s="1">
        <v>-26.75</v>
      </c>
      <c r="D4226" s="1">
        <v>55856</v>
      </c>
      <c r="E4226" s="14">
        <v>1.9463999999999999</v>
      </c>
      <c r="F4226" s="6">
        <f t="shared" si="179"/>
        <v>3.9968458999999996E-5</v>
      </c>
      <c r="G4226" s="5">
        <f t="shared" si="180"/>
        <v>7.8442002353062059E-3</v>
      </c>
      <c r="H4226" s="7" t="s">
        <v>856</v>
      </c>
      <c r="I4226" s="20"/>
      <c r="J4226" s="20"/>
      <c r="K4226" s="20"/>
      <c r="L4226" s="20"/>
      <c r="M4226" s="20"/>
      <c r="N4226" s="20"/>
      <c r="O4226" s="20"/>
      <c r="P4226" s="20"/>
      <c r="Q4226" s="20"/>
      <c r="R4226" s="20"/>
      <c r="S4226" s="20"/>
      <c r="T4226" s="20"/>
    </row>
    <row r="4227" spans="1:20">
      <c r="A4227" s="7" t="s">
        <v>855</v>
      </c>
      <c r="B4227" s="2">
        <v>479</v>
      </c>
      <c r="C4227" s="1">
        <v>206.37</v>
      </c>
      <c r="D4227" s="1">
        <v>11232</v>
      </c>
      <c r="E4227" s="14">
        <v>0.48299999999999998</v>
      </c>
      <c r="F4227" s="6">
        <f t="shared" si="179"/>
        <v>4.7835489574080001E-4</v>
      </c>
      <c r="G4227" s="5">
        <f t="shared" si="180"/>
        <v>0.47439336451313291</v>
      </c>
      <c r="H4227" s="7" t="s">
        <v>856</v>
      </c>
      <c r="I4227" s="20"/>
      <c r="J4227" s="20"/>
      <c r="K4227" s="20"/>
      <c r="L4227" s="20"/>
      <c r="M4227" s="20"/>
      <c r="N4227" s="20"/>
      <c r="O4227" s="20"/>
      <c r="P4227" s="20"/>
      <c r="Q4227" s="20"/>
      <c r="R4227" s="20"/>
      <c r="S4227" s="20"/>
      <c r="T4227" s="20"/>
    </row>
    <row r="4228" spans="1:20">
      <c r="A4228" s="7" t="s">
        <v>855</v>
      </c>
      <c r="B4228" s="2">
        <v>549</v>
      </c>
      <c r="C4228" s="1">
        <v>215.92</v>
      </c>
      <c r="D4228" s="1">
        <v>11513</v>
      </c>
      <c r="E4228" s="14">
        <v>0.5</v>
      </c>
      <c r="F4228" s="6">
        <f t="shared" si="179"/>
        <v>5.3675271240319995E-4</v>
      </c>
      <c r="G4228" s="5">
        <f t="shared" si="180"/>
        <v>0.58935447821871345</v>
      </c>
      <c r="H4228" s="7" t="s">
        <v>856</v>
      </c>
      <c r="I4228" s="20"/>
      <c r="J4228" s="20"/>
      <c r="K4228" s="20"/>
      <c r="L4228" s="20"/>
      <c r="M4228" s="20"/>
      <c r="N4228" s="20"/>
      <c r="O4228" s="20"/>
      <c r="P4228" s="20"/>
      <c r="Q4228" s="20"/>
      <c r="R4228" s="20"/>
      <c r="S4228" s="20"/>
      <c r="T4228" s="20"/>
    </row>
    <row r="4229" spans="1:20">
      <c r="A4229" s="7" t="s">
        <v>855</v>
      </c>
      <c r="B4229" s="2">
        <v>621</v>
      </c>
      <c r="C4229" s="1">
        <v>226</v>
      </c>
      <c r="D4229" s="1">
        <v>10130</v>
      </c>
      <c r="E4229" s="14">
        <v>0.53</v>
      </c>
      <c r="F4229" s="6">
        <v>5.1000000000000004E-4</v>
      </c>
      <c r="G4229" s="5">
        <f t="shared" si="180"/>
        <v>0.60623646316981128</v>
      </c>
      <c r="H4229" s="7" t="s">
        <v>856</v>
      </c>
      <c r="I4229" s="20"/>
      <c r="J4229" s="20"/>
      <c r="K4229" s="20"/>
      <c r="L4229" s="20"/>
      <c r="M4229" s="20"/>
      <c r="N4229" s="20"/>
      <c r="O4229" s="20"/>
      <c r="P4229" s="20"/>
      <c r="Q4229" s="20"/>
      <c r="R4229" s="20"/>
      <c r="S4229" s="20"/>
      <c r="T4229" s="20"/>
    </row>
    <row r="4230" spans="1:20">
      <c r="A4230" s="7" t="s">
        <v>855</v>
      </c>
      <c r="B4230" s="2">
        <v>694</v>
      </c>
      <c r="C4230" s="1">
        <v>230.5</v>
      </c>
      <c r="D4230" s="1">
        <v>9100</v>
      </c>
      <c r="E4230" s="14">
        <v>0.52900000000000003</v>
      </c>
      <c r="F4230" s="6">
        <f t="shared" ref="F4230:F4237" si="181">C4230*C4230*D4230*10^-12</f>
        <v>4.8348527500000001E-4</v>
      </c>
      <c r="G4230" s="5">
        <v>0.60699999999999998</v>
      </c>
      <c r="H4230" s="7" t="s">
        <v>856</v>
      </c>
      <c r="I4230" s="20"/>
      <c r="J4230" s="20"/>
      <c r="K4230" s="20"/>
      <c r="L4230" s="20"/>
      <c r="M4230" s="20"/>
      <c r="N4230" s="20"/>
      <c r="O4230" s="20"/>
      <c r="P4230" s="20"/>
      <c r="Q4230" s="20"/>
      <c r="R4230" s="20"/>
      <c r="S4230" s="20"/>
      <c r="T4230" s="20"/>
    </row>
    <row r="4231" spans="1:20">
      <c r="A4231" s="7" t="s">
        <v>489</v>
      </c>
      <c r="B4231" s="2">
        <v>296</v>
      </c>
      <c r="C4231" s="1">
        <v>-238.95</v>
      </c>
      <c r="D4231" s="1">
        <v>2104</v>
      </c>
      <c r="E4231" s="14">
        <v>5.67</v>
      </c>
      <c r="F4231" s="6">
        <f t="shared" si="181"/>
        <v>1.2013230365999998E-4</v>
      </c>
      <c r="G4231" s="5">
        <f t="shared" ref="G4231:G4238" si="182">C4231*C4231*D4231/E4231*B4231*10^-12</f>
        <v>6.2714571222857131E-3</v>
      </c>
      <c r="H4231" s="7" t="s">
        <v>490</v>
      </c>
      <c r="I4231" s="20"/>
    </row>
    <row r="4232" spans="1:20">
      <c r="A4232" s="7" t="s">
        <v>492</v>
      </c>
      <c r="B4232" s="2">
        <v>296</v>
      </c>
      <c r="C4232" s="1">
        <v>-282.2</v>
      </c>
      <c r="D4232" s="1">
        <v>2112</v>
      </c>
      <c r="E4232" s="14">
        <v>5.72</v>
      </c>
      <c r="F4232" s="6">
        <f t="shared" si="181"/>
        <v>1.6819300607999997E-4</v>
      </c>
      <c r="G4232" s="5">
        <f t="shared" si="182"/>
        <v>8.7036940209230772E-3</v>
      </c>
      <c r="H4232" s="7" t="s">
        <v>490</v>
      </c>
      <c r="I4232" s="20"/>
    </row>
    <row r="4233" spans="1:20">
      <c r="A4233" s="7" t="s">
        <v>493</v>
      </c>
      <c r="B4233" s="2">
        <v>296</v>
      </c>
      <c r="C4233" s="1">
        <v>-322.67</v>
      </c>
      <c r="D4233" s="1">
        <v>2077</v>
      </c>
      <c r="E4233" s="14">
        <v>5.8120000000000003</v>
      </c>
      <c r="F4233" s="6">
        <f t="shared" si="181"/>
        <v>2.1624878432530004E-4</v>
      </c>
      <c r="G4233" s="5">
        <f t="shared" si="182"/>
        <v>1.1013358596057949E-2</v>
      </c>
      <c r="H4233" s="7" t="s">
        <v>490</v>
      </c>
      <c r="I4233" s="20"/>
    </row>
    <row r="4234" spans="1:20">
      <c r="A4234" s="7" t="s">
        <v>495</v>
      </c>
      <c r="B4234" s="2">
        <v>296</v>
      </c>
      <c r="C4234" s="2">
        <v>-376</v>
      </c>
      <c r="D4234" s="2">
        <v>1990</v>
      </c>
      <c r="E4234" s="14">
        <v>5.875</v>
      </c>
      <c r="F4234" s="6">
        <f t="shared" si="181"/>
        <v>2.8133823999999997E-4</v>
      </c>
      <c r="G4234" s="5">
        <f t="shared" si="182"/>
        <v>1.4174658559999999E-2</v>
      </c>
      <c r="H4234" s="7" t="s">
        <v>490</v>
      </c>
      <c r="I4234" s="20"/>
    </row>
    <row r="4235" spans="1:20">
      <c r="A4235" s="7" t="s">
        <v>497</v>
      </c>
      <c r="B4235" s="2">
        <v>296</v>
      </c>
      <c r="C4235" s="1">
        <v>-439.53</v>
      </c>
      <c r="D4235" s="1">
        <v>1172</v>
      </c>
      <c r="E4235" s="14">
        <v>7</v>
      </c>
      <c r="F4235" s="6">
        <f t="shared" si="181"/>
        <v>2.2641471969479999E-4</v>
      </c>
      <c r="G4235" s="5">
        <f t="shared" si="182"/>
        <v>9.5741081470944005E-3</v>
      </c>
      <c r="H4235" s="7" t="s">
        <v>490</v>
      </c>
      <c r="I4235" s="20"/>
    </row>
    <row r="4236" spans="1:20">
      <c r="A4236" s="7" t="s">
        <v>498</v>
      </c>
      <c r="B4236" s="2">
        <v>296</v>
      </c>
      <c r="C4236" s="1">
        <v>-414.77</v>
      </c>
      <c r="D4236" s="1">
        <v>1699.5</v>
      </c>
      <c r="E4236" s="14">
        <v>6.2375999999999996</v>
      </c>
      <c r="F4236" s="6">
        <f t="shared" si="181"/>
        <v>2.9237204285354997E-4</v>
      </c>
      <c r="G4236" s="5">
        <f t="shared" si="182"/>
        <v>1.3874266494268754E-2</v>
      </c>
      <c r="H4236" s="7" t="s">
        <v>490</v>
      </c>
      <c r="I4236" s="20"/>
    </row>
    <row r="4237" spans="1:20">
      <c r="A4237" s="7" t="s">
        <v>502</v>
      </c>
      <c r="B4237" s="2">
        <v>296</v>
      </c>
      <c r="C4237" s="1">
        <v>-461.86</v>
      </c>
      <c r="D4237" s="1">
        <v>388</v>
      </c>
      <c r="E4237" s="14">
        <v>6.3014999999999999</v>
      </c>
      <c r="F4237" s="6">
        <f t="shared" si="181"/>
        <v>8.2766087924800009E-5</v>
      </c>
      <c r="G4237" s="5">
        <f t="shared" si="182"/>
        <v>3.8877667262938666E-3</v>
      </c>
      <c r="H4237" s="7" t="s">
        <v>490</v>
      </c>
      <c r="I4237" s="20"/>
    </row>
    <row r="4238" spans="1:20">
      <c r="A4238" s="7" t="s">
        <v>479</v>
      </c>
      <c r="B4238" s="9">
        <v>304</v>
      </c>
      <c r="C4238" s="9">
        <v>105</v>
      </c>
      <c r="D4238" s="9">
        <v>409100</v>
      </c>
      <c r="E4238" s="5">
        <v>5.4930000000000003</v>
      </c>
      <c r="F4238" s="6">
        <v>4.5199999999999997E-3</v>
      </c>
      <c r="G4238" s="5">
        <f t="shared" si="182"/>
        <v>0.24961579464773345</v>
      </c>
      <c r="H4238" s="7" t="s">
        <v>480</v>
      </c>
      <c r="I4238" s="20"/>
      <c r="K4238" s="7"/>
      <c r="L4238" s="20"/>
      <c r="M4238" s="20"/>
      <c r="N4238" s="20"/>
      <c r="O4238" s="20"/>
      <c r="P4238" s="20"/>
      <c r="Q4238" s="20"/>
      <c r="R4238" s="20"/>
      <c r="S4238" s="20"/>
      <c r="T4238" s="20"/>
    </row>
    <row r="4239" spans="1:20">
      <c r="A4239" s="7" t="s">
        <v>479</v>
      </c>
      <c r="B4239" s="9">
        <v>370</v>
      </c>
      <c r="C4239" s="9">
        <v>118.4</v>
      </c>
      <c r="D4239" s="9">
        <v>339300</v>
      </c>
      <c r="E4239" s="5">
        <v>5.1680000000000001</v>
      </c>
      <c r="F4239" s="6">
        <v>4.7699999999999999E-3</v>
      </c>
      <c r="G4239" s="5">
        <v>0.34200000000000003</v>
      </c>
      <c r="H4239" s="7" t="s">
        <v>480</v>
      </c>
      <c r="I4239" s="20"/>
      <c r="K4239" s="7"/>
      <c r="L4239" s="20"/>
      <c r="M4239" s="20"/>
      <c r="N4239" s="20"/>
      <c r="O4239" s="20"/>
      <c r="P4239" s="20"/>
      <c r="Q4239" s="20"/>
      <c r="R4239" s="20"/>
      <c r="S4239" s="20"/>
      <c r="T4239" s="20"/>
    </row>
    <row r="4240" spans="1:20">
      <c r="A4240" s="7" t="s">
        <v>479</v>
      </c>
      <c r="B4240" s="9">
        <v>470</v>
      </c>
      <c r="C4240" s="9">
        <v>142</v>
      </c>
      <c r="D4240" s="9">
        <v>258200</v>
      </c>
      <c r="E4240" s="5">
        <v>4.74</v>
      </c>
      <c r="F4240" s="6">
        <f t="shared" ref="F4240:F4245" si="183">C4240*C4240*D4240*10^-12</f>
        <v>5.2063448000000002E-3</v>
      </c>
      <c r="G4240" s="5">
        <f>C4240*C4240*D4240/E4240*B4240*10^-12</f>
        <v>0.51624094008438814</v>
      </c>
      <c r="H4240" s="7" t="s">
        <v>480</v>
      </c>
      <c r="I4240" s="20"/>
      <c r="K4240" s="7"/>
      <c r="L4240" s="20"/>
      <c r="M4240" s="20"/>
      <c r="N4240" s="20"/>
      <c r="O4240" s="20"/>
      <c r="P4240" s="20"/>
      <c r="Q4240" s="20"/>
      <c r="R4240" s="20"/>
      <c r="S4240" s="20"/>
      <c r="T4240" s="20"/>
    </row>
    <row r="4241" spans="1:20">
      <c r="A4241" s="7" t="s">
        <v>479</v>
      </c>
      <c r="B4241" s="9">
        <v>570</v>
      </c>
      <c r="C4241" s="9">
        <v>165.5</v>
      </c>
      <c r="D4241" s="9">
        <v>202600</v>
      </c>
      <c r="E4241" s="5">
        <v>4.4000000000000004</v>
      </c>
      <c r="F4241" s="6">
        <f t="shared" si="183"/>
        <v>5.5492646499999999E-3</v>
      </c>
      <c r="G4241" s="5">
        <f>C4241*C4241*D4241/E4241*B4241*10^-12</f>
        <v>0.71888201147727271</v>
      </c>
      <c r="H4241" s="7" t="s">
        <v>480</v>
      </c>
      <c r="I4241" s="20"/>
      <c r="K4241" s="7"/>
      <c r="L4241" s="20"/>
      <c r="M4241" s="20"/>
      <c r="N4241" s="20"/>
      <c r="O4241" s="20"/>
      <c r="P4241" s="20"/>
      <c r="Q4241" s="20"/>
      <c r="R4241" s="20"/>
      <c r="S4241" s="20"/>
      <c r="T4241" s="20"/>
    </row>
    <row r="4242" spans="1:20">
      <c r="A4242" s="7" t="s">
        <v>479</v>
      </c>
      <c r="B4242" s="9">
        <v>670</v>
      </c>
      <c r="C4242" s="9">
        <v>183.6</v>
      </c>
      <c r="D4242" s="9">
        <v>162953</v>
      </c>
      <c r="E4242" s="5">
        <v>4.1349999999999998</v>
      </c>
      <c r="F4242" s="6">
        <f t="shared" si="183"/>
        <v>5.4929761588800004E-3</v>
      </c>
      <c r="G4242" s="5">
        <f>C4242*C4242*D4242/E4242*B4242*10^-12</f>
        <v>0.89003483106399028</v>
      </c>
      <c r="H4242" s="7" t="s">
        <v>480</v>
      </c>
      <c r="I4242" s="20"/>
      <c r="K4242" s="7"/>
      <c r="L4242" s="20"/>
      <c r="M4242" s="20"/>
      <c r="N4242" s="20"/>
      <c r="O4242" s="20"/>
      <c r="P4242" s="20"/>
      <c r="Q4242" s="20"/>
      <c r="R4242" s="20"/>
      <c r="S4242" s="20"/>
      <c r="T4242" s="20"/>
    </row>
    <row r="4243" spans="1:20">
      <c r="A4243" s="7" t="s">
        <v>479</v>
      </c>
      <c r="B4243" s="9">
        <v>770</v>
      </c>
      <c r="C4243" s="9">
        <v>200</v>
      </c>
      <c r="D4243" s="9">
        <v>135000</v>
      </c>
      <c r="E4243" s="5">
        <v>3.9129999999999998</v>
      </c>
      <c r="F4243" s="6">
        <f t="shared" si="183"/>
        <v>5.4000000000000003E-3</v>
      </c>
      <c r="G4243" s="5">
        <v>1.0647</v>
      </c>
      <c r="H4243" s="7" t="s">
        <v>480</v>
      </c>
      <c r="I4243" s="20"/>
      <c r="K4243" s="7"/>
      <c r="L4243" s="20"/>
      <c r="M4243" s="20"/>
      <c r="N4243" s="20"/>
      <c r="O4243" s="20"/>
      <c r="P4243" s="20"/>
      <c r="Q4243" s="20"/>
      <c r="R4243" s="20"/>
      <c r="S4243" s="20"/>
      <c r="T4243" s="20"/>
    </row>
    <row r="4244" spans="1:20">
      <c r="A4244" s="7" t="s">
        <v>479</v>
      </c>
      <c r="B4244" s="9">
        <v>870</v>
      </c>
      <c r="C4244" s="9">
        <v>212.7</v>
      </c>
      <c r="D4244" s="9">
        <v>114485</v>
      </c>
      <c r="E4244" s="5">
        <v>3.69</v>
      </c>
      <c r="F4244" s="6">
        <f t="shared" si="183"/>
        <v>5.1794490856499993E-3</v>
      </c>
      <c r="G4244" s="5">
        <f>C4244*C4244*D4244/E4244*B4244*10^-12</f>
        <v>1.2211709226329268</v>
      </c>
      <c r="H4244" s="7" t="s">
        <v>480</v>
      </c>
      <c r="I4244" s="20"/>
      <c r="K4244" s="7"/>
      <c r="L4244" s="20"/>
      <c r="M4244" s="20"/>
      <c r="N4244" s="20"/>
      <c r="O4244" s="20"/>
      <c r="P4244" s="20"/>
      <c r="Q4244" s="20"/>
      <c r="R4244" s="20"/>
      <c r="S4244" s="20"/>
      <c r="T4244" s="20"/>
    </row>
    <row r="4245" spans="1:20">
      <c r="A4245" s="7" t="s">
        <v>479</v>
      </c>
      <c r="B4245" s="9">
        <v>970</v>
      </c>
      <c r="C4245" s="9">
        <v>224</v>
      </c>
      <c r="D4245" s="9">
        <v>100700</v>
      </c>
      <c r="E4245" s="5">
        <v>3.5219999999999998</v>
      </c>
      <c r="F4245" s="6">
        <f t="shared" si="183"/>
        <v>5.0527231999999995E-3</v>
      </c>
      <c r="G4245" s="5">
        <f>C4245*C4245*D4245/E4245*B4245*10^-12</f>
        <v>1.3915790755252697</v>
      </c>
      <c r="H4245" s="7" t="s">
        <v>480</v>
      </c>
      <c r="I4245" s="20"/>
      <c r="K4245" s="7"/>
      <c r="L4245" s="20"/>
      <c r="M4245" s="20"/>
      <c r="N4245" s="20"/>
      <c r="O4245" s="20"/>
      <c r="P4245" s="20"/>
      <c r="Q4245" s="20"/>
      <c r="R4245" s="20"/>
      <c r="S4245" s="20"/>
      <c r="T4245" s="20"/>
    </row>
    <row r="4246" spans="1:20">
      <c r="A4246" s="7" t="s">
        <v>481</v>
      </c>
      <c r="B4246" s="9">
        <v>304</v>
      </c>
      <c r="C4246" s="9">
        <v>111.4</v>
      </c>
      <c r="D4246" s="9">
        <v>401150</v>
      </c>
      <c r="E4246" s="5">
        <v>5.9770000000000003</v>
      </c>
      <c r="F4246" s="6">
        <v>5.0000000000000001E-3</v>
      </c>
      <c r="G4246" s="5">
        <f>C4246*C4246*D4246/E4246*B4246*10^-12</f>
        <v>0.25320221817232724</v>
      </c>
      <c r="H4246" s="7" t="s">
        <v>480</v>
      </c>
      <c r="I4246" s="20"/>
      <c r="K4246" s="7"/>
      <c r="L4246" s="20"/>
      <c r="M4246" s="20"/>
      <c r="N4246" s="20"/>
      <c r="O4246" s="20"/>
      <c r="P4246" s="20"/>
      <c r="Q4246" s="20"/>
      <c r="R4246" s="20"/>
      <c r="S4246" s="20"/>
      <c r="T4246" s="20"/>
    </row>
    <row r="4247" spans="1:20">
      <c r="A4247" s="7" t="s">
        <v>481</v>
      </c>
      <c r="B4247" s="9">
        <v>370</v>
      </c>
      <c r="C4247" s="9">
        <v>125.4</v>
      </c>
      <c r="D4247" s="9">
        <v>325500</v>
      </c>
      <c r="E4247" s="5">
        <v>5.45</v>
      </c>
      <c r="F4247" s="6">
        <v>5.1399999999999996E-3</v>
      </c>
      <c r="G4247" s="5">
        <v>0.34799999999999998</v>
      </c>
      <c r="H4247" s="7" t="s">
        <v>480</v>
      </c>
      <c r="I4247" s="20"/>
      <c r="K4247" s="7"/>
      <c r="L4247" s="20"/>
      <c r="M4247" s="20"/>
      <c r="N4247" s="20"/>
      <c r="O4247" s="20"/>
      <c r="P4247" s="20"/>
      <c r="Q4247" s="20"/>
      <c r="R4247" s="20"/>
      <c r="S4247" s="20"/>
      <c r="T4247" s="20"/>
    </row>
    <row r="4248" spans="1:20">
      <c r="A4248" s="7" t="s">
        <v>481</v>
      </c>
      <c r="B4248" s="9">
        <v>470</v>
      </c>
      <c r="C4248" s="9">
        <v>148.4</v>
      </c>
      <c r="D4248" s="9">
        <v>244011</v>
      </c>
      <c r="E4248" s="5">
        <v>4.95</v>
      </c>
      <c r="F4248" s="6">
        <f>C4248*C4248*D4248*10^-12</f>
        <v>5.37374688816E-3</v>
      </c>
      <c r="G4248" s="5">
        <v>0.51300000000000001</v>
      </c>
      <c r="H4248" s="7" t="s">
        <v>480</v>
      </c>
      <c r="I4248" s="20"/>
      <c r="K4248" s="7"/>
      <c r="L4248" s="20"/>
      <c r="M4248" s="20"/>
      <c r="N4248" s="20"/>
      <c r="O4248" s="20"/>
      <c r="P4248" s="20"/>
      <c r="Q4248" s="20"/>
      <c r="R4248" s="20"/>
      <c r="S4248" s="20"/>
      <c r="T4248" s="20"/>
    </row>
    <row r="4249" spans="1:20">
      <c r="A4249" s="7" t="s">
        <v>481</v>
      </c>
      <c r="B4249" s="9">
        <v>570</v>
      </c>
      <c r="C4249" s="9">
        <v>172</v>
      </c>
      <c r="D4249" s="9">
        <v>185933</v>
      </c>
      <c r="E4249" s="5">
        <v>4.6040000000000001</v>
      </c>
      <c r="F4249" s="6">
        <f>C4249*C4249*D4249*10^-12</f>
        <v>5.5006418719999997E-3</v>
      </c>
      <c r="G4249" s="5">
        <f>C4249*C4249*D4249/E4249*B4249*10^-12</f>
        <v>0.6810090936229366</v>
      </c>
      <c r="H4249" s="7" t="s">
        <v>480</v>
      </c>
      <c r="I4249" s="20"/>
      <c r="K4249" s="7"/>
      <c r="L4249" s="20"/>
      <c r="M4249" s="20"/>
      <c r="N4249" s="20"/>
      <c r="O4249" s="20"/>
      <c r="P4249" s="20"/>
      <c r="Q4249" s="20"/>
      <c r="R4249" s="20"/>
      <c r="S4249" s="20"/>
      <c r="T4249" s="20"/>
    </row>
    <row r="4250" spans="1:20">
      <c r="A4250" s="7" t="s">
        <v>481</v>
      </c>
      <c r="B4250" s="9">
        <v>670</v>
      </c>
      <c r="C4250" s="9">
        <v>191.1</v>
      </c>
      <c r="D4250" s="9">
        <v>146657</v>
      </c>
      <c r="E4250" s="5">
        <v>4.3099999999999996</v>
      </c>
      <c r="F4250" s="6">
        <f>C4250*C4250*D4250*10^-12</f>
        <v>5.3557977809700003E-3</v>
      </c>
      <c r="G4250" s="5">
        <v>0.83599999999999997</v>
      </c>
      <c r="H4250" s="7" t="s">
        <v>480</v>
      </c>
      <c r="I4250" s="20"/>
      <c r="K4250" s="7"/>
      <c r="L4250" s="20"/>
      <c r="M4250" s="20"/>
      <c r="N4250" s="20"/>
      <c r="O4250" s="20"/>
      <c r="P4250" s="20"/>
      <c r="Q4250" s="20"/>
      <c r="R4250" s="20"/>
      <c r="S4250" s="20"/>
      <c r="T4250" s="20"/>
    </row>
    <row r="4251" spans="1:20">
      <c r="A4251" s="7" t="s">
        <v>481</v>
      </c>
      <c r="B4251" s="9">
        <v>770</v>
      </c>
      <c r="C4251" s="9">
        <v>206.7</v>
      </c>
      <c r="D4251" s="9">
        <v>119498</v>
      </c>
      <c r="E4251" s="5">
        <v>4.07</v>
      </c>
      <c r="F4251" s="6">
        <f>C4251*C4251*D4251*10^-12</f>
        <v>5.1055389052199994E-3</v>
      </c>
      <c r="G4251" s="5">
        <v>0.96799999999999997</v>
      </c>
      <c r="H4251" s="7" t="s">
        <v>480</v>
      </c>
      <c r="I4251" s="20"/>
      <c r="K4251" s="7"/>
      <c r="L4251" s="20"/>
      <c r="M4251" s="20"/>
      <c r="N4251" s="20"/>
      <c r="O4251" s="20"/>
      <c r="P4251" s="20"/>
      <c r="Q4251" s="20"/>
      <c r="R4251" s="20"/>
      <c r="S4251" s="20"/>
      <c r="T4251" s="20"/>
    </row>
    <row r="4252" spans="1:20">
      <c r="A4252" s="7" t="s">
        <v>481</v>
      </c>
      <c r="B4252" s="9">
        <v>870</v>
      </c>
      <c r="C4252" s="9">
        <v>220</v>
      </c>
      <c r="D4252" s="9">
        <v>100200</v>
      </c>
      <c r="E4252" s="5">
        <v>3.8279999999999998</v>
      </c>
      <c r="F4252" s="6">
        <f>C4252*C4252*D4252*10^-12</f>
        <v>4.8496800000000003E-3</v>
      </c>
      <c r="G4252" s="5">
        <f>C4252*C4252*D4252/E4252*B4252*10^-12</f>
        <v>1.1022000000000001</v>
      </c>
      <c r="H4252" s="7" t="s">
        <v>480</v>
      </c>
      <c r="I4252" s="20"/>
      <c r="K4252" s="7"/>
      <c r="L4252" s="20"/>
      <c r="M4252" s="20"/>
      <c r="N4252" s="20"/>
      <c r="O4252" s="20"/>
      <c r="P4252" s="20"/>
      <c r="Q4252" s="20"/>
      <c r="R4252" s="20"/>
      <c r="S4252" s="20"/>
      <c r="T4252" s="20"/>
    </row>
    <row r="4253" spans="1:20">
      <c r="A4253" s="7" t="s">
        <v>481</v>
      </c>
      <c r="B4253" s="9">
        <v>970</v>
      </c>
      <c r="C4253" s="9">
        <v>231</v>
      </c>
      <c r="D4253" s="9">
        <v>86500</v>
      </c>
      <c r="E4253" s="5">
        <v>3.6575000000000002</v>
      </c>
      <c r="F4253" s="6">
        <v>4.62E-3</v>
      </c>
      <c r="G4253" s="5">
        <f>C4253*C4253*D4253/E4253*B4253*10^-12</f>
        <v>1.2241297894736842</v>
      </c>
      <c r="H4253" s="7" t="s">
        <v>480</v>
      </c>
      <c r="I4253" s="20"/>
      <c r="K4253" s="7"/>
      <c r="L4253" s="20"/>
      <c r="M4253" s="20"/>
      <c r="N4253" s="20"/>
      <c r="O4253" s="20"/>
      <c r="P4253" s="20"/>
      <c r="Q4253" s="20"/>
      <c r="R4253" s="20"/>
      <c r="S4253" s="20"/>
      <c r="T4253" s="20"/>
    </row>
    <row r="4254" spans="1:20">
      <c r="A4254" s="7" t="s">
        <v>482</v>
      </c>
      <c r="B4254" s="9">
        <v>304</v>
      </c>
      <c r="C4254" s="9">
        <v>135</v>
      </c>
      <c r="D4254" s="9">
        <v>277000</v>
      </c>
      <c r="E4254" s="5">
        <v>6.62</v>
      </c>
      <c r="F4254" s="6">
        <f>C4254*C4254*D4254*10^-12</f>
        <v>5.0483250000000002E-3</v>
      </c>
      <c r="G4254" s="5">
        <f>C4254*C4254*D4254/E4254*B4254*10^-12</f>
        <v>0.23182640483383685</v>
      </c>
      <c r="H4254" s="7" t="s">
        <v>480</v>
      </c>
      <c r="I4254" s="20"/>
      <c r="K4254" s="7"/>
      <c r="L4254" s="20"/>
      <c r="M4254" s="20"/>
      <c r="N4254" s="20"/>
      <c r="O4254" s="20"/>
      <c r="P4254" s="20"/>
      <c r="Q4254" s="20"/>
      <c r="R4254" s="20"/>
      <c r="S4254" s="20"/>
      <c r="T4254" s="20"/>
    </row>
    <row r="4255" spans="1:20">
      <c r="A4255" s="7" t="s">
        <v>482</v>
      </c>
      <c r="B4255" s="9">
        <v>370</v>
      </c>
      <c r="C4255" s="9">
        <v>150</v>
      </c>
      <c r="D4255" s="9">
        <v>234400</v>
      </c>
      <c r="E4255" s="5">
        <v>5.9850000000000003</v>
      </c>
      <c r="F4255" s="6">
        <f>C4255*C4255*D4255*10^-12</f>
        <v>5.274E-3</v>
      </c>
      <c r="G4255" s="5">
        <v>0.33100000000000002</v>
      </c>
      <c r="H4255" s="7" t="s">
        <v>480</v>
      </c>
      <c r="I4255" s="20"/>
      <c r="K4255" s="7"/>
      <c r="L4255" s="20"/>
      <c r="M4255" s="20"/>
      <c r="N4255" s="20"/>
      <c r="O4255" s="20"/>
      <c r="P4255" s="20"/>
      <c r="Q4255" s="20"/>
      <c r="R4255" s="20"/>
      <c r="S4255" s="20"/>
      <c r="T4255" s="20"/>
    </row>
    <row r="4256" spans="1:20">
      <c r="A4256" s="7" t="s">
        <v>482</v>
      </c>
      <c r="B4256" s="9">
        <v>470</v>
      </c>
      <c r="C4256" s="9">
        <v>174.2</v>
      </c>
      <c r="D4256" s="9">
        <v>182600</v>
      </c>
      <c r="E4256" s="5">
        <v>5.4649999999999999</v>
      </c>
      <c r="F4256" s="6">
        <f>C4256*C4256*D4256*10^-12</f>
        <v>5.5411138639999986E-3</v>
      </c>
      <c r="G4256" s="5">
        <v>0.47849999999999998</v>
      </c>
      <c r="H4256" s="7" t="s">
        <v>480</v>
      </c>
      <c r="I4256" s="20"/>
      <c r="K4256" s="7"/>
      <c r="L4256" s="20"/>
      <c r="M4256" s="20"/>
      <c r="N4256" s="20"/>
      <c r="O4256" s="20"/>
      <c r="P4256" s="20"/>
      <c r="Q4256" s="20"/>
      <c r="R4256" s="20"/>
      <c r="S4256" s="20"/>
      <c r="T4256" s="20"/>
    </row>
    <row r="4257" spans="1:20">
      <c r="A4257" s="7" t="s">
        <v>482</v>
      </c>
      <c r="B4257" s="9">
        <v>570</v>
      </c>
      <c r="C4257" s="9">
        <v>194.8</v>
      </c>
      <c r="D4257" s="9">
        <v>144600</v>
      </c>
      <c r="E4257" s="5">
        <v>5.05</v>
      </c>
      <c r="F4257" s="6">
        <f>C4257*C4257*D4257*10^-12</f>
        <v>5.4871419839999996E-3</v>
      </c>
      <c r="G4257" s="5">
        <v>0.627</v>
      </c>
      <c r="H4257" s="7" t="s">
        <v>480</v>
      </c>
      <c r="I4257" s="20"/>
      <c r="K4257" s="7"/>
      <c r="L4257" s="20"/>
      <c r="M4257" s="20"/>
      <c r="N4257" s="20"/>
      <c r="O4257" s="20"/>
      <c r="P4257" s="20"/>
      <c r="Q4257" s="20"/>
      <c r="R4257" s="20"/>
      <c r="S4257" s="20"/>
      <c r="T4257" s="20"/>
    </row>
    <row r="4258" spans="1:20">
      <c r="A4258" s="7" t="s">
        <v>482</v>
      </c>
      <c r="B4258" s="9">
        <v>670</v>
      </c>
      <c r="C4258" s="9">
        <v>213.3</v>
      </c>
      <c r="D4258" s="9">
        <v>115950</v>
      </c>
      <c r="E4258" s="5">
        <v>4.7080000000000002</v>
      </c>
      <c r="F4258" s="6">
        <v>5.2760000000000003E-3</v>
      </c>
      <c r="G4258" s="5">
        <v>0.752</v>
      </c>
      <c r="H4258" s="7" t="s">
        <v>480</v>
      </c>
      <c r="I4258" s="20"/>
      <c r="K4258" s="7"/>
      <c r="L4258" s="20"/>
      <c r="M4258" s="20"/>
      <c r="N4258" s="20"/>
      <c r="O4258" s="20"/>
      <c r="P4258" s="20"/>
      <c r="Q4258" s="20"/>
      <c r="R4258" s="20"/>
      <c r="S4258" s="20"/>
      <c r="T4258" s="20"/>
    </row>
    <row r="4259" spans="1:20">
      <c r="A4259" s="7" t="s">
        <v>482</v>
      </c>
      <c r="B4259" s="9">
        <v>770</v>
      </c>
      <c r="C4259" s="9">
        <v>230.6</v>
      </c>
      <c r="D4259" s="9">
        <v>95550</v>
      </c>
      <c r="E4259" s="5">
        <v>4.45</v>
      </c>
      <c r="F4259" s="6">
        <f>C4259*C4259*D4259*10^-12</f>
        <v>5.081001198E-3</v>
      </c>
      <c r="G4259" s="5">
        <v>0.88300000000000001</v>
      </c>
      <c r="H4259" s="7" t="s">
        <v>480</v>
      </c>
      <c r="I4259" s="20"/>
      <c r="K4259" s="7"/>
      <c r="L4259" s="20"/>
      <c r="M4259" s="20"/>
      <c r="N4259" s="20"/>
      <c r="O4259" s="20"/>
      <c r="P4259" s="20"/>
      <c r="Q4259" s="20"/>
      <c r="R4259" s="20"/>
      <c r="S4259" s="20"/>
      <c r="T4259" s="20"/>
    </row>
    <row r="4260" spans="1:20">
      <c r="A4260" s="7" t="s">
        <v>482</v>
      </c>
      <c r="B4260" s="9">
        <v>870</v>
      </c>
      <c r="C4260" s="9">
        <v>246</v>
      </c>
      <c r="D4260" s="9">
        <v>80100</v>
      </c>
      <c r="E4260" s="5">
        <v>4.18</v>
      </c>
      <c r="F4260" s="6">
        <v>4.8430000000000001E-3</v>
      </c>
      <c r="G4260" s="5">
        <f>C4260*C4260*D4260/E4260*B4260*10^-12</f>
        <v>1.0088943760765552</v>
      </c>
      <c r="H4260" s="7" t="s">
        <v>480</v>
      </c>
      <c r="I4260" s="20"/>
      <c r="K4260" s="7"/>
      <c r="L4260" s="20"/>
      <c r="M4260" s="20"/>
      <c r="N4260" s="20"/>
      <c r="O4260" s="20"/>
      <c r="P4260" s="20"/>
      <c r="Q4260" s="20"/>
      <c r="R4260" s="20"/>
      <c r="S4260" s="20"/>
      <c r="T4260" s="20"/>
    </row>
    <row r="4261" spans="1:20">
      <c r="A4261" s="7" t="s">
        <v>482</v>
      </c>
      <c r="B4261" s="9">
        <v>970</v>
      </c>
      <c r="C4261" s="9">
        <v>258</v>
      </c>
      <c r="D4261" s="9">
        <v>69750</v>
      </c>
      <c r="E4261" s="5">
        <v>3.95</v>
      </c>
      <c r="F4261" s="6">
        <v>4.6220000000000002E-3</v>
      </c>
      <c r="G4261" s="5">
        <f>C4261*C4261*D4261/E4261*B4261*10^-12</f>
        <v>1.1401402101265823</v>
      </c>
      <c r="H4261" s="7" t="s">
        <v>480</v>
      </c>
      <c r="I4261" s="20"/>
      <c r="K4261" s="7"/>
      <c r="L4261" s="20"/>
      <c r="M4261" s="20"/>
      <c r="N4261" s="20"/>
      <c r="O4261" s="20"/>
      <c r="P4261" s="20"/>
      <c r="Q4261" s="20"/>
      <c r="R4261" s="20"/>
      <c r="S4261" s="20"/>
      <c r="T4261" s="20"/>
    </row>
    <row r="4262" spans="1:20">
      <c r="A4262" s="7" t="s">
        <v>483</v>
      </c>
      <c r="B4262" s="9">
        <v>570</v>
      </c>
      <c r="C4262" s="9">
        <v>202.4</v>
      </c>
      <c r="D4262" s="9">
        <v>116800</v>
      </c>
      <c r="E4262" s="5">
        <v>5.03</v>
      </c>
      <c r="F4262" s="6">
        <v>4.8199999999999996E-3</v>
      </c>
      <c r="G4262" s="5">
        <v>0.54400000000000004</v>
      </c>
      <c r="H4262" s="7" t="s">
        <v>480</v>
      </c>
      <c r="I4262" s="20"/>
      <c r="K4262" s="7"/>
      <c r="L4262" s="20"/>
      <c r="M4262" s="20"/>
      <c r="N4262" s="20"/>
      <c r="O4262" s="20"/>
      <c r="P4262" s="20"/>
      <c r="Q4262" s="20"/>
      <c r="R4262" s="20"/>
      <c r="S4262" s="20"/>
      <c r="T4262" s="20"/>
    </row>
    <row r="4263" spans="1:20">
      <c r="A4263" s="7" t="s">
        <v>483</v>
      </c>
      <c r="B4263" s="9">
        <v>670</v>
      </c>
      <c r="C4263" s="9">
        <v>222.4</v>
      </c>
      <c r="D4263" s="9">
        <v>93500</v>
      </c>
      <c r="E4263" s="5">
        <v>4.6669999999999998</v>
      </c>
      <c r="F4263" s="6">
        <v>4.6800000000000001E-3</v>
      </c>
      <c r="G4263" s="5">
        <v>0.66900000000000004</v>
      </c>
      <c r="H4263" s="7" t="s">
        <v>480</v>
      </c>
      <c r="I4263" s="20"/>
      <c r="K4263" s="7"/>
      <c r="L4263" s="20"/>
      <c r="M4263" s="20"/>
      <c r="N4263" s="20"/>
      <c r="O4263" s="20"/>
      <c r="P4263" s="20"/>
      <c r="Q4263" s="20"/>
      <c r="R4263" s="20"/>
      <c r="S4263" s="20"/>
      <c r="T4263" s="20"/>
    </row>
    <row r="4264" spans="1:20">
      <c r="A4264" s="7" t="s">
        <v>483</v>
      </c>
      <c r="B4264" s="9">
        <v>770</v>
      </c>
      <c r="C4264" s="9">
        <v>240.3</v>
      </c>
      <c r="D4264" s="9">
        <v>76500</v>
      </c>
      <c r="E4264" s="5">
        <v>4.3650000000000002</v>
      </c>
      <c r="F4264" s="6">
        <v>4.4799999999999996E-3</v>
      </c>
      <c r="G4264" s="5">
        <v>0.78500000000000003</v>
      </c>
      <c r="H4264" s="7" t="s">
        <v>480</v>
      </c>
      <c r="I4264" s="20"/>
      <c r="K4264" s="7"/>
      <c r="L4264" s="20"/>
      <c r="M4264" s="20"/>
      <c r="N4264" s="20"/>
      <c r="O4264" s="20"/>
      <c r="P4264" s="20"/>
      <c r="Q4264" s="20"/>
      <c r="R4264" s="20"/>
      <c r="S4264" s="20"/>
      <c r="T4264" s="20"/>
    </row>
    <row r="4265" spans="1:20">
      <c r="A4265" s="7" t="s">
        <v>484</v>
      </c>
      <c r="B4265" s="9">
        <v>304</v>
      </c>
      <c r="C4265" s="9">
        <v>178.5</v>
      </c>
      <c r="D4265" s="9">
        <v>77700</v>
      </c>
      <c r="E4265" s="5">
        <v>6.92</v>
      </c>
      <c r="F4265" s="6">
        <f>C4265*C4265*D4265*10^-12</f>
        <v>2.4756968250000001E-3</v>
      </c>
      <c r="G4265" s="5">
        <f>C4265*C4265*D4265/E4265*B4265*10^-12</f>
        <v>0.10875893566473988</v>
      </c>
      <c r="H4265" s="7" t="s">
        <v>480</v>
      </c>
      <c r="I4265" s="20"/>
      <c r="K4265" s="7"/>
      <c r="L4265" s="20"/>
      <c r="M4265" s="20"/>
      <c r="N4265" s="20"/>
      <c r="O4265" s="20"/>
      <c r="P4265" s="20"/>
      <c r="Q4265" s="20"/>
      <c r="R4265" s="20"/>
      <c r="S4265" s="20"/>
      <c r="T4265" s="20"/>
    </row>
    <row r="4266" spans="1:20">
      <c r="A4266" s="7" t="s">
        <v>484</v>
      </c>
      <c r="B4266" s="9">
        <v>370</v>
      </c>
      <c r="C4266" s="9">
        <v>194.48</v>
      </c>
      <c r="D4266" s="9">
        <v>80100</v>
      </c>
      <c r="E4266" s="5">
        <v>6.3650000000000002</v>
      </c>
      <c r="F4266" s="6">
        <v>3.0000000000000001E-3</v>
      </c>
      <c r="G4266" s="5">
        <v>0.17799999999999999</v>
      </c>
      <c r="H4266" s="7" t="s">
        <v>480</v>
      </c>
      <c r="I4266" s="20"/>
      <c r="K4266" s="7"/>
      <c r="L4266" s="20"/>
      <c r="M4266" s="20"/>
      <c r="N4266" s="20"/>
      <c r="O4266" s="20"/>
      <c r="P4266" s="20"/>
      <c r="Q4266" s="20"/>
      <c r="R4266" s="20"/>
      <c r="S4266" s="20"/>
      <c r="T4266" s="20"/>
    </row>
    <row r="4267" spans="1:20">
      <c r="A4267" s="7" t="s">
        <v>484</v>
      </c>
      <c r="B4267" s="9">
        <v>470</v>
      </c>
      <c r="C4267" s="9">
        <v>220.8</v>
      </c>
      <c r="D4267" s="9">
        <v>76039</v>
      </c>
      <c r="E4267" s="5">
        <v>5.7030000000000003</v>
      </c>
      <c r="F4267" s="6">
        <f>C4267*C4267*D4267*10^-12</f>
        <v>3.7071019929600007E-3</v>
      </c>
      <c r="G4267" s="5">
        <v>0.3075</v>
      </c>
      <c r="H4267" s="7" t="s">
        <v>480</v>
      </c>
      <c r="I4267" s="20"/>
      <c r="K4267" s="7"/>
      <c r="L4267" s="20"/>
      <c r="M4267" s="20"/>
      <c r="N4267" s="20"/>
      <c r="O4267" s="20"/>
      <c r="P4267" s="20"/>
      <c r="Q4267" s="20"/>
      <c r="R4267" s="20"/>
      <c r="S4267" s="20"/>
      <c r="T4267" s="20"/>
    </row>
    <row r="4268" spans="1:20">
      <c r="A4268" s="7" t="s">
        <v>484</v>
      </c>
      <c r="B4268" s="9">
        <v>570</v>
      </c>
      <c r="C4268" s="9">
        <v>245.6</v>
      </c>
      <c r="D4268" s="9">
        <v>67300</v>
      </c>
      <c r="E4268" s="5">
        <v>5.1950000000000003</v>
      </c>
      <c r="F4268" s="6">
        <f>C4268*C4268*D4268*10^-12</f>
        <v>4.0594929280000002E-3</v>
      </c>
      <c r="G4268" s="5">
        <v>0.45</v>
      </c>
      <c r="H4268" s="7" t="s">
        <v>480</v>
      </c>
      <c r="I4268" s="20"/>
      <c r="K4268" s="7"/>
      <c r="L4268" s="20"/>
      <c r="M4268" s="20"/>
      <c r="N4268" s="20"/>
      <c r="O4268" s="20"/>
      <c r="P4268" s="20"/>
      <c r="Q4268" s="20"/>
      <c r="R4268" s="20"/>
      <c r="S4268" s="20"/>
      <c r="T4268" s="20"/>
    </row>
    <row r="4269" spans="1:20">
      <c r="A4269" s="7" t="s">
        <v>484</v>
      </c>
      <c r="B4269" s="9">
        <v>670</v>
      </c>
      <c r="C4269" s="9">
        <v>262.7</v>
      </c>
      <c r="D4269" s="9">
        <v>56925</v>
      </c>
      <c r="E4269" s="5">
        <v>4.82</v>
      </c>
      <c r="F4269" s="6">
        <f>C4269*C4269*D4269*10^-12</f>
        <v>3.9284676832499997E-3</v>
      </c>
      <c r="G4269" s="5">
        <f t="shared" ref="G4269:G4274" si="184">C4269*C4269*D4269/E4269*B4269*10^-12</f>
        <v>0.54607330866753101</v>
      </c>
      <c r="H4269" s="7" t="s">
        <v>480</v>
      </c>
      <c r="I4269" s="20"/>
      <c r="K4269" s="7"/>
      <c r="L4269" s="20"/>
      <c r="M4269" s="20"/>
      <c r="N4269" s="20"/>
      <c r="O4269" s="20"/>
      <c r="P4269" s="20"/>
      <c r="Q4269" s="20"/>
      <c r="R4269" s="20"/>
      <c r="S4269" s="20"/>
      <c r="T4269" s="20"/>
    </row>
    <row r="4270" spans="1:20">
      <c r="A4270" s="7" t="s">
        <v>484</v>
      </c>
      <c r="B4270" s="9">
        <v>970</v>
      </c>
      <c r="C4270" s="9">
        <v>299</v>
      </c>
      <c r="D4270" s="9">
        <v>36100</v>
      </c>
      <c r="E4270" s="5">
        <v>3.8450000000000002</v>
      </c>
      <c r="F4270" s="6">
        <f>C4270*C4270*D4270*10^-12</f>
        <v>3.2273761000000002E-3</v>
      </c>
      <c r="G4270" s="5">
        <f t="shared" si="184"/>
        <v>0.81418850897269179</v>
      </c>
      <c r="H4270" s="7" t="s">
        <v>480</v>
      </c>
      <c r="I4270" s="20"/>
      <c r="K4270" s="7"/>
      <c r="L4270" s="20"/>
      <c r="M4270" s="20"/>
      <c r="N4270" s="20"/>
      <c r="O4270" s="20"/>
      <c r="P4270" s="20"/>
      <c r="Q4270" s="20"/>
      <c r="R4270" s="20"/>
      <c r="S4270" s="20"/>
      <c r="T4270" s="20"/>
    </row>
    <row r="4271" spans="1:20">
      <c r="A4271" s="7" t="s">
        <v>485</v>
      </c>
      <c r="B4271" s="9">
        <v>304</v>
      </c>
      <c r="C4271" s="9">
        <v>181.8</v>
      </c>
      <c r="D4271" s="9">
        <v>43600</v>
      </c>
      <c r="E4271" s="5">
        <v>8.52</v>
      </c>
      <c r="F4271" s="6">
        <v>1.4170000000000001E-3</v>
      </c>
      <c r="G4271" s="5">
        <f t="shared" si="184"/>
        <v>5.1417177870422548E-2</v>
      </c>
      <c r="H4271" s="7" t="s">
        <v>480</v>
      </c>
      <c r="I4271" s="20"/>
      <c r="K4271" s="7"/>
      <c r="L4271" s="20"/>
      <c r="M4271" s="20"/>
      <c r="N4271" s="20"/>
      <c r="O4271" s="20"/>
      <c r="P4271" s="20"/>
      <c r="Q4271" s="20"/>
      <c r="R4271" s="20"/>
      <c r="S4271" s="20"/>
      <c r="T4271" s="20"/>
    </row>
    <row r="4272" spans="1:20">
      <c r="A4272" s="7" t="s">
        <v>485</v>
      </c>
      <c r="B4272" s="9">
        <v>370</v>
      </c>
      <c r="C4272" s="9">
        <v>207.6</v>
      </c>
      <c r="D4272" s="9">
        <v>49000</v>
      </c>
      <c r="E4272" s="5">
        <v>7.7249999999999996</v>
      </c>
      <c r="F4272" s="6">
        <f>C4272*C4272*D4272*10^-12</f>
        <v>2.1117902399999996E-3</v>
      </c>
      <c r="G4272" s="5">
        <f t="shared" si="184"/>
        <v>0.10114723479611649</v>
      </c>
      <c r="H4272" s="7" t="s">
        <v>480</v>
      </c>
      <c r="I4272" s="20"/>
      <c r="K4272" s="7"/>
      <c r="L4272" s="20"/>
      <c r="M4272" s="20"/>
      <c r="N4272" s="20"/>
      <c r="O4272" s="20"/>
      <c r="P4272" s="20"/>
      <c r="Q4272" s="20"/>
      <c r="R4272" s="20"/>
      <c r="S4272" s="20"/>
      <c r="T4272" s="20"/>
    </row>
    <row r="4273" spans="1:20">
      <c r="A4273" s="7" t="s">
        <v>485</v>
      </c>
      <c r="B4273" s="9">
        <v>470</v>
      </c>
      <c r="C4273" s="9">
        <v>237</v>
      </c>
      <c r="D4273" s="9">
        <v>51500</v>
      </c>
      <c r="E4273" s="5">
        <v>6.8045</v>
      </c>
      <c r="F4273" s="6">
        <v>2.879E-3</v>
      </c>
      <c r="G4273" s="5">
        <f t="shared" si="184"/>
        <v>0.19980463590271141</v>
      </c>
      <c r="H4273" s="7" t="s">
        <v>480</v>
      </c>
      <c r="I4273" s="20"/>
      <c r="K4273" s="7"/>
      <c r="L4273" s="20"/>
      <c r="M4273" s="20"/>
      <c r="N4273" s="20"/>
      <c r="O4273" s="20"/>
      <c r="P4273" s="20"/>
      <c r="Q4273" s="20"/>
      <c r="R4273" s="20"/>
      <c r="S4273" s="20"/>
      <c r="T4273" s="20"/>
    </row>
    <row r="4274" spans="1:20">
      <c r="A4274" s="7" t="s">
        <v>485</v>
      </c>
      <c r="B4274" s="9">
        <v>570</v>
      </c>
      <c r="C4274" s="9">
        <v>263</v>
      </c>
      <c r="D4274" s="9">
        <v>46900</v>
      </c>
      <c r="E4274" s="5">
        <v>6.133</v>
      </c>
      <c r="F4274" s="6">
        <v>3.2200000000000002E-3</v>
      </c>
      <c r="G4274" s="5">
        <f t="shared" si="184"/>
        <v>0.30149924620903307</v>
      </c>
      <c r="H4274" s="7" t="s">
        <v>480</v>
      </c>
      <c r="I4274" s="20"/>
      <c r="K4274" s="7"/>
      <c r="L4274" s="20"/>
      <c r="M4274" s="20"/>
      <c r="N4274" s="20"/>
      <c r="O4274" s="20"/>
      <c r="P4274" s="20"/>
      <c r="Q4274" s="20"/>
      <c r="R4274" s="20"/>
      <c r="S4274" s="20"/>
      <c r="T4274" s="20"/>
    </row>
    <row r="4275" spans="1:20">
      <c r="A4275" s="7" t="s">
        <v>485</v>
      </c>
      <c r="B4275" s="9">
        <v>670</v>
      </c>
      <c r="C4275" s="9">
        <v>278</v>
      </c>
      <c r="D4275" s="9">
        <v>40700</v>
      </c>
      <c r="E4275" s="5">
        <v>5.593</v>
      </c>
      <c r="F4275" s="6">
        <v>3.0984799999999998E-3</v>
      </c>
      <c r="G4275" s="5">
        <v>0.375</v>
      </c>
      <c r="H4275" s="7" t="s">
        <v>480</v>
      </c>
      <c r="I4275" s="20"/>
      <c r="K4275" s="7"/>
      <c r="L4275" s="20"/>
      <c r="M4275" s="20"/>
      <c r="N4275" s="20"/>
      <c r="O4275" s="20"/>
      <c r="P4275" s="20"/>
      <c r="Q4275" s="20"/>
      <c r="R4275" s="20"/>
      <c r="S4275" s="20"/>
      <c r="T4275" s="20"/>
    </row>
    <row r="4276" spans="1:20">
      <c r="A4276" s="7" t="s">
        <v>485</v>
      </c>
      <c r="B4276" s="9">
        <v>770</v>
      </c>
      <c r="C4276" s="9">
        <v>298</v>
      </c>
      <c r="D4276" s="9">
        <v>34000</v>
      </c>
      <c r="E4276" s="5">
        <v>5.14</v>
      </c>
      <c r="F4276" s="6">
        <v>3.0076E-3</v>
      </c>
      <c r="G4276" s="5">
        <f>C4276*C4276*D4276/E4276*B4276*10^-12</f>
        <v>0.45231298054474711</v>
      </c>
      <c r="H4276" s="7" t="s">
        <v>480</v>
      </c>
      <c r="I4276" s="20"/>
      <c r="K4276" s="7"/>
      <c r="L4276" s="20"/>
      <c r="M4276" s="20"/>
      <c r="N4276" s="20"/>
      <c r="O4276" s="20"/>
      <c r="P4276" s="20"/>
      <c r="Q4276" s="20"/>
      <c r="R4276" s="20"/>
      <c r="S4276" s="20"/>
      <c r="T4276" s="20"/>
    </row>
    <row r="4277" spans="1:20">
      <c r="A4277" s="7" t="s">
        <v>485</v>
      </c>
      <c r="B4277" s="9">
        <v>870</v>
      </c>
      <c r="C4277" s="9">
        <v>305.5</v>
      </c>
      <c r="D4277" s="9">
        <v>29250</v>
      </c>
      <c r="E4277" s="5">
        <v>4.7169999999999996</v>
      </c>
      <c r="F4277" s="6">
        <f t="shared" ref="F4277:F4282" si="185">C4277*C4277*D4277*10^-12</f>
        <v>2.7299098125E-3</v>
      </c>
      <c r="G4277" s="5">
        <v>0.503</v>
      </c>
      <c r="H4277" s="7" t="s">
        <v>480</v>
      </c>
      <c r="I4277" s="20"/>
      <c r="K4277" s="7"/>
      <c r="L4277" s="20"/>
      <c r="M4277" s="20"/>
      <c r="N4277" s="20"/>
      <c r="O4277" s="20"/>
      <c r="P4277" s="20"/>
      <c r="Q4277" s="20"/>
      <c r="R4277" s="20"/>
      <c r="S4277" s="20"/>
      <c r="T4277" s="20"/>
    </row>
    <row r="4278" spans="1:20">
      <c r="A4278" s="7" t="s">
        <v>485</v>
      </c>
      <c r="B4278" s="9">
        <v>970</v>
      </c>
      <c r="C4278" s="9">
        <v>319</v>
      </c>
      <c r="D4278" s="9">
        <v>25300</v>
      </c>
      <c r="E4278" s="5">
        <v>4.38</v>
      </c>
      <c r="F4278" s="6">
        <f t="shared" si="185"/>
        <v>2.5745532999999999E-3</v>
      </c>
      <c r="G4278" s="5">
        <v>0.56599999999999995</v>
      </c>
      <c r="H4278" s="7" t="s">
        <v>480</v>
      </c>
      <c r="I4278" s="20"/>
      <c r="K4278" s="7"/>
      <c r="L4278" s="20"/>
      <c r="M4278" s="20"/>
      <c r="N4278" s="20"/>
      <c r="O4278" s="20"/>
      <c r="P4278" s="20"/>
      <c r="Q4278" s="20"/>
      <c r="R4278" s="20"/>
      <c r="S4278" s="20"/>
      <c r="T4278" s="20"/>
    </row>
    <row r="4279" spans="1:20">
      <c r="A4279" s="7" t="s">
        <v>486</v>
      </c>
      <c r="B4279" s="9">
        <v>670</v>
      </c>
      <c r="C4279" s="9">
        <v>69.48</v>
      </c>
      <c r="D4279" s="9">
        <v>2908</v>
      </c>
      <c r="E4279" s="5">
        <v>5.4749999999999996</v>
      </c>
      <c r="F4279" s="6">
        <f t="shared" si="185"/>
        <v>1.4038283923199999E-5</v>
      </c>
      <c r="G4279" s="5">
        <f>C4279*C4279*D4279/E4279*B4279*10^-12</f>
        <v>1.7179269823824658E-3</v>
      </c>
      <c r="H4279" s="7" t="s">
        <v>480</v>
      </c>
      <c r="I4279" s="20"/>
      <c r="K4279" s="7"/>
      <c r="L4279" s="20"/>
      <c r="M4279" s="20"/>
      <c r="N4279" s="20"/>
      <c r="O4279" s="20"/>
      <c r="P4279" s="20"/>
      <c r="Q4279" s="20"/>
      <c r="R4279" s="20"/>
      <c r="S4279" s="20"/>
      <c r="T4279" s="20"/>
    </row>
    <row r="4280" spans="1:20">
      <c r="A4280" s="7" t="s">
        <v>486</v>
      </c>
      <c r="B4280" s="9">
        <v>770</v>
      </c>
      <c r="C4280" s="9">
        <v>98</v>
      </c>
      <c r="D4280" s="9">
        <v>3324</v>
      </c>
      <c r="E4280" s="5">
        <v>5.0179999999999998</v>
      </c>
      <c r="F4280" s="6">
        <f t="shared" si="185"/>
        <v>3.1923695999999996E-5</v>
      </c>
      <c r="G4280" s="5">
        <f>C4280*C4280*D4280/E4280*B4280*10^-12</f>
        <v>4.8986141729772826E-3</v>
      </c>
      <c r="H4280" s="7" t="s">
        <v>480</v>
      </c>
      <c r="I4280" s="20"/>
      <c r="K4280" s="7"/>
      <c r="L4280" s="20"/>
      <c r="M4280" s="20"/>
      <c r="N4280" s="20"/>
      <c r="O4280" s="20"/>
      <c r="P4280" s="20"/>
      <c r="Q4280" s="20"/>
      <c r="R4280" s="20"/>
      <c r="S4280" s="20"/>
      <c r="T4280" s="20"/>
    </row>
    <row r="4281" spans="1:20">
      <c r="A4281" s="7" t="s">
        <v>486</v>
      </c>
      <c r="B4281" s="9">
        <v>870</v>
      </c>
      <c r="C4281" s="9">
        <v>114.3</v>
      </c>
      <c r="D4281" s="9">
        <v>4155</v>
      </c>
      <c r="E4281" s="5">
        <v>4.6440000000000001</v>
      </c>
      <c r="F4281" s="6">
        <f t="shared" si="185"/>
        <v>5.4282955949999992E-5</v>
      </c>
      <c r="G4281" s="5">
        <f>C4281*C4281*D4281/E4281*B4281*10^-12</f>
        <v>1.0169287613372092E-2</v>
      </c>
      <c r="H4281" s="7" t="s">
        <v>480</v>
      </c>
      <c r="I4281" s="20"/>
      <c r="K4281" s="7"/>
      <c r="L4281" s="20"/>
      <c r="M4281" s="20"/>
      <c r="N4281" s="20"/>
      <c r="O4281" s="20"/>
      <c r="P4281" s="20"/>
      <c r="Q4281" s="20"/>
      <c r="R4281" s="20"/>
      <c r="S4281" s="20"/>
      <c r="T4281" s="20"/>
    </row>
    <row r="4282" spans="1:20">
      <c r="A4282" s="7" t="s">
        <v>486</v>
      </c>
      <c r="B4282" s="9">
        <v>970</v>
      </c>
      <c r="C4282" s="9">
        <v>117.86</v>
      </c>
      <c r="D4282" s="9">
        <v>5817</v>
      </c>
      <c r="E4282" s="5">
        <v>4.4565999999999999</v>
      </c>
      <c r="F4282" s="6">
        <f t="shared" si="185"/>
        <v>8.0803828333200011E-5</v>
      </c>
      <c r="G4282" s="5">
        <f>C4282*C4282*D4282/E4282*B4282*10^-12</f>
        <v>1.7587334174752951E-2</v>
      </c>
      <c r="H4282" s="7" t="s">
        <v>480</v>
      </c>
      <c r="I4282" s="20"/>
      <c r="K4282" s="7"/>
      <c r="L4282" s="20"/>
      <c r="M4282" s="20"/>
      <c r="N4282" s="20"/>
      <c r="O4282" s="20"/>
      <c r="P4282" s="20"/>
      <c r="Q4282" s="20"/>
      <c r="R4282" s="20"/>
      <c r="S4282" s="20"/>
      <c r="T4282" s="20"/>
    </row>
    <row r="4283" spans="1:20">
      <c r="A4283" s="7" t="s">
        <v>153</v>
      </c>
      <c r="B4283" s="2">
        <v>373</v>
      </c>
      <c r="C4283" s="1">
        <v>227</v>
      </c>
      <c r="D4283" s="2">
        <v>17</v>
      </c>
      <c r="E4283" s="4">
        <v>7.43</v>
      </c>
      <c r="F4283" s="3">
        <v>8.7599299999999997E-7</v>
      </c>
      <c r="G4283" s="4">
        <v>4.3976499192462988E-5</v>
      </c>
      <c r="H4283" s="7" t="s">
        <v>154</v>
      </c>
      <c r="I4283" s="20"/>
    </row>
    <row r="4284" spans="1:20">
      <c r="A4284" s="7" t="s">
        <v>153</v>
      </c>
      <c r="B4284" s="2">
        <v>473</v>
      </c>
      <c r="C4284" s="1">
        <v>213.6</v>
      </c>
      <c r="D4284" s="2">
        <v>111</v>
      </c>
      <c r="E4284" s="4">
        <v>6.71</v>
      </c>
      <c r="F4284" s="3">
        <v>5.0643705599999993E-6</v>
      </c>
      <c r="G4284" s="4">
        <v>3.5699661324590159E-4</v>
      </c>
      <c r="H4284" s="7" t="s">
        <v>154</v>
      </c>
      <c r="I4284" s="20"/>
    </row>
    <row r="4285" spans="1:20">
      <c r="A4285" s="7" t="s">
        <v>153</v>
      </c>
      <c r="B4285" s="2">
        <v>573</v>
      </c>
      <c r="C4285" s="1">
        <v>174</v>
      </c>
      <c r="D4285" s="2">
        <v>630</v>
      </c>
      <c r="E4285" s="4">
        <v>6</v>
      </c>
      <c r="F4285" s="3">
        <v>1.9073879999999999E-5</v>
      </c>
      <c r="G4285" s="4">
        <v>1.8215555399999999E-3</v>
      </c>
      <c r="H4285" s="7" t="s">
        <v>154</v>
      </c>
      <c r="I4285" s="20"/>
    </row>
    <row r="4286" spans="1:20">
      <c r="A4286" s="7" t="s">
        <v>153</v>
      </c>
      <c r="B4286" s="2">
        <v>673</v>
      </c>
      <c r="C4286" s="1">
        <v>157</v>
      </c>
      <c r="D4286" s="2">
        <v>2000</v>
      </c>
      <c r="E4286" s="4">
        <v>5.33</v>
      </c>
      <c r="F4286" s="3">
        <v>4.9298000000000001E-5</v>
      </c>
      <c r="G4286" s="4">
        <v>6.2246818011257041E-3</v>
      </c>
      <c r="H4286" s="7" t="s">
        <v>154</v>
      </c>
      <c r="I4286" s="20"/>
    </row>
    <row r="4287" spans="1:20">
      <c r="A4287" s="7" t="s">
        <v>153</v>
      </c>
      <c r="B4287" s="2">
        <v>773</v>
      </c>
      <c r="C4287" s="1">
        <v>146</v>
      </c>
      <c r="D4287" s="2">
        <v>4570</v>
      </c>
      <c r="E4287" s="4">
        <v>4.6399999999999997</v>
      </c>
      <c r="F4287" s="3">
        <v>9.7414119999999994E-5</v>
      </c>
      <c r="G4287" s="4">
        <v>1.6228688525862071E-2</v>
      </c>
      <c r="H4287" s="7" t="s">
        <v>154</v>
      </c>
      <c r="I4287" s="20"/>
    </row>
    <row r="4288" spans="1:20">
      <c r="A4288" s="7" t="s">
        <v>153</v>
      </c>
      <c r="B4288" s="2">
        <v>873</v>
      </c>
      <c r="C4288" s="1">
        <v>142</v>
      </c>
      <c r="D4288" s="2">
        <v>8100</v>
      </c>
      <c r="E4288" s="4">
        <v>3.87</v>
      </c>
      <c r="F4288" s="3">
        <v>1.6332839999999999E-4</v>
      </c>
      <c r="G4288" s="4">
        <v>3.6843848372093022E-2</v>
      </c>
      <c r="H4288" s="7" t="s">
        <v>154</v>
      </c>
      <c r="I4288" s="20"/>
    </row>
    <row r="4289" spans="1:22">
      <c r="A4289" s="7" t="s">
        <v>153</v>
      </c>
      <c r="B4289" s="2">
        <v>973</v>
      </c>
      <c r="C4289" s="1">
        <v>149</v>
      </c>
      <c r="D4289" s="2">
        <v>11111</v>
      </c>
      <c r="E4289" s="4">
        <v>3.17</v>
      </c>
      <c r="F4289" s="3">
        <v>2.4667531099999997E-4</v>
      </c>
      <c r="G4289" s="4">
        <v>7.5714535521451104E-2</v>
      </c>
      <c r="H4289" s="7" t="s">
        <v>154</v>
      </c>
      <c r="I4289" s="20"/>
    </row>
    <row r="4290" spans="1:22">
      <c r="A4290" s="7" t="s">
        <v>153</v>
      </c>
      <c r="B4290" s="2">
        <v>1073</v>
      </c>
      <c r="C4290" s="1">
        <v>160</v>
      </c>
      <c r="D4290" s="2">
        <v>13500</v>
      </c>
      <c r="E4290" s="4">
        <v>2.4420000000000002</v>
      </c>
      <c r="F4290" s="3">
        <v>3.456E-4</v>
      </c>
      <c r="G4290" s="4">
        <v>0.15185454545454544</v>
      </c>
      <c r="H4290" s="7" t="s">
        <v>154</v>
      </c>
      <c r="I4290" s="20"/>
    </row>
    <row r="4291" spans="1:22">
      <c r="A4291" s="7" t="s">
        <v>511</v>
      </c>
      <c r="B4291" s="2">
        <v>323</v>
      </c>
      <c r="C4291" s="1">
        <v>201</v>
      </c>
      <c r="D4291" s="2">
        <v>2850</v>
      </c>
      <c r="E4291" s="4">
        <v>0.311</v>
      </c>
      <c r="F4291" s="6">
        <f>C4291*C4291*D4291*10^-12</f>
        <v>1.1514284999999999E-4</v>
      </c>
      <c r="G4291" s="5">
        <v>0.11700000000000001</v>
      </c>
      <c r="H4291" s="7" t="s">
        <v>512</v>
      </c>
      <c r="I4291" s="20"/>
      <c r="K4291" s="7"/>
      <c r="L4291" s="20"/>
      <c r="M4291" s="20"/>
      <c r="N4291" s="20"/>
      <c r="O4291" s="20"/>
      <c r="P4291" s="20"/>
      <c r="Q4291" s="20"/>
      <c r="R4291" s="20"/>
      <c r="S4291" s="20"/>
      <c r="T4291" s="20"/>
      <c r="U4291" s="20"/>
      <c r="V4291" s="20"/>
    </row>
    <row r="4292" spans="1:22">
      <c r="A4292" s="7" t="s">
        <v>511</v>
      </c>
      <c r="B4292" s="2">
        <v>373</v>
      </c>
      <c r="C4292" s="1">
        <v>212</v>
      </c>
      <c r="D4292" s="2">
        <v>3350</v>
      </c>
      <c r="E4292" s="4">
        <v>0.29699999999999999</v>
      </c>
      <c r="F4292" s="6">
        <v>1.5559999999999999E-4</v>
      </c>
      <c r="G4292" s="5">
        <v>0.19159999999999999</v>
      </c>
      <c r="H4292" s="7" t="s">
        <v>512</v>
      </c>
      <c r="I4292" s="20"/>
      <c r="K4292" s="7"/>
      <c r="L4292" s="20"/>
      <c r="M4292" s="20"/>
      <c r="N4292" s="20"/>
      <c r="O4292" s="20"/>
      <c r="P4292" s="20"/>
      <c r="Q4292" s="20"/>
      <c r="R4292" s="20"/>
      <c r="S4292" s="20"/>
      <c r="T4292" s="20"/>
      <c r="U4292" s="20"/>
      <c r="V4292" s="20"/>
    </row>
    <row r="4293" spans="1:22">
      <c r="A4293" s="7" t="s">
        <v>511</v>
      </c>
      <c r="B4293" s="2">
        <v>423</v>
      </c>
      <c r="C4293" s="1">
        <v>227.5</v>
      </c>
      <c r="D4293" s="2">
        <v>3200</v>
      </c>
      <c r="E4293" s="4">
        <v>0.28999999999999998</v>
      </c>
      <c r="F4293" s="6">
        <f>C4293*C4293*D4293*10^-12</f>
        <v>1.6562E-4</v>
      </c>
      <c r="G4293" s="5">
        <f>C4293*C4293*D4293/E4293*B4293*10^-12</f>
        <v>0.24157675862068967</v>
      </c>
      <c r="H4293" s="7" t="s">
        <v>512</v>
      </c>
      <c r="I4293" s="20"/>
      <c r="K4293" s="7"/>
      <c r="L4293" s="20"/>
      <c r="M4293" s="20"/>
      <c r="N4293" s="20"/>
      <c r="O4293" s="20"/>
      <c r="P4293" s="20"/>
      <c r="Q4293" s="20"/>
      <c r="R4293" s="20"/>
      <c r="S4293" s="20"/>
      <c r="T4293" s="20"/>
      <c r="U4293" s="20"/>
      <c r="V4293" s="20"/>
    </row>
    <row r="4294" spans="1:22">
      <c r="A4294" s="7" t="s">
        <v>511</v>
      </c>
      <c r="B4294" s="2">
        <v>473</v>
      </c>
      <c r="C4294" s="1">
        <v>234.5</v>
      </c>
      <c r="D4294" s="2">
        <v>3030</v>
      </c>
      <c r="E4294" s="4">
        <v>0.27</v>
      </c>
      <c r="F4294" s="6">
        <v>1.6349999999999999E-4</v>
      </c>
      <c r="G4294" s="5">
        <f>C4294*C4294*D4294/E4294*B4294*10^-12</f>
        <v>0.29189435702777772</v>
      </c>
      <c r="H4294" s="7" t="s">
        <v>512</v>
      </c>
      <c r="I4294" s="20"/>
      <c r="K4294" s="7"/>
      <c r="L4294" s="20"/>
      <c r="M4294" s="20"/>
      <c r="N4294" s="20"/>
      <c r="O4294" s="20"/>
      <c r="P4294" s="20"/>
      <c r="Q4294" s="20"/>
      <c r="R4294" s="20"/>
      <c r="S4294" s="20"/>
      <c r="T4294" s="20"/>
      <c r="U4294" s="20"/>
      <c r="V4294" s="20"/>
    </row>
    <row r="4295" spans="1:22">
      <c r="A4295" s="7" t="s">
        <v>513</v>
      </c>
      <c r="B4295" s="2">
        <v>373</v>
      </c>
      <c r="C4295" s="1">
        <v>46.53</v>
      </c>
      <c r="D4295" s="2">
        <v>53500</v>
      </c>
      <c r="E4295" s="4">
        <v>1.0249999999999999</v>
      </c>
      <c r="F4295" s="6">
        <v>1.1E-4</v>
      </c>
      <c r="G4295" s="5">
        <f>C4295*C4295*D4295/E4295*B4295*10^-12</f>
        <v>4.2150706029219512E-2</v>
      </c>
      <c r="H4295" s="7" t="s">
        <v>512</v>
      </c>
      <c r="I4295" s="20"/>
      <c r="K4295" s="7"/>
      <c r="L4295" s="20"/>
      <c r="M4295" s="20"/>
      <c r="N4295" s="20"/>
      <c r="O4295" s="20"/>
      <c r="P4295" s="20"/>
      <c r="Q4295" s="20"/>
      <c r="R4295" s="20"/>
      <c r="S4295" s="20"/>
      <c r="T4295" s="20"/>
      <c r="U4295" s="20"/>
      <c r="V4295" s="20"/>
    </row>
    <row r="4296" spans="1:22">
      <c r="A4296" s="7" t="s">
        <v>513</v>
      </c>
      <c r="B4296" s="2">
        <v>323</v>
      </c>
      <c r="C4296" s="1">
        <v>52</v>
      </c>
      <c r="D4296" s="2">
        <v>81800</v>
      </c>
      <c r="E4296" s="4">
        <v>1.2</v>
      </c>
      <c r="F4296" s="6">
        <v>1.7000000000000001E-4</v>
      </c>
      <c r="G4296" s="5">
        <v>6.0900000000000003E-2</v>
      </c>
      <c r="H4296" s="7" t="s">
        <v>512</v>
      </c>
      <c r="I4296" s="20"/>
      <c r="K4296" s="7"/>
      <c r="L4296" s="20"/>
      <c r="M4296" s="20"/>
      <c r="N4296" s="20"/>
      <c r="O4296" s="20"/>
      <c r="P4296" s="20"/>
      <c r="Q4296" s="20"/>
      <c r="R4296" s="20"/>
      <c r="S4296" s="20"/>
      <c r="T4296" s="20"/>
      <c r="U4296" s="20"/>
      <c r="V4296" s="20"/>
    </row>
    <row r="4297" spans="1:22">
      <c r="A4297" s="7" t="s">
        <v>513</v>
      </c>
      <c r="B4297" s="2">
        <v>423</v>
      </c>
      <c r="C4297" s="1">
        <v>67</v>
      </c>
      <c r="D4297" s="2">
        <v>39900</v>
      </c>
      <c r="E4297" s="4">
        <v>0.82299999999999995</v>
      </c>
      <c r="F4297" s="6">
        <v>1.75E-4</v>
      </c>
      <c r="G4297" s="5">
        <v>8.7599999999999997E-2</v>
      </c>
      <c r="H4297" s="7" t="s">
        <v>512</v>
      </c>
      <c r="I4297" s="20"/>
      <c r="K4297" s="7"/>
      <c r="L4297" s="20"/>
      <c r="M4297" s="20"/>
      <c r="N4297" s="20"/>
      <c r="O4297" s="20"/>
      <c r="P4297" s="20"/>
      <c r="Q4297" s="20"/>
      <c r="R4297" s="20"/>
      <c r="S4297" s="20"/>
      <c r="T4297" s="20"/>
      <c r="U4297" s="20"/>
      <c r="V4297" s="20"/>
    </row>
    <row r="4298" spans="1:22">
      <c r="A4298" s="7" t="s">
        <v>513</v>
      </c>
      <c r="B4298" s="2">
        <v>473</v>
      </c>
      <c r="C4298" s="1">
        <v>95</v>
      </c>
      <c r="D4298" s="2">
        <v>27500</v>
      </c>
      <c r="E4298" s="4">
        <v>0.73</v>
      </c>
      <c r="F4298" s="6">
        <f>C4298*C4298*D4298*10^-12</f>
        <v>2.4818749999999998E-4</v>
      </c>
      <c r="G4298" s="5">
        <v>0.156</v>
      </c>
      <c r="H4298" s="7" t="s">
        <v>512</v>
      </c>
      <c r="I4298" s="20"/>
      <c r="K4298" s="7"/>
      <c r="L4298" s="20"/>
      <c r="M4298" s="20"/>
      <c r="N4298" s="20"/>
      <c r="O4298" s="20"/>
      <c r="P4298" s="20"/>
      <c r="Q4298" s="20"/>
      <c r="R4298" s="20"/>
      <c r="S4298" s="20"/>
      <c r="T4298" s="20"/>
      <c r="U4298" s="20"/>
      <c r="V4298" s="20"/>
    </row>
    <row r="4299" spans="1:22">
      <c r="A4299" s="7" t="s">
        <v>513</v>
      </c>
      <c r="B4299" s="2">
        <v>523</v>
      </c>
      <c r="C4299" s="1">
        <v>130</v>
      </c>
      <c r="D4299" s="2">
        <v>19900</v>
      </c>
      <c r="E4299" s="4">
        <v>0.63400000000000001</v>
      </c>
      <c r="F4299" s="6">
        <v>3.2699999999999998E-4</v>
      </c>
      <c r="G4299" s="5">
        <v>0.26900000000000002</v>
      </c>
      <c r="H4299" s="7" t="s">
        <v>512</v>
      </c>
      <c r="I4299" s="20"/>
      <c r="K4299" s="7"/>
      <c r="L4299" s="20"/>
      <c r="M4299" s="20"/>
      <c r="N4299" s="20"/>
      <c r="O4299" s="20"/>
      <c r="P4299" s="20"/>
      <c r="Q4299" s="20"/>
      <c r="R4299" s="20"/>
      <c r="S4299" s="20"/>
      <c r="T4299" s="20"/>
      <c r="U4299" s="20"/>
      <c r="V4299" s="20"/>
    </row>
    <row r="4300" spans="1:22">
      <c r="A4300" s="7" t="s">
        <v>513</v>
      </c>
      <c r="B4300" s="2">
        <v>573</v>
      </c>
      <c r="C4300" s="1">
        <v>166</v>
      </c>
      <c r="D4300" s="2">
        <v>14500</v>
      </c>
      <c r="E4300" s="4">
        <v>0.54500000000000004</v>
      </c>
      <c r="F4300" s="6">
        <v>4.0900000000000002E-4</v>
      </c>
      <c r="G4300" s="5">
        <v>0.42599999999999999</v>
      </c>
      <c r="H4300" s="7" t="s">
        <v>512</v>
      </c>
      <c r="I4300" s="20"/>
      <c r="K4300" s="7"/>
      <c r="L4300" s="20"/>
      <c r="M4300" s="20"/>
      <c r="N4300" s="20"/>
      <c r="O4300" s="20"/>
      <c r="P4300" s="20"/>
      <c r="Q4300" s="20"/>
      <c r="R4300" s="20"/>
      <c r="S4300" s="20"/>
      <c r="T4300" s="20"/>
      <c r="U4300" s="20"/>
      <c r="V4300" s="20"/>
    </row>
    <row r="4301" spans="1:22">
      <c r="A4301" s="7" t="s">
        <v>513</v>
      </c>
      <c r="B4301" s="2">
        <v>623</v>
      </c>
      <c r="C4301" s="1">
        <v>204.2</v>
      </c>
      <c r="D4301" s="2">
        <v>11200</v>
      </c>
      <c r="E4301" s="4">
        <v>0.52100000000000002</v>
      </c>
      <c r="F4301" s="6">
        <f>C4301*C4301*D4301*10^-12</f>
        <v>4.6701356799999991E-4</v>
      </c>
      <c r="G4301" s="5">
        <f>C4301*C4301*D4301/E4301*B4301*10^-12</f>
        <v>0.55844424733973119</v>
      </c>
      <c r="H4301" s="7" t="s">
        <v>512</v>
      </c>
      <c r="I4301" s="20"/>
      <c r="K4301" s="7"/>
      <c r="L4301" s="20"/>
      <c r="M4301" s="20"/>
      <c r="N4301" s="20"/>
      <c r="O4301" s="20"/>
      <c r="P4301" s="20"/>
      <c r="Q4301" s="20"/>
      <c r="R4301" s="20"/>
      <c r="S4301" s="20"/>
      <c r="T4301" s="20"/>
      <c r="U4301" s="20"/>
      <c r="V4301" s="20"/>
    </row>
    <row r="4302" spans="1:22">
      <c r="A4302" s="7" t="s">
        <v>513</v>
      </c>
      <c r="B4302" s="2">
        <v>673</v>
      </c>
      <c r="C4302" s="1">
        <v>234.5</v>
      </c>
      <c r="D4302" s="2">
        <v>9800</v>
      </c>
      <c r="E4302" s="4">
        <v>0.49399999999999999</v>
      </c>
      <c r="F4302" s="6">
        <v>5.2300000000000003E-4</v>
      </c>
      <c r="G4302" s="5">
        <v>0.71799999999999997</v>
      </c>
      <c r="H4302" s="7" t="s">
        <v>512</v>
      </c>
      <c r="I4302" s="20"/>
      <c r="K4302" s="7"/>
      <c r="L4302" s="20"/>
      <c r="M4302" s="20"/>
      <c r="N4302" s="20"/>
      <c r="O4302" s="20"/>
      <c r="P4302" s="20"/>
      <c r="Q4302" s="20"/>
      <c r="R4302" s="20"/>
      <c r="S4302" s="20"/>
      <c r="T4302" s="20"/>
      <c r="U4302" s="20"/>
      <c r="V4302" s="20"/>
    </row>
    <row r="4303" spans="1:22">
      <c r="A4303" s="7" t="s">
        <v>514</v>
      </c>
      <c r="B4303" s="2">
        <v>323</v>
      </c>
      <c r="C4303" s="1">
        <v>126</v>
      </c>
      <c r="D4303" s="2">
        <v>28700</v>
      </c>
      <c r="E4303" s="4">
        <v>0.52</v>
      </c>
      <c r="F4303" s="6">
        <f>C4303*C4303*D4303*10^-12</f>
        <v>4.5564119999999997E-4</v>
      </c>
      <c r="G4303" s="4">
        <v>0.27200000000000002</v>
      </c>
      <c r="H4303" s="7" t="s">
        <v>512</v>
      </c>
      <c r="I4303" s="20"/>
      <c r="K4303" s="7"/>
      <c r="L4303" s="20"/>
      <c r="M4303" s="20"/>
      <c r="N4303" s="20"/>
      <c r="O4303" s="20"/>
      <c r="P4303" s="20"/>
      <c r="Q4303" s="20"/>
      <c r="R4303" s="20"/>
      <c r="S4303" s="20"/>
      <c r="T4303" s="20"/>
      <c r="U4303" s="20"/>
      <c r="V4303" s="20"/>
    </row>
    <row r="4304" spans="1:22">
      <c r="A4304" s="7" t="s">
        <v>514</v>
      </c>
      <c r="B4304" s="2">
        <v>373</v>
      </c>
      <c r="C4304" s="1">
        <v>124.3</v>
      </c>
      <c r="D4304" s="2">
        <v>23700</v>
      </c>
      <c r="E4304" s="4">
        <v>0.46400000000000002</v>
      </c>
      <c r="F4304" s="6">
        <v>3.635E-4</v>
      </c>
      <c r="G4304" s="4">
        <v>0.28599999999999998</v>
      </c>
      <c r="H4304" s="7" t="s">
        <v>512</v>
      </c>
      <c r="I4304" s="20"/>
      <c r="K4304" s="7"/>
      <c r="L4304" s="20"/>
      <c r="M4304" s="20"/>
      <c r="N4304" s="20"/>
      <c r="O4304" s="20"/>
      <c r="P4304" s="20"/>
      <c r="Q4304" s="20"/>
      <c r="R4304" s="20"/>
      <c r="S4304" s="20"/>
      <c r="T4304" s="20"/>
      <c r="U4304" s="20"/>
      <c r="V4304" s="20"/>
    </row>
    <row r="4305" spans="1:30">
      <c r="A4305" s="7" t="s">
        <v>514</v>
      </c>
      <c r="B4305" s="2">
        <v>423</v>
      </c>
      <c r="C4305" s="1">
        <v>145</v>
      </c>
      <c r="D4305" s="2">
        <v>20000</v>
      </c>
      <c r="E4305" s="4">
        <v>0.44800000000000001</v>
      </c>
      <c r="F4305" s="6">
        <f>C4305*C4305*D4305*10^-12</f>
        <v>4.2049999999999998E-4</v>
      </c>
      <c r="G4305" s="4">
        <v>0.39</v>
      </c>
      <c r="H4305" s="7" t="s">
        <v>512</v>
      </c>
      <c r="I4305" s="20"/>
      <c r="K4305" s="7"/>
      <c r="L4305" s="20"/>
      <c r="M4305" s="20"/>
      <c r="N4305" s="20"/>
      <c r="O4305" s="20"/>
      <c r="P4305" s="20"/>
      <c r="Q4305" s="20"/>
      <c r="R4305" s="20"/>
      <c r="S4305" s="20"/>
      <c r="T4305" s="20"/>
      <c r="U4305" s="20"/>
      <c r="V4305" s="20"/>
    </row>
    <row r="4306" spans="1:30">
      <c r="A4306" s="7" t="s">
        <v>514</v>
      </c>
      <c r="B4306" s="2">
        <v>473</v>
      </c>
      <c r="C4306" s="1">
        <v>160</v>
      </c>
      <c r="D4306" s="2">
        <v>18200</v>
      </c>
      <c r="E4306" s="4">
        <v>0.45</v>
      </c>
      <c r="F4306" s="6">
        <v>4.6349999999999999E-4</v>
      </c>
      <c r="G4306" s="4">
        <v>0.48</v>
      </c>
      <c r="H4306" s="7" t="s">
        <v>512</v>
      </c>
      <c r="I4306" s="20"/>
      <c r="K4306" s="7"/>
      <c r="L4306" s="20"/>
      <c r="M4306" s="20"/>
      <c r="N4306" s="20"/>
      <c r="O4306" s="20"/>
      <c r="P4306" s="20"/>
      <c r="Q4306" s="20"/>
      <c r="R4306" s="20"/>
      <c r="S4306" s="20"/>
      <c r="T4306" s="20"/>
      <c r="U4306" s="20"/>
      <c r="V4306" s="20"/>
    </row>
    <row r="4307" spans="1:30">
      <c r="A4307" s="7" t="s">
        <v>514</v>
      </c>
      <c r="B4307" s="2">
        <v>523</v>
      </c>
      <c r="C4307" s="1">
        <v>175</v>
      </c>
      <c r="D4307" s="2">
        <v>16400</v>
      </c>
      <c r="E4307" s="4">
        <v>0.47</v>
      </c>
      <c r="F4307" s="6">
        <v>4.9200000000000003E-4</v>
      </c>
      <c r="G4307" s="4">
        <v>0.54600000000000004</v>
      </c>
      <c r="H4307" s="7" t="s">
        <v>512</v>
      </c>
      <c r="I4307" s="20"/>
      <c r="K4307" s="7"/>
      <c r="L4307" s="20"/>
      <c r="M4307" s="20"/>
      <c r="N4307" s="20"/>
      <c r="O4307" s="20"/>
      <c r="P4307" s="20"/>
      <c r="Q4307" s="20"/>
      <c r="R4307" s="20"/>
      <c r="S4307" s="20"/>
      <c r="T4307" s="20"/>
      <c r="U4307" s="20"/>
      <c r="V4307" s="20"/>
    </row>
    <row r="4308" spans="1:30">
      <c r="A4308" s="7" t="s">
        <v>514</v>
      </c>
      <c r="B4308" s="2">
        <v>623</v>
      </c>
      <c r="C4308" s="1">
        <v>200</v>
      </c>
      <c r="D4308" s="2">
        <v>13000</v>
      </c>
      <c r="E4308" s="4">
        <v>0.49</v>
      </c>
      <c r="F4308" s="6">
        <v>5.3600000000000002E-4</v>
      </c>
      <c r="G4308" s="4">
        <v>0.66700000000000004</v>
      </c>
      <c r="H4308" s="7" t="s">
        <v>512</v>
      </c>
      <c r="I4308" s="20"/>
      <c r="K4308" s="7"/>
      <c r="L4308" s="20"/>
      <c r="M4308" s="20"/>
      <c r="N4308" s="20"/>
      <c r="O4308" s="20"/>
      <c r="P4308" s="20"/>
      <c r="Q4308" s="20"/>
      <c r="R4308" s="20"/>
      <c r="S4308" s="20"/>
      <c r="T4308" s="20"/>
      <c r="U4308" s="20"/>
      <c r="V4308" s="20"/>
    </row>
    <row r="4309" spans="1:30">
      <c r="A4309" s="7" t="s">
        <v>514</v>
      </c>
      <c r="B4309" s="2">
        <v>673</v>
      </c>
      <c r="C4309" s="1">
        <v>212</v>
      </c>
      <c r="D4309" s="2">
        <v>12450</v>
      </c>
      <c r="E4309" s="4">
        <v>0.5</v>
      </c>
      <c r="F4309" s="6">
        <v>5.5239999999999998E-4</v>
      </c>
      <c r="G4309" s="4">
        <v>0.74</v>
      </c>
      <c r="H4309" s="7" t="s">
        <v>512</v>
      </c>
      <c r="I4309" s="20"/>
      <c r="K4309" s="7"/>
      <c r="L4309" s="20"/>
      <c r="M4309" s="20"/>
      <c r="N4309" s="20"/>
      <c r="O4309" s="20"/>
      <c r="P4309" s="20"/>
      <c r="Q4309" s="20"/>
      <c r="R4309" s="20"/>
      <c r="S4309" s="20"/>
      <c r="T4309" s="20"/>
      <c r="U4309" s="20"/>
      <c r="V4309" s="20"/>
    </row>
    <row r="4310" spans="1:30">
      <c r="A4310" s="7" t="s">
        <v>54</v>
      </c>
      <c r="B4310" s="2">
        <v>300</v>
      </c>
      <c r="C4310" s="1">
        <v>-219.66</v>
      </c>
      <c r="D4310" s="2">
        <v>39900</v>
      </c>
      <c r="E4310" s="4">
        <v>5.4135</v>
      </c>
      <c r="F4310" s="6">
        <f t="shared" ref="F4310:F4365" si="186">C4310*C4310*D4310*10^-12</f>
        <v>1.9251955724400001E-3</v>
      </c>
      <c r="G4310" s="4">
        <f>C4310*C4310*D4310/E4310*B4310*10^-12</f>
        <v>0.10668858810972569</v>
      </c>
      <c r="H4310" s="7" t="s">
        <v>55</v>
      </c>
      <c r="I4310" s="20"/>
      <c r="K4310" s="7"/>
      <c r="L4310" s="20"/>
      <c r="M4310" s="20"/>
      <c r="N4310" s="20"/>
      <c r="O4310" s="20"/>
      <c r="P4310" s="20"/>
      <c r="Q4310" s="20"/>
      <c r="R4310" s="20"/>
      <c r="S4310" s="20"/>
      <c r="T4310" s="20"/>
      <c r="U4310" s="20"/>
      <c r="V4310" s="20"/>
      <c r="W4310" s="20"/>
      <c r="X4310" s="20"/>
      <c r="Y4310" s="20"/>
      <c r="Z4310" s="20"/>
      <c r="AA4310" s="20"/>
      <c r="AB4310" s="20"/>
      <c r="AC4310" s="20"/>
      <c r="AD4310" s="20"/>
    </row>
    <row r="4311" spans="1:30">
      <c r="A4311" s="7" t="s">
        <v>54</v>
      </c>
      <c r="B4311" s="2">
        <v>400</v>
      </c>
      <c r="C4311" s="1">
        <v>-244.3</v>
      </c>
      <c r="D4311" s="2">
        <v>34000</v>
      </c>
      <c r="E4311" s="4">
        <v>4.7530000000000001</v>
      </c>
      <c r="F4311" s="6">
        <f t="shared" si="186"/>
        <v>2.0292046600000001E-3</v>
      </c>
      <c r="G4311" s="4">
        <v>0.16700000000000001</v>
      </c>
      <c r="H4311" s="7" t="s">
        <v>55</v>
      </c>
      <c r="I4311" s="20"/>
      <c r="K4311" s="7"/>
      <c r="L4311" s="20"/>
      <c r="M4311" s="20"/>
      <c r="N4311" s="20"/>
      <c r="O4311" s="20"/>
      <c r="P4311" s="20"/>
      <c r="Q4311" s="20"/>
      <c r="R4311" s="20"/>
      <c r="S4311" s="20"/>
      <c r="T4311" s="20"/>
      <c r="U4311" s="20"/>
      <c r="V4311" s="20"/>
      <c r="W4311" s="20"/>
      <c r="X4311" s="20"/>
      <c r="Y4311" s="20"/>
      <c r="Z4311" s="20"/>
      <c r="AA4311" s="20"/>
      <c r="AB4311" s="20"/>
      <c r="AC4311" s="20"/>
      <c r="AD4311" s="20"/>
    </row>
    <row r="4312" spans="1:30">
      <c r="A4312" s="7" t="s">
        <v>54</v>
      </c>
      <c r="B4312" s="2">
        <v>500</v>
      </c>
      <c r="C4312" s="1">
        <v>-244.14</v>
      </c>
      <c r="D4312" s="2">
        <v>27660</v>
      </c>
      <c r="E4312" s="4">
        <v>4.0750000000000002</v>
      </c>
      <c r="F4312" s="6">
        <f t="shared" si="186"/>
        <v>1.6486560333359996E-3</v>
      </c>
      <c r="G4312" s="4">
        <f>C4312*C4312*D4312/E4312*B4312*10^-12</f>
        <v>0.20228908384490793</v>
      </c>
      <c r="H4312" s="7" t="s">
        <v>55</v>
      </c>
      <c r="I4312" s="20"/>
      <c r="K4312" s="7"/>
      <c r="L4312" s="20"/>
      <c r="M4312" s="20"/>
      <c r="N4312" s="20"/>
      <c r="O4312" s="20"/>
      <c r="P4312" s="20"/>
      <c r="Q4312" s="20"/>
      <c r="R4312" s="20"/>
      <c r="S4312" s="20"/>
      <c r="T4312" s="20"/>
      <c r="U4312" s="20"/>
      <c r="V4312" s="20"/>
      <c r="W4312" s="20"/>
      <c r="X4312" s="20"/>
      <c r="Y4312" s="20"/>
      <c r="Z4312" s="20"/>
      <c r="AA4312" s="20"/>
      <c r="AB4312" s="20"/>
      <c r="AC4312" s="20"/>
      <c r="AD4312" s="20"/>
    </row>
    <row r="4313" spans="1:30">
      <c r="A4313" s="7" t="s">
        <v>54</v>
      </c>
      <c r="B4313" s="2">
        <v>800</v>
      </c>
      <c r="C4313" s="1">
        <v>-161.4</v>
      </c>
      <c r="D4313" s="2">
        <v>37234</v>
      </c>
      <c r="E4313" s="4">
        <v>3.83</v>
      </c>
      <c r="F4313" s="6">
        <f t="shared" si="186"/>
        <v>9.6994421064000005E-4</v>
      </c>
      <c r="G4313" s="4">
        <v>0.20399999999999999</v>
      </c>
      <c r="H4313" s="7" t="s">
        <v>55</v>
      </c>
      <c r="I4313" s="20"/>
      <c r="K4313" s="7"/>
      <c r="L4313" s="20"/>
      <c r="M4313" s="20"/>
      <c r="N4313" s="20"/>
      <c r="O4313" s="20"/>
      <c r="P4313" s="20"/>
      <c r="Q4313" s="20"/>
      <c r="R4313" s="20"/>
      <c r="S4313" s="20"/>
      <c r="T4313" s="20"/>
      <c r="U4313" s="20"/>
      <c r="V4313" s="20"/>
      <c r="W4313" s="20"/>
      <c r="X4313" s="20"/>
      <c r="Y4313" s="20"/>
      <c r="Z4313" s="20"/>
      <c r="AA4313" s="20"/>
      <c r="AB4313" s="20"/>
      <c r="AC4313" s="20"/>
      <c r="AD4313" s="20"/>
    </row>
    <row r="4314" spans="1:30">
      <c r="A4314" s="7" t="s">
        <v>54</v>
      </c>
      <c r="B4314" s="2">
        <v>700</v>
      </c>
      <c r="C4314" s="1">
        <v>-184.83</v>
      </c>
      <c r="D4314" s="2">
        <v>32978</v>
      </c>
      <c r="E4314" s="4">
        <v>3.7290000000000001</v>
      </c>
      <c r="F4314" s="6">
        <f t="shared" si="186"/>
        <v>1.1265986868642E-3</v>
      </c>
      <c r="G4314" s="4">
        <f>C4314*C4314*D4314/E4314*B4314*10^-12</f>
        <v>0.21148272480690267</v>
      </c>
      <c r="H4314" s="7" t="s">
        <v>55</v>
      </c>
      <c r="I4314" s="20"/>
      <c r="K4314" s="7"/>
      <c r="L4314" s="20"/>
      <c r="M4314" s="20"/>
      <c r="N4314" s="20"/>
      <c r="O4314" s="20"/>
      <c r="P4314" s="20"/>
      <c r="Q4314" s="20"/>
      <c r="R4314" s="20"/>
      <c r="S4314" s="20"/>
      <c r="T4314" s="20"/>
      <c r="U4314" s="20"/>
      <c r="V4314" s="20"/>
      <c r="W4314" s="20"/>
      <c r="X4314" s="20"/>
      <c r="Y4314" s="20"/>
      <c r="Z4314" s="20"/>
      <c r="AA4314" s="20"/>
      <c r="AB4314" s="20"/>
      <c r="AC4314" s="20"/>
      <c r="AD4314" s="20"/>
    </row>
    <row r="4315" spans="1:30">
      <c r="A4315" s="7" t="s">
        <v>54</v>
      </c>
      <c r="B4315" s="2">
        <v>600</v>
      </c>
      <c r="C4315" s="1">
        <v>-215.17</v>
      </c>
      <c r="D4315" s="2">
        <v>29787</v>
      </c>
      <c r="E4315" s="4">
        <v>3.714</v>
      </c>
      <c r="F4315" s="6">
        <f t="shared" si="186"/>
        <v>1.3790823655442999E-3</v>
      </c>
      <c r="G4315" s="4">
        <f>C4315*C4315*D4315/E4315*B4315*10^-12</f>
        <v>0.22279198150957993</v>
      </c>
      <c r="H4315" s="7" t="s">
        <v>55</v>
      </c>
      <c r="I4315" s="20"/>
      <c r="K4315" s="7"/>
      <c r="L4315" s="20"/>
      <c r="M4315" s="20"/>
      <c r="N4315" s="20"/>
      <c r="O4315" s="20"/>
      <c r="P4315" s="20"/>
      <c r="Q4315" s="20"/>
      <c r="R4315" s="20"/>
      <c r="S4315" s="20"/>
      <c r="T4315" s="20"/>
      <c r="U4315" s="20"/>
      <c r="V4315" s="20"/>
      <c r="W4315" s="20"/>
      <c r="X4315" s="20"/>
      <c r="Y4315" s="20"/>
      <c r="Z4315" s="20"/>
      <c r="AA4315" s="20"/>
      <c r="AB4315" s="20"/>
      <c r="AC4315" s="20"/>
      <c r="AD4315" s="20"/>
    </row>
    <row r="4316" spans="1:30">
      <c r="A4316" s="7" t="s">
        <v>56</v>
      </c>
      <c r="B4316" s="2">
        <v>300</v>
      </c>
      <c r="C4316" s="1">
        <v>-157.5</v>
      </c>
      <c r="D4316" s="2">
        <v>112400</v>
      </c>
      <c r="E4316" s="4">
        <v>2.8140000000000001</v>
      </c>
      <c r="F4316" s="6">
        <f t="shared" si="186"/>
        <v>2.7882225000000001E-3</v>
      </c>
      <c r="G4316" s="4">
        <v>0.28999999999999998</v>
      </c>
      <c r="H4316" s="7" t="s">
        <v>55</v>
      </c>
      <c r="I4316" s="20"/>
      <c r="K4316" s="7"/>
      <c r="L4316" s="20"/>
      <c r="M4316" s="20"/>
      <c r="N4316" s="20"/>
      <c r="O4316" s="20"/>
      <c r="P4316" s="20"/>
      <c r="Q4316" s="20"/>
      <c r="R4316" s="20"/>
      <c r="S4316" s="20"/>
      <c r="T4316" s="20"/>
      <c r="U4316" s="20"/>
      <c r="V4316" s="20"/>
      <c r="W4316" s="20"/>
      <c r="X4316" s="20"/>
      <c r="Y4316" s="20"/>
      <c r="Z4316" s="20"/>
      <c r="AA4316" s="20"/>
      <c r="AB4316" s="20"/>
      <c r="AC4316" s="20"/>
      <c r="AD4316" s="20"/>
    </row>
    <row r="4317" spans="1:30">
      <c r="A4317" s="7" t="s">
        <v>56</v>
      </c>
      <c r="B4317" s="2">
        <v>400</v>
      </c>
      <c r="C4317" s="1">
        <v>-186</v>
      </c>
      <c r="D4317" s="2">
        <v>100000</v>
      </c>
      <c r="E4317" s="4">
        <v>2.75</v>
      </c>
      <c r="F4317" s="6">
        <f t="shared" si="186"/>
        <v>3.4595999999999997E-3</v>
      </c>
      <c r="G4317" s="4">
        <v>0.51</v>
      </c>
      <c r="H4317" s="7" t="s">
        <v>55</v>
      </c>
      <c r="I4317" s="20"/>
      <c r="K4317" s="7"/>
      <c r="L4317" s="20"/>
      <c r="M4317" s="20"/>
      <c r="N4317" s="20"/>
      <c r="O4317" s="20"/>
      <c r="P4317" s="20"/>
      <c r="Q4317" s="20"/>
      <c r="R4317" s="20"/>
      <c r="S4317" s="20"/>
      <c r="T4317" s="20"/>
      <c r="U4317" s="20"/>
      <c r="V4317" s="20"/>
      <c r="W4317" s="20"/>
      <c r="X4317" s="20"/>
      <c r="Y4317" s="20"/>
      <c r="Z4317" s="20"/>
      <c r="AA4317" s="20"/>
      <c r="AB4317" s="20"/>
      <c r="AC4317" s="20"/>
      <c r="AD4317" s="20"/>
    </row>
    <row r="4318" spans="1:30">
      <c r="A4318" s="7" t="s">
        <v>56</v>
      </c>
      <c r="B4318" s="2">
        <v>600</v>
      </c>
      <c r="C4318" s="1">
        <v>-225.86</v>
      </c>
      <c r="D4318" s="2">
        <v>82600</v>
      </c>
      <c r="E4318" s="4">
        <v>2.4700000000000002</v>
      </c>
      <c r="F4318" s="6">
        <f t="shared" si="186"/>
        <v>4.21365229096E-3</v>
      </c>
      <c r="G4318" s="4">
        <f>C4318*C4318*D4318/E4318*B4318*10^-12</f>
        <v>1.0235592609619433</v>
      </c>
      <c r="H4318" s="7" t="s">
        <v>55</v>
      </c>
      <c r="I4318" s="20"/>
      <c r="K4318" s="7"/>
      <c r="L4318" s="20"/>
      <c r="M4318" s="20"/>
      <c r="N4318" s="20"/>
      <c r="O4318" s="20"/>
      <c r="P4318" s="20"/>
      <c r="Q4318" s="20"/>
      <c r="R4318" s="20"/>
      <c r="S4318" s="20"/>
      <c r="T4318" s="20"/>
      <c r="U4318" s="20"/>
      <c r="V4318" s="20"/>
      <c r="W4318" s="20"/>
      <c r="X4318" s="20"/>
      <c r="Y4318" s="20"/>
      <c r="Z4318" s="20"/>
      <c r="AA4318" s="20"/>
      <c r="AB4318" s="20"/>
      <c r="AC4318" s="20"/>
      <c r="AD4318" s="20"/>
    </row>
    <row r="4319" spans="1:30">
      <c r="A4319" s="7" t="s">
        <v>56</v>
      </c>
      <c r="B4319" s="2">
        <v>800</v>
      </c>
      <c r="C4319" s="1">
        <v>-235.5</v>
      </c>
      <c r="D4319" s="2">
        <v>78191</v>
      </c>
      <c r="E4319" s="4">
        <v>2.59</v>
      </c>
      <c r="F4319" s="6">
        <f t="shared" si="186"/>
        <v>4.3364924077499995E-3</v>
      </c>
      <c r="G4319" s="4">
        <v>1.28</v>
      </c>
      <c r="H4319" s="7" t="s">
        <v>55</v>
      </c>
      <c r="I4319" s="20"/>
      <c r="K4319" s="7"/>
      <c r="L4319" s="20"/>
      <c r="M4319" s="20"/>
      <c r="N4319" s="20"/>
      <c r="O4319" s="20"/>
      <c r="P4319" s="20"/>
      <c r="Q4319" s="20"/>
      <c r="R4319" s="20"/>
      <c r="S4319" s="20"/>
      <c r="T4319" s="20"/>
      <c r="U4319" s="20"/>
      <c r="V4319" s="20"/>
      <c r="W4319" s="20"/>
      <c r="X4319" s="20"/>
      <c r="Y4319" s="20"/>
      <c r="Z4319" s="20"/>
      <c r="AA4319" s="20"/>
      <c r="AB4319" s="20"/>
      <c r="AC4319" s="20"/>
      <c r="AD4319" s="20"/>
    </row>
    <row r="4320" spans="1:30">
      <c r="A4320" s="7" t="s">
        <v>57</v>
      </c>
      <c r="B4320" s="2">
        <v>300</v>
      </c>
      <c r="C4320" s="1">
        <v>-126.2</v>
      </c>
      <c r="D4320" s="2">
        <v>206600</v>
      </c>
      <c r="E4320" s="4">
        <v>2.5099999999999998</v>
      </c>
      <c r="F4320" s="6">
        <f t="shared" si="186"/>
        <v>3.2904025039999997E-3</v>
      </c>
      <c r="G4320" s="4">
        <v>0.38</v>
      </c>
      <c r="H4320" s="7" t="s">
        <v>55</v>
      </c>
      <c r="I4320" s="20"/>
      <c r="K4320" s="7"/>
      <c r="L4320" s="20"/>
      <c r="M4320" s="20"/>
      <c r="N4320" s="20"/>
      <c r="O4320" s="20"/>
      <c r="P4320" s="20"/>
      <c r="Q4320" s="20"/>
      <c r="R4320" s="20"/>
      <c r="S4320" s="20"/>
      <c r="T4320" s="20"/>
      <c r="U4320" s="20"/>
      <c r="V4320" s="20"/>
      <c r="W4320" s="20"/>
      <c r="X4320" s="20"/>
      <c r="Y4320" s="20"/>
      <c r="Z4320" s="20"/>
      <c r="AA4320" s="20"/>
      <c r="AB4320" s="20"/>
      <c r="AC4320" s="20"/>
      <c r="AD4320" s="20"/>
    </row>
    <row r="4321" spans="1:30">
      <c r="A4321" s="7" t="s">
        <v>57</v>
      </c>
      <c r="B4321" s="2">
        <v>400</v>
      </c>
      <c r="C4321" s="1">
        <v>-145</v>
      </c>
      <c r="D4321" s="2">
        <v>172340</v>
      </c>
      <c r="E4321" s="4">
        <v>2.5299999999999998</v>
      </c>
      <c r="F4321" s="6">
        <f t="shared" si="186"/>
        <v>3.6234484999999998E-3</v>
      </c>
      <c r="G4321" s="4">
        <v>0.56999999999999995</v>
      </c>
      <c r="H4321" s="7" t="s">
        <v>55</v>
      </c>
      <c r="I4321" s="20"/>
      <c r="K4321" s="7"/>
      <c r="L4321" s="20"/>
      <c r="M4321" s="20"/>
      <c r="N4321" s="20"/>
      <c r="O4321" s="20"/>
      <c r="P4321" s="20"/>
      <c r="Q4321" s="20"/>
      <c r="R4321" s="20"/>
      <c r="S4321" s="20"/>
      <c r="T4321" s="20"/>
      <c r="U4321" s="20"/>
      <c r="V4321" s="20"/>
      <c r="W4321" s="20"/>
      <c r="X4321" s="20"/>
      <c r="Y4321" s="20"/>
      <c r="Z4321" s="20"/>
      <c r="AA4321" s="20"/>
      <c r="AB4321" s="20"/>
      <c r="AC4321" s="20"/>
      <c r="AD4321" s="20"/>
    </row>
    <row r="4322" spans="1:30">
      <c r="A4322" s="7" t="s">
        <v>57</v>
      </c>
      <c r="B4322" s="2">
        <v>600</v>
      </c>
      <c r="C4322" s="1">
        <v>-175.5</v>
      </c>
      <c r="D4322" s="2">
        <v>138000</v>
      </c>
      <c r="E4322" s="4">
        <v>2.4500000000000002</v>
      </c>
      <c r="F4322" s="6">
        <f t="shared" si="186"/>
        <v>4.2504344999999997E-3</v>
      </c>
      <c r="G4322" s="4">
        <v>1.03</v>
      </c>
      <c r="H4322" s="7" t="s">
        <v>55</v>
      </c>
      <c r="I4322" s="20"/>
      <c r="K4322" s="7"/>
      <c r="L4322" s="20"/>
      <c r="M4322" s="20"/>
      <c r="N4322" s="20"/>
      <c r="O4322" s="20"/>
      <c r="P4322" s="20"/>
      <c r="Q4322" s="20"/>
      <c r="R4322" s="20"/>
      <c r="S4322" s="20"/>
      <c r="T4322" s="20"/>
      <c r="U4322" s="20"/>
      <c r="V4322" s="20"/>
      <c r="W4322" s="20"/>
      <c r="X4322" s="20"/>
      <c r="Y4322" s="20"/>
      <c r="Z4322" s="20"/>
      <c r="AA4322" s="20"/>
      <c r="AB4322" s="20"/>
      <c r="AC4322" s="20"/>
      <c r="AD4322" s="20"/>
    </row>
    <row r="4323" spans="1:30">
      <c r="A4323" s="7" t="s">
        <v>57</v>
      </c>
      <c r="B4323" s="2">
        <v>700</v>
      </c>
      <c r="C4323" s="1">
        <v>-184</v>
      </c>
      <c r="D4323" s="2">
        <v>122000</v>
      </c>
      <c r="E4323" s="4">
        <v>2.41</v>
      </c>
      <c r="F4323" s="6">
        <f t="shared" si="186"/>
        <v>4.1304319999999999E-3</v>
      </c>
      <c r="G4323" s="4">
        <f>C4323*C4323*D4323/E4323*B4323*10^-12</f>
        <v>1.1997105394190868</v>
      </c>
      <c r="H4323" s="7" t="s">
        <v>55</v>
      </c>
      <c r="I4323" s="20"/>
      <c r="K4323" s="7"/>
      <c r="L4323" s="20"/>
      <c r="M4323" s="20"/>
      <c r="N4323" s="20"/>
      <c r="O4323" s="20"/>
      <c r="P4323" s="20"/>
      <c r="Q4323" s="20"/>
      <c r="R4323" s="20"/>
      <c r="S4323" s="20"/>
      <c r="T4323" s="20"/>
      <c r="U4323" s="20"/>
      <c r="V4323" s="20"/>
      <c r="W4323" s="20"/>
      <c r="X4323" s="20"/>
      <c r="Y4323" s="20"/>
      <c r="Z4323" s="20"/>
      <c r="AA4323" s="20"/>
      <c r="AB4323" s="20"/>
      <c r="AC4323" s="20"/>
      <c r="AD4323" s="20"/>
    </row>
    <row r="4324" spans="1:30">
      <c r="A4324" s="7" t="s">
        <v>57</v>
      </c>
      <c r="B4324" s="2">
        <v>800</v>
      </c>
      <c r="C4324" s="1">
        <v>-191.38</v>
      </c>
      <c r="D4324" s="2">
        <v>114400</v>
      </c>
      <c r="E4324" s="4">
        <v>2.4660000000000002</v>
      </c>
      <c r="F4324" s="6">
        <f t="shared" si="186"/>
        <v>4.1900492233600001E-3</v>
      </c>
      <c r="G4324" s="4">
        <v>1.3</v>
      </c>
      <c r="H4324" s="7" t="s">
        <v>55</v>
      </c>
      <c r="I4324" s="20"/>
      <c r="K4324" s="7"/>
      <c r="L4324" s="20"/>
      <c r="M4324" s="20"/>
      <c r="N4324" s="20"/>
      <c r="O4324" s="20"/>
      <c r="P4324" s="20"/>
      <c r="Q4324" s="20"/>
      <c r="R4324" s="20"/>
      <c r="S4324" s="20"/>
      <c r="T4324" s="20"/>
      <c r="U4324" s="20"/>
      <c r="V4324" s="20"/>
      <c r="W4324" s="20"/>
      <c r="X4324" s="20"/>
      <c r="Y4324" s="20"/>
      <c r="Z4324" s="20"/>
      <c r="AA4324" s="20"/>
      <c r="AB4324" s="20"/>
      <c r="AC4324" s="20"/>
      <c r="AD4324" s="20"/>
    </row>
    <row r="4325" spans="1:30">
      <c r="A4325" s="7" t="s">
        <v>58</v>
      </c>
      <c r="B4325" s="2">
        <v>300</v>
      </c>
      <c r="C4325" s="1">
        <v>-114.8</v>
      </c>
      <c r="D4325" s="2">
        <v>178700</v>
      </c>
      <c r="E4325" s="4">
        <v>3.2029999999999998</v>
      </c>
      <c r="F4325" s="6">
        <f t="shared" si="186"/>
        <v>2.3550944479999998E-3</v>
      </c>
      <c r="G4325" s="4">
        <v>0.215</v>
      </c>
      <c r="H4325" s="7" t="s">
        <v>55</v>
      </c>
      <c r="I4325" s="20"/>
      <c r="K4325" s="7"/>
      <c r="L4325" s="20"/>
      <c r="M4325" s="20"/>
      <c r="N4325" s="20"/>
      <c r="O4325" s="20"/>
      <c r="P4325" s="20"/>
      <c r="Q4325" s="20"/>
      <c r="R4325" s="20"/>
      <c r="S4325" s="20"/>
      <c r="T4325" s="20"/>
      <c r="U4325" s="20"/>
      <c r="V4325" s="20"/>
      <c r="W4325" s="20"/>
      <c r="X4325" s="20"/>
      <c r="Y4325" s="20"/>
      <c r="Z4325" s="20"/>
      <c r="AA4325" s="20"/>
      <c r="AB4325" s="20"/>
      <c r="AC4325" s="20"/>
      <c r="AD4325" s="20"/>
    </row>
    <row r="4326" spans="1:30">
      <c r="A4326" s="7" t="s">
        <v>58</v>
      </c>
      <c r="B4326" s="2">
        <v>400</v>
      </c>
      <c r="C4326" s="1">
        <v>-136.55000000000001</v>
      </c>
      <c r="D4326" s="2">
        <v>150000</v>
      </c>
      <c r="E4326" s="4">
        <v>3.278</v>
      </c>
      <c r="F4326" s="6">
        <f t="shared" si="186"/>
        <v>2.7968853750000005E-3</v>
      </c>
      <c r="G4326" s="4">
        <f>C4326*C4326*D4326/E4326*B4326*10^-12</f>
        <v>0.34129168700427093</v>
      </c>
      <c r="H4326" s="7" t="s">
        <v>55</v>
      </c>
      <c r="I4326" s="20"/>
      <c r="K4326" s="7"/>
      <c r="L4326" s="20"/>
      <c r="M4326" s="20"/>
      <c r="N4326" s="20"/>
      <c r="O4326" s="20"/>
      <c r="P4326" s="20"/>
      <c r="Q4326" s="20"/>
      <c r="R4326" s="20"/>
      <c r="S4326" s="20"/>
      <c r="T4326" s="20"/>
      <c r="U4326" s="20"/>
      <c r="V4326" s="20"/>
      <c r="W4326" s="20"/>
      <c r="X4326" s="20"/>
      <c r="Y4326" s="20"/>
      <c r="Z4326" s="20"/>
      <c r="AA4326" s="20"/>
      <c r="AB4326" s="20"/>
      <c r="AC4326" s="20"/>
      <c r="AD4326" s="20"/>
    </row>
    <row r="4327" spans="1:30">
      <c r="A4327" s="7" t="s">
        <v>58</v>
      </c>
      <c r="B4327" s="2">
        <v>500</v>
      </c>
      <c r="C4327" s="1">
        <v>-153.69999999999999</v>
      </c>
      <c r="D4327" s="2">
        <v>130800</v>
      </c>
      <c r="E4327" s="4">
        <v>3.234</v>
      </c>
      <c r="F4327" s="6">
        <f t="shared" si="186"/>
        <v>3.0899786519999993E-3</v>
      </c>
      <c r="G4327" s="4">
        <f>C4327*C4327*D4327/E4327*B4327*10^-12</f>
        <v>0.47773324860853428</v>
      </c>
      <c r="H4327" s="7" t="s">
        <v>55</v>
      </c>
      <c r="I4327" s="20"/>
      <c r="K4327" s="7"/>
      <c r="L4327" s="20"/>
      <c r="M4327" s="20"/>
      <c r="N4327" s="20"/>
      <c r="O4327" s="20"/>
      <c r="P4327" s="20"/>
      <c r="Q4327" s="20"/>
      <c r="R4327" s="20"/>
      <c r="S4327" s="20"/>
      <c r="T4327" s="20"/>
      <c r="U4327" s="20"/>
      <c r="V4327" s="20"/>
      <c r="W4327" s="20"/>
      <c r="X4327" s="20"/>
      <c r="Y4327" s="20"/>
      <c r="Z4327" s="20"/>
      <c r="AA4327" s="20"/>
      <c r="AB4327" s="20"/>
      <c r="AC4327" s="20"/>
      <c r="AD4327" s="20"/>
    </row>
    <row r="4328" spans="1:30">
      <c r="A4328" s="7" t="s">
        <v>58</v>
      </c>
      <c r="B4328" s="2">
        <v>600</v>
      </c>
      <c r="C4328" s="1">
        <v>-166.9</v>
      </c>
      <c r="D4328" s="2">
        <v>119000</v>
      </c>
      <c r="E4328" s="4">
        <v>3.113</v>
      </c>
      <c r="F4328" s="6">
        <f t="shared" si="186"/>
        <v>3.3148175900000001E-3</v>
      </c>
      <c r="G4328" s="4">
        <v>0.63400000000000001</v>
      </c>
      <c r="H4328" s="7" t="s">
        <v>55</v>
      </c>
      <c r="I4328" s="20"/>
      <c r="K4328" s="7"/>
      <c r="L4328" s="20"/>
      <c r="M4328" s="20"/>
      <c r="N4328" s="20"/>
      <c r="O4328" s="20"/>
      <c r="P4328" s="20"/>
      <c r="Q4328" s="20"/>
      <c r="R4328" s="20"/>
      <c r="S4328" s="20"/>
      <c r="T4328" s="20"/>
      <c r="U4328" s="20"/>
      <c r="V4328" s="20"/>
      <c r="W4328" s="20"/>
      <c r="X4328" s="20"/>
      <c r="Y4328" s="20"/>
      <c r="Z4328" s="20"/>
      <c r="AA4328" s="20"/>
      <c r="AB4328" s="20"/>
      <c r="AC4328" s="20"/>
      <c r="AD4328" s="20"/>
    </row>
    <row r="4329" spans="1:30">
      <c r="A4329" s="7" t="s">
        <v>58</v>
      </c>
      <c r="B4329" s="2">
        <v>700</v>
      </c>
      <c r="C4329" s="1">
        <v>-175.5</v>
      </c>
      <c r="D4329" s="2">
        <v>111170</v>
      </c>
      <c r="E4329" s="4">
        <v>3.0379999999999998</v>
      </c>
      <c r="F4329" s="6">
        <f t="shared" si="186"/>
        <v>3.4240637924999998E-3</v>
      </c>
      <c r="G4329" s="4">
        <v>0.78</v>
      </c>
      <c r="H4329" s="7" t="s">
        <v>55</v>
      </c>
      <c r="I4329" s="20"/>
      <c r="K4329" s="7"/>
      <c r="L4329" s="20"/>
      <c r="M4329" s="20"/>
      <c r="N4329" s="20"/>
      <c r="O4329" s="20"/>
      <c r="P4329" s="20"/>
      <c r="Q4329" s="20"/>
      <c r="R4329" s="20"/>
      <c r="S4329" s="20"/>
      <c r="T4329" s="20"/>
      <c r="U4329" s="20"/>
      <c r="V4329" s="20"/>
      <c r="W4329" s="20"/>
      <c r="X4329" s="20"/>
      <c r="Y4329" s="20"/>
      <c r="Z4329" s="20"/>
      <c r="AA4329" s="20"/>
      <c r="AB4329" s="20"/>
      <c r="AC4329" s="20"/>
      <c r="AD4329" s="20"/>
    </row>
    <row r="4330" spans="1:30">
      <c r="A4330" s="7" t="s">
        <v>59</v>
      </c>
      <c r="B4330" s="2">
        <v>300</v>
      </c>
      <c r="C4330" s="1">
        <v>-107</v>
      </c>
      <c r="D4330" s="2">
        <v>211500</v>
      </c>
      <c r="E4330" s="4">
        <v>2.38</v>
      </c>
      <c r="F4330" s="6">
        <f t="shared" si="186"/>
        <v>2.4214634999999997E-3</v>
      </c>
      <c r="G4330" s="4">
        <v>0.3</v>
      </c>
      <c r="H4330" s="7" t="s">
        <v>55</v>
      </c>
      <c r="I4330" s="20"/>
      <c r="K4330" s="7"/>
      <c r="L4330" s="20"/>
      <c r="M4330" s="20"/>
      <c r="N4330" s="20"/>
      <c r="O4330" s="20"/>
      <c r="P4330" s="20"/>
      <c r="Q4330" s="20"/>
      <c r="R4330" s="20"/>
      <c r="S4330" s="20"/>
      <c r="T4330" s="20"/>
      <c r="U4330" s="20"/>
      <c r="V4330" s="20"/>
      <c r="W4330" s="20"/>
      <c r="X4330" s="20"/>
      <c r="Y4330" s="20"/>
      <c r="Z4330" s="20"/>
      <c r="AA4330" s="20"/>
      <c r="AB4330" s="20"/>
      <c r="AC4330" s="20"/>
      <c r="AD4330" s="20"/>
    </row>
    <row r="4331" spans="1:30">
      <c r="A4331" s="7" t="s">
        <v>59</v>
      </c>
      <c r="B4331" s="2">
        <v>400</v>
      </c>
      <c r="C4331" s="1">
        <v>-127</v>
      </c>
      <c r="D4331" s="2">
        <v>177300</v>
      </c>
      <c r="E4331" s="4">
        <v>2.42</v>
      </c>
      <c r="F4331" s="6">
        <f t="shared" si="186"/>
        <v>2.8596717000000001E-3</v>
      </c>
      <c r="G4331" s="4">
        <f>C4331*C4331*D4331/E4331*B4331*10^-12</f>
        <v>0.47267300826446285</v>
      </c>
      <c r="H4331" s="7" t="s">
        <v>55</v>
      </c>
      <c r="I4331" s="20"/>
      <c r="K4331" s="7"/>
      <c r="L4331" s="20"/>
      <c r="M4331" s="20"/>
      <c r="N4331" s="20"/>
      <c r="O4331" s="20"/>
      <c r="P4331" s="20"/>
      <c r="Q4331" s="20"/>
      <c r="R4331" s="20"/>
      <c r="S4331" s="20"/>
      <c r="T4331" s="20"/>
      <c r="U4331" s="20"/>
      <c r="V4331" s="20"/>
      <c r="W4331" s="20"/>
      <c r="X4331" s="20"/>
      <c r="Y4331" s="20"/>
      <c r="Z4331" s="20"/>
      <c r="AA4331" s="20"/>
      <c r="AB4331" s="20"/>
      <c r="AC4331" s="20"/>
      <c r="AD4331" s="20"/>
    </row>
    <row r="4332" spans="1:30">
      <c r="A4332" s="7" t="s">
        <v>59</v>
      </c>
      <c r="B4332" s="2">
        <v>500</v>
      </c>
      <c r="C4332" s="1">
        <v>-144.5</v>
      </c>
      <c r="D4332" s="2">
        <v>154000</v>
      </c>
      <c r="E4332" s="4">
        <v>2.39</v>
      </c>
      <c r="F4332" s="6">
        <f t="shared" si="186"/>
        <v>3.2155585E-3</v>
      </c>
      <c r="G4332" s="4">
        <f>C4332*C4332*D4332/E4332*B4332*10^-12</f>
        <v>0.67271098326359824</v>
      </c>
      <c r="H4332" s="7" t="s">
        <v>55</v>
      </c>
      <c r="I4332" s="20"/>
      <c r="K4332" s="7"/>
      <c r="L4332" s="20"/>
      <c r="M4332" s="20"/>
      <c r="N4332" s="20"/>
      <c r="O4332" s="20"/>
      <c r="P4332" s="20"/>
      <c r="Q4332" s="20"/>
      <c r="R4332" s="20"/>
      <c r="S4332" s="20"/>
      <c r="T4332" s="20"/>
      <c r="U4332" s="20"/>
      <c r="V4332" s="20"/>
      <c r="W4332" s="20"/>
      <c r="X4332" s="20"/>
      <c r="Y4332" s="20"/>
      <c r="Z4332" s="20"/>
      <c r="AA4332" s="20"/>
      <c r="AB4332" s="20"/>
      <c r="AC4332" s="20"/>
      <c r="AD4332" s="20"/>
    </row>
    <row r="4333" spans="1:30">
      <c r="A4333" s="7" t="s">
        <v>59</v>
      </c>
      <c r="B4333" s="2">
        <v>600</v>
      </c>
      <c r="C4333" s="1">
        <v>-159</v>
      </c>
      <c r="D4333" s="2">
        <v>135100</v>
      </c>
      <c r="E4333" s="4">
        <v>2.3460000000000001</v>
      </c>
      <c r="F4333" s="6">
        <f t="shared" si="186"/>
        <v>3.4154631000000001E-3</v>
      </c>
      <c r="G4333" s="4">
        <v>0.86399999999999999</v>
      </c>
      <c r="H4333" s="7" t="s">
        <v>55</v>
      </c>
      <c r="I4333" s="20"/>
      <c r="K4333" s="7"/>
      <c r="L4333" s="20"/>
      <c r="M4333" s="20"/>
      <c r="N4333" s="20"/>
      <c r="O4333" s="20"/>
      <c r="P4333" s="20"/>
      <c r="Q4333" s="20"/>
      <c r="R4333" s="20"/>
      <c r="S4333" s="20"/>
      <c r="T4333" s="20"/>
      <c r="U4333" s="20"/>
      <c r="V4333" s="20"/>
      <c r="W4333" s="20"/>
      <c r="X4333" s="20"/>
      <c r="Y4333" s="20"/>
      <c r="Z4333" s="20"/>
      <c r="AA4333" s="20"/>
      <c r="AB4333" s="20"/>
      <c r="AC4333" s="20"/>
      <c r="AD4333" s="20"/>
    </row>
    <row r="4334" spans="1:30">
      <c r="A4334" s="7" t="s">
        <v>59</v>
      </c>
      <c r="B4334" s="2">
        <v>700</v>
      </c>
      <c r="C4334" s="1">
        <v>-167.93</v>
      </c>
      <c r="D4334" s="2">
        <v>123404</v>
      </c>
      <c r="E4334" s="4">
        <v>2.3159999999999998</v>
      </c>
      <c r="F4334" s="6">
        <f t="shared" si="186"/>
        <v>3.4800526385996003E-3</v>
      </c>
      <c r="G4334" s="4">
        <f>C4334*C4334*D4334/E4334*B4334*10^-12</f>
        <v>1.0518293812693091</v>
      </c>
      <c r="H4334" s="7" t="s">
        <v>55</v>
      </c>
      <c r="I4334" s="20"/>
      <c r="K4334" s="7"/>
      <c r="L4334" s="20"/>
      <c r="M4334" s="20"/>
      <c r="N4334" s="20"/>
      <c r="O4334" s="20"/>
      <c r="P4334" s="20"/>
      <c r="Q4334" s="20"/>
      <c r="R4334" s="20"/>
      <c r="S4334" s="20"/>
      <c r="T4334" s="20"/>
      <c r="U4334" s="20"/>
      <c r="V4334" s="20"/>
      <c r="W4334" s="20"/>
      <c r="X4334" s="20"/>
      <c r="Y4334" s="20"/>
      <c r="Z4334" s="20"/>
      <c r="AA4334" s="20"/>
      <c r="AB4334" s="20"/>
      <c r="AC4334" s="20"/>
      <c r="AD4334" s="20"/>
    </row>
    <row r="4335" spans="1:30">
      <c r="A4335" s="7" t="s">
        <v>59</v>
      </c>
      <c r="B4335" s="2">
        <v>800</v>
      </c>
      <c r="C4335" s="1">
        <v>-178.62</v>
      </c>
      <c r="D4335" s="2">
        <v>112600</v>
      </c>
      <c r="E4335" s="4">
        <v>2.3199999999999998</v>
      </c>
      <c r="F4335" s="6">
        <f t="shared" si="186"/>
        <v>3.5925147554399998E-3</v>
      </c>
      <c r="G4335" s="4">
        <f>C4335*C4335*D4335/E4335*B4335*10^-12</f>
        <v>1.2387981915310347</v>
      </c>
      <c r="H4335" s="7" t="s">
        <v>55</v>
      </c>
      <c r="I4335" s="20"/>
      <c r="K4335" s="7"/>
      <c r="L4335" s="20"/>
      <c r="M4335" s="20"/>
      <c r="N4335" s="20"/>
      <c r="O4335" s="20"/>
      <c r="P4335" s="20"/>
      <c r="Q4335" s="20"/>
      <c r="R4335" s="20"/>
      <c r="S4335" s="20"/>
      <c r="T4335" s="20"/>
      <c r="U4335" s="20"/>
      <c r="V4335" s="20"/>
      <c r="W4335" s="20"/>
      <c r="X4335" s="20"/>
      <c r="Y4335" s="20"/>
      <c r="Z4335" s="20"/>
      <c r="AA4335" s="20"/>
      <c r="AB4335" s="20"/>
      <c r="AC4335" s="20"/>
      <c r="AD4335" s="20"/>
    </row>
    <row r="4336" spans="1:30">
      <c r="A4336" s="7" t="s">
        <v>60</v>
      </c>
      <c r="B4336" s="2">
        <v>300</v>
      </c>
      <c r="C4336" s="1">
        <v>-125.1</v>
      </c>
      <c r="D4336" s="2">
        <v>179700</v>
      </c>
      <c r="E4336" s="4">
        <v>4.3499999999999996</v>
      </c>
      <c r="F4336" s="6">
        <f t="shared" si="186"/>
        <v>2.8123067969999995E-3</v>
      </c>
      <c r="G4336" s="4">
        <f>C4336*C4336*D4336/E4336*B4336*10^-12</f>
        <v>0.19395219289655169</v>
      </c>
      <c r="H4336" s="7" t="s">
        <v>55</v>
      </c>
      <c r="I4336" s="20"/>
      <c r="K4336" s="7"/>
      <c r="L4336" s="20"/>
      <c r="M4336" s="20"/>
      <c r="N4336" s="20"/>
      <c r="O4336" s="20"/>
      <c r="P4336" s="20"/>
      <c r="Q4336" s="20"/>
      <c r="R4336" s="20"/>
      <c r="S4336" s="20"/>
      <c r="T4336" s="20"/>
      <c r="U4336" s="20"/>
      <c r="V4336" s="20"/>
      <c r="W4336" s="20"/>
      <c r="X4336" s="20"/>
      <c r="Y4336" s="20"/>
      <c r="Z4336" s="20"/>
      <c r="AA4336" s="20"/>
      <c r="AB4336" s="20"/>
      <c r="AC4336" s="20"/>
      <c r="AD4336" s="20"/>
    </row>
    <row r="4337" spans="1:30">
      <c r="A4337" s="7" t="s">
        <v>60</v>
      </c>
      <c r="B4337" s="2">
        <v>400</v>
      </c>
      <c r="C4337" s="1">
        <v>-146.19999999999999</v>
      </c>
      <c r="D4337" s="2">
        <v>144000</v>
      </c>
      <c r="E4337" s="4">
        <v>4.04</v>
      </c>
      <c r="F4337" s="6">
        <f t="shared" si="186"/>
        <v>3.0779193599999996E-3</v>
      </c>
      <c r="G4337" s="4">
        <v>0.31850000000000001</v>
      </c>
      <c r="H4337" s="7" t="s">
        <v>55</v>
      </c>
      <c r="I4337" s="20"/>
      <c r="K4337" s="7"/>
      <c r="L4337" s="20"/>
      <c r="M4337" s="20"/>
      <c r="N4337" s="20"/>
      <c r="O4337" s="20"/>
      <c r="P4337" s="20"/>
      <c r="Q4337" s="20"/>
      <c r="R4337" s="20"/>
      <c r="S4337" s="20"/>
      <c r="T4337" s="20"/>
      <c r="U4337" s="20"/>
      <c r="V4337" s="20"/>
      <c r="W4337" s="20"/>
      <c r="X4337" s="20"/>
      <c r="Y4337" s="20"/>
      <c r="Z4337" s="20"/>
      <c r="AA4337" s="20"/>
      <c r="AB4337" s="20"/>
      <c r="AC4337" s="20"/>
      <c r="AD4337" s="20"/>
    </row>
    <row r="4338" spans="1:30">
      <c r="A4338" s="7" t="s">
        <v>60</v>
      </c>
      <c r="B4338" s="2">
        <v>500</v>
      </c>
      <c r="C4338" s="1">
        <v>-165</v>
      </c>
      <c r="D4338" s="2">
        <v>127500</v>
      </c>
      <c r="E4338" s="4">
        <v>3.82</v>
      </c>
      <c r="F4338" s="6">
        <f t="shared" si="186"/>
        <v>3.4711874999999999E-3</v>
      </c>
      <c r="G4338" s="4">
        <v>0.44500000000000001</v>
      </c>
      <c r="H4338" s="7" t="s">
        <v>55</v>
      </c>
      <c r="I4338" s="20"/>
      <c r="K4338" s="7"/>
      <c r="L4338" s="20"/>
      <c r="M4338" s="20"/>
      <c r="N4338" s="20"/>
      <c r="O4338" s="20"/>
      <c r="P4338" s="20"/>
      <c r="Q4338" s="20"/>
      <c r="R4338" s="20"/>
      <c r="S4338" s="20"/>
      <c r="T4338" s="20"/>
      <c r="U4338" s="20"/>
      <c r="V4338" s="20"/>
      <c r="W4338" s="20"/>
      <c r="X4338" s="20"/>
      <c r="Y4338" s="20"/>
      <c r="Z4338" s="20"/>
      <c r="AA4338" s="20"/>
      <c r="AB4338" s="20"/>
      <c r="AC4338" s="20"/>
      <c r="AD4338" s="20"/>
    </row>
    <row r="4339" spans="1:30">
      <c r="A4339" s="7" t="s">
        <v>60</v>
      </c>
      <c r="B4339" s="2">
        <v>600</v>
      </c>
      <c r="C4339" s="1">
        <v>-179</v>
      </c>
      <c r="D4339" s="2">
        <v>113000</v>
      </c>
      <c r="E4339" s="4">
        <v>3.6240000000000001</v>
      </c>
      <c r="F4339" s="6">
        <f t="shared" si="186"/>
        <v>3.6206329999999998E-3</v>
      </c>
      <c r="G4339" s="4">
        <f>C4339*C4339*D4339/E4339*B4339*10^-12</f>
        <v>0.59944254966887411</v>
      </c>
      <c r="H4339" s="7" t="s">
        <v>55</v>
      </c>
      <c r="I4339" s="20"/>
      <c r="K4339" s="7"/>
      <c r="L4339" s="20"/>
      <c r="M4339" s="20"/>
      <c r="N4339" s="20"/>
      <c r="O4339" s="20"/>
      <c r="P4339" s="20"/>
      <c r="Q4339" s="20"/>
      <c r="R4339" s="20"/>
      <c r="S4339" s="20"/>
      <c r="T4339" s="20"/>
      <c r="U4339" s="20"/>
      <c r="V4339" s="20"/>
      <c r="W4339" s="20"/>
      <c r="X4339" s="20"/>
      <c r="Y4339" s="20"/>
      <c r="Z4339" s="20"/>
      <c r="AA4339" s="20"/>
      <c r="AB4339" s="20"/>
      <c r="AC4339" s="20"/>
      <c r="AD4339" s="20"/>
    </row>
    <row r="4340" spans="1:30">
      <c r="A4340" s="7" t="s">
        <v>60</v>
      </c>
      <c r="B4340" s="2">
        <v>800</v>
      </c>
      <c r="C4340" s="1">
        <v>-190.34</v>
      </c>
      <c r="D4340" s="2">
        <v>100000</v>
      </c>
      <c r="E4340" s="4">
        <v>3.5489999999999999</v>
      </c>
      <c r="F4340" s="6">
        <f t="shared" si="186"/>
        <v>3.6229315599999997E-3</v>
      </c>
      <c r="G4340" s="4">
        <v>0.82199999999999995</v>
      </c>
      <c r="H4340" s="7" t="s">
        <v>55</v>
      </c>
      <c r="I4340" s="20"/>
      <c r="K4340" s="7"/>
      <c r="L4340" s="20"/>
      <c r="M4340" s="20"/>
      <c r="N4340" s="20"/>
      <c r="O4340" s="20"/>
      <c r="P4340" s="20"/>
      <c r="Q4340" s="20"/>
      <c r="R4340" s="20"/>
      <c r="S4340" s="20"/>
      <c r="T4340" s="20"/>
      <c r="U4340" s="20"/>
      <c r="V4340" s="20"/>
      <c r="W4340" s="20"/>
      <c r="X4340" s="20"/>
      <c r="Y4340" s="20"/>
      <c r="Z4340" s="20"/>
      <c r="AA4340" s="20"/>
      <c r="AB4340" s="20"/>
      <c r="AC4340" s="20"/>
      <c r="AD4340" s="20"/>
    </row>
    <row r="4341" spans="1:30">
      <c r="A4341" s="7" t="s">
        <v>28</v>
      </c>
      <c r="B4341" s="2">
        <v>350</v>
      </c>
      <c r="C4341" s="1">
        <v>71</v>
      </c>
      <c r="D4341" s="2">
        <v>58000</v>
      </c>
      <c r="E4341" s="14">
        <v>1.26</v>
      </c>
      <c r="F4341" s="6">
        <f t="shared" si="186"/>
        <v>2.9237799999999998E-4</v>
      </c>
      <c r="G4341" s="5">
        <v>8.0399999999999999E-2</v>
      </c>
      <c r="H4341" s="7" t="s">
        <v>29</v>
      </c>
      <c r="I4341" s="20"/>
      <c r="K4341" s="7"/>
      <c r="L4341" s="20"/>
      <c r="M4341" s="20"/>
      <c r="N4341" s="20"/>
      <c r="O4341" s="20"/>
      <c r="P4341" s="20"/>
    </row>
    <row r="4342" spans="1:30">
      <c r="A4342" s="7" t="s">
        <v>28</v>
      </c>
      <c r="B4342" s="2">
        <v>447</v>
      </c>
      <c r="C4342" s="1">
        <v>87</v>
      </c>
      <c r="D4342" s="2">
        <v>48800</v>
      </c>
      <c r="E4342" s="14">
        <v>1.2250000000000001</v>
      </c>
      <c r="F4342" s="6">
        <f t="shared" si="186"/>
        <v>3.6936720000000002E-4</v>
      </c>
      <c r="G4342" s="5">
        <f>C4342*C4342*D4342/E4342*B4342*10^-12</f>
        <v>0.13478133746938775</v>
      </c>
      <c r="H4342" s="7" t="s">
        <v>29</v>
      </c>
      <c r="I4342" s="20"/>
      <c r="K4342" s="7"/>
      <c r="L4342" s="20"/>
      <c r="M4342" s="20"/>
      <c r="N4342" s="20"/>
      <c r="O4342" s="20"/>
      <c r="P4342" s="20"/>
    </row>
    <row r="4343" spans="1:30">
      <c r="A4343" s="7" t="s">
        <v>28</v>
      </c>
      <c r="B4343" s="2">
        <v>547</v>
      </c>
      <c r="C4343" s="1">
        <v>104.4</v>
      </c>
      <c r="D4343" s="2">
        <v>41950</v>
      </c>
      <c r="E4343" s="14">
        <v>1.2</v>
      </c>
      <c r="F4343" s="6">
        <f t="shared" si="186"/>
        <v>4.57228152E-4</v>
      </c>
      <c r="G4343" s="5">
        <v>0.20530000000000001</v>
      </c>
      <c r="H4343" s="7" t="s">
        <v>29</v>
      </c>
      <c r="I4343" s="20"/>
      <c r="K4343" s="7"/>
      <c r="L4343" s="20"/>
      <c r="M4343" s="20"/>
      <c r="N4343" s="20"/>
      <c r="O4343" s="20"/>
      <c r="P4343" s="20"/>
    </row>
    <row r="4344" spans="1:30">
      <c r="A4344" s="7" t="s">
        <v>28</v>
      </c>
      <c r="B4344" s="2">
        <v>645</v>
      </c>
      <c r="C4344" s="1">
        <v>119.6</v>
      </c>
      <c r="D4344" s="2">
        <v>36750</v>
      </c>
      <c r="E4344" s="14">
        <v>1.155</v>
      </c>
      <c r="F4344" s="6">
        <f t="shared" si="186"/>
        <v>5.2567787999999996E-4</v>
      </c>
      <c r="G4344" s="5">
        <v>0.28699999999999998</v>
      </c>
      <c r="H4344" s="7" t="s">
        <v>30</v>
      </c>
      <c r="I4344" s="20"/>
      <c r="K4344" s="7"/>
      <c r="L4344" s="20"/>
      <c r="M4344" s="20"/>
      <c r="N4344" s="20"/>
      <c r="O4344" s="20"/>
      <c r="P4344" s="20"/>
    </row>
    <row r="4345" spans="1:30">
      <c r="A4345" s="7" t="s">
        <v>28</v>
      </c>
      <c r="B4345" s="2">
        <v>743</v>
      </c>
      <c r="C4345" s="1">
        <v>132.9</v>
      </c>
      <c r="D4345" s="2">
        <v>33250</v>
      </c>
      <c r="E4345" s="14">
        <v>1.1240000000000001</v>
      </c>
      <c r="F4345" s="6">
        <f t="shared" si="186"/>
        <v>5.8727513249999996E-4</v>
      </c>
      <c r="G4345" s="5">
        <v>0.3785</v>
      </c>
      <c r="H4345" s="7" t="s">
        <v>29</v>
      </c>
      <c r="I4345" s="20"/>
      <c r="K4345" s="7"/>
      <c r="L4345" s="20"/>
      <c r="M4345" s="20"/>
      <c r="N4345" s="20"/>
      <c r="O4345" s="20"/>
      <c r="P4345" s="20"/>
    </row>
    <row r="4346" spans="1:30">
      <c r="A4346" s="7" t="s">
        <v>31</v>
      </c>
      <c r="B4346" s="2">
        <v>350</v>
      </c>
      <c r="C4346" s="1">
        <v>69.75</v>
      </c>
      <c r="D4346" s="2">
        <v>57600</v>
      </c>
      <c r="E4346" s="14">
        <v>1.22</v>
      </c>
      <c r="F4346" s="6">
        <f t="shared" si="186"/>
        <v>2.8022760000000001E-4</v>
      </c>
      <c r="G4346" s="5">
        <f>C4346*C4346*D4346/E4346*B4346*10^-12</f>
        <v>8.0393163934426221E-2</v>
      </c>
      <c r="H4346" s="7" t="s">
        <v>29</v>
      </c>
      <c r="I4346" s="20"/>
      <c r="K4346" s="7"/>
      <c r="L4346" s="20"/>
      <c r="M4346" s="20"/>
      <c r="N4346" s="20"/>
      <c r="O4346" s="20"/>
      <c r="P4346" s="20"/>
    </row>
    <row r="4347" spans="1:30">
      <c r="A4347" s="7" t="s">
        <v>31</v>
      </c>
      <c r="B4347" s="2">
        <v>447</v>
      </c>
      <c r="C4347" s="1">
        <v>89.6</v>
      </c>
      <c r="D4347" s="2">
        <v>48100</v>
      </c>
      <c r="E4347" s="14">
        <v>1.18</v>
      </c>
      <c r="F4347" s="6">
        <f t="shared" si="186"/>
        <v>3.8615449599999996E-4</v>
      </c>
      <c r="G4347" s="5">
        <f>C4347*C4347*D4347/E4347*B4347*10^-12</f>
        <v>0.14628055907796605</v>
      </c>
      <c r="H4347" s="7" t="s">
        <v>29</v>
      </c>
      <c r="I4347" s="20"/>
      <c r="K4347" s="7"/>
      <c r="L4347" s="20"/>
      <c r="M4347" s="20"/>
      <c r="N4347" s="20"/>
      <c r="O4347" s="20"/>
      <c r="P4347" s="20"/>
    </row>
    <row r="4348" spans="1:30">
      <c r="A4348" s="7" t="s">
        <v>31</v>
      </c>
      <c r="B4348" s="2">
        <v>547</v>
      </c>
      <c r="C4348" s="1">
        <v>107.6</v>
      </c>
      <c r="D4348" s="2">
        <v>41500</v>
      </c>
      <c r="E4348" s="14">
        <v>1.1499999999999999</v>
      </c>
      <c r="F4348" s="6">
        <f t="shared" si="186"/>
        <v>4.8047703999999994E-4</v>
      </c>
      <c r="G4348" s="5">
        <v>0.22650000000000001</v>
      </c>
      <c r="H4348" s="7" t="s">
        <v>29</v>
      </c>
      <c r="I4348" s="20"/>
      <c r="K4348" s="7"/>
      <c r="L4348" s="20"/>
      <c r="M4348" s="20"/>
      <c r="N4348" s="20"/>
      <c r="O4348" s="20"/>
      <c r="P4348" s="20"/>
    </row>
    <row r="4349" spans="1:30">
      <c r="A4349" s="7" t="s">
        <v>31</v>
      </c>
      <c r="B4349" s="2">
        <v>645</v>
      </c>
      <c r="C4349" s="1">
        <v>123.7</v>
      </c>
      <c r="D4349" s="2">
        <v>36400</v>
      </c>
      <c r="E4349" s="14">
        <v>1.1240000000000001</v>
      </c>
      <c r="F4349" s="6">
        <f t="shared" si="186"/>
        <v>5.5698151600000001E-4</v>
      </c>
      <c r="G4349" s="5">
        <f>C4349*C4349*D4349/E4349*B4349*10^-12</f>
        <v>0.31962017599644121</v>
      </c>
      <c r="H4349" s="7" t="s">
        <v>29</v>
      </c>
      <c r="I4349" s="20"/>
      <c r="K4349" s="7"/>
      <c r="L4349" s="20"/>
      <c r="M4349" s="20"/>
      <c r="N4349" s="20"/>
      <c r="O4349" s="20"/>
      <c r="P4349" s="20"/>
    </row>
    <row r="4350" spans="1:30">
      <c r="A4350" s="7" t="s">
        <v>31</v>
      </c>
      <c r="B4350" s="2">
        <v>743</v>
      </c>
      <c r="C4350" s="1">
        <v>138.6</v>
      </c>
      <c r="D4350" s="2">
        <v>32300</v>
      </c>
      <c r="E4350" s="14">
        <v>1.1000000000000001</v>
      </c>
      <c r="F4350" s="6">
        <f t="shared" si="186"/>
        <v>6.2048170799999997E-4</v>
      </c>
      <c r="G4350" s="5">
        <f>C4350*C4350*D4350/E4350*B4350*10^-12</f>
        <v>0.41910719003999997</v>
      </c>
      <c r="H4350" s="7" t="s">
        <v>29</v>
      </c>
      <c r="I4350" s="20"/>
      <c r="K4350" s="7"/>
      <c r="L4350" s="20"/>
      <c r="M4350" s="20"/>
      <c r="N4350" s="20"/>
      <c r="O4350" s="20"/>
      <c r="P4350" s="20"/>
    </row>
    <row r="4351" spans="1:30">
      <c r="A4351" s="7" t="s">
        <v>32</v>
      </c>
      <c r="B4351" s="2">
        <v>350</v>
      </c>
      <c r="C4351" s="1">
        <v>74</v>
      </c>
      <c r="D4351" s="2">
        <v>55400</v>
      </c>
      <c r="E4351" s="14">
        <v>1.1803999999999999</v>
      </c>
      <c r="F4351" s="6">
        <f t="shared" si="186"/>
        <v>3.0337039999999999E-4</v>
      </c>
      <c r="G4351" s="5">
        <f>C4351*C4351*D4351/E4351*B4351*10^-12</f>
        <v>8.9952253473398858E-2</v>
      </c>
      <c r="H4351" s="7" t="s">
        <v>29</v>
      </c>
      <c r="I4351" s="20"/>
      <c r="K4351" s="7"/>
      <c r="L4351" s="20"/>
      <c r="M4351" s="20"/>
      <c r="N4351" s="20"/>
      <c r="O4351" s="20"/>
      <c r="P4351" s="20"/>
    </row>
    <row r="4352" spans="1:30">
      <c r="A4352" s="7" t="s">
        <v>32</v>
      </c>
      <c r="B4352" s="2">
        <v>447</v>
      </c>
      <c r="C4352" s="1">
        <v>93.6</v>
      </c>
      <c r="D4352" s="2">
        <v>47100</v>
      </c>
      <c r="E4352" s="14">
        <v>1.1619999999999999</v>
      </c>
      <c r="F4352" s="6">
        <f t="shared" si="186"/>
        <v>4.1264121599999995E-4</v>
      </c>
      <c r="G4352" s="5">
        <f>C4352*C4352*D4352/E4352*B4352*10^-12</f>
        <v>0.15873547637865748</v>
      </c>
      <c r="H4352" s="7" t="s">
        <v>29</v>
      </c>
      <c r="I4352" s="20"/>
      <c r="K4352" s="7"/>
      <c r="L4352" s="20"/>
      <c r="M4352" s="20"/>
      <c r="N4352" s="20"/>
      <c r="O4352" s="20"/>
      <c r="P4352" s="20"/>
    </row>
    <row r="4353" spans="1:44">
      <c r="A4353" s="7" t="s">
        <v>32</v>
      </c>
      <c r="B4353" s="2">
        <v>547</v>
      </c>
      <c r="C4353" s="1">
        <v>112.5</v>
      </c>
      <c r="D4353" s="2">
        <v>40700</v>
      </c>
      <c r="E4353" s="14">
        <v>1.1439999999999999</v>
      </c>
      <c r="F4353" s="6">
        <f t="shared" si="186"/>
        <v>5.1510937499999994E-4</v>
      </c>
      <c r="G4353" s="5">
        <v>0.245</v>
      </c>
      <c r="H4353" s="7" t="s">
        <v>29</v>
      </c>
      <c r="I4353" s="20"/>
      <c r="K4353" s="7"/>
      <c r="L4353" s="20"/>
      <c r="M4353" s="20"/>
      <c r="N4353" s="20"/>
      <c r="O4353" s="20"/>
      <c r="P4353" s="20"/>
    </row>
    <row r="4354" spans="1:44">
      <c r="A4354" s="7" t="s">
        <v>32</v>
      </c>
      <c r="B4354" s="2">
        <v>645</v>
      </c>
      <c r="C4354" s="1">
        <v>128</v>
      </c>
      <c r="D4354" s="2">
        <v>35967</v>
      </c>
      <c r="E4354" s="14">
        <v>1.1279999999999999</v>
      </c>
      <c r="F4354" s="6">
        <f t="shared" si="186"/>
        <v>5.8928332800000001E-4</v>
      </c>
      <c r="G4354" s="5">
        <f>C4354*C4354*D4354/E4354*B4354*10^-12</f>
        <v>0.33695722212765961</v>
      </c>
      <c r="H4354" s="7" t="s">
        <v>29</v>
      </c>
      <c r="I4354" s="20"/>
      <c r="K4354" s="7"/>
      <c r="L4354" s="20"/>
      <c r="M4354" s="20"/>
      <c r="N4354" s="20"/>
      <c r="O4354" s="20"/>
      <c r="P4354" s="20"/>
    </row>
    <row r="4355" spans="1:44">
      <c r="A4355" s="7" t="s">
        <v>32</v>
      </c>
      <c r="B4355" s="2">
        <v>743</v>
      </c>
      <c r="C4355" s="1">
        <v>143.80000000000001</v>
      </c>
      <c r="D4355" s="2">
        <v>31700</v>
      </c>
      <c r="E4355" s="14">
        <v>1.109</v>
      </c>
      <c r="F4355" s="6">
        <f t="shared" si="186"/>
        <v>6.5550654800000012E-4</v>
      </c>
      <c r="G4355" s="5">
        <f>C4355*C4355*D4355/E4355*B4355*10^-12</f>
        <v>0.43917165479170428</v>
      </c>
      <c r="H4355" s="7" t="s">
        <v>29</v>
      </c>
      <c r="I4355" s="20"/>
      <c r="K4355" s="7"/>
      <c r="L4355" s="20"/>
      <c r="M4355" s="20"/>
      <c r="N4355" s="20"/>
      <c r="O4355" s="20"/>
      <c r="P4355" s="20"/>
    </row>
    <row r="4356" spans="1:44">
      <c r="A4356" s="7" t="s">
        <v>33</v>
      </c>
      <c r="B4356" s="2">
        <v>350</v>
      </c>
      <c r="C4356" s="1">
        <v>92.4</v>
      </c>
      <c r="D4356" s="2">
        <v>35800</v>
      </c>
      <c r="E4356" s="14">
        <v>0.85270000000000001</v>
      </c>
      <c r="F4356" s="6">
        <f t="shared" si="186"/>
        <v>3.0565180800000002E-4</v>
      </c>
      <c r="G4356" s="5">
        <v>0.125</v>
      </c>
      <c r="H4356" s="7" t="s">
        <v>29</v>
      </c>
      <c r="I4356" s="20"/>
      <c r="K4356" s="7"/>
      <c r="L4356" s="20"/>
      <c r="M4356" s="20"/>
      <c r="N4356" s="20"/>
      <c r="O4356" s="20"/>
      <c r="P4356" s="20"/>
    </row>
    <row r="4357" spans="1:44">
      <c r="A4357" s="7" t="s">
        <v>33</v>
      </c>
      <c r="B4357" s="2">
        <v>447</v>
      </c>
      <c r="C4357" s="1">
        <v>118</v>
      </c>
      <c r="D4357" s="2">
        <v>30300</v>
      </c>
      <c r="E4357" s="14">
        <v>0.84</v>
      </c>
      <c r="F4357" s="6">
        <f t="shared" si="186"/>
        <v>4.2189719999999998E-4</v>
      </c>
      <c r="G4357" s="5">
        <v>0.22259999999999999</v>
      </c>
      <c r="H4357" s="7" t="s">
        <v>29</v>
      </c>
      <c r="I4357" s="20"/>
      <c r="K4357" s="7"/>
      <c r="L4357" s="20"/>
      <c r="M4357" s="20"/>
      <c r="N4357" s="20"/>
      <c r="O4357" s="20"/>
      <c r="P4357" s="20"/>
    </row>
    <row r="4358" spans="1:44">
      <c r="A4358" s="7" t="s">
        <v>33</v>
      </c>
      <c r="B4358" s="2">
        <v>547</v>
      </c>
      <c r="C4358" s="1">
        <v>138.5</v>
      </c>
      <c r="D4358" s="2">
        <v>25900</v>
      </c>
      <c r="E4358" s="14">
        <v>0.82</v>
      </c>
      <c r="F4358" s="6">
        <f t="shared" si="186"/>
        <v>4.9682027500000002E-4</v>
      </c>
      <c r="G4358" s="5">
        <f t="shared" ref="G4358:G4365" si="187">C4358*C4358*D4358/E4358*B4358*10^-12</f>
        <v>0.33141547612804878</v>
      </c>
      <c r="H4358" s="7" t="s">
        <v>29</v>
      </c>
      <c r="I4358" s="20"/>
      <c r="K4358" s="7"/>
      <c r="L4358" s="20"/>
      <c r="M4358" s="20"/>
      <c r="N4358" s="20"/>
      <c r="O4358" s="20"/>
      <c r="P4358" s="20"/>
    </row>
    <row r="4359" spans="1:44">
      <c r="A4359" s="7" t="s">
        <v>33</v>
      </c>
      <c r="B4359" s="2">
        <v>645</v>
      </c>
      <c r="C4359" s="1">
        <v>157.5</v>
      </c>
      <c r="D4359" s="2">
        <v>22700</v>
      </c>
      <c r="E4359" s="14">
        <v>0.8</v>
      </c>
      <c r="F4359" s="6">
        <f t="shared" si="186"/>
        <v>5.6310187499999996E-4</v>
      </c>
      <c r="G4359" s="5">
        <f t="shared" si="187"/>
        <v>0.45400088671875</v>
      </c>
      <c r="H4359" s="7" t="s">
        <v>29</v>
      </c>
      <c r="I4359" s="20"/>
      <c r="K4359" s="7"/>
      <c r="L4359" s="20"/>
      <c r="M4359" s="20"/>
      <c r="N4359" s="20"/>
      <c r="O4359" s="20"/>
      <c r="P4359" s="20"/>
    </row>
    <row r="4360" spans="1:44">
      <c r="A4360" s="7" t="s">
        <v>33</v>
      </c>
      <c r="B4360" s="2">
        <v>743</v>
      </c>
      <c r="C4360" s="1">
        <v>171.5</v>
      </c>
      <c r="D4360" s="2">
        <v>20400</v>
      </c>
      <c r="E4360" s="14">
        <v>0.78400000000000003</v>
      </c>
      <c r="F4360" s="6">
        <f t="shared" si="186"/>
        <v>6.0000989999999996E-4</v>
      </c>
      <c r="G4360" s="5">
        <f t="shared" si="187"/>
        <v>0.56863183124999994</v>
      </c>
      <c r="H4360" s="7" t="s">
        <v>29</v>
      </c>
      <c r="I4360" s="20"/>
      <c r="K4360" s="7"/>
      <c r="L4360" s="20"/>
      <c r="M4360" s="20"/>
      <c r="N4360" s="20"/>
      <c r="O4360" s="20"/>
      <c r="P4360" s="20"/>
    </row>
    <row r="4361" spans="1:44">
      <c r="A4361" s="7" t="s">
        <v>34</v>
      </c>
      <c r="B4361" s="2">
        <v>350</v>
      </c>
      <c r="C4361" s="1">
        <v>98</v>
      </c>
      <c r="D4361" s="2">
        <v>30250</v>
      </c>
      <c r="E4361" s="14">
        <v>0.78</v>
      </c>
      <c r="F4361" s="6">
        <f t="shared" si="186"/>
        <v>2.9052100000000002E-4</v>
      </c>
      <c r="G4361" s="5">
        <f t="shared" si="187"/>
        <v>0.13036198717948716</v>
      </c>
      <c r="H4361" s="7" t="s">
        <v>29</v>
      </c>
      <c r="I4361" s="20"/>
      <c r="K4361" s="7"/>
      <c r="L4361" s="20"/>
      <c r="M4361" s="20"/>
      <c r="N4361" s="20"/>
      <c r="O4361" s="20"/>
      <c r="P4361" s="20"/>
    </row>
    <row r="4362" spans="1:44">
      <c r="A4362" s="7" t="s">
        <v>34</v>
      </c>
      <c r="B4362" s="2">
        <v>447</v>
      </c>
      <c r="C4362" s="1">
        <v>124.6</v>
      </c>
      <c r="D4362" s="2">
        <v>25285</v>
      </c>
      <c r="E4362" s="14">
        <v>0.77</v>
      </c>
      <c r="F4362" s="6">
        <f t="shared" si="186"/>
        <v>3.9255367059999998E-4</v>
      </c>
      <c r="G4362" s="5">
        <f t="shared" si="187"/>
        <v>0.22788505293272723</v>
      </c>
      <c r="H4362" s="7" t="s">
        <v>29</v>
      </c>
      <c r="I4362" s="20"/>
      <c r="K4362" s="7"/>
      <c r="L4362" s="20"/>
      <c r="M4362" s="20"/>
      <c r="N4362" s="20"/>
      <c r="O4362" s="20"/>
      <c r="P4362" s="20"/>
    </row>
    <row r="4363" spans="1:44">
      <c r="A4363" s="7" t="s">
        <v>34</v>
      </c>
      <c r="B4363" s="2">
        <v>547</v>
      </c>
      <c r="C4363" s="1">
        <v>146.6</v>
      </c>
      <c r="D4363" s="2">
        <v>21556</v>
      </c>
      <c r="E4363" s="14">
        <v>0.76</v>
      </c>
      <c r="F4363" s="6">
        <f t="shared" si="186"/>
        <v>4.6327206735999993E-4</v>
      </c>
      <c r="G4363" s="5">
        <f t="shared" si="187"/>
        <v>0.33343397479726311</v>
      </c>
      <c r="H4363" s="7" t="s">
        <v>29</v>
      </c>
      <c r="I4363" s="20"/>
      <c r="K4363" s="7"/>
      <c r="L4363" s="20"/>
      <c r="M4363" s="20"/>
      <c r="N4363" s="20"/>
      <c r="O4363" s="20"/>
      <c r="P4363" s="20"/>
    </row>
    <row r="4364" spans="1:44">
      <c r="A4364" s="7" t="s">
        <v>34</v>
      </c>
      <c r="B4364" s="2">
        <v>645</v>
      </c>
      <c r="C4364" s="1">
        <v>166.1</v>
      </c>
      <c r="D4364" s="2">
        <v>18600</v>
      </c>
      <c r="E4364" s="14">
        <v>0.75</v>
      </c>
      <c r="F4364" s="6">
        <f t="shared" si="186"/>
        <v>5.1315930599999998E-4</v>
      </c>
      <c r="G4364" s="5">
        <f t="shared" si="187"/>
        <v>0.44131700316</v>
      </c>
      <c r="H4364" s="7" t="s">
        <v>29</v>
      </c>
      <c r="I4364" s="20"/>
      <c r="K4364" s="7"/>
      <c r="L4364" s="20"/>
      <c r="M4364" s="20"/>
      <c r="N4364" s="20"/>
      <c r="O4364" s="20"/>
      <c r="P4364" s="20"/>
    </row>
    <row r="4365" spans="1:44">
      <c r="A4365" s="7" t="s">
        <v>34</v>
      </c>
      <c r="B4365" s="2">
        <v>743</v>
      </c>
      <c r="C4365" s="1">
        <v>181.6</v>
      </c>
      <c r="D4365" s="2">
        <v>16500</v>
      </c>
      <c r="E4365" s="14">
        <v>0.74</v>
      </c>
      <c r="F4365" s="6">
        <f t="shared" si="186"/>
        <v>5.4414624000000003E-4</v>
      </c>
      <c r="G4365" s="5">
        <f t="shared" si="187"/>
        <v>0.54635223827027024</v>
      </c>
      <c r="H4365" s="7" t="s">
        <v>29</v>
      </c>
      <c r="I4365" s="20"/>
      <c r="K4365" s="7"/>
      <c r="L4365" s="20"/>
      <c r="M4365" s="20"/>
      <c r="N4365" s="20"/>
      <c r="O4365" s="20"/>
      <c r="P4365" s="20"/>
    </row>
    <row r="4366" spans="1:44">
      <c r="A4366" s="7" t="s">
        <v>97</v>
      </c>
      <c r="B4366" s="2">
        <v>368</v>
      </c>
      <c r="C4366" s="1">
        <v>142.9</v>
      </c>
      <c r="D4366" s="2">
        <v>77</v>
      </c>
      <c r="E4366" s="4">
        <v>0.61299999999999999</v>
      </c>
      <c r="F4366" s="6">
        <v>1.502E-6</v>
      </c>
      <c r="G4366" s="4">
        <v>8.0000000000000004E-4</v>
      </c>
      <c r="H4366" s="7" t="s">
        <v>98</v>
      </c>
      <c r="I4366" s="20"/>
      <c r="K4366" s="7"/>
      <c r="L4366" s="20"/>
      <c r="M4366" s="20"/>
      <c r="N4366" s="20"/>
      <c r="O4366" s="20"/>
      <c r="P4366" s="20"/>
      <c r="Q4366" s="20"/>
      <c r="R4366" s="20"/>
      <c r="S4366" s="20"/>
      <c r="T4366" s="20"/>
      <c r="U4366" s="20"/>
      <c r="V4366" s="20"/>
      <c r="W4366" s="20"/>
      <c r="X4366" s="20"/>
      <c r="Y4366" s="20"/>
      <c r="Z4366" s="20"/>
      <c r="AA4366" s="20"/>
      <c r="AB4366" s="20"/>
      <c r="AC4366" s="20"/>
      <c r="AD4366" s="20"/>
      <c r="AE4366" s="20"/>
      <c r="AF4366" s="20"/>
      <c r="AG4366" s="20"/>
      <c r="AH4366" s="20"/>
      <c r="AI4366" s="20"/>
      <c r="AJ4366" s="20"/>
      <c r="AK4366" s="20"/>
      <c r="AL4366" s="20"/>
      <c r="AM4366" s="20"/>
      <c r="AN4366" s="20"/>
      <c r="AO4366" s="20"/>
      <c r="AP4366" s="20"/>
      <c r="AQ4366" s="20"/>
      <c r="AR4366" s="20"/>
    </row>
    <row r="4367" spans="1:44">
      <c r="A4367" s="7" t="s">
        <v>99</v>
      </c>
      <c r="B4367" s="2">
        <v>368</v>
      </c>
      <c r="C4367" s="1">
        <v>132</v>
      </c>
      <c r="D4367" s="2">
        <v>94</v>
      </c>
      <c r="E4367" s="4">
        <v>0.624</v>
      </c>
      <c r="F4367" s="6">
        <v>1.5999999999999999E-6</v>
      </c>
      <c r="G4367" s="4">
        <v>8.9999999999999998E-4</v>
      </c>
      <c r="H4367" s="7" t="s">
        <v>98</v>
      </c>
      <c r="I4367" s="20"/>
      <c r="K4367" s="7"/>
      <c r="L4367" s="20"/>
      <c r="M4367" s="20"/>
      <c r="N4367" s="20"/>
      <c r="O4367" s="20"/>
      <c r="P4367" s="20"/>
      <c r="Q4367" s="20"/>
      <c r="R4367" s="20"/>
      <c r="S4367" s="20"/>
      <c r="T4367" s="20"/>
      <c r="U4367" s="20"/>
      <c r="V4367" s="20"/>
      <c r="W4367" s="20"/>
      <c r="X4367" s="20"/>
      <c r="Y4367" s="20"/>
      <c r="Z4367" s="20"/>
      <c r="AA4367" s="20"/>
      <c r="AB4367" s="20"/>
      <c r="AC4367" s="20"/>
      <c r="AD4367" s="20"/>
      <c r="AE4367" s="20"/>
      <c r="AF4367" s="20"/>
      <c r="AG4367" s="20"/>
      <c r="AH4367" s="20"/>
      <c r="AI4367" s="20"/>
      <c r="AJ4367" s="20"/>
      <c r="AK4367" s="20"/>
      <c r="AL4367" s="20"/>
      <c r="AM4367" s="20"/>
      <c r="AN4367" s="20"/>
      <c r="AO4367" s="20"/>
      <c r="AP4367" s="20"/>
      <c r="AQ4367" s="20"/>
      <c r="AR4367" s="20"/>
    </row>
    <row r="4368" spans="1:44">
      <c r="A4368" s="7" t="s">
        <v>100</v>
      </c>
      <c r="B4368" s="2">
        <v>368</v>
      </c>
      <c r="C4368" s="1">
        <v>134</v>
      </c>
      <c r="D4368" s="2">
        <v>87</v>
      </c>
      <c r="E4368" s="4">
        <v>0.57999999999999996</v>
      </c>
      <c r="F4368" s="6">
        <v>1.5E-6</v>
      </c>
      <c r="G4368" s="4">
        <v>8.7000000000000001E-4</v>
      </c>
      <c r="H4368" s="7" t="s">
        <v>98</v>
      </c>
      <c r="I4368" s="20"/>
      <c r="K4368" s="7"/>
      <c r="L4368" s="20"/>
      <c r="M4368" s="20"/>
      <c r="N4368" s="20"/>
      <c r="O4368" s="20"/>
      <c r="P4368" s="20"/>
      <c r="Q4368" s="20"/>
      <c r="R4368" s="20"/>
      <c r="S4368" s="20"/>
      <c r="T4368" s="20"/>
      <c r="U4368" s="20"/>
      <c r="V4368" s="20"/>
      <c r="W4368" s="20"/>
      <c r="X4368" s="20"/>
      <c r="Y4368" s="20"/>
      <c r="Z4368" s="20"/>
      <c r="AA4368" s="20"/>
      <c r="AB4368" s="20"/>
      <c r="AC4368" s="20"/>
      <c r="AD4368" s="20"/>
      <c r="AE4368" s="20"/>
      <c r="AF4368" s="20"/>
      <c r="AG4368" s="20"/>
      <c r="AH4368" s="20"/>
      <c r="AI4368" s="20"/>
      <c r="AJ4368" s="20"/>
      <c r="AK4368" s="20"/>
      <c r="AL4368" s="20"/>
      <c r="AM4368" s="20"/>
      <c r="AN4368" s="20"/>
      <c r="AO4368" s="20"/>
      <c r="AP4368" s="20"/>
      <c r="AQ4368" s="20"/>
      <c r="AR4368" s="20"/>
    </row>
    <row r="4369" spans="1:44">
      <c r="A4369" s="7" t="s">
        <v>101</v>
      </c>
      <c r="B4369" s="2">
        <v>368</v>
      </c>
      <c r="C4369" s="1">
        <v>128</v>
      </c>
      <c r="D4369" s="2">
        <v>99</v>
      </c>
      <c r="E4369" s="4">
        <v>0.59</v>
      </c>
      <c r="F4369" s="6">
        <v>1.5999999999999999E-6</v>
      </c>
      <c r="G4369" s="4">
        <f>C4369*C4369*D4369/E4369*B4369*10^-12</f>
        <v>1.0116981152542375E-3</v>
      </c>
      <c r="H4369" s="7" t="s">
        <v>98</v>
      </c>
      <c r="I4369" s="20"/>
      <c r="K4369" s="7"/>
      <c r="L4369" s="20"/>
      <c r="M4369" s="20"/>
      <c r="N4369" s="20"/>
      <c r="O4369" s="20"/>
      <c r="P4369" s="20"/>
      <c r="Q4369" s="20"/>
      <c r="R4369" s="20"/>
      <c r="S4369" s="20"/>
      <c r="T4369" s="20"/>
      <c r="U4369" s="20"/>
      <c r="V4369" s="20"/>
      <c r="W4369" s="20"/>
      <c r="X4369" s="20"/>
      <c r="Y4369" s="20"/>
      <c r="Z4369" s="20"/>
      <c r="AA4369" s="20"/>
      <c r="AB4369" s="20"/>
      <c r="AC4369" s="20"/>
      <c r="AD4369" s="20"/>
      <c r="AE4369" s="20"/>
      <c r="AF4369" s="20"/>
      <c r="AG4369" s="20"/>
      <c r="AH4369" s="20"/>
      <c r="AI4369" s="20"/>
      <c r="AJ4369" s="20"/>
      <c r="AK4369" s="20"/>
      <c r="AL4369" s="20"/>
      <c r="AM4369" s="20"/>
      <c r="AN4369" s="20"/>
      <c r="AO4369" s="20"/>
      <c r="AP4369" s="20"/>
      <c r="AQ4369" s="20"/>
      <c r="AR4369" s="20"/>
    </row>
    <row r="4370" spans="1:44">
      <c r="A4370" s="7" t="s">
        <v>102</v>
      </c>
      <c r="B4370" s="2">
        <v>368</v>
      </c>
      <c r="C4370" s="1">
        <v>130</v>
      </c>
      <c r="D4370" s="2">
        <v>108</v>
      </c>
      <c r="E4370" s="4">
        <v>0.55669999999999997</v>
      </c>
      <c r="F4370" s="6">
        <v>1.75E-6</v>
      </c>
      <c r="G4370" s="4">
        <v>1.1299999999999999E-3</v>
      </c>
      <c r="H4370" s="7" t="s">
        <v>98</v>
      </c>
      <c r="I4370" s="20"/>
      <c r="K4370" s="7"/>
      <c r="L4370" s="20"/>
      <c r="M4370" s="20"/>
      <c r="N4370" s="20"/>
      <c r="O4370" s="20"/>
      <c r="P4370" s="20"/>
      <c r="Q4370" s="20"/>
      <c r="R4370" s="20"/>
      <c r="S4370" s="20"/>
      <c r="T4370" s="20"/>
      <c r="U4370" s="20"/>
      <c r="V4370" s="20"/>
      <c r="W4370" s="20"/>
      <c r="X4370" s="20"/>
      <c r="Y4370" s="20"/>
      <c r="Z4370" s="20"/>
      <c r="AA4370" s="20"/>
      <c r="AB4370" s="20"/>
      <c r="AC4370" s="20"/>
      <c r="AD4370" s="20"/>
      <c r="AE4370" s="20"/>
      <c r="AF4370" s="20"/>
      <c r="AG4370" s="20"/>
      <c r="AH4370" s="20"/>
      <c r="AI4370" s="20"/>
      <c r="AJ4370" s="20"/>
      <c r="AK4370" s="20"/>
      <c r="AL4370" s="20"/>
      <c r="AM4370" s="20"/>
      <c r="AN4370" s="20"/>
      <c r="AO4370" s="20"/>
      <c r="AP4370" s="20"/>
      <c r="AQ4370" s="20"/>
      <c r="AR4370" s="20"/>
    </row>
    <row r="4371" spans="1:44">
      <c r="A4371" s="7" t="s">
        <v>318</v>
      </c>
      <c r="B4371" s="9">
        <v>378</v>
      </c>
      <c r="C4371" s="1">
        <v>-153.19999999999999</v>
      </c>
      <c r="D4371" s="2">
        <v>81875</v>
      </c>
      <c r="E4371" s="14">
        <v>1.8819999999999999</v>
      </c>
      <c r="F4371" s="6">
        <f>C4371*C4371*D4371*10^-12</f>
        <v>1.9216258999999998E-3</v>
      </c>
      <c r="G4371" s="5">
        <v>0.375</v>
      </c>
      <c r="H4371" s="7" t="s">
        <v>319</v>
      </c>
      <c r="I4371" s="20"/>
      <c r="K4371" s="7"/>
      <c r="L4371" s="20"/>
      <c r="M4371" s="20"/>
      <c r="N4371" s="20"/>
      <c r="O4371" s="20"/>
      <c r="P4371" s="20"/>
      <c r="Q4371" s="20"/>
      <c r="R4371" s="20"/>
    </row>
    <row r="4372" spans="1:44">
      <c r="A4372" s="7" t="s">
        <v>318</v>
      </c>
      <c r="B4372" s="9">
        <v>428</v>
      </c>
      <c r="C4372" s="1">
        <v>-160.19999999999999</v>
      </c>
      <c r="D4372" s="2">
        <v>72200</v>
      </c>
      <c r="E4372" s="14">
        <v>1.8</v>
      </c>
      <c r="F4372" s="6">
        <v>1.8519999999999999E-3</v>
      </c>
      <c r="G4372" s="5">
        <f>C4372*C4372*D4372/E4372*B4372*10^-12</f>
        <v>0.44058883247999991</v>
      </c>
      <c r="H4372" s="7" t="s">
        <v>319</v>
      </c>
      <c r="I4372" s="20"/>
      <c r="K4372" s="7"/>
      <c r="L4372" s="20"/>
      <c r="M4372" s="20"/>
      <c r="N4372" s="20"/>
      <c r="O4372" s="20"/>
      <c r="P4372" s="20"/>
      <c r="Q4372" s="20"/>
      <c r="R4372" s="20"/>
    </row>
    <row r="4373" spans="1:44">
      <c r="A4373" s="7" t="s">
        <v>318</v>
      </c>
      <c r="B4373" s="9">
        <v>481</v>
      </c>
      <c r="C4373" s="1">
        <v>-166</v>
      </c>
      <c r="D4373" s="2">
        <v>62900</v>
      </c>
      <c r="E4373" s="14">
        <v>1.7030000000000001</v>
      </c>
      <c r="F4373" s="6">
        <f>C4373*C4373*D4373*10^-12</f>
        <v>1.7332724E-3</v>
      </c>
      <c r="G4373" s="5">
        <v>0.48599999999999999</v>
      </c>
      <c r="H4373" s="7" t="s">
        <v>319</v>
      </c>
      <c r="I4373" s="20"/>
      <c r="K4373" s="7"/>
      <c r="L4373" s="20"/>
      <c r="M4373" s="20"/>
      <c r="N4373" s="20"/>
      <c r="O4373" s="20"/>
      <c r="P4373" s="20"/>
      <c r="Q4373" s="20"/>
      <c r="R4373" s="20"/>
    </row>
    <row r="4374" spans="1:44">
      <c r="A4374" s="7" t="s">
        <v>318</v>
      </c>
      <c r="B4374" s="9">
        <v>533</v>
      </c>
      <c r="C4374" s="1">
        <v>-164</v>
      </c>
      <c r="D4374" s="2">
        <v>55300</v>
      </c>
      <c r="E4374" s="14">
        <v>1.593</v>
      </c>
      <c r="F4374" s="6">
        <f>C4374*C4374*D4374*10^-12</f>
        <v>1.4873487999999999E-3</v>
      </c>
      <c r="G4374" s="5">
        <f>C4374*C4374*D4374/E4374*B4374*10^-12</f>
        <v>0.49765028901443814</v>
      </c>
      <c r="H4374" s="7" t="s">
        <v>319</v>
      </c>
      <c r="I4374" s="20"/>
      <c r="K4374" s="7"/>
      <c r="L4374" s="20"/>
      <c r="M4374" s="20"/>
      <c r="N4374" s="20"/>
      <c r="O4374" s="20"/>
      <c r="P4374" s="20"/>
      <c r="Q4374" s="20"/>
      <c r="R4374" s="20"/>
    </row>
    <row r="4375" spans="1:44">
      <c r="A4375" s="7" t="s">
        <v>318</v>
      </c>
      <c r="B4375" s="9">
        <v>585</v>
      </c>
      <c r="C4375" s="1">
        <v>-162</v>
      </c>
      <c r="D4375" s="2">
        <v>49048</v>
      </c>
      <c r="E4375" s="14">
        <v>1.4935</v>
      </c>
      <c r="F4375" s="6">
        <f>C4375*C4375*D4375*10^-12</f>
        <v>1.2872157119999999E-3</v>
      </c>
      <c r="G4375" s="5">
        <f>C4375*C4375*D4375/E4375*B4375*10^-12</f>
        <v>0.50419898996986934</v>
      </c>
      <c r="H4375" s="7" t="s">
        <v>319</v>
      </c>
      <c r="I4375" s="20"/>
      <c r="K4375" s="7"/>
      <c r="L4375" s="20"/>
      <c r="M4375" s="20"/>
      <c r="N4375" s="20"/>
      <c r="O4375" s="20"/>
      <c r="P4375" s="20"/>
      <c r="Q4375" s="20"/>
      <c r="R4375" s="20"/>
    </row>
    <row r="4376" spans="1:44">
      <c r="A4376" s="7" t="s">
        <v>318</v>
      </c>
      <c r="B4376" s="9">
        <v>637</v>
      </c>
      <c r="C4376" s="1">
        <v>-162.30000000000001</v>
      </c>
      <c r="D4376" s="2">
        <v>44450</v>
      </c>
      <c r="E4376" s="14">
        <v>1.421</v>
      </c>
      <c r="F4376" s="6">
        <f>C4376*C4376*D4376*10^-12</f>
        <v>1.1708703405000002E-3</v>
      </c>
      <c r="G4376" s="5">
        <f>C4376*C4376*D4376/E4376*B4376*10^-12</f>
        <v>0.52487291125862079</v>
      </c>
      <c r="H4376" s="7" t="s">
        <v>319</v>
      </c>
      <c r="I4376" s="20"/>
      <c r="K4376" s="7"/>
      <c r="L4376" s="20"/>
      <c r="M4376" s="20"/>
      <c r="N4376" s="20"/>
      <c r="O4376" s="20"/>
      <c r="P4376" s="20"/>
      <c r="Q4376" s="20"/>
      <c r="R4376" s="20"/>
    </row>
    <row r="4377" spans="1:44">
      <c r="A4377" s="7" t="s">
        <v>318</v>
      </c>
      <c r="B4377" s="9">
        <v>663</v>
      </c>
      <c r="C4377" s="1">
        <v>-162.19999999999999</v>
      </c>
      <c r="D4377" s="2">
        <v>43010</v>
      </c>
      <c r="E4377" s="14">
        <v>1.413</v>
      </c>
      <c r="F4377" s="6">
        <f>C4377*C4377*D4377*10^-12</f>
        <v>1.1315432083999998E-3</v>
      </c>
      <c r="G4377" s="5">
        <v>0.52800000000000002</v>
      </c>
      <c r="H4377" s="7" t="s">
        <v>319</v>
      </c>
      <c r="I4377" s="20"/>
      <c r="K4377" s="7"/>
      <c r="L4377" s="20"/>
      <c r="M4377" s="20"/>
      <c r="N4377" s="20"/>
      <c r="O4377" s="20"/>
      <c r="P4377" s="20"/>
      <c r="Q4377" s="20"/>
      <c r="R4377" s="20"/>
      <c r="U4377" s="20"/>
      <c r="V4377" s="20"/>
    </row>
    <row r="4378" spans="1:44">
      <c r="A4378" s="7" t="s">
        <v>320</v>
      </c>
      <c r="B4378" s="9">
        <v>378</v>
      </c>
      <c r="C4378" s="1">
        <v>-191.02</v>
      </c>
      <c r="D4378" s="2">
        <v>49400</v>
      </c>
      <c r="E4378" s="14">
        <v>1.8280000000000001</v>
      </c>
      <c r="F4378" s="6">
        <v>1.805E-3</v>
      </c>
      <c r="G4378" s="5">
        <v>0.38</v>
      </c>
      <c r="H4378" s="7" t="s">
        <v>319</v>
      </c>
      <c r="I4378" s="20"/>
      <c r="K4378" s="7"/>
      <c r="L4378" s="20"/>
      <c r="M4378" s="20"/>
      <c r="N4378" s="20"/>
      <c r="O4378" s="20"/>
      <c r="P4378" s="20"/>
      <c r="Q4378" s="20"/>
      <c r="R4378" s="20"/>
    </row>
    <row r="4379" spans="1:44">
      <c r="A4379" s="7" t="s">
        <v>320</v>
      </c>
      <c r="B4379" s="9">
        <v>428</v>
      </c>
      <c r="C4379" s="1">
        <v>-200</v>
      </c>
      <c r="D4379" s="2">
        <v>42700</v>
      </c>
      <c r="E4379" s="14">
        <v>1.756</v>
      </c>
      <c r="F4379" s="6">
        <f>C4379*C4379*D4379*10^-12</f>
        <v>1.7079999999999999E-3</v>
      </c>
      <c r="G4379" s="5">
        <f>C4379*C4379*D4379/E4379*B4379*10^-12</f>
        <v>0.41630068337129839</v>
      </c>
      <c r="H4379" s="7" t="s">
        <v>319</v>
      </c>
      <c r="I4379" s="20"/>
      <c r="K4379" s="7"/>
      <c r="L4379" s="20"/>
      <c r="M4379" s="20"/>
      <c r="N4379" s="20"/>
      <c r="O4379" s="20"/>
      <c r="P4379" s="20"/>
      <c r="Q4379" s="20"/>
      <c r="R4379" s="20"/>
    </row>
    <row r="4380" spans="1:44">
      <c r="A4380" s="7" t="s">
        <v>320</v>
      </c>
      <c r="B4380" s="9">
        <v>481</v>
      </c>
      <c r="C4380" s="1">
        <v>-207.4</v>
      </c>
      <c r="D4380" s="2">
        <v>37350</v>
      </c>
      <c r="E4380" s="14">
        <v>1.6359999999999999</v>
      </c>
      <c r="F4380" s="6">
        <f>C4380*C4380*D4380*10^-12</f>
        <v>1.606601286E-3</v>
      </c>
      <c r="G4380" s="5">
        <f>C4380*C4380*D4380/E4380*B4380*10^-12</f>
        <v>0.4723564905660147</v>
      </c>
      <c r="H4380" s="7" t="s">
        <v>319</v>
      </c>
      <c r="I4380" s="20"/>
      <c r="K4380" s="7"/>
      <c r="L4380" s="20"/>
      <c r="M4380" s="20"/>
      <c r="N4380" s="20"/>
      <c r="O4380" s="20"/>
      <c r="P4380" s="20"/>
      <c r="Q4380" s="20"/>
      <c r="R4380" s="20"/>
    </row>
    <row r="4381" spans="1:44">
      <c r="A4381" s="7" t="s">
        <v>320</v>
      </c>
      <c r="B4381" s="9">
        <v>533</v>
      </c>
      <c r="C4381" s="1">
        <v>-208.9</v>
      </c>
      <c r="D4381" s="2">
        <v>34000</v>
      </c>
      <c r="E4381" s="14">
        <v>1.548</v>
      </c>
      <c r="F4381" s="6">
        <f>C4381*C4381*D4381*10^-12</f>
        <v>1.48373314E-3</v>
      </c>
      <c r="G4381" s="5">
        <f>C4381*C4381*D4381/E4381*B4381*10^-12</f>
        <v>0.51087194032299743</v>
      </c>
      <c r="H4381" s="7" t="s">
        <v>319</v>
      </c>
      <c r="I4381" s="20"/>
      <c r="K4381" s="7"/>
      <c r="L4381" s="20"/>
      <c r="M4381" s="20"/>
      <c r="N4381" s="20"/>
      <c r="O4381" s="20"/>
      <c r="P4381" s="20"/>
      <c r="Q4381" s="20"/>
      <c r="R4381" s="20"/>
    </row>
    <row r="4382" spans="1:44">
      <c r="A4382" s="7" t="s">
        <v>320</v>
      </c>
      <c r="B4382" s="9">
        <v>585</v>
      </c>
      <c r="C4382" s="1">
        <v>-207.8</v>
      </c>
      <c r="D4382" s="2">
        <v>31410</v>
      </c>
      <c r="E4382" s="14">
        <v>1.48</v>
      </c>
      <c r="F4382" s="6">
        <v>1.3569999999999999E-3</v>
      </c>
      <c r="G4382" s="5">
        <f>C4382*C4382*D4382/E4382*B4382*10^-12</f>
        <v>0.53610909315810817</v>
      </c>
      <c r="H4382" s="7" t="s">
        <v>319</v>
      </c>
      <c r="I4382" s="20"/>
      <c r="K4382" s="7"/>
      <c r="L4382" s="20"/>
      <c r="M4382" s="20"/>
      <c r="N4382" s="20"/>
      <c r="O4382" s="20"/>
      <c r="P4382" s="20"/>
      <c r="Q4382" s="20"/>
      <c r="R4382" s="20"/>
    </row>
    <row r="4383" spans="1:44">
      <c r="A4383" s="7" t="s">
        <v>320</v>
      </c>
      <c r="B4383" s="9">
        <v>663</v>
      </c>
      <c r="C4383" s="1">
        <v>-203.2</v>
      </c>
      <c r="D4383" s="2">
        <v>28100</v>
      </c>
      <c r="E4383" s="14">
        <v>1.425</v>
      </c>
      <c r="F4383" s="6">
        <f t="shared" ref="F4383:F4396" si="188">C4383*C4383*D4383*10^-12</f>
        <v>1.1602557440000001E-3</v>
      </c>
      <c r="G4383" s="5">
        <f>C4383*C4383*D4383/E4383*B4383*10^-12</f>
        <v>0.5398242514189473</v>
      </c>
      <c r="H4383" s="7" t="s">
        <v>319</v>
      </c>
      <c r="I4383" s="20"/>
      <c r="K4383" s="7"/>
      <c r="L4383" s="20"/>
      <c r="M4383" s="20"/>
      <c r="N4383" s="20"/>
      <c r="O4383" s="20"/>
      <c r="P4383" s="20"/>
      <c r="Q4383" s="20"/>
      <c r="R4383" s="20"/>
    </row>
    <row r="4384" spans="1:44">
      <c r="A4384" s="7" t="s">
        <v>320</v>
      </c>
      <c r="B4384" s="9">
        <v>637</v>
      </c>
      <c r="C4384" s="1">
        <v>-207.42</v>
      </c>
      <c r="D4384" s="2">
        <v>28900</v>
      </c>
      <c r="E4384" s="14">
        <v>1.4339999999999999</v>
      </c>
      <c r="F4384" s="6">
        <f t="shared" si="188"/>
        <v>1.2433663299599997E-3</v>
      </c>
      <c r="G4384" s="5">
        <v>0.54300000000000004</v>
      </c>
      <c r="H4384" s="7" t="s">
        <v>319</v>
      </c>
      <c r="I4384" s="20"/>
      <c r="K4384" s="7"/>
      <c r="L4384" s="20"/>
      <c r="M4384" s="20"/>
      <c r="N4384" s="20"/>
      <c r="O4384" s="20"/>
      <c r="P4384" s="20"/>
      <c r="Q4384" s="20"/>
      <c r="R4384" s="20"/>
    </row>
    <row r="4385" spans="1:18">
      <c r="A4385" s="7" t="s">
        <v>321</v>
      </c>
      <c r="B4385" s="9">
        <v>378</v>
      </c>
      <c r="C4385" s="1">
        <v>-222</v>
      </c>
      <c r="D4385" s="2">
        <v>33594</v>
      </c>
      <c r="E4385" s="14">
        <v>1.6439999999999999</v>
      </c>
      <c r="F4385" s="6">
        <f t="shared" si="188"/>
        <v>1.655646696E-3</v>
      </c>
      <c r="G4385" s="5">
        <v>0.38200000000000001</v>
      </c>
      <c r="H4385" s="7" t="s">
        <v>319</v>
      </c>
      <c r="I4385" s="20"/>
      <c r="K4385" s="7"/>
      <c r="L4385" s="20"/>
      <c r="M4385" s="20"/>
      <c r="N4385" s="20"/>
      <c r="O4385" s="20"/>
      <c r="P4385" s="20"/>
      <c r="Q4385" s="20"/>
      <c r="R4385" s="20"/>
    </row>
    <row r="4386" spans="1:18">
      <c r="A4386" s="7" t="s">
        <v>321</v>
      </c>
      <c r="B4386" s="9">
        <v>428</v>
      </c>
      <c r="C4386" s="1">
        <v>-231.5</v>
      </c>
      <c r="D4386" s="2">
        <v>28100</v>
      </c>
      <c r="E4386" s="14">
        <v>1.53</v>
      </c>
      <c r="F4386" s="6">
        <f t="shared" si="188"/>
        <v>1.5059422249999999E-3</v>
      </c>
      <c r="G4386" s="5">
        <f>C4386*C4386*D4386/E4386*B4386*10^-12</f>
        <v>0.42127011261437908</v>
      </c>
      <c r="H4386" s="7" t="s">
        <v>319</v>
      </c>
      <c r="I4386" s="20"/>
      <c r="K4386" s="7"/>
      <c r="L4386" s="20"/>
      <c r="M4386" s="20"/>
      <c r="N4386" s="20"/>
      <c r="O4386" s="20"/>
      <c r="P4386" s="20"/>
      <c r="Q4386" s="20"/>
      <c r="R4386" s="20"/>
    </row>
    <row r="4387" spans="1:18">
      <c r="A4387" s="7" t="s">
        <v>321</v>
      </c>
      <c r="B4387" s="9">
        <v>481</v>
      </c>
      <c r="C4387" s="1">
        <v>-239</v>
      </c>
      <c r="D4387" s="2">
        <v>23968</v>
      </c>
      <c r="E4387" s="14">
        <v>1.45</v>
      </c>
      <c r="F4387" s="6">
        <f t="shared" si="188"/>
        <v>1.369076128E-3</v>
      </c>
      <c r="G4387" s="5">
        <v>0.45</v>
      </c>
      <c r="H4387" s="7" t="s">
        <v>319</v>
      </c>
      <c r="I4387" s="20"/>
      <c r="K4387" s="7"/>
      <c r="L4387" s="20"/>
      <c r="M4387" s="20"/>
      <c r="N4387" s="20"/>
      <c r="O4387" s="20"/>
      <c r="P4387" s="20"/>
      <c r="Q4387" s="20"/>
      <c r="R4387" s="20"/>
    </row>
    <row r="4388" spans="1:18">
      <c r="A4388" s="7" t="s">
        <v>321</v>
      </c>
      <c r="B4388" s="9">
        <v>533</v>
      </c>
      <c r="C4388" s="1">
        <v>-238.2</v>
      </c>
      <c r="D4388" s="2">
        <v>21550</v>
      </c>
      <c r="E4388" s="14">
        <v>1.35</v>
      </c>
      <c r="F4388" s="6">
        <f t="shared" si="188"/>
        <v>1.2227306219999999E-3</v>
      </c>
      <c r="G4388" s="5">
        <f>C4388*C4388*D4388/E4388*B4388*10^-12</f>
        <v>0.48275216409333332</v>
      </c>
      <c r="H4388" s="7" t="s">
        <v>319</v>
      </c>
      <c r="I4388" s="20"/>
      <c r="K4388" s="7"/>
      <c r="L4388" s="20"/>
      <c r="M4388" s="20"/>
      <c r="N4388" s="20"/>
      <c r="O4388" s="20"/>
      <c r="P4388" s="20"/>
      <c r="Q4388" s="20"/>
      <c r="R4388" s="20"/>
    </row>
    <row r="4389" spans="1:18">
      <c r="A4389" s="7" t="s">
        <v>321</v>
      </c>
      <c r="B4389" s="9">
        <v>585</v>
      </c>
      <c r="C4389" s="1">
        <v>-237.95</v>
      </c>
      <c r="D4389" s="2">
        <v>19841</v>
      </c>
      <c r="E4389" s="14">
        <v>1.3067</v>
      </c>
      <c r="F4389" s="6">
        <f t="shared" si="188"/>
        <v>1.1234014378024998E-3</v>
      </c>
      <c r="G4389" s="5">
        <v>0.5</v>
      </c>
      <c r="H4389" s="7" t="s">
        <v>319</v>
      </c>
      <c r="I4389" s="20"/>
      <c r="K4389" s="7"/>
      <c r="L4389" s="20"/>
      <c r="M4389" s="20"/>
      <c r="N4389" s="20"/>
      <c r="O4389" s="20"/>
      <c r="P4389" s="20"/>
      <c r="Q4389" s="20"/>
      <c r="R4389" s="20"/>
    </row>
    <row r="4390" spans="1:18">
      <c r="A4390" s="7" t="s">
        <v>321</v>
      </c>
      <c r="B4390" s="9">
        <v>637</v>
      </c>
      <c r="C4390" s="1">
        <v>-233.5</v>
      </c>
      <c r="D4390" s="2">
        <v>18260</v>
      </c>
      <c r="E4390" s="14">
        <v>1.2746999999999999</v>
      </c>
      <c r="F4390" s="6">
        <f t="shared" si="188"/>
        <v>9.9557628499999992E-4</v>
      </c>
      <c r="G4390" s="5">
        <v>0.5</v>
      </c>
      <c r="H4390" s="7" t="s">
        <v>319</v>
      </c>
      <c r="I4390" s="20"/>
      <c r="K4390" s="7"/>
      <c r="L4390" s="20"/>
      <c r="M4390" s="20"/>
      <c r="N4390" s="20"/>
      <c r="O4390" s="20"/>
      <c r="P4390" s="20"/>
      <c r="Q4390" s="20"/>
      <c r="R4390" s="20"/>
    </row>
    <row r="4391" spans="1:18">
      <c r="A4391" s="7" t="s">
        <v>321</v>
      </c>
      <c r="B4391" s="9">
        <v>663</v>
      </c>
      <c r="C4391" s="1">
        <v>-231</v>
      </c>
      <c r="D4391" s="2">
        <v>17936</v>
      </c>
      <c r="E4391" s="14">
        <v>1.2693000000000001</v>
      </c>
      <c r="F4391" s="6">
        <f t="shared" si="188"/>
        <v>9.5708289599999994E-4</v>
      </c>
      <c r="G4391" s="5">
        <v>0.5</v>
      </c>
      <c r="H4391" s="7" t="s">
        <v>319</v>
      </c>
      <c r="I4391" s="20"/>
      <c r="K4391" s="7"/>
      <c r="L4391" s="20"/>
      <c r="M4391" s="20"/>
      <c r="N4391" s="20"/>
      <c r="O4391" s="20"/>
      <c r="P4391" s="20"/>
      <c r="Q4391" s="20"/>
      <c r="R4391" s="20"/>
    </row>
    <row r="4392" spans="1:18">
      <c r="A4392" s="7" t="s">
        <v>322</v>
      </c>
      <c r="B4392" s="9">
        <v>378</v>
      </c>
      <c r="C4392" s="1">
        <v>-254.72</v>
      </c>
      <c r="D4392" s="2">
        <v>23016</v>
      </c>
      <c r="E4392" s="14">
        <v>1.7342</v>
      </c>
      <c r="F4392" s="6">
        <f t="shared" si="188"/>
        <v>1.4933305196544E-3</v>
      </c>
      <c r="G4392" s="5">
        <v>0.32200000000000001</v>
      </c>
      <c r="H4392" s="7" t="s">
        <v>319</v>
      </c>
      <c r="I4392" s="20"/>
      <c r="K4392" s="7"/>
      <c r="L4392" s="20"/>
      <c r="M4392" s="20"/>
      <c r="N4392" s="20"/>
      <c r="O4392" s="20"/>
      <c r="P4392" s="20"/>
      <c r="Q4392" s="20"/>
      <c r="R4392" s="20"/>
    </row>
    <row r="4393" spans="1:18">
      <c r="A4393" s="7" t="s">
        <v>322</v>
      </c>
      <c r="B4393" s="9">
        <v>428</v>
      </c>
      <c r="C4393" s="1">
        <v>-260.7</v>
      </c>
      <c r="D4393" s="2">
        <v>18890</v>
      </c>
      <c r="E4393" s="14">
        <v>1.6</v>
      </c>
      <c r="F4393" s="6">
        <f t="shared" si="188"/>
        <v>1.2838492161E-3</v>
      </c>
      <c r="G4393" s="5">
        <f>C4393*C4393*D4393/E4393*B4393*10^-12</f>
        <v>0.34342966530674995</v>
      </c>
      <c r="H4393" s="7" t="s">
        <v>319</v>
      </c>
      <c r="I4393" s="20"/>
      <c r="K4393" s="7"/>
      <c r="L4393" s="20"/>
      <c r="M4393" s="20"/>
      <c r="N4393" s="20"/>
      <c r="O4393" s="20"/>
      <c r="P4393" s="20"/>
      <c r="Q4393" s="20"/>
      <c r="R4393" s="20"/>
    </row>
    <row r="4394" spans="1:18">
      <c r="A4394" s="7" t="s">
        <v>322</v>
      </c>
      <c r="B4394" s="9">
        <v>663</v>
      </c>
      <c r="C4394" s="1">
        <v>-255</v>
      </c>
      <c r="D4394" s="2">
        <v>11770</v>
      </c>
      <c r="E4394" s="14">
        <v>1.373</v>
      </c>
      <c r="F4394" s="6">
        <f t="shared" si="188"/>
        <v>7.6534425000000003E-4</v>
      </c>
      <c r="G4394" s="5">
        <v>0.36599999999999999</v>
      </c>
      <c r="H4394" s="7" t="s">
        <v>319</v>
      </c>
      <c r="I4394" s="20"/>
      <c r="K4394" s="7"/>
      <c r="L4394" s="20"/>
      <c r="M4394" s="20"/>
      <c r="N4394" s="20"/>
      <c r="O4394" s="20"/>
      <c r="P4394" s="20"/>
      <c r="Q4394" s="20"/>
      <c r="R4394" s="20"/>
    </row>
    <row r="4395" spans="1:18">
      <c r="A4395" s="7" t="s">
        <v>322</v>
      </c>
      <c r="B4395" s="9">
        <v>481</v>
      </c>
      <c r="C4395" s="1">
        <v>-268.5</v>
      </c>
      <c r="D4395" s="2">
        <v>16000</v>
      </c>
      <c r="E4395" s="14">
        <v>1.4730000000000001</v>
      </c>
      <c r="F4395" s="6">
        <f t="shared" si="188"/>
        <v>1.1534760000000001E-3</v>
      </c>
      <c r="G4395" s="5">
        <f>C4395*C4395*D4395/E4395*B4395*10^-12</f>
        <v>0.37666120570264766</v>
      </c>
      <c r="H4395" s="7" t="s">
        <v>319</v>
      </c>
      <c r="I4395" s="20"/>
      <c r="K4395" s="7"/>
      <c r="L4395" s="20"/>
      <c r="M4395" s="20"/>
      <c r="N4395" s="20"/>
      <c r="O4395" s="20"/>
      <c r="P4395" s="20"/>
      <c r="Q4395" s="20"/>
      <c r="R4395" s="20"/>
    </row>
    <row r="4396" spans="1:18">
      <c r="A4396" s="7" t="s">
        <v>322</v>
      </c>
      <c r="B4396" s="9">
        <v>637</v>
      </c>
      <c r="C4396" s="1">
        <v>-260.7</v>
      </c>
      <c r="D4396" s="2">
        <v>12000</v>
      </c>
      <c r="E4396" s="14">
        <v>1.36</v>
      </c>
      <c r="F4396" s="6">
        <f t="shared" si="188"/>
        <v>8.1557387999999984E-4</v>
      </c>
      <c r="G4396" s="5">
        <f>C4396*C4396*D4396/E4396*B4396*10^-12</f>
        <v>0.38200041291176456</v>
      </c>
      <c r="H4396" s="7" t="s">
        <v>319</v>
      </c>
      <c r="I4396" s="20"/>
      <c r="K4396" s="7"/>
      <c r="L4396" s="20"/>
      <c r="M4396" s="20"/>
      <c r="N4396" s="20"/>
      <c r="O4396" s="20"/>
      <c r="P4396" s="20"/>
      <c r="Q4396" s="20"/>
      <c r="R4396" s="20"/>
    </row>
    <row r="4397" spans="1:18">
      <c r="A4397" s="7" t="s">
        <v>322</v>
      </c>
      <c r="B4397" s="9">
        <v>533</v>
      </c>
      <c r="C4397" s="1">
        <v>-269.39999999999998</v>
      </c>
      <c r="D4397" s="2">
        <v>14150</v>
      </c>
      <c r="E4397" s="14">
        <v>1.38</v>
      </c>
      <c r="F4397" s="6">
        <v>1.03247E-3</v>
      </c>
      <c r="G4397" s="5">
        <v>0.4</v>
      </c>
      <c r="H4397" s="7" t="s">
        <v>319</v>
      </c>
      <c r="I4397" s="20"/>
      <c r="K4397" s="7"/>
      <c r="L4397" s="20"/>
      <c r="M4397" s="20"/>
      <c r="N4397" s="20"/>
      <c r="O4397" s="20"/>
      <c r="P4397" s="20"/>
      <c r="Q4397" s="20"/>
      <c r="R4397" s="20"/>
    </row>
    <row r="4398" spans="1:18">
      <c r="A4398" s="7" t="s">
        <v>322</v>
      </c>
      <c r="B4398" s="9">
        <v>585</v>
      </c>
      <c r="C4398" s="1">
        <v>-269</v>
      </c>
      <c r="D4398" s="2">
        <v>13050</v>
      </c>
      <c r="E4398" s="14">
        <v>1.35</v>
      </c>
      <c r="F4398" s="6">
        <f>C4398*C4398*D4398*10^-12</f>
        <v>9.4431105E-4</v>
      </c>
      <c r="G4398" s="5">
        <v>0.40500000000000003</v>
      </c>
      <c r="H4398" s="7" t="s">
        <v>319</v>
      </c>
      <c r="I4398" s="20"/>
      <c r="K4398" s="7"/>
      <c r="L4398" s="20"/>
      <c r="M4398" s="20"/>
      <c r="N4398" s="20"/>
      <c r="O4398" s="20"/>
      <c r="P4398" s="20"/>
      <c r="Q4398" s="20"/>
      <c r="R4398" s="20"/>
    </row>
    <row r="4399" spans="1:18">
      <c r="A4399" s="7" t="s">
        <v>323</v>
      </c>
      <c r="B4399" s="9">
        <v>378</v>
      </c>
      <c r="C4399" s="1">
        <v>-201.6</v>
      </c>
      <c r="D4399" s="2">
        <v>30470</v>
      </c>
      <c r="E4399" s="14">
        <v>1.7350000000000001</v>
      </c>
      <c r="F4399" s="6">
        <v>1.256E-3</v>
      </c>
      <c r="G4399" s="5">
        <f>C4399*C4399*D4399/E4399*B4399*10^-12</f>
        <v>0.26980241360783858</v>
      </c>
      <c r="H4399" s="7" t="s">
        <v>319</v>
      </c>
      <c r="I4399" s="20"/>
      <c r="K4399" s="7"/>
      <c r="L4399" s="20"/>
      <c r="M4399" s="20"/>
      <c r="N4399" s="20"/>
      <c r="O4399" s="20"/>
      <c r="P4399" s="20"/>
      <c r="Q4399" s="20"/>
      <c r="R4399" s="20"/>
    </row>
    <row r="4400" spans="1:18">
      <c r="A4400" s="7" t="s">
        <v>323</v>
      </c>
      <c r="B4400" s="9">
        <v>428</v>
      </c>
      <c r="C4400" s="1">
        <v>-212.5</v>
      </c>
      <c r="D4400" s="2">
        <v>27700</v>
      </c>
      <c r="E4400" s="14">
        <v>1.5920000000000001</v>
      </c>
      <c r="F4400" s="6">
        <f>C4400*C4400*D4400*10^-12</f>
        <v>1.250828125E-3</v>
      </c>
      <c r="G4400" s="5">
        <f>C4400*C4400*D4400/E4400*B4400*10^-12</f>
        <v>0.33627791300251259</v>
      </c>
      <c r="H4400" s="7" t="s">
        <v>319</v>
      </c>
      <c r="I4400" s="20"/>
      <c r="K4400" s="7"/>
      <c r="L4400" s="20"/>
      <c r="M4400" s="20"/>
      <c r="N4400" s="20"/>
      <c r="O4400" s="20"/>
      <c r="P4400" s="20"/>
      <c r="Q4400" s="20"/>
      <c r="R4400" s="20"/>
    </row>
    <row r="4401" spans="1:18">
      <c r="A4401" s="7" t="s">
        <v>323</v>
      </c>
      <c r="B4401" s="9">
        <v>481</v>
      </c>
      <c r="C4401" s="1">
        <v>-219.5</v>
      </c>
      <c r="D4401" s="2">
        <v>25300</v>
      </c>
      <c r="E4401" s="14">
        <v>1.5149999999999999</v>
      </c>
      <c r="F4401" s="6">
        <f>C4401*C4401*D4401*10^-12</f>
        <v>1.2189603250000001E-3</v>
      </c>
      <c r="G4401" s="5">
        <v>0.38900000000000001</v>
      </c>
      <c r="H4401" s="7" t="s">
        <v>319</v>
      </c>
      <c r="I4401" s="20"/>
      <c r="K4401" s="7"/>
      <c r="L4401" s="20"/>
      <c r="M4401" s="20"/>
      <c r="N4401" s="20"/>
      <c r="O4401" s="20"/>
      <c r="P4401" s="20"/>
      <c r="Q4401" s="20"/>
      <c r="R4401" s="20"/>
    </row>
    <row r="4402" spans="1:18">
      <c r="A4402" s="7" t="s">
        <v>323</v>
      </c>
      <c r="B4402" s="9">
        <v>533</v>
      </c>
      <c r="C4402" s="1">
        <v>-220.1</v>
      </c>
      <c r="D4402" s="2">
        <v>24200</v>
      </c>
      <c r="E4402" s="14">
        <v>1.44</v>
      </c>
      <c r="F4402" s="6">
        <f>C4402*C4402*D4402*10^-12</f>
        <v>1.1723450419999998E-3</v>
      </c>
      <c r="G4402" s="5">
        <v>0.437</v>
      </c>
      <c r="H4402" s="7" t="s">
        <v>319</v>
      </c>
      <c r="I4402" s="20"/>
      <c r="K4402" s="7"/>
      <c r="L4402" s="20"/>
      <c r="M4402" s="20"/>
      <c r="N4402" s="20"/>
      <c r="O4402" s="20"/>
      <c r="P4402" s="20"/>
      <c r="Q4402" s="20"/>
      <c r="R4402" s="20"/>
    </row>
    <row r="4403" spans="1:18">
      <c r="A4403" s="7" t="s">
        <v>323</v>
      </c>
      <c r="B4403" s="9">
        <v>637</v>
      </c>
      <c r="C4403" s="1">
        <v>-219.5</v>
      </c>
      <c r="D4403" s="2">
        <v>22800</v>
      </c>
      <c r="E4403" s="14">
        <v>1.359</v>
      </c>
      <c r="F4403" s="6">
        <v>1.003E-3</v>
      </c>
      <c r="G4403" s="5">
        <f>C4403*C4403*D4403/E4403*B4403*10^-12</f>
        <v>0.51490116181015455</v>
      </c>
      <c r="H4403" s="7" t="s">
        <v>319</v>
      </c>
      <c r="I4403" s="20"/>
      <c r="K4403" s="7"/>
      <c r="L4403" s="20"/>
      <c r="M4403" s="20"/>
      <c r="N4403" s="20"/>
      <c r="O4403" s="20"/>
      <c r="P4403" s="20"/>
      <c r="Q4403" s="20"/>
      <c r="R4403" s="20"/>
    </row>
    <row r="4404" spans="1:18">
      <c r="A4404" s="7" t="s">
        <v>324</v>
      </c>
      <c r="B4404" s="9">
        <v>481</v>
      </c>
      <c r="C4404" s="1">
        <v>-230.45</v>
      </c>
      <c r="D4404" s="2">
        <v>20780</v>
      </c>
      <c r="E4404" s="14">
        <v>1.4</v>
      </c>
      <c r="F4404" s="6">
        <f t="shared" ref="F4404:F4410" si="189">C4404*C4404*D4404*10^-12</f>
        <v>1.1035676679499997E-3</v>
      </c>
      <c r="G4404" s="5">
        <f>C4404*C4404*D4404/E4404*B4404*10^-12</f>
        <v>0.37915432020282136</v>
      </c>
      <c r="H4404" s="7" t="s">
        <v>319</v>
      </c>
      <c r="I4404" s="20"/>
      <c r="K4404" s="7"/>
      <c r="L4404" s="20"/>
      <c r="M4404" s="20"/>
      <c r="N4404" s="20"/>
      <c r="O4404" s="20"/>
      <c r="P4404" s="20"/>
      <c r="Q4404" s="20"/>
      <c r="R4404" s="20"/>
    </row>
    <row r="4405" spans="1:18">
      <c r="A4405" s="7" t="s">
        <v>324</v>
      </c>
      <c r="B4405" s="9">
        <v>533</v>
      </c>
      <c r="C4405" s="1">
        <v>-231.3</v>
      </c>
      <c r="D4405" s="2">
        <v>20100</v>
      </c>
      <c r="E4405" s="14">
        <v>1.33</v>
      </c>
      <c r="F4405" s="6">
        <f t="shared" si="189"/>
        <v>1.0753437690000001E-3</v>
      </c>
      <c r="G4405" s="5">
        <f>C4405*C4405*D4405/E4405*B4405*10^-12</f>
        <v>0.43094603674962406</v>
      </c>
      <c r="H4405" s="7" t="s">
        <v>319</v>
      </c>
      <c r="I4405" s="20"/>
      <c r="K4405" s="7"/>
      <c r="L4405" s="20"/>
      <c r="M4405" s="20"/>
      <c r="N4405" s="20"/>
      <c r="O4405" s="20"/>
      <c r="P4405" s="20"/>
      <c r="Q4405" s="20"/>
      <c r="R4405" s="20"/>
    </row>
    <row r="4406" spans="1:18">
      <c r="A4406" s="7" t="s">
        <v>324</v>
      </c>
      <c r="B4406" s="9">
        <v>585</v>
      </c>
      <c r="C4406" s="1">
        <v>-230.4</v>
      </c>
      <c r="D4406" s="2">
        <v>19900</v>
      </c>
      <c r="E4406" s="14">
        <v>1.2929999999999999</v>
      </c>
      <c r="F4406" s="6">
        <f t="shared" si="189"/>
        <v>1.056374784E-3</v>
      </c>
      <c r="G4406" s="5">
        <v>0.47399999999999998</v>
      </c>
      <c r="H4406" s="7" t="s">
        <v>319</v>
      </c>
      <c r="I4406" s="20"/>
      <c r="K4406" s="7"/>
      <c r="L4406" s="20"/>
      <c r="M4406" s="20"/>
      <c r="N4406" s="20"/>
      <c r="O4406" s="20"/>
      <c r="P4406" s="20"/>
      <c r="Q4406" s="20"/>
      <c r="R4406" s="20"/>
    </row>
    <row r="4407" spans="1:18">
      <c r="A4407" s="7" t="s">
        <v>324</v>
      </c>
      <c r="B4407" s="9">
        <v>637</v>
      </c>
      <c r="C4407" s="1">
        <v>-225.39</v>
      </c>
      <c r="D4407" s="2">
        <v>19800</v>
      </c>
      <c r="E4407" s="14">
        <v>1.262</v>
      </c>
      <c r="F4407" s="6">
        <f t="shared" si="189"/>
        <v>1.0058529115799999E-3</v>
      </c>
      <c r="G4407" s="5">
        <v>0.51</v>
      </c>
      <c r="H4407" s="7" t="s">
        <v>319</v>
      </c>
      <c r="I4407" s="20"/>
      <c r="K4407" s="7"/>
      <c r="L4407" s="20"/>
      <c r="M4407" s="20"/>
      <c r="N4407" s="20"/>
      <c r="O4407" s="20"/>
      <c r="P4407" s="20"/>
      <c r="Q4407" s="20"/>
      <c r="R4407" s="20"/>
    </row>
    <row r="4408" spans="1:18">
      <c r="A4408" s="7" t="s">
        <v>324</v>
      </c>
      <c r="B4408" s="9">
        <v>663</v>
      </c>
      <c r="C4408" s="1">
        <v>-225.78</v>
      </c>
      <c r="D4408" s="2">
        <v>19688</v>
      </c>
      <c r="E4408" s="14">
        <v>1.2589999999999999</v>
      </c>
      <c r="F4408" s="6">
        <f t="shared" si="189"/>
        <v>1.0036274661791998E-3</v>
      </c>
      <c r="G4408" s="5">
        <f>C4408*C4408*D4408/E4408*B4408*10^-12</f>
        <v>0.52851867361144522</v>
      </c>
      <c r="H4408" s="7" t="s">
        <v>319</v>
      </c>
      <c r="I4408" s="20"/>
      <c r="K4408" s="7"/>
      <c r="L4408" s="20"/>
      <c r="M4408" s="20"/>
      <c r="N4408" s="20"/>
      <c r="O4408" s="20"/>
      <c r="P4408" s="20"/>
      <c r="Q4408" s="20"/>
      <c r="R4408" s="20"/>
    </row>
    <row r="4409" spans="1:18">
      <c r="A4409" s="7" t="s">
        <v>325</v>
      </c>
      <c r="B4409" s="9">
        <v>378</v>
      </c>
      <c r="C4409" s="1">
        <v>-209</v>
      </c>
      <c r="D4409" s="2">
        <v>19730</v>
      </c>
      <c r="E4409" s="14">
        <v>1.68</v>
      </c>
      <c r="F4409" s="6">
        <f t="shared" si="189"/>
        <v>8.6182613000000002E-4</v>
      </c>
      <c r="G4409" s="5">
        <v>0.192</v>
      </c>
      <c r="H4409" s="7" t="s">
        <v>319</v>
      </c>
      <c r="I4409" s="20"/>
      <c r="K4409" s="7"/>
      <c r="L4409" s="20"/>
      <c r="M4409" s="20"/>
      <c r="N4409" s="20"/>
      <c r="O4409" s="20"/>
      <c r="P4409" s="20"/>
      <c r="Q4409" s="20"/>
      <c r="R4409" s="20"/>
    </row>
    <row r="4410" spans="1:18">
      <c r="A4410" s="7" t="s">
        <v>325</v>
      </c>
      <c r="B4410" s="9">
        <v>533</v>
      </c>
      <c r="C4410" s="1">
        <v>-235.5</v>
      </c>
      <c r="D4410" s="2">
        <v>15900</v>
      </c>
      <c r="E4410" s="2">
        <v>1.43</v>
      </c>
      <c r="F4410" s="6">
        <f t="shared" si="189"/>
        <v>8.8181797500000002E-4</v>
      </c>
      <c r="G4410" s="5">
        <v>0.32629999999999998</v>
      </c>
      <c r="H4410" s="7" t="s">
        <v>319</v>
      </c>
      <c r="I4410" s="20"/>
      <c r="K4410" s="7"/>
      <c r="L4410" s="20"/>
      <c r="M4410" s="20"/>
      <c r="N4410" s="20"/>
      <c r="O4410" s="20"/>
      <c r="P4410" s="20"/>
      <c r="Q4410" s="20"/>
      <c r="R4410" s="20"/>
    </row>
    <row r="4411" spans="1:18">
      <c r="A4411" s="7" t="s">
        <v>325</v>
      </c>
      <c r="B4411" s="9">
        <v>585</v>
      </c>
      <c r="C4411" s="1">
        <v>-238.6</v>
      </c>
      <c r="D4411" s="2">
        <v>15780</v>
      </c>
      <c r="E4411" s="2">
        <v>1.39</v>
      </c>
      <c r="F4411" s="6">
        <v>8.9499999999999996E-4</v>
      </c>
      <c r="G4411" s="5">
        <v>0.36499999999999999</v>
      </c>
      <c r="H4411" s="7" t="s">
        <v>319</v>
      </c>
      <c r="I4411" s="20"/>
      <c r="K4411" s="7"/>
      <c r="L4411" s="20"/>
      <c r="M4411" s="20"/>
      <c r="N4411" s="20"/>
      <c r="O4411" s="20"/>
      <c r="P4411" s="20"/>
      <c r="Q4411" s="20"/>
      <c r="R4411" s="20"/>
    </row>
    <row r="4412" spans="1:18">
      <c r="A4412" s="7" t="s">
        <v>325</v>
      </c>
      <c r="B4412" s="9">
        <v>637</v>
      </c>
      <c r="C4412" s="1">
        <v>-232.8</v>
      </c>
      <c r="D4412" s="2">
        <v>15750</v>
      </c>
      <c r="E4412" s="14">
        <v>1.355</v>
      </c>
      <c r="F4412" s="6">
        <v>8.52E-4</v>
      </c>
      <c r="G4412" s="5">
        <v>0.40300000000000002</v>
      </c>
      <c r="H4412" s="7" t="s">
        <v>319</v>
      </c>
      <c r="I4412" s="20"/>
      <c r="K4412" s="7"/>
      <c r="L4412" s="20"/>
      <c r="M4412" s="20"/>
      <c r="N4412" s="20"/>
      <c r="O4412" s="20"/>
      <c r="P4412" s="20"/>
      <c r="Q4412" s="20"/>
      <c r="R4412" s="20"/>
    </row>
    <row r="4413" spans="1:18">
      <c r="A4413" s="7" t="s">
        <v>325</v>
      </c>
      <c r="B4413" s="9">
        <v>663</v>
      </c>
      <c r="C4413" s="1">
        <v>-233.2</v>
      </c>
      <c r="D4413" s="2">
        <v>15703</v>
      </c>
      <c r="E4413" s="14">
        <v>1.3537999999999999</v>
      </c>
      <c r="F4413" s="6">
        <f t="shared" ref="F4413:F4421" si="190">C4413*C4413*D4413*10^-12</f>
        <v>8.5396431471999987E-4</v>
      </c>
      <c r="G4413" s="5">
        <f>C4413*C4413*D4413/E4413*B4413*10^-12</f>
        <v>0.41821416801548228</v>
      </c>
      <c r="H4413" s="7" t="s">
        <v>319</v>
      </c>
      <c r="I4413" s="20"/>
      <c r="K4413" s="7"/>
      <c r="L4413" s="20"/>
      <c r="M4413" s="20"/>
      <c r="N4413" s="20"/>
      <c r="O4413" s="20"/>
      <c r="P4413" s="20"/>
      <c r="Q4413" s="20"/>
      <c r="R4413" s="20"/>
    </row>
    <row r="4414" spans="1:18">
      <c r="A4414" s="7" t="s">
        <v>325</v>
      </c>
      <c r="B4414" s="9">
        <v>585</v>
      </c>
      <c r="C4414" s="1">
        <v>-235</v>
      </c>
      <c r="D4414" s="2">
        <v>13250</v>
      </c>
      <c r="E4414" s="14">
        <v>1.393</v>
      </c>
      <c r="F4414" s="6">
        <f t="shared" si="190"/>
        <v>7.3173124999999998E-4</v>
      </c>
      <c r="G4414" s="5">
        <v>0.30099999999999999</v>
      </c>
      <c r="H4414" s="7" t="s">
        <v>319</v>
      </c>
      <c r="I4414" s="20"/>
      <c r="K4414" s="7"/>
      <c r="L4414" s="20"/>
      <c r="M4414" s="20"/>
      <c r="N4414" s="20"/>
      <c r="O4414" s="20"/>
      <c r="P4414" s="20"/>
      <c r="Q4414" s="20"/>
      <c r="R4414" s="20"/>
    </row>
    <row r="4415" spans="1:18">
      <c r="A4415" s="7" t="s">
        <v>326</v>
      </c>
      <c r="B4415" s="9">
        <v>378</v>
      </c>
      <c r="C4415" s="1">
        <v>-179.2</v>
      </c>
      <c r="D4415" s="2">
        <v>57900</v>
      </c>
      <c r="E4415" s="14">
        <v>1.774</v>
      </c>
      <c r="F4415" s="6">
        <f t="shared" si="190"/>
        <v>1.8593218559999998E-3</v>
      </c>
      <c r="G4415" s="5">
        <f>C4415*C4415*D4415/E4415*B4415*10^-12</f>
        <v>0.39618019254114989</v>
      </c>
      <c r="H4415" s="7" t="s">
        <v>319</v>
      </c>
      <c r="I4415" s="20"/>
      <c r="K4415" s="7"/>
      <c r="L4415" s="20"/>
      <c r="M4415" s="20"/>
      <c r="N4415" s="20"/>
      <c r="O4415" s="20"/>
      <c r="P4415" s="20"/>
      <c r="Q4415" s="20"/>
      <c r="R4415" s="20"/>
    </row>
    <row r="4416" spans="1:18">
      <c r="A4416" s="7" t="s">
        <v>326</v>
      </c>
      <c r="B4416" s="9">
        <v>428</v>
      </c>
      <c r="C4416" s="1">
        <v>-186.51</v>
      </c>
      <c r="D4416" s="2">
        <v>49000</v>
      </c>
      <c r="E4416" s="14">
        <v>1.657</v>
      </c>
      <c r="F4416" s="6">
        <f t="shared" si="190"/>
        <v>1.7045130248999995E-3</v>
      </c>
      <c r="G4416" s="5">
        <f>C4416*C4416*D4416/E4416*B4416*10^-12</f>
        <v>0.44027252544188278</v>
      </c>
      <c r="H4416" s="7" t="s">
        <v>319</v>
      </c>
      <c r="I4416" s="20"/>
      <c r="K4416" s="7"/>
      <c r="L4416" s="20"/>
      <c r="M4416" s="20"/>
      <c r="N4416" s="20"/>
      <c r="O4416" s="20"/>
      <c r="P4416" s="20"/>
      <c r="Q4416" s="20"/>
      <c r="R4416" s="20"/>
    </row>
    <row r="4417" spans="1:20">
      <c r="A4417" s="7" t="s">
        <v>326</v>
      </c>
      <c r="B4417" s="9">
        <v>481</v>
      </c>
      <c r="C4417" s="1">
        <v>-192.5</v>
      </c>
      <c r="D4417" s="2">
        <v>42100</v>
      </c>
      <c r="E4417" s="14">
        <v>1.5609999999999999</v>
      </c>
      <c r="F4417" s="6">
        <f t="shared" si="190"/>
        <v>1.5600681249999999E-3</v>
      </c>
      <c r="G4417" s="5">
        <f>C4417*C4417*D4417/E4417*B4417*10^-12</f>
        <v>0.48071285594170404</v>
      </c>
      <c r="H4417" s="7" t="s">
        <v>319</v>
      </c>
      <c r="I4417" s="20"/>
      <c r="K4417" s="7"/>
      <c r="L4417" s="20"/>
      <c r="M4417" s="20"/>
      <c r="N4417" s="20"/>
      <c r="O4417" s="20"/>
      <c r="P4417" s="20"/>
      <c r="Q4417" s="20"/>
      <c r="R4417" s="20"/>
    </row>
    <row r="4418" spans="1:20">
      <c r="A4418" s="7" t="s">
        <v>326</v>
      </c>
      <c r="B4418" s="9">
        <v>533</v>
      </c>
      <c r="C4418" s="1">
        <v>-195.24</v>
      </c>
      <c r="D4418" s="2">
        <v>37970</v>
      </c>
      <c r="E4418" s="14">
        <v>1.49</v>
      </c>
      <c r="F4418" s="6">
        <f t="shared" si="190"/>
        <v>1.4473654290720003E-3</v>
      </c>
      <c r="G4418" s="5">
        <f>C4418*C4418*D4418/E4418*B4418*10^-12</f>
        <v>0.51774884140629274</v>
      </c>
      <c r="H4418" s="7" t="s">
        <v>319</v>
      </c>
      <c r="I4418" s="20"/>
      <c r="K4418" s="7"/>
      <c r="L4418" s="20"/>
      <c r="M4418" s="20"/>
      <c r="N4418" s="20"/>
      <c r="O4418" s="20"/>
      <c r="P4418" s="20"/>
      <c r="Q4418" s="20"/>
      <c r="R4418" s="20"/>
    </row>
    <row r="4419" spans="1:20">
      <c r="A4419" s="7" t="s">
        <v>326</v>
      </c>
      <c r="B4419" s="9">
        <v>585</v>
      </c>
      <c r="C4419" s="1">
        <v>-200</v>
      </c>
      <c r="D4419" s="2">
        <v>34600</v>
      </c>
      <c r="E4419" s="14">
        <v>1.42</v>
      </c>
      <c r="F4419" s="6">
        <f t="shared" si="190"/>
        <v>1.384E-3</v>
      </c>
      <c r="G4419" s="5">
        <v>0.56299999999999994</v>
      </c>
      <c r="H4419" s="7" t="s">
        <v>319</v>
      </c>
      <c r="I4419" s="20"/>
      <c r="K4419" s="7"/>
      <c r="L4419" s="20"/>
      <c r="M4419" s="20"/>
      <c r="N4419" s="20"/>
      <c r="O4419" s="20"/>
      <c r="P4419" s="20"/>
      <c r="Q4419" s="20"/>
      <c r="R4419" s="20"/>
    </row>
    <row r="4420" spans="1:20">
      <c r="A4420" s="7" t="s">
        <v>326</v>
      </c>
      <c r="B4420" s="9">
        <v>663</v>
      </c>
      <c r="C4420" s="1">
        <v>-201.6</v>
      </c>
      <c r="D4420" s="2">
        <v>30625</v>
      </c>
      <c r="E4420" s="14">
        <v>1.3660000000000001</v>
      </c>
      <c r="F4420" s="6">
        <f t="shared" si="190"/>
        <v>1.2446784000000001E-3</v>
      </c>
      <c r="G4420" s="5">
        <v>0.59</v>
      </c>
      <c r="H4420" s="7" t="s">
        <v>319</v>
      </c>
      <c r="I4420" s="20"/>
      <c r="K4420" s="7"/>
      <c r="L4420" s="20"/>
      <c r="M4420" s="20"/>
      <c r="N4420" s="20"/>
      <c r="O4420" s="20"/>
      <c r="P4420" s="20"/>
      <c r="Q4420" s="20"/>
      <c r="R4420" s="20"/>
    </row>
    <row r="4421" spans="1:20">
      <c r="A4421" s="7" t="s">
        <v>326</v>
      </c>
      <c r="B4421" s="9">
        <v>637</v>
      </c>
      <c r="C4421" s="1">
        <v>-202</v>
      </c>
      <c r="D4421" s="2">
        <v>31406</v>
      </c>
      <c r="E4421" s="14">
        <v>1.3759999999999999</v>
      </c>
      <c r="F4421" s="6">
        <f t="shared" si="190"/>
        <v>1.281490424E-3</v>
      </c>
      <c r="G4421" s="5">
        <f>C4421*C4421*D4421/E4421*B4421*10^-12</f>
        <v>0.59324811052906978</v>
      </c>
      <c r="H4421" s="7" t="s">
        <v>319</v>
      </c>
      <c r="I4421" s="20"/>
      <c r="K4421" s="7"/>
      <c r="L4421" s="20"/>
      <c r="M4421" s="20"/>
      <c r="N4421" s="20"/>
      <c r="O4421" s="20"/>
      <c r="P4421" s="20"/>
      <c r="Q4421" s="20"/>
      <c r="R4421" s="20"/>
    </row>
    <row r="4422" spans="1:20">
      <c r="A4422" s="7" t="s">
        <v>327</v>
      </c>
      <c r="B4422" s="9">
        <v>378</v>
      </c>
      <c r="C4422" s="1">
        <v>-202</v>
      </c>
      <c r="D4422" s="2">
        <v>40625</v>
      </c>
      <c r="E4422" s="14">
        <v>1.6439999999999999</v>
      </c>
      <c r="F4422" s="6">
        <v>1.6689999999999999E-3</v>
      </c>
      <c r="G4422" s="5">
        <f>C4422*C4422*D4422/E4422*B4422*10^-12</f>
        <v>0.38114137773722628</v>
      </c>
      <c r="H4422" s="7" t="s">
        <v>319</v>
      </c>
      <c r="I4422" s="20"/>
      <c r="K4422" s="7"/>
      <c r="L4422" s="20"/>
      <c r="M4422" s="20"/>
      <c r="N4422" s="20"/>
      <c r="O4422" s="20"/>
      <c r="P4422" s="20"/>
      <c r="Q4422" s="20"/>
      <c r="R4422" s="20"/>
    </row>
    <row r="4423" spans="1:20">
      <c r="A4423" s="7" t="s">
        <v>327</v>
      </c>
      <c r="B4423" s="9">
        <v>428</v>
      </c>
      <c r="C4423" s="1">
        <v>-210.55</v>
      </c>
      <c r="D4423" s="2">
        <v>35200</v>
      </c>
      <c r="E4423" s="14">
        <v>1.5766</v>
      </c>
      <c r="F4423" s="6">
        <v>1.5679999999999999E-3</v>
      </c>
      <c r="G4423" s="5">
        <f>C4423*C4423*D4423/E4423*B4423*10^-12</f>
        <v>0.42361897180261326</v>
      </c>
      <c r="H4423" s="7" t="s">
        <v>319</v>
      </c>
      <c r="I4423" s="20"/>
      <c r="K4423" s="7"/>
      <c r="L4423" s="20"/>
      <c r="M4423" s="20"/>
      <c r="N4423" s="20"/>
      <c r="O4423" s="20"/>
      <c r="P4423" s="20"/>
      <c r="Q4423" s="20"/>
      <c r="R4423" s="20"/>
    </row>
    <row r="4424" spans="1:20">
      <c r="A4424" s="7" t="s">
        <v>328</v>
      </c>
      <c r="B4424" s="9">
        <v>428</v>
      </c>
      <c r="C4424" s="1">
        <v>-238.7</v>
      </c>
      <c r="D4424" s="2">
        <v>23350</v>
      </c>
      <c r="E4424" s="14">
        <v>1.61</v>
      </c>
      <c r="F4424" s="6">
        <v>1.3359999999999999E-3</v>
      </c>
      <c r="G4424" s="5">
        <f>C4424*C4424*D4424/E4424*B4424*10^-12</f>
        <v>0.3536792784608695</v>
      </c>
      <c r="H4424" s="7" t="s">
        <v>319</v>
      </c>
      <c r="I4424" s="20"/>
      <c r="K4424" s="7"/>
      <c r="L4424" s="20"/>
      <c r="M4424" s="20"/>
      <c r="N4424" s="20"/>
      <c r="O4424" s="20"/>
      <c r="P4424" s="20"/>
      <c r="Q4424" s="20"/>
      <c r="R4424" s="20"/>
    </row>
    <row r="4425" spans="1:20">
      <c r="A4425" s="7" t="s">
        <v>328</v>
      </c>
      <c r="B4425" s="9">
        <v>481</v>
      </c>
      <c r="C4425" s="1">
        <v>-253</v>
      </c>
      <c r="D4425" s="2">
        <v>20500</v>
      </c>
      <c r="E4425" s="14">
        <v>1.512</v>
      </c>
      <c r="F4425" s="6">
        <f>C4425*C4425*D4425*10^-12</f>
        <v>1.3121845E-3</v>
      </c>
      <c r="G4425" s="5">
        <f>C4425*C4425*D4425/E4425*B4425*10^-12</f>
        <v>0.41743435482804231</v>
      </c>
      <c r="H4425" s="7" t="s">
        <v>319</v>
      </c>
      <c r="I4425" s="20"/>
      <c r="K4425" s="7"/>
      <c r="L4425" s="20"/>
      <c r="M4425" s="20"/>
      <c r="N4425" s="20"/>
      <c r="O4425" s="20"/>
      <c r="P4425" s="20"/>
      <c r="Q4425" s="20"/>
      <c r="R4425" s="20"/>
    </row>
    <row r="4426" spans="1:20">
      <c r="A4426" s="7" t="s">
        <v>328</v>
      </c>
      <c r="B4426" s="9">
        <v>533</v>
      </c>
      <c r="C4426" s="1">
        <v>-259</v>
      </c>
      <c r="D4426" s="2">
        <v>19100</v>
      </c>
      <c r="E4426" s="14">
        <v>1.44</v>
      </c>
      <c r="F4426" s="6">
        <f>C4426*C4426*D4426*10^-12</f>
        <v>1.2812470999999999E-3</v>
      </c>
      <c r="G4426" s="5">
        <v>0.47099999999999997</v>
      </c>
      <c r="H4426" s="7" t="s">
        <v>319</v>
      </c>
      <c r="I4426" s="20"/>
      <c r="K4426" s="7"/>
      <c r="L4426" s="20"/>
      <c r="M4426" s="20"/>
      <c r="N4426" s="20"/>
      <c r="O4426" s="20"/>
      <c r="P4426" s="20"/>
      <c r="Q4426" s="20"/>
      <c r="R4426" s="20"/>
    </row>
    <row r="4427" spans="1:20">
      <c r="A4427" s="7" t="s">
        <v>328</v>
      </c>
      <c r="B4427" s="9">
        <v>585</v>
      </c>
      <c r="C4427" s="1">
        <v>-256</v>
      </c>
      <c r="D4427" s="2">
        <v>18125</v>
      </c>
      <c r="E4427" s="14">
        <v>1.3844000000000001</v>
      </c>
      <c r="F4427" s="6">
        <f>C4427*C4427*D4427*10^-12</f>
        <v>1.1878399999999999E-3</v>
      </c>
      <c r="G4427" s="5">
        <v>0.497</v>
      </c>
      <c r="H4427" s="7" t="s">
        <v>319</v>
      </c>
      <c r="I4427" s="20"/>
      <c r="K4427" s="7"/>
      <c r="L4427" s="20"/>
      <c r="M4427" s="20"/>
      <c r="N4427" s="20"/>
      <c r="O4427" s="20"/>
      <c r="P4427" s="20"/>
      <c r="Q4427" s="20"/>
      <c r="R4427" s="20"/>
    </row>
    <row r="4428" spans="1:20">
      <c r="A4428" s="7" t="s">
        <v>328</v>
      </c>
      <c r="B4428" s="9">
        <v>637</v>
      </c>
      <c r="C4428" s="1">
        <v>-251</v>
      </c>
      <c r="D4428" s="2">
        <v>17000</v>
      </c>
      <c r="E4428" s="14">
        <v>1.3560000000000001</v>
      </c>
      <c r="F4428" s="6">
        <v>1.15E-3</v>
      </c>
      <c r="G4428" s="5">
        <f>C4428*C4428*D4428/E4428*B4428*10^-12</f>
        <v>0.50312524262536873</v>
      </c>
      <c r="H4428" s="7" t="s">
        <v>319</v>
      </c>
      <c r="I4428" s="20"/>
      <c r="K4428" s="7"/>
      <c r="L4428" s="20"/>
      <c r="M4428" s="20"/>
      <c r="N4428" s="20"/>
      <c r="O4428" s="20"/>
      <c r="P4428" s="20"/>
      <c r="Q4428" s="20"/>
      <c r="R4428" s="20"/>
    </row>
    <row r="4429" spans="1:20">
      <c r="A4429" s="7" t="s">
        <v>328</v>
      </c>
      <c r="B4429" s="9">
        <v>663</v>
      </c>
      <c r="C4429" s="1">
        <v>-247.7</v>
      </c>
      <c r="D4429" s="2">
        <v>16984</v>
      </c>
      <c r="E4429" s="14">
        <v>1.3454999999999999</v>
      </c>
      <c r="F4429" s="6">
        <v>1.0499999999999999E-3</v>
      </c>
      <c r="G4429" s="5">
        <v>0.51100000000000001</v>
      </c>
      <c r="H4429" s="7" t="s">
        <v>319</v>
      </c>
      <c r="I4429" s="20"/>
      <c r="K4429" s="7"/>
      <c r="L4429" s="20"/>
      <c r="M4429" s="20"/>
      <c r="N4429" s="20"/>
      <c r="O4429" s="20"/>
      <c r="P4429" s="20"/>
      <c r="Q4429" s="20"/>
      <c r="R4429" s="20"/>
    </row>
    <row r="4430" spans="1:20">
      <c r="A4430" s="7" t="s">
        <v>329</v>
      </c>
      <c r="B4430" s="9">
        <v>533</v>
      </c>
      <c r="C4430" s="1">
        <v>-224.3</v>
      </c>
      <c r="D4430" s="2">
        <v>15560</v>
      </c>
      <c r="E4430" s="14">
        <v>1.3948</v>
      </c>
      <c r="F4430" s="6">
        <f t="shared" ref="F4430:F4435" si="191">C4430*C4430*D4430*10^-12</f>
        <v>7.828312244000001E-4</v>
      </c>
      <c r="G4430" s="5">
        <f>C4430*C4430*D4430/E4430*B4430*10^-12</f>
        <v>0.29914614468396905</v>
      </c>
      <c r="H4430" s="7" t="s">
        <v>319</v>
      </c>
      <c r="I4430" s="20"/>
      <c r="K4430" s="7"/>
      <c r="L4430" s="20"/>
      <c r="M4430" s="20"/>
      <c r="N4430" s="20"/>
      <c r="O4430" s="20"/>
      <c r="P4430" s="20"/>
      <c r="Q4430" s="20"/>
      <c r="R4430" s="20"/>
    </row>
    <row r="4431" spans="1:20">
      <c r="A4431" s="7" t="s">
        <v>399</v>
      </c>
      <c r="B4431" s="9">
        <v>723</v>
      </c>
      <c r="C4431" s="1">
        <v>39.17</v>
      </c>
      <c r="D4431" s="2">
        <v>425000</v>
      </c>
      <c r="E4431" s="14">
        <v>6.82</v>
      </c>
      <c r="F4431" s="6">
        <f t="shared" si="191"/>
        <v>6.5207278250000009E-4</v>
      </c>
      <c r="G4431" s="5">
        <f>C4431*C4431*D4431/E4431*B4431*10^-12</f>
        <v>6.9127363892595314E-2</v>
      </c>
      <c r="H4431" s="7" t="s">
        <v>400</v>
      </c>
      <c r="I4431" s="20"/>
      <c r="K4431" s="7"/>
      <c r="L4431" s="20"/>
      <c r="M4431" s="20"/>
      <c r="N4431" s="20"/>
      <c r="O4431" s="20"/>
      <c r="P4431" s="20"/>
      <c r="Q4431" s="20"/>
      <c r="R4431" s="20"/>
      <c r="S4431" s="20"/>
      <c r="T4431" s="20"/>
    </row>
    <row r="4432" spans="1:20">
      <c r="A4432" s="7" t="s">
        <v>399</v>
      </c>
      <c r="B4432" s="9">
        <v>823</v>
      </c>
      <c r="C4432" s="1">
        <v>44.7</v>
      </c>
      <c r="D4432" s="2">
        <v>401150</v>
      </c>
      <c r="E4432" s="14">
        <v>6.9729999999999999</v>
      </c>
      <c r="F4432" s="6">
        <f t="shared" si="191"/>
        <v>8.0153380349999993E-4</v>
      </c>
      <c r="G4432" s="5">
        <f>C4432*C4432*D4432/E4432*B4432*10^-12</f>
        <v>9.4602369178330703E-2</v>
      </c>
      <c r="H4432" s="7" t="s">
        <v>400</v>
      </c>
      <c r="I4432" s="20"/>
      <c r="K4432" s="7"/>
      <c r="L4432" s="20"/>
      <c r="M4432" s="20"/>
      <c r="N4432" s="20"/>
      <c r="O4432" s="20"/>
      <c r="P4432" s="20"/>
      <c r="Q4432" s="20"/>
      <c r="R4432" s="20"/>
      <c r="S4432" s="20"/>
      <c r="T4432" s="20"/>
    </row>
    <row r="4433" spans="1:22">
      <c r="A4433" s="7" t="s">
        <v>401</v>
      </c>
      <c r="B4433" s="9">
        <v>523</v>
      </c>
      <c r="C4433" s="1">
        <v>36.29</v>
      </c>
      <c r="D4433" s="2">
        <v>494500</v>
      </c>
      <c r="E4433" s="14">
        <v>5.77</v>
      </c>
      <c r="F4433" s="6">
        <f t="shared" si="191"/>
        <v>6.5123874744999995E-4</v>
      </c>
      <c r="G4433" s="5">
        <f>C4433*C4433*D4433/E4433*B4433*10^-12</f>
        <v>5.9029092706473135E-2</v>
      </c>
      <c r="H4433" s="7" t="s">
        <v>400</v>
      </c>
      <c r="I4433" s="20"/>
      <c r="K4433" s="7"/>
      <c r="L4433" s="20"/>
      <c r="M4433" s="20"/>
      <c r="N4433" s="20"/>
      <c r="O4433" s="20"/>
      <c r="P4433" s="20"/>
      <c r="Q4433" s="20"/>
      <c r="R4433" s="20"/>
      <c r="S4433" s="20"/>
      <c r="T4433" s="20"/>
      <c r="U4433" s="20"/>
      <c r="V4433" s="20"/>
    </row>
    <row r="4434" spans="1:22">
      <c r="A4434" s="7" t="s">
        <v>401</v>
      </c>
      <c r="B4434" s="9">
        <v>623</v>
      </c>
      <c r="C4434" s="1">
        <v>42.49</v>
      </c>
      <c r="D4434" s="2">
        <v>460700</v>
      </c>
      <c r="E4434" s="14">
        <v>6.1970000000000001</v>
      </c>
      <c r="F4434" s="6">
        <f t="shared" si="191"/>
        <v>8.3174782607000003E-4</v>
      </c>
      <c r="G4434" s="5">
        <v>8.5500000000000007E-2</v>
      </c>
      <c r="H4434" s="7" t="s">
        <v>400</v>
      </c>
      <c r="I4434" s="20"/>
      <c r="K4434" s="7"/>
      <c r="L4434" s="20"/>
      <c r="M4434" s="20"/>
      <c r="N4434" s="20"/>
      <c r="O4434" s="20"/>
      <c r="P4434" s="20"/>
      <c r="Q4434" s="20"/>
      <c r="R4434" s="20"/>
      <c r="S4434" s="20"/>
      <c r="T4434" s="20"/>
      <c r="U4434" s="20"/>
      <c r="V4434" s="20"/>
    </row>
    <row r="4435" spans="1:22">
      <c r="A4435" s="7" t="s">
        <v>401</v>
      </c>
      <c r="B4435" s="9">
        <v>723</v>
      </c>
      <c r="C4435" s="1">
        <v>49.73</v>
      </c>
      <c r="D4435" s="2">
        <v>431500</v>
      </c>
      <c r="E4435" s="14">
        <v>6.3760000000000003</v>
      </c>
      <c r="F4435" s="6">
        <f t="shared" si="191"/>
        <v>1.06713095635E-3</v>
      </c>
      <c r="G4435" s="5">
        <f>C4435*C4435*D4435/E4435*B4435*10^-12</f>
        <v>0.12100622356352728</v>
      </c>
      <c r="H4435" s="7" t="s">
        <v>400</v>
      </c>
      <c r="I4435" s="20"/>
      <c r="K4435" s="7"/>
      <c r="L4435" s="20"/>
      <c r="M4435" s="20"/>
      <c r="N4435" s="20"/>
      <c r="O4435" s="20"/>
      <c r="P4435" s="20"/>
      <c r="Q4435" s="20"/>
      <c r="R4435" s="20"/>
      <c r="S4435" s="20"/>
      <c r="T4435" s="20"/>
      <c r="U4435" s="20"/>
      <c r="V4435" s="20"/>
    </row>
    <row r="4436" spans="1:22">
      <c r="A4436" s="7" t="s">
        <v>401</v>
      </c>
      <c r="B4436" s="9">
        <v>823</v>
      </c>
      <c r="C4436" s="1">
        <v>55.07</v>
      </c>
      <c r="D4436" s="2">
        <v>397325</v>
      </c>
      <c r="E4436" s="14">
        <v>6.52</v>
      </c>
      <c r="F4436" s="6">
        <v>1.23E-3</v>
      </c>
      <c r="G4436" s="5">
        <v>0.155</v>
      </c>
      <c r="H4436" s="7" t="s">
        <v>400</v>
      </c>
      <c r="I4436" s="20"/>
      <c r="K4436" s="7"/>
      <c r="L4436" s="20"/>
      <c r="M4436" s="20"/>
      <c r="N4436" s="20"/>
      <c r="O4436" s="20"/>
      <c r="P4436" s="20"/>
      <c r="Q4436" s="20"/>
      <c r="R4436" s="20"/>
      <c r="S4436" s="20"/>
      <c r="T4436" s="20"/>
      <c r="U4436" s="20"/>
      <c r="V4436" s="20"/>
    </row>
    <row r="4437" spans="1:22">
      <c r="A4437" s="7" t="s">
        <v>402</v>
      </c>
      <c r="B4437" s="9">
        <v>323</v>
      </c>
      <c r="C4437" s="1">
        <v>17.399999999999999</v>
      </c>
      <c r="D4437" s="2">
        <v>624500</v>
      </c>
      <c r="E4437" s="14">
        <v>5</v>
      </c>
      <c r="F4437" s="6">
        <f t="shared" ref="F4437:F4454" si="192">C4437*C4437*D4437*10^-12</f>
        <v>1.8907361999999996E-4</v>
      </c>
      <c r="G4437" s="5">
        <f t="shared" ref="G4437:G4444" si="193">C4437*C4437*D4437/E4437*B4437*10^-12</f>
        <v>1.2214155851999997E-2</v>
      </c>
      <c r="H4437" s="7" t="s">
        <v>400</v>
      </c>
      <c r="I4437" s="20"/>
      <c r="K4437" s="7"/>
      <c r="L4437" s="20"/>
      <c r="M4437" s="20"/>
      <c r="N4437" s="20"/>
      <c r="O4437" s="20"/>
      <c r="P4437" s="20"/>
      <c r="Q4437" s="20"/>
      <c r="R4437" s="20"/>
      <c r="S4437" s="20"/>
      <c r="T4437" s="20"/>
      <c r="U4437" s="20"/>
      <c r="V4437" s="20"/>
    </row>
    <row r="4438" spans="1:22">
      <c r="A4438" s="7" t="s">
        <v>402</v>
      </c>
      <c r="B4438" s="9">
        <v>423</v>
      </c>
      <c r="C4438" s="1">
        <v>24.5</v>
      </c>
      <c r="D4438" s="2">
        <v>569400</v>
      </c>
      <c r="E4438" s="14">
        <v>5.556</v>
      </c>
      <c r="F4438" s="6">
        <f t="shared" si="192"/>
        <v>3.4178235000000001E-4</v>
      </c>
      <c r="G4438" s="5">
        <f t="shared" si="193"/>
        <v>2.6021226430885527E-2</v>
      </c>
      <c r="H4438" s="7" t="s">
        <v>400</v>
      </c>
      <c r="I4438" s="20"/>
      <c r="K4438" s="7"/>
      <c r="L4438" s="20"/>
      <c r="M4438" s="20"/>
      <c r="N4438" s="20"/>
      <c r="O4438" s="20"/>
      <c r="P4438" s="20"/>
      <c r="Q4438" s="20"/>
      <c r="R4438" s="20"/>
      <c r="S4438" s="20"/>
      <c r="T4438" s="20"/>
      <c r="U4438" s="20"/>
      <c r="V4438" s="20"/>
    </row>
    <row r="4439" spans="1:22">
      <c r="A4439" s="7" t="s">
        <v>402</v>
      </c>
      <c r="B4439" s="9">
        <v>523</v>
      </c>
      <c r="C4439" s="1">
        <v>31.56</v>
      </c>
      <c r="D4439" s="2">
        <v>511222</v>
      </c>
      <c r="E4439" s="14">
        <v>5.9080000000000004</v>
      </c>
      <c r="F4439" s="6">
        <f t="shared" si="192"/>
        <v>5.0919428905919989E-4</v>
      </c>
      <c r="G4439" s="5">
        <f t="shared" si="193"/>
        <v>4.5075933171625178E-2</v>
      </c>
      <c r="H4439" s="7" t="s">
        <v>400</v>
      </c>
      <c r="I4439" s="20"/>
      <c r="K4439" s="7"/>
      <c r="L4439" s="20"/>
      <c r="M4439" s="20"/>
      <c r="N4439" s="20"/>
      <c r="O4439" s="20"/>
      <c r="P4439" s="20"/>
      <c r="Q4439" s="20"/>
      <c r="R4439" s="20"/>
      <c r="S4439" s="20"/>
      <c r="T4439" s="20"/>
      <c r="U4439" s="20"/>
      <c r="V4439" s="20"/>
    </row>
    <row r="4440" spans="1:22">
      <c r="A4440" s="7" t="s">
        <v>402</v>
      </c>
      <c r="B4440" s="9">
        <v>623</v>
      </c>
      <c r="C4440" s="1">
        <v>38.54</v>
      </c>
      <c r="D4440" s="2">
        <v>477200</v>
      </c>
      <c r="E4440" s="14">
        <v>6.29</v>
      </c>
      <c r="F4440" s="6">
        <f t="shared" si="192"/>
        <v>7.0880023951999996E-4</v>
      </c>
      <c r="G4440" s="5">
        <f t="shared" si="193"/>
        <v>7.0203902896813983E-2</v>
      </c>
      <c r="H4440" s="7" t="s">
        <v>400</v>
      </c>
      <c r="I4440" s="20"/>
      <c r="K4440" s="7"/>
      <c r="L4440" s="20"/>
      <c r="M4440" s="20"/>
      <c r="N4440" s="20"/>
      <c r="O4440" s="20"/>
      <c r="P4440" s="20"/>
      <c r="Q4440" s="20"/>
      <c r="R4440" s="20"/>
      <c r="S4440" s="20"/>
      <c r="T4440" s="20"/>
      <c r="U4440" s="20"/>
      <c r="V4440" s="20"/>
    </row>
    <row r="4441" spans="1:22">
      <c r="A4441" s="7" t="s">
        <v>402</v>
      </c>
      <c r="B4441" s="9">
        <v>723</v>
      </c>
      <c r="C4441" s="1">
        <v>45.5</v>
      </c>
      <c r="D4441" s="2">
        <v>447150</v>
      </c>
      <c r="E4441" s="14">
        <v>6.49</v>
      </c>
      <c r="F4441" s="6">
        <f t="shared" si="192"/>
        <v>9.2571228750000002E-4</v>
      </c>
      <c r="G4441" s="5">
        <f t="shared" si="193"/>
        <v>0.10312634574152542</v>
      </c>
      <c r="H4441" s="7" t="s">
        <v>400</v>
      </c>
      <c r="I4441" s="20"/>
      <c r="K4441" s="7"/>
      <c r="L4441" s="20"/>
      <c r="M4441" s="20"/>
      <c r="N4441" s="20"/>
      <c r="O4441" s="20"/>
      <c r="P4441" s="20"/>
      <c r="Q4441" s="20"/>
      <c r="R4441" s="20"/>
      <c r="S4441" s="20"/>
      <c r="T4441" s="20"/>
      <c r="U4441" s="20"/>
      <c r="V4441" s="20"/>
    </row>
    <row r="4442" spans="1:22">
      <c r="A4442" s="7" t="s">
        <v>402</v>
      </c>
      <c r="B4442" s="9">
        <v>823</v>
      </c>
      <c r="C4442" s="1">
        <v>49.13</v>
      </c>
      <c r="D4442" s="2">
        <v>421810</v>
      </c>
      <c r="E4442" s="14">
        <v>6.56</v>
      </c>
      <c r="F4442" s="6">
        <f t="shared" si="192"/>
        <v>1.0181467979890001E-3</v>
      </c>
      <c r="G4442" s="5">
        <f t="shared" si="193"/>
        <v>0.12773396566233949</v>
      </c>
      <c r="H4442" s="7" t="s">
        <v>400</v>
      </c>
      <c r="I4442" s="20"/>
      <c r="K4442" s="7"/>
      <c r="L4442" s="20"/>
      <c r="M4442" s="20"/>
      <c r="N4442" s="20"/>
      <c r="O4442" s="20"/>
      <c r="P4442" s="20"/>
      <c r="Q4442" s="20"/>
      <c r="R4442" s="20"/>
      <c r="S4442" s="20"/>
      <c r="T4442" s="20"/>
      <c r="U4442" s="20"/>
      <c r="V4442" s="20"/>
    </row>
    <row r="4443" spans="1:22">
      <c r="A4443" s="7" t="s">
        <v>403</v>
      </c>
      <c r="B4443" s="9">
        <v>323</v>
      </c>
      <c r="C4443" s="1">
        <v>21.2</v>
      </c>
      <c r="D4443" s="2">
        <v>571800</v>
      </c>
      <c r="E4443" s="14">
        <v>4.7039999999999997</v>
      </c>
      <c r="F4443" s="6">
        <f t="shared" si="192"/>
        <v>2.5698979199999998E-4</v>
      </c>
      <c r="G4443" s="5">
        <f t="shared" si="193"/>
        <v>1.7646195326530612E-2</v>
      </c>
      <c r="H4443" s="7" t="s">
        <v>400</v>
      </c>
      <c r="I4443" s="20"/>
      <c r="K4443" s="7"/>
      <c r="L4443" s="20"/>
      <c r="M4443" s="20"/>
      <c r="N4443" s="20"/>
      <c r="O4443" s="20"/>
      <c r="P4443" s="20"/>
      <c r="Q4443" s="20"/>
      <c r="R4443" s="20"/>
      <c r="S4443" s="20"/>
      <c r="T4443" s="20"/>
      <c r="U4443" s="20"/>
      <c r="V4443" s="20"/>
    </row>
    <row r="4444" spans="1:22">
      <c r="A4444" s="7" t="s">
        <v>403</v>
      </c>
      <c r="B4444" s="9">
        <v>423</v>
      </c>
      <c r="C4444" s="1">
        <v>28.2</v>
      </c>
      <c r="D4444" s="2">
        <v>523600</v>
      </c>
      <c r="E4444" s="14">
        <v>5.19</v>
      </c>
      <c r="F4444" s="6">
        <f t="shared" si="192"/>
        <v>4.16387664E-4</v>
      </c>
      <c r="G4444" s="5">
        <f t="shared" si="193"/>
        <v>3.3936798048554907E-2</v>
      </c>
      <c r="H4444" s="7" t="s">
        <v>400</v>
      </c>
      <c r="I4444" s="20"/>
      <c r="K4444" s="7"/>
      <c r="L4444" s="20"/>
      <c r="M4444" s="20"/>
      <c r="N4444" s="20"/>
      <c r="O4444" s="20"/>
      <c r="P4444" s="20"/>
      <c r="Q4444" s="20"/>
      <c r="R4444" s="20"/>
      <c r="S4444" s="20"/>
      <c r="T4444" s="20"/>
      <c r="U4444" s="20"/>
      <c r="V4444" s="20"/>
    </row>
    <row r="4445" spans="1:22">
      <c r="A4445" s="7" t="s">
        <v>403</v>
      </c>
      <c r="B4445" s="9">
        <v>523</v>
      </c>
      <c r="C4445" s="1">
        <v>35.83</v>
      </c>
      <c r="D4445" s="2">
        <v>483500</v>
      </c>
      <c r="E4445" s="14">
        <v>5.6020000000000003</v>
      </c>
      <c r="F4445" s="6">
        <f t="shared" si="192"/>
        <v>6.207119331499999E-4</v>
      </c>
      <c r="G4445" s="5">
        <v>5.8000000000000003E-2</v>
      </c>
      <c r="H4445" s="7" t="s">
        <v>400</v>
      </c>
      <c r="I4445" s="20"/>
      <c r="K4445" s="7"/>
      <c r="L4445" s="20"/>
      <c r="M4445" s="20"/>
      <c r="N4445" s="20"/>
      <c r="O4445" s="20"/>
      <c r="P4445" s="20"/>
      <c r="Q4445" s="20"/>
      <c r="R4445" s="20"/>
      <c r="S4445" s="20"/>
      <c r="T4445" s="20"/>
      <c r="U4445" s="20"/>
      <c r="V4445" s="20"/>
    </row>
    <row r="4446" spans="1:22">
      <c r="A4446" s="7" t="s">
        <v>403</v>
      </c>
      <c r="B4446" s="9">
        <v>623</v>
      </c>
      <c r="C4446" s="1">
        <v>43.2</v>
      </c>
      <c r="D4446" s="2">
        <v>451050</v>
      </c>
      <c r="E4446" s="14">
        <v>5.87</v>
      </c>
      <c r="F4446" s="6">
        <f t="shared" si="192"/>
        <v>8.4176755200000006E-4</v>
      </c>
      <c r="G4446" s="5">
        <f>C4446*C4446*D4446/E4446*B4446*10^-12</f>
        <v>8.9339213781260668E-2</v>
      </c>
      <c r="H4446" s="7" t="s">
        <v>400</v>
      </c>
      <c r="I4446" s="20"/>
      <c r="K4446" s="7"/>
      <c r="L4446" s="20"/>
      <c r="M4446" s="20"/>
      <c r="N4446" s="20"/>
      <c r="O4446" s="20"/>
      <c r="P4446" s="20"/>
      <c r="Q4446" s="20"/>
      <c r="R4446" s="20"/>
      <c r="S4446" s="20"/>
      <c r="T4446" s="20"/>
      <c r="U4446" s="20"/>
      <c r="V4446" s="20"/>
    </row>
    <row r="4447" spans="1:22">
      <c r="A4447" s="7" t="s">
        <v>403</v>
      </c>
      <c r="B4447" s="9">
        <v>720</v>
      </c>
      <c r="C4447" s="1">
        <v>50.7</v>
      </c>
      <c r="D4447" s="2">
        <v>422250</v>
      </c>
      <c r="E4447" s="14">
        <v>6.0309999999999997</v>
      </c>
      <c r="F4447" s="6">
        <f t="shared" si="192"/>
        <v>1.0853894024999999E-3</v>
      </c>
      <c r="G4447" s="5">
        <v>0.129</v>
      </c>
      <c r="H4447" s="7" t="s">
        <v>400</v>
      </c>
      <c r="I4447" s="20"/>
      <c r="K4447" s="7"/>
      <c r="L4447" s="20"/>
      <c r="M4447" s="20"/>
      <c r="N4447" s="20"/>
      <c r="O4447" s="20"/>
      <c r="P4447" s="20"/>
      <c r="Q4447" s="20"/>
      <c r="R4447" s="20"/>
      <c r="S4447" s="20"/>
      <c r="T4447" s="20"/>
      <c r="U4447" s="20"/>
      <c r="V4447" s="20"/>
    </row>
    <row r="4448" spans="1:22">
      <c r="A4448" s="7" t="s">
        <v>403</v>
      </c>
      <c r="B4448" s="9">
        <v>820</v>
      </c>
      <c r="C4448" s="1">
        <v>57.68</v>
      </c>
      <c r="D4448" s="2">
        <v>400000</v>
      </c>
      <c r="E4448" s="8">
        <v>6.2140000000000004</v>
      </c>
      <c r="F4448" s="6">
        <f t="shared" si="192"/>
        <v>1.33079296E-3</v>
      </c>
      <c r="G4448" s="5">
        <v>0.17449999999999999</v>
      </c>
      <c r="H4448" s="7" t="s">
        <v>400</v>
      </c>
      <c r="I4448" s="20"/>
      <c r="K4448" s="7"/>
      <c r="L4448" s="20"/>
      <c r="M4448" s="20"/>
      <c r="N4448" s="20"/>
      <c r="O4448" s="20"/>
      <c r="P4448" s="20"/>
      <c r="Q4448" s="20"/>
      <c r="R4448" s="20"/>
      <c r="S4448" s="20"/>
      <c r="T4448" s="20"/>
      <c r="U4448" s="20"/>
      <c r="V4448" s="20"/>
    </row>
    <row r="4449" spans="1:22">
      <c r="A4449" s="7" t="s">
        <v>404</v>
      </c>
      <c r="B4449" s="9">
        <v>323</v>
      </c>
      <c r="C4449" s="1">
        <v>6.6</v>
      </c>
      <c r="D4449" s="2">
        <v>497000</v>
      </c>
      <c r="E4449" s="14">
        <v>4.3099999999999996</v>
      </c>
      <c r="F4449" s="6">
        <f t="shared" si="192"/>
        <v>2.1649319999999994E-5</v>
      </c>
      <c r="G4449" s="5">
        <f>C4449*C4449*D4449/E4449*B4449*10^-12</f>
        <v>1.6224432389791183E-3</v>
      </c>
      <c r="H4449" s="7" t="s">
        <v>400</v>
      </c>
      <c r="I4449" s="20"/>
      <c r="K4449" s="7"/>
      <c r="L4449" s="20"/>
      <c r="M4449" s="20"/>
      <c r="N4449" s="20"/>
      <c r="O4449" s="20"/>
      <c r="P4449" s="20"/>
      <c r="Q4449" s="20"/>
      <c r="R4449" s="20"/>
      <c r="S4449" s="20"/>
      <c r="T4449" s="20"/>
      <c r="U4449" s="20"/>
      <c r="V4449" s="20"/>
    </row>
    <row r="4450" spans="1:22">
      <c r="A4450" s="7" t="s">
        <v>404</v>
      </c>
      <c r="B4450" s="9">
        <v>423</v>
      </c>
      <c r="C4450" s="1">
        <v>13.7</v>
      </c>
      <c r="D4450" s="2">
        <v>456500</v>
      </c>
      <c r="E4450" s="14">
        <v>4.71</v>
      </c>
      <c r="F4450" s="6">
        <f t="shared" si="192"/>
        <v>8.5680484999999979E-5</v>
      </c>
      <c r="G4450" s="5">
        <f>C4450*C4450*D4450/E4450*B4450*10^-12</f>
        <v>7.6948715828025456E-3</v>
      </c>
      <c r="H4450" s="7" t="s">
        <v>400</v>
      </c>
      <c r="I4450" s="20"/>
      <c r="K4450" s="7"/>
      <c r="L4450" s="20"/>
      <c r="M4450" s="20"/>
      <c r="N4450" s="20"/>
      <c r="O4450" s="20"/>
      <c r="P4450" s="20"/>
      <c r="Q4450" s="20"/>
      <c r="R4450" s="20"/>
      <c r="S4450" s="20"/>
      <c r="T4450" s="20"/>
      <c r="U4450" s="20"/>
      <c r="V4450" s="20"/>
    </row>
    <row r="4451" spans="1:22">
      <c r="A4451" s="7" t="s">
        <v>404</v>
      </c>
      <c r="B4451" s="9">
        <v>523</v>
      </c>
      <c r="C4451" s="1">
        <v>21.1</v>
      </c>
      <c r="D4451" s="2">
        <v>422000</v>
      </c>
      <c r="E4451" s="14">
        <v>5.13</v>
      </c>
      <c r="F4451" s="6">
        <f t="shared" si="192"/>
        <v>1.8787862000000004E-4</v>
      </c>
      <c r="G4451" s="5">
        <f>C4451*C4451*D4451/E4451*B4451*10^-12</f>
        <v>1.9154097126705655E-2</v>
      </c>
      <c r="H4451" s="7" t="s">
        <v>400</v>
      </c>
      <c r="I4451" s="20"/>
      <c r="K4451" s="7"/>
      <c r="L4451" s="20"/>
      <c r="M4451" s="20"/>
      <c r="N4451" s="20"/>
      <c r="O4451" s="20"/>
      <c r="P4451" s="20"/>
      <c r="Q4451" s="20"/>
      <c r="R4451" s="20"/>
      <c r="S4451" s="20"/>
      <c r="T4451" s="20"/>
      <c r="U4451" s="20"/>
      <c r="V4451" s="20"/>
    </row>
    <row r="4452" spans="1:22">
      <c r="A4452" s="7" t="s">
        <v>404</v>
      </c>
      <c r="B4452" s="9">
        <v>623</v>
      </c>
      <c r="C4452" s="1">
        <v>28</v>
      </c>
      <c r="D4452" s="2">
        <v>392400</v>
      </c>
      <c r="E4452" s="14">
        <v>5.39</v>
      </c>
      <c r="F4452" s="6">
        <f t="shared" si="192"/>
        <v>3.0764159999999998E-4</v>
      </c>
      <c r="G4452" s="5">
        <f>C4452*C4452*D4452/E4452*B4452*10^-12</f>
        <v>3.5558574545454552E-2</v>
      </c>
      <c r="H4452" s="7" t="s">
        <v>400</v>
      </c>
      <c r="I4452" s="20"/>
      <c r="K4452" s="7"/>
      <c r="L4452" s="20"/>
      <c r="M4452" s="20"/>
      <c r="N4452" s="20"/>
      <c r="O4452" s="20"/>
      <c r="P4452" s="20"/>
      <c r="Q4452" s="20"/>
      <c r="R4452" s="20"/>
      <c r="S4452" s="20"/>
      <c r="T4452" s="20"/>
      <c r="U4452" s="20"/>
      <c r="V4452" s="20"/>
    </row>
    <row r="4453" spans="1:22">
      <c r="A4453" s="7" t="s">
        <v>404</v>
      </c>
      <c r="B4453" s="9">
        <v>723</v>
      </c>
      <c r="C4453" s="1">
        <v>35.75</v>
      </c>
      <c r="D4453" s="2">
        <v>366600</v>
      </c>
      <c r="E4453" s="14">
        <v>5.59</v>
      </c>
      <c r="F4453" s="6">
        <f t="shared" si="192"/>
        <v>4.6853771250000002E-4</v>
      </c>
      <c r="G4453" s="5">
        <f>C4453*C4453*D4453/E4453*B4453*10^-12</f>
        <v>6.0599779273255813E-2</v>
      </c>
      <c r="H4453" s="7" t="s">
        <v>400</v>
      </c>
      <c r="I4453" s="20"/>
      <c r="K4453" s="7"/>
      <c r="L4453" s="20"/>
      <c r="M4453" s="20"/>
      <c r="N4453" s="20"/>
      <c r="O4453" s="20"/>
      <c r="P4453" s="20"/>
      <c r="Q4453" s="20"/>
      <c r="R4453" s="20"/>
      <c r="S4453" s="20"/>
      <c r="T4453" s="20"/>
      <c r="U4453" s="20"/>
      <c r="V4453" s="20"/>
    </row>
    <row r="4454" spans="1:22">
      <c r="A4454" s="7" t="s">
        <v>404</v>
      </c>
      <c r="B4454" s="9">
        <v>823</v>
      </c>
      <c r="C4454" s="1">
        <v>42.6</v>
      </c>
      <c r="D4454" s="2">
        <v>343854</v>
      </c>
      <c r="E4454" s="14">
        <v>5.7850000000000001</v>
      </c>
      <c r="F4454" s="6">
        <f t="shared" si="192"/>
        <v>6.240124850400001E-4</v>
      </c>
      <c r="G4454" s="5">
        <v>8.7999999999999995E-2</v>
      </c>
      <c r="H4454" s="7" t="s">
        <v>400</v>
      </c>
      <c r="I4454" s="20"/>
      <c r="K4454" s="7"/>
      <c r="L4454" s="20"/>
      <c r="M4454" s="20"/>
      <c r="N4454" s="20"/>
      <c r="O4454" s="20"/>
      <c r="P4454" s="20"/>
      <c r="Q4454" s="20"/>
      <c r="R4454" s="20"/>
      <c r="S4454" s="20"/>
      <c r="T4454" s="20"/>
      <c r="U4454" s="20"/>
      <c r="V4454" s="20"/>
    </row>
    <row r="4455" spans="1:22">
      <c r="A4455" s="7" t="s">
        <v>274</v>
      </c>
      <c r="B4455" s="2">
        <v>300</v>
      </c>
      <c r="C4455" s="2">
        <v>113</v>
      </c>
      <c r="D4455" s="2">
        <v>25918</v>
      </c>
      <c r="E4455" s="4">
        <v>0.54</v>
      </c>
      <c r="F4455" s="3">
        <v>3.3094694200000002E-4</v>
      </c>
      <c r="G4455" s="4">
        <v>0.18385941222222218</v>
      </c>
      <c r="H4455" s="7" t="s">
        <v>275</v>
      </c>
      <c r="I4455" s="20"/>
      <c r="K4455" s="7"/>
      <c r="L4455" s="20"/>
      <c r="M4455" s="20"/>
      <c r="N4455" s="20"/>
      <c r="O4455" s="20"/>
      <c r="P4455" s="20"/>
    </row>
    <row r="4456" spans="1:22">
      <c r="A4456" s="7" t="s">
        <v>274</v>
      </c>
      <c r="B4456" s="2">
        <v>473</v>
      </c>
      <c r="C4456" s="2">
        <v>160</v>
      </c>
      <c r="D4456" s="2">
        <v>20850</v>
      </c>
      <c r="E4456" s="4">
        <v>0.497</v>
      </c>
      <c r="F4456" s="3">
        <v>5.3375999999999999E-4</v>
      </c>
      <c r="G4456" s="4">
        <v>0.50798486921529173</v>
      </c>
      <c r="H4456" s="7" t="s">
        <v>275</v>
      </c>
      <c r="I4456" s="20"/>
      <c r="K4456" s="7"/>
      <c r="L4456" s="20"/>
      <c r="M4456" s="20"/>
      <c r="N4456" s="20"/>
      <c r="O4456" s="20"/>
      <c r="P4456" s="20"/>
    </row>
    <row r="4457" spans="1:22">
      <c r="A4457" s="7" t="s">
        <v>274</v>
      </c>
      <c r="B4457" s="2">
        <v>623</v>
      </c>
      <c r="C4457" s="2">
        <v>195</v>
      </c>
      <c r="D4457" s="2">
        <v>16224</v>
      </c>
      <c r="E4457" s="4">
        <v>0.46600000000000003</v>
      </c>
      <c r="F4457" s="3">
        <v>6.1691760000000002E-4</v>
      </c>
      <c r="G4457" s="4">
        <v>0.82476322918454925</v>
      </c>
      <c r="H4457" s="7" t="s">
        <v>275</v>
      </c>
      <c r="I4457" s="20"/>
      <c r="K4457" s="7"/>
      <c r="L4457" s="20"/>
      <c r="M4457" s="20"/>
      <c r="N4457" s="20"/>
      <c r="O4457" s="20"/>
      <c r="P4457" s="20"/>
    </row>
    <row r="4458" spans="1:22">
      <c r="A4458" s="7" t="s">
        <v>274</v>
      </c>
      <c r="B4458" s="2">
        <v>723</v>
      </c>
      <c r="C4458" s="2">
        <v>200</v>
      </c>
      <c r="D4458" s="2">
        <v>14898</v>
      </c>
      <c r="E4458" s="4">
        <v>0.47</v>
      </c>
      <c r="F4458" s="3">
        <v>5.9592E-4</v>
      </c>
      <c r="G4458" s="4">
        <v>0.91670246808510647</v>
      </c>
      <c r="H4458" s="7" t="s">
        <v>275</v>
      </c>
      <c r="I4458" s="20"/>
      <c r="K4458" s="7"/>
      <c r="L4458" s="20"/>
      <c r="M4458" s="20"/>
      <c r="N4458" s="20"/>
      <c r="O4458" s="20"/>
      <c r="P4458" s="20"/>
    </row>
    <row r="4459" spans="1:22">
      <c r="A4459" s="7" t="s">
        <v>274</v>
      </c>
      <c r="B4459" s="2">
        <v>823</v>
      </c>
      <c r="C4459" s="2">
        <v>193</v>
      </c>
      <c r="D4459" s="2">
        <v>15340</v>
      </c>
      <c r="E4459" s="4">
        <v>0.5</v>
      </c>
      <c r="F4459" s="3">
        <v>5.7139965999999996E-4</v>
      </c>
      <c r="G4459" s="4">
        <v>0.94052384036000003</v>
      </c>
      <c r="H4459" s="7" t="s">
        <v>275</v>
      </c>
      <c r="I4459" s="20"/>
      <c r="K4459" s="7"/>
      <c r="L4459" s="20"/>
      <c r="M4459" s="20"/>
      <c r="N4459" s="20"/>
      <c r="O4459" s="20"/>
      <c r="P4459" s="20"/>
    </row>
    <row r="4460" spans="1:22">
      <c r="A4460" s="7" t="s">
        <v>276</v>
      </c>
      <c r="B4460" s="2">
        <v>300</v>
      </c>
      <c r="C4460" s="2">
        <v>142</v>
      </c>
      <c r="D4460" s="2">
        <v>18000</v>
      </c>
      <c r="E4460" s="4">
        <v>0.5</v>
      </c>
      <c r="F4460" s="3">
        <v>3.6295199999999999E-4</v>
      </c>
      <c r="G4460" s="4">
        <v>0.2177712</v>
      </c>
      <c r="H4460" s="7" t="s">
        <v>275</v>
      </c>
      <c r="I4460" s="20"/>
      <c r="K4460" s="7"/>
      <c r="L4460" s="20"/>
      <c r="M4460" s="20"/>
      <c r="N4460" s="20"/>
      <c r="O4460" s="20"/>
      <c r="P4460" s="20"/>
    </row>
    <row r="4461" spans="1:22">
      <c r="A4461" s="7" t="s">
        <v>276</v>
      </c>
      <c r="B4461" s="2">
        <v>473</v>
      </c>
      <c r="C4461" s="2">
        <v>197</v>
      </c>
      <c r="D4461" s="2">
        <v>13470</v>
      </c>
      <c r="E4461" s="4">
        <v>0.46</v>
      </c>
      <c r="F4461" s="3">
        <v>5.2275722999999994E-4</v>
      </c>
      <c r="G4461" s="4">
        <v>0.53753080389130437</v>
      </c>
      <c r="H4461" s="7" t="s">
        <v>275</v>
      </c>
      <c r="I4461" s="20"/>
      <c r="K4461" s="7"/>
      <c r="L4461" s="20"/>
      <c r="M4461" s="20"/>
      <c r="N4461" s="20"/>
      <c r="O4461" s="20"/>
      <c r="P4461" s="20"/>
    </row>
    <row r="4462" spans="1:22">
      <c r="A4462" s="7" t="s">
        <v>276</v>
      </c>
      <c r="B4462" s="2">
        <v>623</v>
      </c>
      <c r="C4462" s="2">
        <v>233</v>
      </c>
      <c r="D4462" s="2">
        <v>10646</v>
      </c>
      <c r="E4462" s="4">
        <v>0.435</v>
      </c>
      <c r="F4462" s="3">
        <v>5.7796069400000002E-4</v>
      </c>
      <c r="G4462" s="4">
        <v>0.82774600542988497</v>
      </c>
      <c r="H4462" s="7" t="s">
        <v>275</v>
      </c>
      <c r="I4462" s="20"/>
      <c r="K4462" s="7"/>
      <c r="L4462" s="20"/>
      <c r="M4462" s="20"/>
      <c r="N4462" s="20"/>
      <c r="O4462" s="20"/>
      <c r="P4462" s="20"/>
    </row>
    <row r="4463" spans="1:22">
      <c r="A4463" s="7" t="s">
        <v>276</v>
      </c>
      <c r="B4463" s="2">
        <v>723</v>
      </c>
      <c r="C4463" s="2">
        <v>235</v>
      </c>
      <c r="D4463" s="2">
        <v>10408</v>
      </c>
      <c r="E4463" s="4">
        <v>0.44800000000000001</v>
      </c>
      <c r="F4463" s="3">
        <v>5.7478179999999996E-4</v>
      </c>
      <c r="G4463" s="4">
        <v>0.94</v>
      </c>
      <c r="H4463" s="7" t="s">
        <v>275</v>
      </c>
      <c r="I4463" s="20"/>
      <c r="K4463" s="7"/>
      <c r="L4463" s="20"/>
      <c r="M4463" s="20"/>
      <c r="N4463" s="20"/>
      <c r="O4463" s="20"/>
      <c r="P4463" s="20"/>
    </row>
    <row r="4464" spans="1:22">
      <c r="A4464" s="7" t="s">
        <v>276</v>
      </c>
      <c r="B4464" s="2">
        <v>823</v>
      </c>
      <c r="C4464" s="2">
        <v>216</v>
      </c>
      <c r="D4464" s="2">
        <v>12211</v>
      </c>
      <c r="E4464" s="4">
        <v>0.47599999999999998</v>
      </c>
      <c r="F4464" s="3">
        <v>5.6971641600000002E-4</v>
      </c>
      <c r="G4464" s="4">
        <v>1</v>
      </c>
      <c r="H4464" s="7" t="s">
        <v>275</v>
      </c>
      <c r="I4464" s="20"/>
      <c r="K4464" s="7"/>
      <c r="L4464" s="20"/>
      <c r="M4464" s="20"/>
      <c r="N4464" s="20"/>
      <c r="O4464" s="20"/>
      <c r="P4464" s="20"/>
    </row>
    <row r="4465" spans="1:24">
      <c r="A4465" s="7" t="s">
        <v>277</v>
      </c>
      <c r="B4465" s="2">
        <v>300</v>
      </c>
      <c r="C4465" s="2">
        <v>250</v>
      </c>
      <c r="D4465" s="2">
        <v>3231</v>
      </c>
      <c r="E4465" s="4">
        <v>0.43</v>
      </c>
      <c r="F4465" s="3">
        <v>2.019375E-4</v>
      </c>
      <c r="G4465" s="4">
        <v>0.14088662790697673</v>
      </c>
      <c r="H4465" s="7" t="s">
        <v>275</v>
      </c>
      <c r="I4465" s="20"/>
      <c r="K4465" s="7"/>
      <c r="L4465" s="20"/>
      <c r="M4465" s="20"/>
      <c r="N4465" s="20"/>
      <c r="O4465" s="20"/>
      <c r="P4465" s="20"/>
    </row>
    <row r="4466" spans="1:24">
      <c r="A4466" s="7" t="s">
        <v>277</v>
      </c>
      <c r="B4466" s="2">
        <v>473</v>
      </c>
      <c r="C4466" s="2">
        <v>317</v>
      </c>
      <c r="D4466" s="2">
        <v>3027</v>
      </c>
      <c r="E4466" s="4">
        <v>0.4</v>
      </c>
      <c r="F4466" s="3">
        <v>3.0418020299999998E-4</v>
      </c>
      <c r="G4466" s="4">
        <v>0.3596930900475</v>
      </c>
      <c r="H4466" s="7" t="s">
        <v>275</v>
      </c>
      <c r="I4466" s="20"/>
      <c r="K4466" s="7"/>
      <c r="L4466" s="20"/>
      <c r="M4466" s="20"/>
      <c r="N4466" s="20"/>
      <c r="O4466" s="20"/>
      <c r="P4466" s="20"/>
    </row>
    <row r="4467" spans="1:24">
      <c r="A4467" s="7" t="s">
        <v>277</v>
      </c>
      <c r="B4467" s="2">
        <v>623</v>
      </c>
      <c r="C4467" s="2">
        <v>323</v>
      </c>
      <c r="D4467" s="2">
        <v>3333</v>
      </c>
      <c r="E4467" s="4">
        <v>0.41</v>
      </c>
      <c r="F4467" s="3">
        <v>3.47728557E-4</v>
      </c>
      <c r="G4467" s="4">
        <v>0.52837778295365856</v>
      </c>
      <c r="H4467" s="7" t="s">
        <v>275</v>
      </c>
      <c r="I4467" s="20"/>
      <c r="K4467" s="7"/>
      <c r="L4467" s="20"/>
      <c r="M4467" s="20"/>
      <c r="N4467" s="20"/>
      <c r="O4467" s="20"/>
      <c r="P4467" s="20"/>
    </row>
    <row r="4468" spans="1:24">
      <c r="A4468" s="7" t="s">
        <v>277</v>
      </c>
      <c r="B4468" s="2">
        <v>823</v>
      </c>
      <c r="C4468" s="2">
        <v>220</v>
      </c>
      <c r="D4468" s="2">
        <v>6600</v>
      </c>
      <c r="E4468" s="4">
        <v>0.47</v>
      </c>
      <c r="F4468" s="3">
        <v>3.1943999999999999E-4</v>
      </c>
      <c r="G4468" s="4">
        <v>0.55935982978723409</v>
      </c>
      <c r="H4468" s="7" t="s">
        <v>275</v>
      </c>
      <c r="I4468" s="20"/>
      <c r="K4468" s="7"/>
      <c r="L4468" s="20"/>
      <c r="M4468" s="20"/>
      <c r="N4468" s="20"/>
      <c r="O4468" s="20"/>
      <c r="P4468" s="20"/>
    </row>
    <row r="4469" spans="1:24">
      <c r="A4469" s="7" t="s">
        <v>277</v>
      </c>
      <c r="B4469" s="2">
        <v>723</v>
      </c>
      <c r="C4469" s="2">
        <v>288</v>
      </c>
      <c r="D4469" s="2">
        <v>4320</v>
      </c>
      <c r="E4469" s="4">
        <v>0.42</v>
      </c>
      <c r="F4469" s="3">
        <v>3.5831808E-4</v>
      </c>
      <c r="G4469" s="4">
        <v>0.61681898057142859</v>
      </c>
      <c r="H4469" s="7" t="s">
        <v>275</v>
      </c>
      <c r="I4469" s="20"/>
      <c r="K4469" s="7"/>
      <c r="L4469" s="20"/>
      <c r="M4469" s="20"/>
      <c r="N4469" s="20"/>
      <c r="O4469" s="20"/>
      <c r="P4469" s="20"/>
    </row>
    <row r="4470" spans="1:24">
      <c r="A4470" s="7" t="s">
        <v>505</v>
      </c>
      <c r="B4470" s="2">
        <v>50</v>
      </c>
      <c r="C4470" s="1">
        <v>-32.770000000000003</v>
      </c>
      <c r="D4470" s="2">
        <v>224444</v>
      </c>
      <c r="E4470" s="4">
        <v>4.12</v>
      </c>
      <c r="F4470" s="3">
        <v>2.4102432916760005E-4</v>
      </c>
      <c r="G4470" s="4">
        <v>2.9250525384417483E-3</v>
      </c>
      <c r="H4470" s="18" t="s">
        <v>506</v>
      </c>
      <c r="I4470" s="18"/>
      <c r="J4470" s="18"/>
      <c r="K4470" s="18"/>
      <c r="L4470" s="18"/>
      <c r="M4470" s="20"/>
      <c r="N4470" s="20"/>
      <c r="O4470" s="20"/>
      <c r="P4470" s="20"/>
      <c r="Q4470" s="20"/>
      <c r="R4470" s="20"/>
      <c r="S4470" s="20"/>
      <c r="T4470" s="20"/>
      <c r="U4470" s="20"/>
      <c r="V4470" s="20"/>
      <c r="W4470" s="20"/>
      <c r="X4470" s="20"/>
    </row>
    <row r="4471" spans="1:24">
      <c r="A4471" s="7" t="s">
        <v>505</v>
      </c>
      <c r="B4471" s="2">
        <v>100</v>
      </c>
      <c r="C4471" s="1">
        <v>-75.599999999999994</v>
      </c>
      <c r="D4471" s="2">
        <v>171180</v>
      </c>
      <c r="E4471" s="4">
        <v>4.82</v>
      </c>
      <c r="F4471" s="3">
        <v>9.7835532479999981E-4</v>
      </c>
      <c r="G4471" s="4">
        <v>2.0297828315352692E-2</v>
      </c>
      <c r="H4471" s="18" t="s">
        <v>506</v>
      </c>
      <c r="I4471" s="18"/>
      <c r="J4471" s="18"/>
      <c r="K4471" s="18"/>
      <c r="L4471" s="18"/>
      <c r="M4471" s="20"/>
      <c r="N4471" s="20"/>
      <c r="O4471" s="20"/>
      <c r="P4471" s="20"/>
      <c r="Q4471" s="20"/>
      <c r="R4471" s="20"/>
      <c r="S4471" s="20"/>
      <c r="T4471" s="20"/>
      <c r="U4471" s="20"/>
      <c r="V4471" s="20"/>
      <c r="W4471" s="20"/>
      <c r="X4471" s="20"/>
    </row>
    <row r="4472" spans="1:24">
      <c r="A4472" s="7" t="s">
        <v>505</v>
      </c>
      <c r="B4472" s="2">
        <v>150</v>
      </c>
      <c r="C4472" s="1">
        <v>-98.3</v>
      </c>
      <c r="D4472" s="2">
        <v>124691</v>
      </c>
      <c r="E4472" s="4">
        <v>4</v>
      </c>
      <c r="F4472" s="3">
        <v>1.20487541699E-3</v>
      </c>
      <c r="G4472" s="4">
        <v>4.5182828137125E-2</v>
      </c>
      <c r="H4472" s="18" t="s">
        <v>506</v>
      </c>
      <c r="I4472" s="18"/>
      <c r="J4472" s="18"/>
      <c r="K4472" s="18"/>
      <c r="L4472" s="18"/>
      <c r="M4472" s="20"/>
      <c r="N4472" s="20"/>
      <c r="O4472" s="20"/>
      <c r="P4472" s="20"/>
      <c r="Q4472" s="20"/>
      <c r="R4472" s="20"/>
      <c r="S4472" s="20"/>
      <c r="T4472" s="20"/>
      <c r="U4472" s="20"/>
      <c r="V4472" s="20"/>
      <c r="W4472" s="20"/>
      <c r="X4472" s="20"/>
    </row>
    <row r="4473" spans="1:24">
      <c r="A4473" s="7" t="s">
        <v>505</v>
      </c>
      <c r="B4473" s="2">
        <v>250</v>
      </c>
      <c r="C4473" s="1">
        <v>-159</v>
      </c>
      <c r="D4473" s="2">
        <v>86325</v>
      </c>
      <c r="E4473" s="4">
        <v>3.927</v>
      </c>
      <c r="F4473" s="3">
        <v>2.1823823250000001E-3</v>
      </c>
      <c r="G4473" s="4">
        <v>0.13893444900687549</v>
      </c>
      <c r="H4473" s="18" t="s">
        <v>506</v>
      </c>
      <c r="I4473" s="18"/>
      <c r="J4473" s="18"/>
      <c r="K4473" s="18"/>
      <c r="L4473" s="18"/>
      <c r="M4473" s="20"/>
      <c r="N4473" s="20"/>
      <c r="O4473" s="20"/>
      <c r="P4473" s="20"/>
      <c r="Q4473" s="20"/>
      <c r="R4473" s="20"/>
      <c r="S4473" s="20"/>
      <c r="T4473" s="20"/>
      <c r="U4473" s="20"/>
      <c r="V4473" s="20"/>
      <c r="W4473" s="20"/>
      <c r="X4473" s="20"/>
    </row>
    <row r="4474" spans="1:24">
      <c r="A4474" s="7" t="s">
        <v>507</v>
      </c>
      <c r="B4474" s="2">
        <v>50</v>
      </c>
      <c r="C4474" s="1">
        <v>-23.3</v>
      </c>
      <c r="D4474" s="2">
        <v>306060</v>
      </c>
      <c r="E4474" s="4">
        <v>2.903</v>
      </c>
      <c r="F4474" s="3">
        <v>1.6615691339999999E-4</v>
      </c>
      <c r="G4474" s="4">
        <v>2.8618138718567001E-3</v>
      </c>
      <c r="H4474" s="18" t="s">
        <v>506</v>
      </c>
      <c r="I4474" s="18"/>
      <c r="J4474" s="18"/>
      <c r="K4474" s="18"/>
      <c r="L4474" s="18"/>
      <c r="M4474" s="20"/>
      <c r="N4474" s="20"/>
      <c r="O4474" s="20"/>
      <c r="P4474" s="20"/>
      <c r="Q4474" s="20"/>
      <c r="R4474" s="20"/>
      <c r="S4474" s="20"/>
      <c r="T4474" s="20"/>
      <c r="U4474" s="20"/>
      <c r="V4474" s="20"/>
      <c r="W4474" s="20"/>
      <c r="X4474" s="20"/>
    </row>
    <row r="4475" spans="1:24">
      <c r="A4475" s="7" t="s">
        <v>507</v>
      </c>
      <c r="B4475" s="2">
        <v>100</v>
      </c>
      <c r="C4475" s="1">
        <v>-53.7</v>
      </c>
      <c r="D4475" s="2">
        <v>214894</v>
      </c>
      <c r="E4475" s="4">
        <v>3.9</v>
      </c>
      <c r="F4475" s="3">
        <v>6.1968767886000017E-4</v>
      </c>
      <c r="G4475" s="4">
        <v>1.5889427663076928E-2</v>
      </c>
      <c r="H4475" s="18" t="s">
        <v>506</v>
      </c>
      <c r="I4475" s="18"/>
      <c r="J4475" s="18"/>
      <c r="K4475" s="18"/>
      <c r="L4475" s="18"/>
      <c r="M4475" s="20"/>
      <c r="N4475" s="20"/>
      <c r="O4475" s="20"/>
      <c r="P4475" s="20"/>
      <c r="Q4475" s="20"/>
      <c r="R4475" s="20"/>
      <c r="S4475" s="20"/>
      <c r="T4475" s="20"/>
      <c r="U4475" s="20"/>
      <c r="V4475" s="20"/>
      <c r="W4475" s="20"/>
      <c r="X4475" s="20"/>
    </row>
    <row r="4476" spans="1:24">
      <c r="A4476" s="7" t="s">
        <v>507</v>
      </c>
      <c r="B4476" s="2">
        <v>150</v>
      </c>
      <c r="C4476" s="1">
        <v>-73</v>
      </c>
      <c r="D4476" s="2">
        <v>162903</v>
      </c>
      <c r="E4476" s="4">
        <v>3.6545000000000001</v>
      </c>
      <c r="F4476" s="3">
        <v>8.6811008699999993E-4</v>
      </c>
      <c r="G4476" s="4">
        <v>3.563182734984266E-2</v>
      </c>
      <c r="H4476" s="18" t="s">
        <v>506</v>
      </c>
      <c r="I4476" s="18"/>
      <c r="J4476" s="18"/>
      <c r="K4476" s="18"/>
      <c r="L4476" s="18"/>
      <c r="M4476" s="20"/>
      <c r="N4476" s="20"/>
      <c r="O4476" s="20"/>
      <c r="P4476" s="20"/>
      <c r="Q4476" s="20"/>
      <c r="R4476" s="20"/>
      <c r="S4476" s="20"/>
      <c r="T4476" s="20"/>
      <c r="U4476" s="20"/>
      <c r="V4476" s="20"/>
      <c r="W4476" s="20"/>
      <c r="X4476" s="20"/>
    </row>
    <row r="4477" spans="1:24">
      <c r="A4477" s="7" t="s">
        <v>507</v>
      </c>
      <c r="B4477" s="2">
        <v>200</v>
      </c>
      <c r="C4477" s="1">
        <v>-92.57</v>
      </c>
      <c r="D4477" s="2">
        <v>134667</v>
      </c>
      <c r="E4477" s="4">
        <v>3.5640000000000001</v>
      </c>
      <c r="F4477" s="3">
        <v>1.1539891162682997E-3</v>
      </c>
      <c r="G4477" s="4">
        <v>6.4758087332676753E-2</v>
      </c>
      <c r="H4477" s="18" t="s">
        <v>506</v>
      </c>
      <c r="I4477" s="18"/>
      <c r="J4477" s="18"/>
      <c r="K4477" s="18"/>
      <c r="L4477" s="18"/>
      <c r="M4477" s="20"/>
      <c r="N4477" s="20"/>
      <c r="O4477" s="20"/>
      <c r="P4477" s="20"/>
      <c r="Q4477" s="20"/>
      <c r="R4477" s="20"/>
      <c r="S4477" s="20"/>
      <c r="T4477" s="20"/>
      <c r="U4477" s="20"/>
      <c r="V4477" s="20"/>
      <c r="W4477" s="20"/>
      <c r="X4477" s="20"/>
    </row>
    <row r="4478" spans="1:24">
      <c r="A4478" s="7" t="s">
        <v>507</v>
      </c>
      <c r="B4478" s="2">
        <v>250</v>
      </c>
      <c r="C4478" s="1">
        <v>-105.4</v>
      </c>
      <c r="D4478" s="2">
        <v>118824</v>
      </c>
      <c r="E4478" s="4">
        <v>3.5150000000000001</v>
      </c>
      <c r="F4478" s="3">
        <v>1.3200348278400002E-3</v>
      </c>
      <c r="G4478" s="4">
        <v>9.388583412802276E-2</v>
      </c>
      <c r="H4478" s="18" t="s">
        <v>506</v>
      </c>
      <c r="I4478" s="18"/>
      <c r="J4478" s="18"/>
      <c r="K4478" s="18"/>
      <c r="L4478" s="18"/>
      <c r="M4478" s="20"/>
      <c r="N4478" s="20"/>
      <c r="O4478" s="20"/>
      <c r="P4478" s="20"/>
      <c r="Q4478" s="20"/>
      <c r="R4478" s="20"/>
      <c r="S4478" s="20"/>
      <c r="T4478" s="20"/>
      <c r="U4478" s="20"/>
      <c r="V4478" s="20"/>
      <c r="W4478" s="20"/>
      <c r="X4478" s="20"/>
    </row>
    <row r="4479" spans="1:24">
      <c r="A4479" s="7" t="s">
        <v>508</v>
      </c>
      <c r="B4479" s="2">
        <v>50</v>
      </c>
      <c r="C4479" s="1">
        <v>-14.53</v>
      </c>
      <c r="D4479" s="2">
        <v>47867</v>
      </c>
      <c r="E4479" s="4">
        <v>2.6120000000000001</v>
      </c>
      <c r="F4479" s="3">
        <v>1.0105724120299998E-5</v>
      </c>
      <c r="G4479" s="4">
        <v>1.9344801149119445E-4</v>
      </c>
      <c r="H4479" s="18" t="s">
        <v>506</v>
      </c>
      <c r="I4479" s="18"/>
      <c r="J4479" s="18"/>
      <c r="K4479" s="18"/>
      <c r="L4479" s="18"/>
      <c r="M4479" s="20"/>
      <c r="N4479" s="20"/>
      <c r="O4479" s="20"/>
      <c r="P4479" s="20"/>
      <c r="Q4479" s="20"/>
      <c r="R4479" s="20"/>
      <c r="S4479" s="20"/>
      <c r="T4479" s="20"/>
      <c r="U4479" s="20"/>
      <c r="V4479" s="20"/>
      <c r="W4479" s="20"/>
      <c r="X4479" s="20"/>
    </row>
    <row r="4480" spans="1:24">
      <c r="A4480" s="7" t="s">
        <v>508</v>
      </c>
      <c r="B4480" s="2">
        <v>150</v>
      </c>
      <c r="C4480" s="1">
        <v>-31.76</v>
      </c>
      <c r="D4480" s="2">
        <v>46977</v>
      </c>
      <c r="E4480" s="4">
        <v>2.3330000000000002</v>
      </c>
      <c r="F4480" s="3">
        <v>4.7385587155200004E-5</v>
      </c>
      <c r="G4480" s="4">
        <v>3.0466515530561508E-3</v>
      </c>
      <c r="H4480" s="18" t="s">
        <v>506</v>
      </c>
      <c r="I4480" s="18"/>
      <c r="J4480" s="18"/>
      <c r="K4480" s="18"/>
      <c r="L4480" s="18"/>
      <c r="M4480" s="20"/>
      <c r="N4480" s="20"/>
      <c r="O4480" s="20"/>
      <c r="P4480" s="20"/>
      <c r="Q4480" s="20"/>
      <c r="R4480" s="20"/>
      <c r="S4480" s="20"/>
      <c r="T4480" s="20"/>
      <c r="U4480" s="20"/>
      <c r="V4480" s="20"/>
      <c r="W4480" s="20"/>
      <c r="X4480" s="20"/>
    </row>
    <row r="4481" spans="1:24">
      <c r="A4481" s="7" t="s">
        <v>508</v>
      </c>
      <c r="B4481" s="2">
        <v>200</v>
      </c>
      <c r="C4481" s="1">
        <v>-40.880000000000003</v>
      </c>
      <c r="D4481" s="2">
        <v>46544</v>
      </c>
      <c r="E4481" s="4">
        <v>2.29</v>
      </c>
      <c r="F4481" s="3">
        <v>7.7783141273600007E-5</v>
      </c>
      <c r="G4481" s="4">
        <v>6.7932874474759836E-3</v>
      </c>
      <c r="H4481" s="18" t="s">
        <v>506</v>
      </c>
      <c r="I4481" s="18"/>
      <c r="J4481" s="18"/>
      <c r="K4481" s="18"/>
      <c r="L4481" s="18"/>
      <c r="M4481" s="20"/>
      <c r="N4481" s="20"/>
      <c r="O4481" s="20"/>
      <c r="P4481" s="20"/>
      <c r="Q4481" s="20"/>
      <c r="R4481" s="20"/>
      <c r="S4481" s="20"/>
      <c r="T4481" s="20"/>
      <c r="U4481" s="20"/>
      <c r="V4481" s="20"/>
      <c r="W4481" s="20"/>
      <c r="X4481" s="20"/>
    </row>
    <row r="4482" spans="1:24">
      <c r="A4482" s="7" t="s">
        <v>508</v>
      </c>
      <c r="B4482" s="2">
        <v>250</v>
      </c>
      <c r="C4482" s="1">
        <v>-50</v>
      </c>
      <c r="D4482" s="2">
        <v>46330</v>
      </c>
      <c r="E4482" s="4">
        <v>2.38</v>
      </c>
      <c r="F4482" s="3">
        <v>1.15825E-4</v>
      </c>
      <c r="G4482" s="4">
        <v>1.2166491596638657E-2</v>
      </c>
      <c r="H4482" s="18" t="s">
        <v>506</v>
      </c>
      <c r="I4482" s="18"/>
      <c r="J4482" s="18"/>
      <c r="K4482" s="18"/>
      <c r="L4482" s="18"/>
      <c r="M4482" s="20"/>
      <c r="N4482" s="20"/>
      <c r="O4482" s="20"/>
      <c r="P4482" s="20"/>
      <c r="Q4482" s="20"/>
      <c r="R4482" s="20"/>
      <c r="S4482" s="20"/>
      <c r="T4482" s="20"/>
      <c r="U4482" s="20"/>
      <c r="V4482" s="20"/>
      <c r="W4482" s="20"/>
      <c r="X4482" s="20"/>
    </row>
    <row r="4483" spans="1:24">
      <c r="A4483" s="7" t="s">
        <v>509</v>
      </c>
      <c r="B4483" s="2">
        <v>50</v>
      </c>
      <c r="C4483" s="1">
        <v>1.01</v>
      </c>
      <c r="D4483" s="2">
        <v>123171</v>
      </c>
      <c r="E4483" s="4">
        <v>2.2848000000000002</v>
      </c>
      <c r="F4483" s="3">
        <v>1.2564673710000001E-7</v>
      </c>
      <c r="G4483" s="4">
        <v>2.7496222229516803E-6</v>
      </c>
      <c r="H4483" s="18" t="s">
        <v>506</v>
      </c>
      <c r="I4483" s="18"/>
      <c r="J4483" s="18"/>
      <c r="K4483" s="18"/>
      <c r="L4483" s="18"/>
      <c r="M4483" s="20"/>
      <c r="N4483" s="20"/>
      <c r="O4483" s="20"/>
      <c r="P4483" s="20"/>
      <c r="Q4483" s="20"/>
      <c r="R4483" s="20"/>
      <c r="S4483" s="20"/>
      <c r="T4483" s="20"/>
      <c r="U4483" s="20"/>
      <c r="V4483" s="20"/>
      <c r="W4483" s="20"/>
      <c r="X4483" s="20"/>
    </row>
    <row r="4484" spans="1:24">
      <c r="A4484" s="7" t="s">
        <v>509</v>
      </c>
      <c r="B4484" s="2">
        <v>100</v>
      </c>
      <c r="C4484" s="1">
        <v>4.05</v>
      </c>
      <c r="D4484" s="2">
        <v>114773</v>
      </c>
      <c r="E4484" s="4">
        <v>2.58</v>
      </c>
      <c r="F4484" s="3">
        <v>1.8825641325000001E-6</v>
      </c>
      <c r="G4484" s="4">
        <v>7.2967602034883718E-5</v>
      </c>
      <c r="H4484" s="18" t="s">
        <v>506</v>
      </c>
      <c r="I4484" s="18"/>
      <c r="J4484" s="18"/>
      <c r="K4484" s="18"/>
      <c r="L4484" s="18"/>
      <c r="M4484" s="20"/>
      <c r="N4484" s="20"/>
      <c r="O4484" s="20"/>
      <c r="P4484" s="20"/>
      <c r="Q4484" s="20"/>
      <c r="R4484" s="20"/>
      <c r="S4484" s="20"/>
      <c r="T4484" s="20"/>
      <c r="U4484" s="20"/>
      <c r="V4484" s="20"/>
      <c r="W4484" s="20"/>
      <c r="X4484" s="20"/>
    </row>
    <row r="4485" spans="1:24">
      <c r="A4485" s="7" t="s">
        <v>509</v>
      </c>
      <c r="B4485" s="2">
        <v>150</v>
      </c>
      <c r="C4485" s="1">
        <v>6.76</v>
      </c>
      <c r="D4485" s="2">
        <v>107447</v>
      </c>
      <c r="E4485" s="4">
        <v>2.2240000000000002</v>
      </c>
      <c r="F4485" s="3">
        <v>4.9100700271999993E-6</v>
      </c>
      <c r="G4485" s="4">
        <v>3.3116479499999992E-4</v>
      </c>
      <c r="H4485" s="18" t="s">
        <v>506</v>
      </c>
      <c r="I4485" s="18"/>
      <c r="J4485" s="18"/>
      <c r="K4485" s="18"/>
      <c r="L4485" s="18"/>
      <c r="M4485" s="20"/>
      <c r="N4485" s="20"/>
      <c r="O4485" s="20"/>
      <c r="P4485" s="20"/>
      <c r="Q4485" s="20"/>
      <c r="R4485" s="20"/>
      <c r="S4485" s="20"/>
      <c r="T4485" s="20"/>
      <c r="U4485" s="20"/>
      <c r="V4485" s="20"/>
      <c r="W4485" s="20"/>
      <c r="X4485" s="20"/>
    </row>
    <row r="4486" spans="1:24">
      <c r="A4486" s="7" t="s">
        <v>509</v>
      </c>
      <c r="B4486" s="2">
        <v>200</v>
      </c>
      <c r="C4486" s="1">
        <v>10.14</v>
      </c>
      <c r="D4486" s="2">
        <v>100000</v>
      </c>
      <c r="E4486" s="4">
        <v>2.2360000000000002</v>
      </c>
      <c r="F4486" s="3">
        <v>1.028196E-5</v>
      </c>
      <c r="G4486" s="4">
        <v>9.1967441860465104E-4</v>
      </c>
      <c r="H4486" s="18" t="s">
        <v>510</v>
      </c>
      <c r="I4486" s="18"/>
      <c r="J4486" s="18"/>
      <c r="K4486" s="18"/>
      <c r="L4486" s="18"/>
      <c r="M4486" s="20"/>
      <c r="N4486" s="20"/>
      <c r="O4486" s="20"/>
      <c r="P4486" s="20"/>
      <c r="Q4486" s="20"/>
      <c r="R4486" s="20"/>
      <c r="S4486" s="20"/>
      <c r="T4486" s="20"/>
      <c r="U4486" s="20"/>
      <c r="V4486" s="20"/>
      <c r="W4486" s="20"/>
      <c r="X4486" s="20"/>
    </row>
    <row r="4487" spans="1:24">
      <c r="A4487" s="7" t="s">
        <v>509</v>
      </c>
      <c r="B4487" s="2">
        <v>250</v>
      </c>
      <c r="C4487" s="1">
        <v>14.86</v>
      </c>
      <c r="D4487" s="2">
        <v>90990</v>
      </c>
      <c r="E4487" s="4">
        <v>2.2599999999999998</v>
      </c>
      <c r="F4487" s="3">
        <v>2.0092375404E-5</v>
      </c>
      <c r="G4487" s="4">
        <v>2.2226078986725662E-3</v>
      </c>
      <c r="H4487" s="18" t="s">
        <v>506</v>
      </c>
      <c r="I4487" s="18"/>
      <c r="J4487" s="18"/>
      <c r="K4487" s="18"/>
      <c r="L4487" s="18"/>
      <c r="M4487" s="20"/>
      <c r="N4487" s="20"/>
      <c r="O4487" s="20"/>
      <c r="P4487" s="20"/>
      <c r="Q4487" s="20"/>
      <c r="R4487" s="20"/>
      <c r="S4487" s="20"/>
      <c r="T4487" s="20"/>
      <c r="U4487" s="20"/>
      <c r="V4487" s="20"/>
      <c r="W4487" s="20"/>
      <c r="X4487" s="20"/>
    </row>
    <row r="4488" spans="1:24">
      <c r="A4488" s="7" t="s">
        <v>963</v>
      </c>
      <c r="B4488" s="2">
        <v>323</v>
      </c>
      <c r="C4488" s="1">
        <v>-230.71</v>
      </c>
      <c r="D4488" s="1">
        <v>22500</v>
      </c>
      <c r="E4488" s="14">
        <v>2.165</v>
      </c>
      <c r="F4488" s="6">
        <f t="shared" ref="F4488:F4608" si="194">C4488*C4488*D4488*10^-12</f>
        <v>1.1976098422500001E-3</v>
      </c>
      <c r="G4488" s="5">
        <v>0.183</v>
      </c>
      <c r="H4488" s="7" t="s">
        <v>964</v>
      </c>
      <c r="I4488" s="18"/>
      <c r="J4488" s="18"/>
      <c r="K4488" s="18"/>
      <c r="L4488" s="18"/>
      <c r="M4488" s="20"/>
      <c r="N4488" s="20"/>
      <c r="O4488" s="20"/>
      <c r="P4488" s="20"/>
      <c r="Q4488" s="20"/>
      <c r="R4488" s="20"/>
      <c r="S4488" s="20"/>
      <c r="T4488" s="20"/>
      <c r="U4488" s="20"/>
      <c r="V4488" s="20"/>
      <c r="W4488" s="20"/>
      <c r="X4488" s="20"/>
    </row>
    <row r="4489" spans="1:24">
      <c r="A4489" s="7" t="s">
        <v>963</v>
      </c>
      <c r="B4489" s="2">
        <v>428</v>
      </c>
      <c r="C4489" s="1">
        <v>-269.83999999999997</v>
      </c>
      <c r="D4489" s="1">
        <v>24079</v>
      </c>
      <c r="E4489" s="14">
        <v>1.58</v>
      </c>
      <c r="F4489" s="6">
        <f t="shared" si="194"/>
        <v>1.7532792908223995E-3</v>
      </c>
      <c r="G4489" s="5">
        <v>0.48199999999999998</v>
      </c>
      <c r="H4489" s="7" t="s">
        <v>964</v>
      </c>
      <c r="I4489" s="18"/>
      <c r="J4489" s="18"/>
      <c r="K4489" s="18"/>
      <c r="L4489" s="18"/>
      <c r="M4489" s="20"/>
      <c r="N4489" s="20"/>
      <c r="O4489" s="20"/>
      <c r="P4489" s="20"/>
      <c r="Q4489" s="20"/>
      <c r="R4489" s="20"/>
      <c r="S4489" s="20"/>
      <c r="T4489" s="20"/>
      <c r="U4489" s="20"/>
      <c r="V4489" s="20"/>
      <c r="W4489" s="20"/>
      <c r="X4489" s="20"/>
    </row>
    <row r="4490" spans="1:24">
      <c r="A4490" s="7" t="s">
        <v>963</v>
      </c>
      <c r="B4490" s="2">
        <v>529</v>
      </c>
      <c r="C4490" s="1">
        <v>-307.61</v>
      </c>
      <c r="D4490" s="1">
        <v>17961</v>
      </c>
      <c r="E4490" s="14">
        <v>1.3</v>
      </c>
      <c r="F4490" s="6">
        <f t="shared" si="194"/>
        <v>1.6995400852281E-3</v>
      </c>
      <c r="G4490" s="5">
        <v>0.71299999999999997</v>
      </c>
      <c r="H4490" s="7" t="s">
        <v>964</v>
      </c>
      <c r="I4490" s="18"/>
      <c r="J4490" s="18"/>
      <c r="K4490" s="18"/>
      <c r="L4490" s="18"/>
      <c r="M4490" s="20"/>
      <c r="N4490" s="20"/>
      <c r="O4490" s="20"/>
      <c r="P4490" s="20"/>
      <c r="Q4490" s="20"/>
      <c r="R4490" s="20"/>
      <c r="S4490" s="20"/>
      <c r="T4490" s="20"/>
      <c r="U4490" s="20"/>
      <c r="V4490" s="20"/>
      <c r="W4490" s="20"/>
      <c r="X4490" s="20"/>
    </row>
    <row r="4491" spans="1:24">
      <c r="A4491" s="7" t="s">
        <v>963</v>
      </c>
      <c r="B4491" s="2">
        <v>629</v>
      </c>
      <c r="C4491" s="1">
        <v>-320.38</v>
      </c>
      <c r="D4491" s="1">
        <v>13224</v>
      </c>
      <c r="E4491" s="14">
        <v>1.1859999999999999</v>
      </c>
      <c r="F4491" s="6">
        <f t="shared" si="194"/>
        <v>1.3573555863456001E-3</v>
      </c>
      <c r="G4491" s="5">
        <v>0.73599999999999999</v>
      </c>
      <c r="H4491" s="7" t="s">
        <v>964</v>
      </c>
      <c r="I4491" s="18"/>
      <c r="J4491" s="18"/>
      <c r="K4491" s="18"/>
      <c r="L4491" s="18"/>
      <c r="M4491" s="20"/>
      <c r="N4491" s="20"/>
      <c r="O4491" s="20"/>
      <c r="P4491" s="20"/>
      <c r="Q4491" s="20"/>
      <c r="R4491" s="20"/>
      <c r="S4491" s="20"/>
      <c r="T4491" s="20"/>
      <c r="U4491" s="20"/>
      <c r="V4491" s="20"/>
      <c r="W4491" s="20"/>
      <c r="X4491" s="20"/>
    </row>
    <row r="4492" spans="1:24">
      <c r="A4492" s="7" t="s">
        <v>963</v>
      </c>
      <c r="B4492" s="2">
        <v>724</v>
      </c>
      <c r="C4492" s="1">
        <v>-297.55</v>
      </c>
      <c r="D4492" s="1">
        <v>12039</v>
      </c>
      <c r="E4492" s="14">
        <v>1.194</v>
      </c>
      <c r="F4492" s="6">
        <f t="shared" si="194"/>
        <v>1.0658849340975001E-3</v>
      </c>
      <c r="G4492" s="5">
        <f t="shared" ref="G4492:G4493" si="195">C4492*C4492*D4492/E4492*B4492*10^-12</f>
        <v>0.64631548767721114</v>
      </c>
      <c r="H4492" s="7" t="s">
        <v>964</v>
      </c>
      <c r="I4492" s="18"/>
      <c r="J4492" s="18"/>
      <c r="K4492" s="18"/>
      <c r="L4492" s="18"/>
      <c r="M4492" s="20"/>
      <c r="N4492" s="20"/>
      <c r="O4492" s="20"/>
      <c r="P4492" s="20"/>
      <c r="Q4492" s="20"/>
      <c r="R4492" s="20"/>
      <c r="S4492" s="20"/>
      <c r="T4492" s="20"/>
      <c r="U4492" s="20"/>
      <c r="V4492" s="20"/>
      <c r="W4492" s="20"/>
      <c r="X4492" s="20"/>
    </row>
    <row r="4493" spans="1:24">
      <c r="A4493" s="7" t="s">
        <v>963</v>
      </c>
      <c r="B4493" s="2">
        <v>821</v>
      </c>
      <c r="C4493" s="1">
        <v>-264.13</v>
      </c>
      <c r="D4493" s="1">
        <v>13026</v>
      </c>
      <c r="E4493" s="14">
        <v>1.31</v>
      </c>
      <c r="F4493" s="6">
        <f t="shared" si="194"/>
        <v>9.0875442077939994E-4</v>
      </c>
      <c r="G4493" s="5">
        <f t="shared" si="195"/>
        <v>0.56953235073273845</v>
      </c>
      <c r="H4493" s="7" t="s">
        <v>964</v>
      </c>
      <c r="I4493" s="18"/>
      <c r="J4493" s="18"/>
      <c r="K4493" s="18"/>
      <c r="L4493" s="18"/>
      <c r="M4493" s="20"/>
      <c r="N4493" s="20"/>
      <c r="O4493" s="20"/>
      <c r="P4493" s="20"/>
      <c r="Q4493" s="20"/>
      <c r="R4493" s="20"/>
      <c r="S4493" s="20"/>
      <c r="T4493" s="20"/>
      <c r="U4493" s="20"/>
      <c r="V4493" s="20"/>
      <c r="W4493" s="20"/>
      <c r="X4493" s="20"/>
    </row>
    <row r="4494" spans="1:24">
      <c r="A4494" s="7" t="s">
        <v>965</v>
      </c>
      <c r="B4494" s="2">
        <v>320</v>
      </c>
      <c r="C4494" s="1">
        <v>-248.91</v>
      </c>
      <c r="D4494" s="1">
        <v>57200</v>
      </c>
      <c r="E4494" s="14">
        <v>2.0750000000000002</v>
      </c>
      <c r="F4494" s="6">
        <f t="shared" si="194"/>
        <v>3.54389395932E-3</v>
      </c>
      <c r="G4494" s="5">
        <v>0.55000000000000004</v>
      </c>
      <c r="H4494" s="7" t="s">
        <v>964</v>
      </c>
      <c r="I4494" s="18"/>
      <c r="J4494" s="18"/>
      <c r="K4494" s="18"/>
      <c r="L4494" s="18"/>
      <c r="M4494" s="20"/>
      <c r="N4494" s="20"/>
      <c r="O4494" s="20"/>
      <c r="P4494" s="20"/>
      <c r="Q4494" s="20"/>
      <c r="R4494" s="20"/>
      <c r="S4494" s="20"/>
      <c r="T4494" s="20"/>
      <c r="U4494" s="20"/>
      <c r="V4494" s="20"/>
      <c r="W4494" s="20"/>
      <c r="X4494" s="20"/>
    </row>
    <row r="4495" spans="1:24">
      <c r="A4495" s="7" t="s">
        <v>965</v>
      </c>
      <c r="B4495" s="2">
        <v>421</v>
      </c>
      <c r="C4495" s="1">
        <v>-292.7</v>
      </c>
      <c r="D4495" s="1">
        <v>27830</v>
      </c>
      <c r="E4495" s="14">
        <v>1.522</v>
      </c>
      <c r="F4495" s="6">
        <f t="shared" si="194"/>
        <v>2.3842876606999996E-3</v>
      </c>
      <c r="G4495" s="5">
        <v>0.66500000000000004</v>
      </c>
      <c r="H4495" s="7" t="s">
        <v>964</v>
      </c>
      <c r="I4495" s="18"/>
      <c r="J4495" s="18"/>
      <c r="K4495" s="18"/>
      <c r="L4495" s="18"/>
      <c r="M4495" s="20"/>
      <c r="N4495" s="20"/>
      <c r="O4495" s="20"/>
      <c r="P4495" s="20"/>
      <c r="Q4495" s="20"/>
      <c r="R4495" s="20"/>
      <c r="S4495" s="20"/>
      <c r="T4495" s="20"/>
      <c r="U4495" s="20"/>
      <c r="V4495" s="20"/>
      <c r="W4495" s="20"/>
      <c r="X4495" s="20"/>
    </row>
    <row r="4496" spans="1:24">
      <c r="A4496" s="7" t="s">
        <v>965</v>
      </c>
      <c r="B4496" s="2">
        <v>520</v>
      </c>
      <c r="C4496" s="1">
        <v>-326</v>
      </c>
      <c r="D4496" s="1">
        <v>15980</v>
      </c>
      <c r="E4496" s="14">
        <v>1.244</v>
      </c>
      <c r="F4496" s="6">
        <f t="shared" si="194"/>
        <v>1.6982904799999999E-3</v>
      </c>
      <c r="G4496" s="5">
        <v>0.72799999999999998</v>
      </c>
      <c r="H4496" s="7" t="s">
        <v>964</v>
      </c>
      <c r="I4496" s="18"/>
      <c r="J4496" s="18"/>
      <c r="K4496" s="18"/>
      <c r="L4496" s="18"/>
      <c r="M4496" s="20"/>
      <c r="N4496" s="20"/>
      <c r="O4496" s="20"/>
      <c r="P4496" s="20"/>
      <c r="Q4496" s="20"/>
      <c r="R4496" s="20"/>
      <c r="S4496" s="20"/>
      <c r="T4496" s="20"/>
      <c r="U4496" s="20"/>
      <c r="V4496" s="20"/>
      <c r="W4496" s="20"/>
      <c r="X4496" s="20"/>
    </row>
    <row r="4497" spans="1:24">
      <c r="A4497" s="7" t="s">
        <v>965</v>
      </c>
      <c r="B4497" s="2">
        <v>618</v>
      </c>
      <c r="C4497" s="1">
        <v>-296.60000000000002</v>
      </c>
      <c r="D4497" s="1">
        <v>18800</v>
      </c>
      <c r="E4497" s="14">
        <v>1.1220000000000001</v>
      </c>
      <c r="F4497" s="6">
        <f t="shared" si="194"/>
        <v>1.6538653280000002E-3</v>
      </c>
      <c r="G4497" s="5">
        <v>0.93700000000000006</v>
      </c>
      <c r="H4497" s="7" t="s">
        <v>964</v>
      </c>
      <c r="I4497" s="18"/>
      <c r="J4497" s="18"/>
      <c r="K4497" s="18"/>
      <c r="L4497" s="18"/>
      <c r="M4497" s="20"/>
      <c r="N4497" s="20"/>
      <c r="O4497" s="20"/>
      <c r="P4497" s="20"/>
      <c r="Q4497" s="20"/>
      <c r="R4497" s="20"/>
      <c r="S4497" s="20"/>
      <c r="T4497" s="20"/>
      <c r="U4497" s="20"/>
      <c r="V4497" s="20"/>
      <c r="W4497" s="20"/>
      <c r="X4497" s="20"/>
    </row>
    <row r="4498" spans="1:24">
      <c r="A4498" s="7" t="s">
        <v>965</v>
      </c>
      <c r="B4498" s="2">
        <v>716</v>
      </c>
      <c r="C4498" s="1">
        <v>-269</v>
      </c>
      <c r="D4498" s="1">
        <v>23200</v>
      </c>
      <c r="E4498" s="14">
        <v>1.089</v>
      </c>
      <c r="F4498" s="6">
        <f t="shared" si="194"/>
        <v>1.6787752E-3</v>
      </c>
      <c r="G4498" s="5">
        <v>1.097</v>
      </c>
      <c r="H4498" s="7" t="s">
        <v>964</v>
      </c>
      <c r="I4498" s="18"/>
      <c r="J4498" s="18"/>
      <c r="K4498" s="18"/>
      <c r="L4498" s="18"/>
      <c r="M4498" s="20"/>
      <c r="N4498" s="20"/>
      <c r="O4498" s="20"/>
      <c r="P4498" s="20"/>
      <c r="Q4498" s="20"/>
      <c r="R4498" s="20"/>
      <c r="S4498" s="20"/>
      <c r="T4498" s="20"/>
      <c r="U4498" s="20"/>
      <c r="V4498" s="20"/>
      <c r="W4498" s="20"/>
      <c r="X4498" s="20"/>
    </row>
    <row r="4499" spans="1:24">
      <c r="A4499" s="7" t="s">
        <v>965</v>
      </c>
      <c r="B4499" s="2">
        <v>811</v>
      </c>
      <c r="C4499" s="1">
        <v>-239.4</v>
      </c>
      <c r="D4499" s="1">
        <v>27000</v>
      </c>
      <c r="E4499" s="14">
        <v>1.137</v>
      </c>
      <c r="F4499" s="6">
        <f t="shared" si="194"/>
        <v>1.5474337199999999E-3</v>
      </c>
      <c r="G4499" s="5">
        <v>1.097</v>
      </c>
      <c r="H4499" s="7" t="s">
        <v>964</v>
      </c>
      <c r="I4499" s="18"/>
      <c r="J4499" s="18"/>
      <c r="K4499" s="18"/>
      <c r="L4499" s="18"/>
      <c r="M4499" s="20"/>
      <c r="N4499" s="20"/>
      <c r="O4499" s="20"/>
      <c r="P4499" s="20"/>
      <c r="Q4499" s="20"/>
      <c r="R4499" s="20"/>
      <c r="S4499" s="20"/>
      <c r="T4499" s="20"/>
      <c r="U4499" s="20"/>
      <c r="V4499" s="20"/>
      <c r="W4499" s="20"/>
      <c r="X4499" s="20"/>
    </row>
    <row r="4500" spans="1:24">
      <c r="A4500" s="7" t="s">
        <v>966</v>
      </c>
      <c r="B4500" s="2">
        <v>318</v>
      </c>
      <c r="C4500" s="1">
        <v>-213</v>
      </c>
      <c r="D4500" s="1">
        <v>80921</v>
      </c>
      <c r="E4500" s="14">
        <v>2.2799999999999998</v>
      </c>
      <c r="F4500" s="6">
        <f t="shared" si="194"/>
        <v>3.6713048489999999E-3</v>
      </c>
      <c r="G4500" s="5">
        <v>0.503</v>
      </c>
      <c r="H4500" s="7" t="s">
        <v>964</v>
      </c>
      <c r="I4500" s="18"/>
      <c r="J4500" s="18"/>
      <c r="K4500" s="18"/>
      <c r="L4500" s="18"/>
      <c r="M4500" s="20"/>
      <c r="N4500" s="20"/>
      <c r="O4500" s="20"/>
      <c r="P4500" s="20"/>
      <c r="Q4500" s="20"/>
      <c r="R4500" s="20"/>
      <c r="S4500" s="20"/>
      <c r="T4500" s="20"/>
      <c r="U4500" s="20"/>
      <c r="V4500" s="20"/>
      <c r="W4500" s="20"/>
      <c r="X4500" s="20"/>
    </row>
    <row r="4501" spans="1:24">
      <c r="A4501" s="7" t="s">
        <v>966</v>
      </c>
      <c r="B4501" s="2">
        <v>419</v>
      </c>
      <c r="C4501" s="1">
        <v>-268.2</v>
      </c>
      <c r="D4501" s="1">
        <v>40600</v>
      </c>
      <c r="E4501" s="14">
        <v>1.6642999999999999</v>
      </c>
      <c r="F4501" s="6">
        <f t="shared" si="194"/>
        <v>2.9204083439999993E-3</v>
      </c>
      <c r="G4501" s="5">
        <f>C4501*C4501*D4501/E4501*B4501*10^-12</f>
        <v>0.73523469094273852</v>
      </c>
      <c r="H4501" s="7" t="s">
        <v>964</v>
      </c>
      <c r="I4501" s="18"/>
      <c r="J4501" s="18"/>
      <c r="K4501" s="18"/>
      <c r="L4501" s="18"/>
      <c r="M4501" s="20"/>
      <c r="N4501" s="20"/>
      <c r="O4501" s="20"/>
      <c r="P4501" s="20"/>
      <c r="Q4501" s="20"/>
      <c r="R4501" s="20"/>
      <c r="S4501" s="20"/>
      <c r="T4501" s="20"/>
      <c r="U4501" s="20"/>
      <c r="V4501" s="20"/>
      <c r="W4501" s="20"/>
      <c r="X4501" s="20"/>
    </row>
    <row r="4502" spans="1:24">
      <c r="A4502" s="7" t="s">
        <v>966</v>
      </c>
      <c r="B4502" s="2">
        <v>520</v>
      </c>
      <c r="C4502" s="1">
        <v>-312.7</v>
      </c>
      <c r="D4502" s="1">
        <v>22730</v>
      </c>
      <c r="E4502" s="14">
        <v>1.3129999999999999</v>
      </c>
      <c r="F4502" s="6">
        <f t="shared" si="194"/>
        <v>2.2225687217E-3</v>
      </c>
      <c r="G4502" s="5">
        <f t="shared" ref="G4502:G4521" si="196">C4502*C4502*D4502/E4502*B4502*10^-12</f>
        <v>0.88022523631683169</v>
      </c>
      <c r="H4502" s="7" t="s">
        <v>964</v>
      </c>
      <c r="I4502" s="18"/>
      <c r="J4502" s="18"/>
      <c r="K4502" s="18"/>
      <c r="L4502" s="18"/>
      <c r="M4502" s="20"/>
      <c r="N4502" s="20"/>
      <c r="O4502" s="20"/>
      <c r="P4502" s="20"/>
      <c r="Q4502" s="20"/>
      <c r="R4502" s="20"/>
      <c r="S4502" s="20"/>
      <c r="T4502" s="20"/>
      <c r="U4502" s="20"/>
      <c r="V4502" s="20"/>
      <c r="W4502" s="20"/>
      <c r="X4502" s="20"/>
    </row>
    <row r="4503" spans="1:24">
      <c r="A4503" s="7" t="s">
        <v>966</v>
      </c>
      <c r="B4503" s="2">
        <v>622</v>
      </c>
      <c r="C4503" s="1">
        <v>-312.3</v>
      </c>
      <c r="D4503" s="1">
        <v>21908</v>
      </c>
      <c r="E4503" s="14">
        <v>1.1599999999999999</v>
      </c>
      <c r="F4503" s="6">
        <f t="shared" si="194"/>
        <v>2.1367155013200002E-3</v>
      </c>
      <c r="G4503" s="5">
        <v>1.1599999999999999</v>
      </c>
      <c r="H4503" s="7" t="s">
        <v>964</v>
      </c>
      <c r="I4503" s="18"/>
      <c r="J4503" s="18"/>
      <c r="K4503" s="18"/>
      <c r="L4503" s="18"/>
      <c r="M4503" s="20"/>
      <c r="N4503" s="20"/>
      <c r="O4503" s="20"/>
      <c r="P4503" s="20"/>
      <c r="Q4503" s="20"/>
      <c r="R4503" s="20"/>
      <c r="S4503" s="20"/>
      <c r="T4503" s="20"/>
      <c r="U4503" s="20"/>
      <c r="V4503" s="20"/>
      <c r="W4503" s="20"/>
      <c r="X4503" s="20"/>
    </row>
    <row r="4504" spans="1:24">
      <c r="A4504" s="7" t="s">
        <v>966</v>
      </c>
      <c r="B4504" s="2">
        <v>724</v>
      </c>
      <c r="C4504" s="1">
        <v>-287.60000000000002</v>
      </c>
      <c r="D4504" s="1">
        <v>24420</v>
      </c>
      <c r="E4504" s="14">
        <v>1.1105</v>
      </c>
      <c r="F4504" s="6">
        <f t="shared" si="194"/>
        <v>2.0198700192000001E-3</v>
      </c>
      <c r="G4504" s="5">
        <f t="shared" si="196"/>
        <v>1.3168715838818552</v>
      </c>
      <c r="H4504" s="7" t="s">
        <v>964</v>
      </c>
      <c r="I4504" s="18"/>
      <c r="J4504" s="18"/>
      <c r="K4504" s="18"/>
      <c r="L4504" s="18"/>
      <c r="M4504" s="20"/>
      <c r="N4504" s="20"/>
      <c r="O4504" s="20"/>
      <c r="P4504" s="20"/>
      <c r="Q4504" s="20"/>
      <c r="R4504" s="20"/>
      <c r="S4504" s="20"/>
      <c r="T4504" s="20"/>
      <c r="U4504" s="20"/>
      <c r="V4504" s="20"/>
      <c r="W4504" s="20"/>
      <c r="X4504" s="20"/>
    </row>
    <row r="4505" spans="1:24">
      <c r="A4505" s="7" t="s">
        <v>966</v>
      </c>
      <c r="B4505" s="2">
        <v>825</v>
      </c>
      <c r="C4505" s="1">
        <v>-261.14</v>
      </c>
      <c r="D4505" s="1">
        <v>27039</v>
      </c>
      <c r="E4505" s="14">
        <v>1.1472</v>
      </c>
      <c r="F4505" s="6">
        <f t="shared" si="194"/>
        <v>1.8439002590843996E-3</v>
      </c>
      <c r="G4505" s="5">
        <f t="shared" si="196"/>
        <v>1.3260265984524318</v>
      </c>
      <c r="H4505" s="7" t="s">
        <v>964</v>
      </c>
      <c r="I4505" s="18"/>
      <c r="J4505" s="18"/>
      <c r="K4505" s="18"/>
      <c r="L4505" s="18"/>
      <c r="M4505" s="20"/>
      <c r="N4505" s="20"/>
      <c r="O4505" s="20"/>
      <c r="P4505" s="20"/>
      <c r="Q4505" s="20"/>
      <c r="R4505" s="20"/>
      <c r="S4505" s="20"/>
      <c r="T4505" s="20"/>
      <c r="U4505" s="20"/>
      <c r="V4505" s="20"/>
      <c r="W4505" s="20"/>
      <c r="X4505" s="20"/>
    </row>
    <row r="4506" spans="1:24">
      <c r="A4506" s="7" t="s">
        <v>967</v>
      </c>
      <c r="B4506" s="2">
        <v>318</v>
      </c>
      <c r="C4506" s="1">
        <v>-171.2</v>
      </c>
      <c r="D4506" s="1">
        <v>105000</v>
      </c>
      <c r="E4506" s="14">
        <v>2.42</v>
      </c>
      <c r="F4506" s="6">
        <f t="shared" si="194"/>
        <v>3.0774911999999995E-3</v>
      </c>
      <c r="G4506" s="5">
        <v>0.39700000000000002</v>
      </c>
      <c r="H4506" s="7" t="s">
        <v>964</v>
      </c>
      <c r="I4506" s="18"/>
      <c r="J4506" s="18"/>
      <c r="K4506" s="18"/>
      <c r="L4506" s="18"/>
      <c r="M4506" s="20"/>
      <c r="N4506" s="20"/>
      <c r="O4506" s="20"/>
      <c r="P4506" s="20"/>
      <c r="Q4506" s="20"/>
      <c r="R4506" s="20"/>
      <c r="S4506" s="20"/>
      <c r="T4506" s="20"/>
      <c r="U4506" s="20"/>
      <c r="V4506" s="20"/>
      <c r="W4506" s="20"/>
      <c r="X4506" s="20"/>
    </row>
    <row r="4507" spans="1:24">
      <c r="A4507" s="7" t="s">
        <v>967</v>
      </c>
      <c r="B4507" s="2">
        <v>419</v>
      </c>
      <c r="C4507" s="1">
        <v>-217.12</v>
      </c>
      <c r="D4507" s="1">
        <v>53200</v>
      </c>
      <c r="E4507" s="14">
        <v>1.7874000000000001</v>
      </c>
      <c r="F4507" s="6">
        <f t="shared" si="194"/>
        <v>2.5079062220800001E-3</v>
      </c>
      <c r="G4507" s="5">
        <f t="shared" si="196"/>
        <v>0.58790013821837306</v>
      </c>
      <c r="H4507" s="7" t="s">
        <v>964</v>
      </c>
      <c r="I4507" s="18"/>
      <c r="J4507" s="18"/>
      <c r="K4507" s="18"/>
      <c r="L4507" s="18"/>
      <c r="M4507" s="20"/>
      <c r="N4507" s="20"/>
      <c r="O4507" s="20"/>
      <c r="P4507" s="20"/>
      <c r="Q4507" s="20"/>
      <c r="R4507" s="20"/>
      <c r="S4507" s="20"/>
      <c r="T4507" s="20"/>
      <c r="U4507" s="20"/>
      <c r="V4507" s="20"/>
      <c r="W4507" s="20"/>
      <c r="X4507" s="20"/>
    </row>
    <row r="4508" spans="1:24">
      <c r="A4508" s="7" t="s">
        <v>967</v>
      </c>
      <c r="B4508" s="2">
        <v>520</v>
      </c>
      <c r="C4508" s="1">
        <v>-265.3</v>
      </c>
      <c r="D4508" s="1">
        <v>29400</v>
      </c>
      <c r="E4508" s="14">
        <v>1.39</v>
      </c>
      <c r="F4508" s="6">
        <f t="shared" si="194"/>
        <v>2.0692922460000002E-3</v>
      </c>
      <c r="G4508" s="5">
        <v>0.78200000000000003</v>
      </c>
      <c r="H4508" s="7" t="s">
        <v>964</v>
      </c>
      <c r="I4508" s="18"/>
      <c r="J4508" s="18"/>
      <c r="K4508" s="18"/>
      <c r="L4508" s="18"/>
      <c r="M4508" s="20"/>
      <c r="N4508" s="20"/>
      <c r="O4508" s="20"/>
      <c r="P4508" s="20"/>
      <c r="Q4508" s="20"/>
      <c r="R4508" s="20"/>
      <c r="S4508" s="20"/>
      <c r="T4508" s="20"/>
      <c r="U4508" s="20"/>
      <c r="V4508" s="20"/>
      <c r="W4508" s="20"/>
      <c r="X4508" s="20"/>
    </row>
    <row r="4509" spans="1:24">
      <c r="A4509" s="7" t="s">
        <v>967</v>
      </c>
      <c r="B4509" s="2">
        <v>622</v>
      </c>
      <c r="C4509" s="1">
        <v>-276.36</v>
      </c>
      <c r="D4509" s="1">
        <v>24868</v>
      </c>
      <c r="E4509" s="14">
        <v>1.181</v>
      </c>
      <c r="F4509" s="6">
        <f t="shared" si="194"/>
        <v>1.8992897598528E-3</v>
      </c>
      <c r="G4509" s="5">
        <f t="shared" si="196"/>
        <v>1.0003033282205263</v>
      </c>
      <c r="H4509" s="7" t="s">
        <v>964</v>
      </c>
      <c r="I4509" s="18"/>
      <c r="J4509" s="18"/>
      <c r="K4509" s="18"/>
      <c r="L4509" s="18"/>
      <c r="M4509" s="20"/>
      <c r="N4509" s="20"/>
      <c r="O4509" s="20"/>
      <c r="P4509" s="20"/>
      <c r="Q4509" s="20"/>
      <c r="R4509" s="20"/>
      <c r="S4509" s="20"/>
      <c r="T4509" s="20"/>
      <c r="U4509" s="20"/>
      <c r="V4509" s="20"/>
      <c r="W4509" s="20"/>
      <c r="X4509" s="20"/>
    </row>
    <row r="4510" spans="1:24">
      <c r="A4510" s="7" t="s">
        <v>967</v>
      </c>
      <c r="B4510" s="2">
        <v>724</v>
      </c>
      <c r="C4510" s="1">
        <v>-266.85000000000002</v>
      </c>
      <c r="D4510" s="1">
        <v>25066</v>
      </c>
      <c r="E4510" s="14">
        <v>1.1055999999999999</v>
      </c>
      <c r="F4510" s="6">
        <f t="shared" si="194"/>
        <v>1.7849228513850005E-3</v>
      </c>
      <c r="G4510" s="5">
        <f t="shared" si="196"/>
        <v>1.1688532420429996</v>
      </c>
      <c r="H4510" s="7" t="s">
        <v>964</v>
      </c>
      <c r="I4510" s="18"/>
      <c r="J4510" s="18"/>
      <c r="K4510" s="18"/>
      <c r="L4510" s="18"/>
      <c r="M4510" s="20"/>
      <c r="N4510" s="20"/>
      <c r="O4510" s="20"/>
      <c r="P4510" s="20"/>
      <c r="Q4510" s="20"/>
      <c r="R4510" s="20"/>
      <c r="S4510" s="20"/>
      <c r="T4510" s="20"/>
      <c r="U4510" s="20"/>
      <c r="V4510" s="20"/>
      <c r="W4510" s="20"/>
      <c r="X4510" s="20"/>
    </row>
    <row r="4511" spans="1:24">
      <c r="A4511" s="7" t="s">
        <v>967</v>
      </c>
      <c r="B4511" s="2">
        <v>825</v>
      </c>
      <c r="C4511" s="1">
        <v>-250</v>
      </c>
      <c r="D4511" s="1">
        <v>25855</v>
      </c>
      <c r="E4511" s="14">
        <v>1.119</v>
      </c>
      <c r="F4511" s="6">
        <f t="shared" si="194"/>
        <v>1.6159375E-3</v>
      </c>
      <c r="G4511" s="5">
        <v>1.2</v>
      </c>
      <c r="H4511" s="7" t="s">
        <v>964</v>
      </c>
      <c r="I4511" s="18"/>
      <c r="J4511" s="18"/>
      <c r="K4511" s="18"/>
      <c r="L4511" s="18"/>
      <c r="M4511" s="20"/>
      <c r="N4511" s="20"/>
      <c r="O4511" s="20"/>
      <c r="P4511" s="20"/>
      <c r="Q4511" s="20"/>
      <c r="R4511" s="20"/>
      <c r="S4511" s="20"/>
      <c r="T4511" s="20"/>
      <c r="U4511" s="20"/>
      <c r="V4511" s="20"/>
      <c r="W4511" s="20"/>
      <c r="X4511" s="20"/>
    </row>
    <row r="4512" spans="1:24">
      <c r="A4512" s="7" t="s">
        <v>968</v>
      </c>
      <c r="B4512" s="2">
        <v>318</v>
      </c>
      <c r="C4512" s="1">
        <v>-161</v>
      </c>
      <c r="D4512" s="1">
        <v>114276</v>
      </c>
      <c r="E4512" s="14">
        <v>2.5901999999999998</v>
      </c>
      <c r="F4512" s="6">
        <f t="shared" si="194"/>
        <v>2.962148196E-3</v>
      </c>
      <c r="G4512" s="5">
        <v>0.35799999999999998</v>
      </c>
      <c r="H4512" s="7" t="s">
        <v>964</v>
      </c>
      <c r="I4512" s="18"/>
      <c r="J4512" s="18"/>
      <c r="K4512" s="18"/>
      <c r="L4512" s="18"/>
      <c r="M4512" s="20"/>
      <c r="N4512" s="20"/>
      <c r="O4512" s="20"/>
      <c r="P4512" s="20"/>
      <c r="Q4512" s="20"/>
      <c r="R4512" s="20"/>
      <c r="S4512" s="20"/>
      <c r="T4512" s="20"/>
      <c r="U4512" s="20"/>
      <c r="V4512" s="20"/>
      <c r="W4512" s="20"/>
      <c r="X4512" s="20"/>
    </row>
    <row r="4513" spans="1:24">
      <c r="A4513" s="7" t="s">
        <v>968</v>
      </c>
      <c r="B4513" s="2">
        <v>419</v>
      </c>
      <c r="C4513" s="1">
        <v>-208.9</v>
      </c>
      <c r="D4513" s="1">
        <v>59400</v>
      </c>
      <c r="E4513" s="14">
        <v>1.9077</v>
      </c>
      <c r="F4513" s="6">
        <f t="shared" si="194"/>
        <v>2.5921690739999998E-3</v>
      </c>
      <c r="G4513" s="5">
        <v>0.56499999999999995</v>
      </c>
      <c r="H4513" s="7" t="s">
        <v>964</v>
      </c>
      <c r="I4513" s="18"/>
      <c r="J4513" s="18"/>
      <c r="K4513" s="18"/>
      <c r="L4513" s="18"/>
      <c r="M4513" s="20"/>
      <c r="N4513" s="20"/>
      <c r="O4513" s="20"/>
      <c r="P4513" s="20"/>
      <c r="Q4513" s="20"/>
      <c r="R4513" s="20"/>
      <c r="S4513" s="20"/>
      <c r="T4513" s="20"/>
      <c r="U4513" s="20"/>
      <c r="V4513" s="20"/>
      <c r="W4513" s="20"/>
      <c r="X4513" s="20"/>
    </row>
    <row r="4514" spans="1:24">
      <c r="A4514" s="7" t="s">
        <v>968</v>
      </c>
      <c r="B4514" s="2">
        <v>520</v>
      </c>
      <c r="C4514" s="1">
        <v>-253.53</v>
      </c>
      <c r="D4514" s="1">
        <v>33400</v>
      </c>
      <c r="E4514" s="14">
        <v>1.4694</v>
      </c>
      <c r="F4514" s="6">
        <f t="shared" si="194"/>
        <v>2.1468671940600001E-3</v>
      </c>
      <c r="G4514" s="5">
        <f t="shared" si="196"/>
        <v>0.75974611468027764</v>
      </c>
      <c r="H4514" s="7" t="s">
        <v>964</v>
      </c>
      <c r="I4514" s="18"/>
      <c r="J4514" s="18"/>
      <c r="K4514" s="18"/>
      <c r="L4514" s="18"/>
      <c r="M4514" s="20"/>
      <c r="N4514" s="20"/>
      <c r="O4514" s="20"/>
      <c r="P4514" s="20"/>
      <c r="Q4514" s="20"/>
      <c r="R4514" s="20"/>
      <c r="S4514" s="20"/>
      <c r="T4514" s="20"/>
      <c r="U4514" s="20"/>
      <c r="V4514" s="20"/>
      <c r="W4514" s="20"/>
      <c r="X4514" s="20"/>
    </row>
    <row r="4515" spans="1:24">
      <c r="A4515" s="7" t="s">
        <v>968</v>
      </c>
      <c r="B4515" s="2">
        <v>618</v>
      </c>
      <c r="C4515" s="1">
        <v>-276.3</v>
      </c>
      <c r="D4515" s="1">
        <v>27240</v>
      </c>
      <c r="E4515" s="14">
        <v>1.236</v>
      </c>
      <c r="F4515" s="6">
        <f t="shared" si="194"/>
        <v>2.0795476356000003E-3</v>
      </c>
      <c r="G4515" s="5">
        <v>1.05</v>
      </c>
      <c r="H4515" s="7" t="s">
        <v>964</v>
      </c>
      <c r="I4515" s="18"/>
      <c r="J4515" s="18"/>
      <c r="K4515" s="18"/>
      <c r="L4515" s="18"/>
      <c r="M4515" s="20"/>
      <c r="N4515" s="20"/>
      <c r="O4515" s="20"/>
      <c r="P4515" s="20"/>
      <c r="Q4515" s="20"/>
      <c r="R4515" s="20"/>
      <c r="S4515" s="20"/>
      <c r="T4515" s="20"/>
      <c r="U4515" s="20"/>
      <c r="V4515" s="20"/>
      <c r="W4515" s="20"/>
      <c r="X4515" s="20"/>
    </row>
    <row r="4516" spans="1:24">
      <c r="A4516" s="7" t="s">
        <v>968</v>
      </c>
      <c r="B4516" s="2">
        <v>719</v>
      </c>
      <c r="C4516" s="1">
        <v>-273.7</v>
      </c>
      <c r="D4516" s="1">
        <v>25860</v>
      </c>
      <c r="E4516" s="14">
        <v>1.141</v>
      </c>
      <c r="F4516" s="6">
        <f t="shared" si="194"/>
        <v>1.9372163033999996E-3</v>
      </c>
      <c r="G4516" s="5">
        <f t="shared" si="196"/>
        <v>1.2207349010907973</v>
      </c>
      <c r="H4516" s="7" t="s">
        <v>964</v>
      </c>
      <c r="I4516" s="18"/>
      <c r="J4516" s="18"/>
      <c r="K4516" s="18"/>
      <c r="L4516" s="18"/>
      <c r="M4516" s="20"/>
      <c r="N4516" s="20"/>
      <c r="O4516" s="20"/>
      <c r="P4516" s="20"/>
      <c r="Q4516" s="20"/>
      <c r="R4516" s="20"/>
      <c r="S4516" s="20"/>
      <c r="T4516" s="20"/>
      <c r="U4516" s="20"/>
      <c r="V4516" s="20"/>
      <c r="W4516" s="20"/>
      <c r="X4516" s="20"/>
    </row>
    <row r="4517" spans="1:24">
      <c r="A4517" s="7" t="s">
        <v>968</v>
      </c>
      <c r="B4517" s="2">
        <v>821</v>
      </c>
      <c r="C4517" s="1">
        <v>-255.8</v>
      </c>
      <c r="D4517" s="1">
        <v>26450</v>
      </c>
      <c r="E4517" s="14">
        <v>1.1599999999999999</v>
      </c>
      <c r="F4517" s="6">
        <f t="shared" si="194"/>
        <v>1.7307197780000003E-3</v>
      </c>
      <c r="G4517" s="5">
        <v>1.24</v>
      </c>
      <c r="H4517" s="7" t="s">
        <v>964</v>
      </c>
      <c r="I4517" s="18"/>
      <c r="J4517" s="18"/>
      <c r="K4517" s="18"/>
      <c r="L4517" s="18"/>
      <c r="M4517" s="20"/>
      <c r="N4517" s="20"/>
      <c r="O4517" s="20"/>
      <c r="P4517" s="20"/>
      <c r="Q4517" s="20"/>
      <c r="R4517" s="20"/>
      <c r="S4517" s="20"/>
      <c r="T4517" s="20"/>
      <c r="U4517" s="20"/>
      <c r="V4517" s="20"/>
      <c r="W4517" s="20"/>
      <c r="X4517" s="20"/>
    </row>
    <row r="4518" spans="1:24">
      <c r="A4518" s="7" t="s">
        <v>969</v>
      </c>
      <c r="B4518" s="2">
        <v>323</v>
      </c>
      <c r="C4518" s="1">
        <v>-150</v>
      </c>
      <c r="D4518" s="1">
        <v>130530</v>
      </c>
      <c r="E4518" s="14">
        <v>2.7530000000000001</v>
      </c>
      <c r="F4518" s="6">
        <f t="shared" si="194"/>
        <v>2.936925E-3</v>
      </c>
      <c r="G4518" s="5">
        <f t="shared" si="196"/>
        <v>0.34457928623320011</v>
      </c>
      <c r="H4518" s="7" t="s">
        <v>964</v>
      </c>
      <c r="I4518" s="18"/>
      <c r="J4518" s="18"/>
      <c r="K4518" s="18"/>
      <c r="L4518" s="18"/>
      <c r="M4518" s="20"/>
      <c r="N4518" s="20"/>
      <c r="O4518" s="20"/>
      <c r="P4518" s="20"/>
      <c r="Q4518" s="20"/>
      <c r="R4518" s="20"/>
      <c r="S4518" s="20"/>
      <c r="T4518" s="20"/>
      <c r="U4518" s="20"/>
      <c r="V4518" s="20"/>
      <c r="W4518" s="20"/>
      <c r="X4518" s="20"/>
    </row>
    <row r="4519" spans="1:24">
      <c r="A4519" s="7" t="s">
        <v>969</v>
      </c>
      <c r="B4519" s="2">
        <v>423</v>
      </c>
      <c r="C4519" s="1">
        <v>-191.5</v>
      </c>
      <c r="D4519" s="1">
        <v>68450</v>
      </c>
      <c r="E4519" s="14">
        <v>1.94</v>
      </c>
      <c r="F4519" s="6">
        <f t="shared" si="194"/>
        <v>2.5102155125E-3</v>
      </c>
      <c r="G4519" s="5">
        <f t="shared" si="196"/>
        <v>0.54733049576675263</v>
      </c>
      <c r="H4519" s="7" t="s">
        <v>964</v>
      </c>
      <c r="I4519" s="18"/>
      <c r="J4519" s="18"/>
      <c r="K4519" s="18"/>
      <c r="L4519" s="18"/>
      <c r="M4519" s="20"/>
      <c r="N4519" s="20"/>
      <c r="O4519" s="20"/>
      <c r="P4519" s="20"/>
      <c r="Q4519" s="20"/>
      <c r="R4519" s="20"/>
      <c r="S4519" s="20"/>
      <c r="T4519" s="20"/>
      <c r="U4519" s="20"/>
      <c r="V4519" s="20"/>
      <c r="W4519" s="20"/>
      <c r="X4519" s="20"/>
    </row>
    <row r="4520" spans="1:24">
      <c r="A4520" s="7" t="s">
        <v>969</v>
      </c>
      <c r="B4520" s="2">
        <v>520</v>
      </c>
      <c r="C4520" s="1">
        <v>-232.61</v>
      </c>
      <c r="D4520" s="1">
        <v>38400</v>
      </c>
      <c r="E4520" s="14">
        <v>1.5109999999999999</v>
      </c>
      <c r="F4520" s="6">
        <f t="shared" si="194"/>
        <v>2.0777246246400003E-3</v>
      </c>
      <c r="G4520" s="5">
        <v>0.72</v>
      </c>
      <c r="H4520" s="7" t="s">
        <v>964</v>
      </c>
      <c r="I4520" s="18"/>
      <c r="J4520" s="18"/>
      <c r="K4520" s="18"/>
      <c r="L4520" s="18"/>
      <c r="M4520" s="20"/>
      <c r="N4520" s="20"/>
      <c r="O4520" s="20"/>
      <c r="P4520" s="20"/>
      <c r="Q4520" s="20"/>
      <c r="R4520" s="20"/>
      <c r="S4520" s="20"/>
      <c r="T4520" s="20"/>
      <c r="U4520" s="20"/>
      <c r="V4520" s="20"/>
      <c r="W4520" s="20"/>
      <c r="X4520" s="20"/>
    </row>
    <row r="4521" spans="1:24">
      <c r="A4521" s="7" t="s">
        <v>969</v>
      </c>
      <c r="B4521" s="2">
        <v>622</v>
      </c>
      <c r="C4521" s="1">
        <v>-251.3</v>
      </c>
      <c r="D4521" s="1">
        <v>30600</v>
      </c>
      <c r="E4521" s="14">
        <v>1.2778</v>
      </c>
      <c r="F4521" s="6">
        <f t="shared" si="194"/>
        <v>1.932441714E-3</v>
      </c>
      <c r="G4521" s="5">
        <f t="shared" si="196"/>
        <v>0.94066265934262006</v>
      </c>
      <c r="H4521" s="7" t="s">
        <v>964</v>
      </c>
      <c r="I4521" s="18"/>
      <c r="J4521" s="18"/>
      <c r="K4521" s="18"/>
      <c r="L4521" s="18"/>
      <c r="M4521" s="20"/>
      <c r="N4521" s="20"/>
      <c r="O4521" s="20"/>
      <c r="P4521" s="20"/>
      <c r="Q4521" s="20"/>
      <c r="R4521" s="20"/>
      <c r="S4521" s="20"/>
      <c r="T4521" s="20"/>
      <c r="U4521" s="20"/>
      <c r="V4521" s="20"/>
      <c r="W4521" s="20"/>
      <c r="X4521" s="20"/>
    </row>
    <row r="4522" spans="1:24">
      <c r="A4522" s="7" t="s">
        <v>969</v>
      </c>
      <c r="B4522" s="2">
        <v>724</v>
      </c>
      <c r="C4522" s="1">
        <v>-253.3</v>
      </c>
      <c r="D4522" s="1">
        <v>28030</v>
      </c>
      <c r="E4522" s="14">
        <v>1.1638999999999999</v>
      </c>
      <c r="F4522" s="6">
        <f t="shared" si="194"/>
        <v>1.7984297467000003E-3</v>
      </c>
      <c r="G4522" s="5">
        <v>1.121</v>
      </c>
      <c r="H4522" s="7" t="s">
        <v>964</v>
      </c>
      <c r="I4522" s="18"/>
      <c r="J4522" s="18"/>
      <c r="K4522" s="18"/>
      <c r="L4522" s="18"/>
      <c r="M4522" s="20"/>
      <c r="N4522" s="20"/>
      <c r="O4522" s="20"/>
      <c r="P4522" s="20"/>
      <c r="Q4522" s="20"/>
      <c r="R4522" s="20"/>
      <c r="S4522" s="20"/>
      <c r="T4522" s="20"/>
      <c r="U4522" s="20"/>
      <c r="V4522" s="20"/>
      <c r="W4522" s="20"/>
      <c r="X4522" s="20"/>
    </row>
    <row r="4523" spans="1:24">
      <c r="A4523" s="7" t="s">
        <v>969</v>
      </c>
      <c r="B4523" s="2">
        <v>825</v>
      </c>
      <c r="C4523" s="1">
        <v>-242.4</v>
      </c>
      <c r="D4523" s="1">
        <v>27829</v>
      </c>
      <c r="E4523" s="14">
        <v>1.1830000000000001</v>
      </c>
      <c r="F4523" s="6">
        <f t="shared" si="194"/>
        <v>1.63516970304E-3</v>
      </c>
      <c r="G4523" s="5">
        <v>1.1439999999999999</v>
      </c>
      <c r="H4523" s="7" t="s">
        <v>964</v>
      </c>
      <c r="I4523" s="18"/>
      <c r="J4523" s="18"/>
      <c r="K4523" s="18"/>
      <c r="L4523" s="18"/>
      <c r="M4523" s="20"/>
      <c r="N4523" s="20"/>
      <c r="O4523" s="20"/>
      <c r="P4523" s="20"/>
      <c r="Q4523" s="20"/>
      <c r="R4523" s="20"/>
      <c r="S4523" s="20"/>
      <c r="T4523" s="20"/>
      <c r="U4523" s="20"/>
      <c r="V4523" s="20"/>
      <c r="W4523" s="20"/>
      <c r="X4523" s="20"/>
    </row>
    <row r="4524" spans="1:24">
      <c r="A4524" s="7" t="s">
        <v>970</v>
      </c>
      <c r="B4524" s="2">
        <v>325</v>
      </c>
      <c r="C4524" s="1">
        <v>132.74</v>
      </c>
      <c r="D4524" s="1">
        <v>507.3</v>
      </c>
      <c r="E4524" s="14">
        <v>0.249</v>
      </c>
      <c r="F4524" s="6">
        <f t="shared" si="194"/>
        <v>8.9385791254800015E-6</v>
      </c>
      <c r="G4524" s="5">
        <f t="shared" ref="G4524:G4527" si="197">C4524*C4524*D4524/E4524*B4524*10^-12</f>
        <v>1.1666820143698799E-2</v>
      </c>
      <c r="H4524" s="7" t="s">
        <v>971</v>
      </c>
      <c r="I4524" s="18"/>
      <c r="J4524" s="18"/>
      <c r="K4524" s="18"/>
      <c r="L4524" s="18"/>
      <c r="M4524" s="20"/>
      <c r="N4524" s="20"/>
      <c r="O4524" s="20"/>
      <c r="P4524" s="20"/>
      <c r="Q4524" s="20"/>
      <c r="R4524" s="20"/>
      <c r="S4524" s="20"/>
      <c r="T4524" s="20"/>
      <c r="U4524" s="20"/>
      <c r="V4524" s="20"/>
      <c r="W4524" s="20"/>
      <c r="X4524" s="20"/>
    </row>
    <row r="4525" spans="1:24">
      <c r="A4525" s="7" t="s">
        <v>970</v>
      </c>
      <c r="B4525" s="2">
        <v>422</v>
      </c>
      <c r="C4525" s="1">
        <v>179.76</v>
      </c>
      <c r="D4525" s="1">
        <v>2451.6999999999998</v>
      </c>
      <c r="E4525" s="14">
        <v>0.25690000000000002</v>
      </c>
      <c r="F4525" s="6">
        <f t="shared" si="194"/>
        <v>7.9223394337919981E-5</v>
      </c>
      <c r="G4525" s="5">
        <f t="shared" si="197"/>
        <v>0.13013730015804681</v>
      </c>
      <c r="H4525" s="7" t="s">
        <v>971</v>
      </c>
      <c r="I4525" s="18"/>
      <c r="J4525" s="18"/>
      <c r="K4525" s="18"/>
      <c r="L4525" s="18"/>
      <c r="M4525" s="20"/>
      <c r="N4525" s="20"/>
      <c r="O4525" s="20"/>
      <c r="P4525" s="20"/>
      <c r="Q4525" s="20"/>
      <c r="R4525" s="20"/>
      <c r="S4525" s="20"/>
      <c r="T4525" s="20"/>
      <c r="U4525" s="20"/>
      <c r="V4525" s="20"/>
      <c r="W4525" s="20"/>
      <c r="X4525" s="20"/>
    </row>
    <row r="4526" spans="1:24">
      <c r="A4526" s="7" t="s">
        <v>970</v>
      </c>
      <c r="B4526" s="2">
        <v>523</v>
      </c>
      <c r="C4526" s="1">
        <v>204.76</v>
      </c>
      <c r="D4526" s="1">
        <v>4078.7</v>
      </c>
      <c r="E4526" s="14">
        <v>0.3</v>
      </c>
      <c r="F4526" s="6">
        <f t="shared" si="194"/>
        <v>1.7100625835312001E-4</v>
      </c>
      <c r="G4526" s="5">
        <f t="shared" si="197"/>
        <v>0.2981209103956059</v>
      </c>
      <c r="H4526" s="7" t="s">
        <v>971</v>
      </c>
      <c r="I4526" s="18"/>
      <c r="J4526" s="18"/>
      <c r="K4526" s="18"/>
      <c r="L4526" s="18"/>
      <c r="M4526" s="20"/>
      <c r="N4526" s="20"/>
      <c r="O4526" s="20"/>
      <c r="P4526" s="20"/>
      <c r="Q4526" s="20"/>
      <c r="R4526" s="20"/>
      <c r="S4526" s="20"/>
      <c r="T4526" s="20"/>
      <c r="U4526" s="20"/>
      <c r="V4526" s="20"/>
      <c r="W4526" s="20"/>
      <c r="X4526" s="20"/>
    </row>
    <row r="4527" spans="1:24">
      <c r="A4527" s="7" t="s">
        <v>970</v>
      </c>
      <c r="B4527" s="2">
        <v>623</v>
      </c>
      <c r="C4527" s="1">
        <v>220</v>
      </c>
      <c r="D4527" s="1">
        <v>3613</v>
      </c>
      <c r="E4527" s="14">
        <v>0.3206</v>
      </c>
      <c r="F4527" s="6">
        <f t="shared" si="194"/>
        <v>1.7486920000000001E-4</v>
      </c>
      <c r="G4527" s="5">
        <f t="shared" si="197"/>
        <v>0.33981132751091703</v>
      </c>
      <c r="H4527" s="7" t="s">
        <v>971</v>
      </c>
      <c r="I4527" s="18"/>
      <c r="J4527" s="18"/>
      <c r="K4527" s="18"/>
      <c r="L4527" s="18"/>
      <c r="M4527" s="20"/>
      <c r="N4527" s="20"/>
      <c r="O4527" s="20"/>
      <c r="P4527" s="20"/>
      <c r="Q4527" s="20"/>
      <c r="R4527" s="20"/>
      <c r="S4527" s="20"/>
      <c r="T4527" s="20"/>
      <c r="U4527" s="20"/>
      <c r="V4527" s="20"/>
      <c r="W4527" s="20"/>
      <c r="X4527" s="20"/>
    </row>
    <row r="4528" spans="1:24">
      <c r="A4528" s="7" t="s">
        <v>970</v>
      </c>
      <c r="B4528" s="2">
        <v>673</v>
      </c>
      <c r="C4528" s="1">
        <v>231</v>
      </c>
      <c r="D4528" s="1">
        <v>3401</v>
      </c>
      <c r="E4528" s="14">
        <v>0.33329999999999999</v>
      </c>
      <c r="F4528" s="6">
        <f t="shared" si="194"/>
        <v>1.81480761E-4</v>
      </c>
      <c r="G4528" s="5">
        <f>C4528*C4528*D4528/E4528*B4528*10^-12</f>
        <v>0.36644630108910892</v>
      </c>
      <c r="H4528" s="7" t="s">
        <v>971</v>
      </c>
      <c r="I4528" s="18"/>
      <c r="J4528" s="18"/>
      <c r="K4528" s="18"/>
      <c r="L4528" s="18"/>
      <c r="M4528" s="20"/>
      <c r="N4528" s="20"/>
      <c r="O4528" s="20"/>
      <c r="P4528" s="20"/>
      <c r="Q4528" s="20"/>
      <c r="R4528" s="20"/>
      <c r="S4528" s="20"/>
      <c r="T4528" s="20"/>
      <c r="U4528" s="20"/>
      <c r="V4528" s="20"/>
      <c r="W4528" s="20"/>
      <c r="X4528" s="20"/>
    </row>
    <row r="4529" spans="1:22">
      <c r="A4529" s="7" t="s">
        <v>972</v>
      </c>
      <c r="B4529" s="2">
        <v>325</v>
      </c>
      <c r="C4529" s="1">
        <v>215.98</v>
      </c>
      <c r="D4529" s="1">
        <v>2308</v>
      </c>
      <c r="E4529" s="14">
        <v>0.26860000000000001</v>
      </c>
      <c r="F4529" s="6">
        <f t="shared" si="194"/>
        <v>1.0766210780319999E-4</v>
      </c>
      <c r="G4529" s="5">
        <f t="shared" ref="G4529:G4592" si="198">C4529*C4529*D4529/E4529*B4529*10^-12</f>
        <v>0.13026874548041695</v>
      </c>
      <c r="H4529" s="7" t="s">
        <v>971</v>
      </c>
      <c r="I4529" s="18"/>
      <c r="J4529" s="18"/>
      <c r="K4529" s="18"/>
      <c r="L4529" s="18"/>
      <c r="M4529" s="20"/>
      <c r="N4529" s="20"/>
      <c r="O4529" s="20"/>
      <c r="P4529" s="20"/>
      <c r="Q4529" s="20"/>
      <c r="R4529" s="20"/>
      <c r="S4529" s="20"/>
      <c r="T4529" s="20"/>
      <c r="U4529" s="20"/>
      <c r="V4529" s="20"/>
    </row>
    <row r="4530" spans="1:22">
      <c r="A4530" s="7" t="s">
        <v>972</v>
      </c>
      <c r="B4530" s="2">
        <v>422</v>
      </c>
      <c r="C4530" s="1">
        <v>232.54</v>
      </c>
      <c r="D4530" s="1">
        <v>2452</v>
      </c>
      <c r="E4530" s="14">
        <v>0.2863</v>
      </c>
      <c r="F4530" s="6">
        <f t="shared" si="194"/>
        <v>1.3259153612319997E-4</v>
      </c>
      <c r="G4530" s="5">
        <f t="shared" si="198"/>
        <v>0.19543705289553051</v>
      </c>
      <c r="H4530" s="7" t="s">
        <v>971</v>
      </c>
      <c r="I4530" s="18"/>
      <c r="J4530" s="18"/>
      <c r="K4530" s="18"/>
      <c r="L4530" s="18"/>
      <c r="M4530" s="20"/>
      <c r="N4530" s="20"/>
      <c r="O4530" s="20"/>
      <c r="P4530" s="20"/>
      <c r="Q4530" s="20"/>
      <c r="R4530" s="20"/>
      <c r="S4530" s="20"/>
      <c r="T4530" s="20"/>
      <c r="U4530" s="20"/>
      <c r="V4530" s="20"/>
    </row>
    <row r="4531" spans="1:22">
      <c r="A4531" s="7" t="s">
        <v>972</v>
      </c>
      <c r="B4531" s="2">
        <v>523</v>
      </c>
      <c r="C4531" s="1">
        <v>221.4</v>
      </c>
      <c r="D4531" s="1">
        <v>4670</v>
      </c>
      <c r="E4531" s="14">
        <v>0.312</v>
      </c>
      <c r="F4531" s="6">
        <f t="shared" si="194"/>
        <v>2.2891387319999999E-4</v>
      </c>
      <c r="G4531" s="5">
        <f t="shared" si="198"/>
        <v>0.38372421693461534</v>
      </c>
      <c r="H4531" s="7" t="s">
        <v>971</v>
      </c>
      <c r="I4531" s="18"/>
      <c r="J4531" s="18"/>
      <c r="K4531" s="18"/>
      <c r="L4531" s="18"/>
      <c r="M4531" s="20"/>
      <c r="N4531" s="20"/>
      <c r="O4531" s="20"/>
      <c r="P4531" s="20"/>
      <c r="Q4531" s="20"/>
      <c r="R4531" s="20"/>
      <c r="S4531" s="20"/>
      <c r="T4531" s="20"/>
      <c r="U4531" s="20"/>
      <c r="V4531" s="20"/>
    </row>
    <row r="4532" spans="1:22">
      <c r="A4532" s="7" t="s">
        <v>972</v>
      </c>
      <c r="B4532" s="2">
        <v>623</v>
      </c>
      <c r="C4532" s="1">
        <v>221.9</v>
      </c>
      <c r="D4532" s="1">
        <v>6234</v>
      </c>
      <c r="E4532" s="14">
        <v>0.31859999999999999</v>
      </c>
      <c r="F4532" s="6">
        <f t="shared" si="194"/>
        <v>3.0695972874000003E-4</v>
      </c>
      <c r="G4532" s="5">
        <f t="shared" si="198"/>
        <v>0.60023826429698679</v>
      </c>
      <c r="H4532" s="7" t="s">
        <v>971</v>
      </c>
      <c r="I4532" s="18"/>
      <c r="J4532" s="18"/>
      <c r="K4532" s="18"/>
      <c r="L4532" s="18"/>
      <c r="M4532" s="20"/>
      <c r="N4532" s="20"/>
      <c r="O4532" s="20"/>
      <c r="P4532" s="20"/>
      <c r="Q4532" s="20"/>
      <c r="R4532" s="20"/>
      <c r="S4532" s="20"/>
      <c r="T4532" s="20"/>
      <c r="U4532" s="20"/>
      <c r="V4532" s="20"/>
    </row>
    <row r="4533" spans="1:22">
      <c r="A4533" s="7" t="s">
        <v>972</v>
      </c>
      <c r="B4533" s="2">
        <v>673</v>
      </c>
      <c r="C4533" s="1">
        <v>238</v>
      </c>
      <c r="D4533" s="1">
        <v>5140</v>
      </c>
      <c r="E4533" s="14">
        <v>0.31080000000000002</v>
      </c>
      <c r="F4533" s="6">
        <f t="shared" si="194"/>
        <v>2.9115016000000001E-4</v>
      </c>
      <c r="G4533" s="5">
        <f t="shared" si="198"/>
        <v>0.63045063603603602</v>
      </c>
      <c r="H4533" s="7" t="s">
        <v>971</v>
      </c>
      <c r="I4533" s="18"/>
      <c r="J4533" s="18"/>
      <c r="K4533" s="18"/>
      <c r="L4533" s="18"/>
      <c r="M4533" s="20"/>
      <c r="N4533" s="20"/>
      <c r="O4533" s="20"/>
      <c r="P4533" s="20"/>
      <c r="Q4533" s="20"/>
      <c r="R4533" s="20"/>
      <c r="S4533" s="20"/>
      <c r="T4533" s="20"/>
      <c r="U4533" s="20"/>
      <c r="V4533" s="20"/>
    </row>
    <row r="4534" spans="1:22">
      <c r="A4534" s="7" t="s">
        <v>973</v>
      </c>
      <c r="B4534" s="2">
        <v>325</v>
      </c>
      <c r="C4534" s="1">
        <v>256.20999999999998</v>
      </c>
      <c r="D4534" s="1">
        <v>1000</v>
      </c>
      <c r="E4534" s="14">
        <v>0.25290000000000001</v>
      </c>
      <c r="F4534" s="6">
        <f t="shared" si="194"/>
        <v>6.5643564099999982E-5</v>
      </c>
      <c r="G4534" s="5">
        <f t="shared" si="198"/>
        <v>8.4358079606563843E-2</v>
      </c>
      <c r="H4534" s="7" t="s">
        <v>971</v>
      </c>
      <c r="I4534" s="18"/>
      <c r="J4534" s="18"/>
      <c r="K4534" s="18"/>
      <c r="L4534" s="18"/>
      <c r="M4534" s="20"/>
      <c r="N4534" s="20"/>
      <c r="O4534" s="20"/>
      <c r="P4534" s="20"/>
      <c r="Q4534" s="20"/>
      <c r="R4534" s="20"/>
      <c r="S4534" s="20"/>
      <c r="T4534" s="20"/>
      <c r="U4534" s="20"/>
      <c r="V4534" s="20"/>
    </row>
    <row r="4535" spans="1:22">
      <c r="A4535" s="7" t="s">
        <v>973</v>
      </c>
      <c r="B4535" s="2">
        <v>422</v>
      </c>
      <c r="C4535" s="1">
        <v>260</v>
      </c>
      <c r="D4535" s="1">
        <v>1250</v>
      </c>
      <c r="E4535" s="14">
        <v>0.26</v>
      </c>
      <c r="F4535" s="6">
        <f t="shared" si="194"/>
        <v>8.4499999999999994E-5</v>
      </c>
      <c r="G4535" s="5">
        <f>C4535*C4535*D4535/E4535*B4535*10^-12</f>
        <v>0.13714999999999999</v>
      </c>
      <c r="H4535" s="7" t="s">
        <v>971</v>
      </c>
      <c r="I4535" s="18"/>
      <c r="J4535" s="18"/>
      <c r="K4535" s="18"/>
      <c r="L4535" s="18"/>
      <c r="M4535" s="20"/>
      <c r="N4535" s="20"/>
      <c r="O4535" s="20"/>
      <c r="P4535" s="20"/>
      <c r="Q4535" s="20"/>
      <c r="R4535" s="20"/>
      <c r="S4535" s="20"/>
      <c r="T4535" s="20"/>
      <c r="U4535" s="20"/>
      <c r="V4535" s="20"/>
    </row>
    <row r="4536" spans="1:22">
      <c r="A4536" s="7" t="s">
        <v>973</v>
      </c>
      <c r="B4536" s="2">
        <v>523</v>
      </c>
      <c r="C4536" s="1">
        <v>250.4</v>
      </c>
      <c r="D4536" s="1">
        <v>2840</v>
      </c>
      <c r="E4536" s="14">
        <v>0.28899999999999998</v>
      </c>
      <c r="F4536" s="6">
        <f t="shared" si="194"/>
        <v>1.780684544E-4</v>
      </c>
      <c r="G4536" s="5">
        <f t="shared" si="198"/>
        <v>0.32224844862006918</v>
      </c>
      <c r="H4536" s="7" t="s">
        <v>971</v>
      </c>
      <c r="I4536" s="18"/>
      <c r="J4536" s="18"/>
      <c r="K4536" s="18"/>
      <c r="L4536" s="18"/>
      <c r="M4536" s="20"/>
      <c r="N4536" s="20"/>
      <c r="O4536" s="20"/>
      <c r="P4536" s="20"/>
      <c r="Q4536" s="20"/>
      <c r="R4536" s="20"/>
      <c r="S4536" s="20"/>
      <c r="T4536" s="20"/>
      <c r="U4536" s="20"/>
      <c r="V4536" s="20"/>
    </row>
    <row r="4537" spans="1:22">
      <c r="A4537" s="7" t="s">
        <v>973</v>
      </c>
      <c r="B4537" s="2">
        <v>623</v>
      </c>
      <c r="C4537" s="1">
        <v>264.5</v>
      </c>
      <c r="D4537" s="1">
        <v>4604</v>
      </c>
      <c r="E4537" s="14">
        <v>0.28899999999999998</v>
      </c>
      <c r="F4537" s="6">
        <f t="shared" si="194"/>
        <v>3.2209699100000001E-4</v>
      </c>
      <c r="G4537" s="5">
        <f t="shared" si="198"/>
        <v>0.6943474927093426</v>
      </c>
      <c r="H4537" s="7" t="s">
        <v>971</v>
      </c>
      <c r="I4537" s="18"/>
      <c r="J4537" s="18"/>
      <c r="K4537" s="18"/>
      <c r="L4537" s="18"/>
      <c r="M4537" s="20"/>
      <c r="N4537" s="20"/>
      <c r="O4537" s="20"/>
      <c r="P4537" s="20"/>
      <c r="Q4537" s="20"/>
      <c r="R4537" s="20"/>
      <c r="S4537" s="20"/>
      <c r="T4537" s="20"/>
      <c r="U4537" s="20"/>
      <c r="V4537" s="20"/>
    </row>
    <row r="4538" spans="1:22">
      <c r="A4538" s="7" t="s">
        <v>973</v>
      </c>
      <c r="B4538" s="2">
        <v>673</v>
      </c>
      <c r="C4538" s="1">
        <v>280</v>
      </c>
      <c r="D4538" s="1">
        <v>4079</v>
      </c>
      <c r="E4538" s="14">
        <v>0.2863</v>
      </c>
      <c r="F4538" s="6">
        <f t="shared" si="194"/>
        <v>3.1979360000000001E-4</v>
      </c>
      <c r="G4538" s="5">
        <f t="shared" si="198"/>
        <v>0.75173277261613691</v>
      </c>
      <c r="H4538" s="7" t="s">
        <v>971</v>
      </c>
      <c r="I4538" s="18"/>
      <c r="J4538" s="18"/>
      <c r="K4538" s="18"/>
      <c r="L4538" s="18"/>
      <c r="M4538" s="20"/>
      <c r="N4538" s="20"/>
      <c r="O4538" s="20"/>
      <c r="P4538" s="20"/>
      <c r="Q4538" s="20"/>
      <c r="R4538" s="20"/>
      <c r="S4538" s="20"/>
      <c r="T4538" s="20"/>
      <c r="U4538" s="20"/>
      <c r="V4538" s="20"/>
    </row>
    <row r="4539" spans="1:22">
      <c r="A4539" s="7" t="s">
        <v>974</v>
      </c>
      <c r="B4539" s="2">
        <v>325</v>
      </c>
      <c r="C4539" s="1">
        <v>283.43</v>
      </c>
      <c r="D4539" s="1">
        <v>398</v>
      </c>
      <c r="E4539" s="14">
        <v>0.23730000000000001</v>
      </c>
      <c r="F4539" s="6">
        <f t="shared" si="194"/>
        <v>3.19723608302E-5</v>
      </c>
      <c r="G4539" s="5">
        <f t="shared" si="198"/>
        <v>4.3788526210766961E-2</v>
      </c>
      <c r="H4539" s="7" t="s">
        <v>971</v>
      </c>
      <c r="I4539" s="18"/>
      <c r="J4539" s="18"/>
      <c r="K4539" s="18"/>
      <c r="L4539" s="18"/>
      <c r="M4539" s="20"/>
      <c r="N4539" s="20"/>
      <c r="O4539" s="20"/>
      <c r="P4539" s="20"/>
      <c r="Q4539" s="20"/>
      <c r="R4539" s="20"/>
      <c r="S4539" s="20"/>
      <c r="T4539" s="20"/>
      <c r="U4539" s="20"/>
      <c r="V4539" s="20"/>
    </row>
    <row r="4540" spans="1:22">
      <c r="A4540" s="7" t="s">
        <v>974</v>
      </c>
      <c r="B4540" s="2">
        <v>422</v>
      </c>
      <c r="C4540" s="1">
        <v>282</v>
      </c>
      <c r="D4540" s="1">
        <v>875</v>
      </c>
      <c r="E4540" s="14">
        <v>0.22650000000000001</v>
      </c>
      <c r="F4540" s="6">
        <f t="shared" si="194"/>
        <v>6.9583499999999995E-5</v>
      </c>
      <c r="G4540" s="5">
        <f t="shared" si="198"/>
        <v>0.12964343046357615</v>
      </c>
      <c r="H4540" s="7" t="s">
        <v>971</v>
      </c>
      <c r="I4540" s="18"/>
      <c r="J4540" s="18"/>
      <c r="K4540" s="18"/>
      <c r="L4540" s="18"/>
      <c r="M4540" s="20"/>
      <c r="N4540" s="20"/>
      <c r="O4540" s="20"/>
      <c r="P4540" s="20"/>
      <c r="Q4540" s="20"/>
      <c r="R4540" s="20"/>
      <c r="S4540" s="20"/>
      <c r="T4540" s="20"/>
      <c r="U4540" s="20"/>
      <c r="V4540" s="20"/>
    </row>
    <row r="4541" spans="1:22">
      <c r="A4541" s="7" t="s">
        <v>974</v>
      </c>
      <c r="B4541" s="2">
        <v>523</v>
      </c>
      <c r="C4541" s="1">
        <v>284</v>
      </c>
      <c r="D4541" s="1">
        <v>1580</v>
      </c>
      <c r="E4541" s="14">
        <v>0.22800000000000001</v>
      </c>
      <c r="F4541" s="6">
        <f t="shared" si="194"/>
        <v>1.2743648000000001E-4</v>
      </c>
      <c r="G4541" s="5">
        <f t="shared" si="198"/>
        <v>0.29232139929824558</v>
      </c>
      <c r="H4541" s="7" t="s">
        <v>971</v>
      </c>
      <c r="I4541" s="18"/>
      <c r="J4541" s="18"/>
      <c r="K4541" s="18"/>
      <c r="L4541" s="18"/>
      <c r="M4541" s="20"/>
      <c r="N4541" s="20"/>
      <c r="O4541" s="20"/>
      <c r="P4541" s="20"/>
      <c r="Q4541" s="20"/>
      <c r="R4541" s="20"/>
      <c r="S4541" s="20"/>
      <c r="T4541" s="20"/>
      <c r="U4541" s="20"/>
      <c r="V4541" s="20"/>
    </row>
    <row r="4542" spans="1:22">
      <c r="A4542" s="7" t="s">
        <v>974</v>
      </c>
      <c r="B4542" s="2">
        <v>623</v>
      </c>
      <c r="C4542" s="1">
        <v>286</v>
      </c>
      <c r="D4542" s="1">
        <v>1926</v>
      </c>
      <c r="E4542" s="14">
        <v>0.223</v>
      </c>
      <c r="F4542" s="6">
        <f t="shared" si="194"/>
        <v>1.5753909599999999E-4</v>
      </c>
      <c r="G4542" s="5">
        <f t="shared" si="198"/>
        <v>0.44012043411659191</v>
      </c>
      <c r="H4542" s="7" t="s">
        <v>971</v>
      </c>
      <c r="I4542" s="18"/>
      <c r="J4542" s="18"/>
      <c r="K4542" s="18"/>
      <c r="L4542" s="18"/>
      <c r="M4542" s="20"/>
      <c r="N4542" s="20"/>
      <c r="O4542" s="20"/>
      <c r="P4542" s="20"/>
      <c r="Q4542" s="20"/>
      <c r="R4542" s="20"/>
      <c r="S4542" s="20"/>
      <c r="T4542" s="20"/>
      <c r="U4542" s="20"/>
      <c r="V4542" s="20"/>
    </row>
    <row r="4543" spans="1:22">
      <c r="A4543" s="7" t="s">
        <v>974</v>
      </c>
      <c r="B4543" s="2">
        <v>673</v>
      </c>
      <c r="C4543" s="1">
        <v>271.5</v>
      </c>
      <c r="D4543" s="1">
        <v>2300</v>
      </c>
      <c r="E4543" s="14">
        <v>0.215</v>
      </c>
      <c r="F4543" s="6">
        <f t="shared" si="194"/>
        <v>1.6953817500000001E-4</v>
      </c>
      <c r="G4543" s="5">
        <f t="shared" si="198"/>
        <v>0.53069391523255804</v>
      </c>
      <c r="H4543" s="7" t="s">
        <v>971</v>
      </c>
      <c r="I4543" s="18"/>
      <c r="J4543" s="18"/>
      <c r="K4543" s="18"/>
      <c r="L4543" s="18"/>
      <c r="M4543" s="20"/>
      <c r="N4543" s="20"/>
      <c r="O4543" s="20"/>
      <c r="P4543" s="20"/>
      <c r="Q4543" s="20"/>
      <c r="R4543" s="20"/>
      <c r="S4543" s="20"/>
      <c r="T4543" s="20"/>
      <c r="U4543" s="20"/>
      <c r="V4543" s="20"/>
    </row>
    <row r="4544" spans="1:22">
      <c r="A4544" s="7" t="s">
        <v>975</v>
      </c>
      <c r="B4544" s="2">
        <v>325</v>
      </c>
      <c r="C4544" s="1">
        <v>288.7</v>
      </c>
      <c r="D4544" s="1">
        <v>379</v>
      </c>
      <c r="E4544" s="14">
        <v>0.22</v>
      </c>
      <c r="F4544" s="6">
        <f t="shared" si="194"/>
        <v>3.1588774509999995E-5</v>
      </c>
      <c r="G4544" s="5">
        <f t="shared" si="198"/>
        <v>4.6665235071590906E-2</v>
      </c>
      <c r="H4544" s="7" t="s">
        <v>971</v>
      </c>
      <c r="I4544" s="18"/>
      <c r="J4544" s="18"/>
      <c r="K4544" s="18"/>
      <c r="L4544" s="18"/>
      <c r="M4544" s="20"/>
      <c r="N4544" s="20"/>
      <c r="O4544" s="20"/>
      <c r="P4544" s="20"/>
      <c r="Q4544" s="20"/>
      <c r="R4544" s="20"/>
      <c r="S4544" s="20"/>
      <c r="T4544" s="20"/>
      <c r="U4544" s="20"/>
      <c r="V4544" s="20"/>
    </row>
    <row r="4545" spans="1:24">
      <c r="A4545" s="7" t="s">
        <v>975</v>
      </c>
      <c r="B4545" s="2">
        <v>422</v>
      </c>
      <c r="C4545" s="1">
        <v>313.10000000000002</v>
      </c>
      <c r="D4545" s="1">
        <v>687</v>
      </c>
      <c r="E4545" s="14">
        <v>0.21</v>
      </c>
      <c r="F4545" s="6">
        <f t="shared" si="194"/>
        <v>6.7347716070000012E-5</v>
      </c>
      <c r="G4545" s="5">
        <f t="shared" si="198"/>
        <v>0.1353368389597143</v>
      </c>
      <c r="H4545" s="7" t="s">
        <v>971</v>
      </c>
      <c r="I4545" s="18"/>
      <c r="J4545" s="18"/>
      <c r="K4545" s="18"/>
      <c r="L4545" s="18"/>
      <c r="M4545" s="20"/>
      <c r="N4545" s="20"/>
      <c r="O4545" s="20"/>
      <c r="P4545" s="20"/>
      <c r="Q4545" s="20"/>
      <c r="R4545" s="20"/>
      <c r="S4545" s="20"/>
      <c r="T4545" s="20"/>
      <c r="U4545" s="20"/>
      <c r="V4545" s="20"/>
    </row>
    <row r="4546" spans="1:24">
      <c r="A4546" s="7" t="s">
        <v>975</v>
      </c>
      <c r="B4546" s="2">
        <v>523</v>
      </c>
      <c r="C4546" s="1">
        <v>275.5</v>
      </c>
      <c r="D4546" s="1">
        <v>1990</v>
      </c>
      <c r="E4546" s="14">
        <v>0.22500000000000001</v>
      </c>
      <c r="F4546" s="6">
        <f t="shared" si="194"/>
        <v>1.510414975E-4</v>
      </c>
      <c r="G4546" s="5">
        <f t="shared" si="198"/>
        <v>0.35108756974444444</v>
      </c>
      <c r="H4546" s="7" t="s">
        <v>971</v>
      </c>
      <c r="I4546" s="18"/>
      <c r="J4546" s="18"/>
      <c r="K4546" s="18"/>
      <c r="L4546" s="18"/>
      <c r="M4546" s="20"/>
      <c r="N4546" s="20"/>
      <c r="O4546" s="20"/>
      <c r="P4546" s="20"/>
      <c r="Q4546" s="20"/>
      <c r="R4546" s="20"/>
      <c r="S4546" s="20"/>
      <c r="T4546" s="20"/>
      <c r="U4546" s="20"/>
      <c r="V4546" s="20"/>
    </row>
    <row r="4547" spans="1:24">
      <c r="A4547" s="7" t="s">
        <v>975</v>
      </c>
      <c r="B4547" s="2">
        <v>623</v>
      </c>
      <c r="C4547" s="1">
        <v>286.39999999999998</v>
      </c>
      <c r="D4547" s="1">
        <v>2255</v>
      </c>
      <c r="E4547" s="14">
        <v>0.22</v>
      </c>
      <c r="F4547" s="6">
        <f t="shared" si="194"/>
        <v>1.8496628479999997E-4</v>
      </c>
      <c r="G4547" s="5">
        <f t="shared" si="198"/>
        <v>0.52379088831999998</v>
      </c>
      <c r="H4547" s="7" t="s">
        <v>971</v>
      </c>
      <c r="I4547" s="18"/>
      <c r="J4547" s="18"/>
      <c r="K4547" s="18"/>
      <c r="L4547" s="18"/>
      <c r="M4547" s="20"/>
      <c r="N4547" s="20"/>
      <c r="O4547" s="20"/>
      <c r="P4547" s="20"/>
      <c r="Q4547" s="20"/>
      <c r="R4547" s="20"/>
      <c r="S4547" s="20"/>
      <c r="T4547" s="20"/>
      <c r="U4547" s="20"/>
      <c r="V4547" s="20"/>
    </row>
    <row r="4548" spans="1:24">
      <c r="A4548" s="7" t="s">
        <v>975</v>
      </c>
      <c r="B4548" s="2">
        <v>673</v>
      </c>
      <c r="C4548" s="1">
        <v>293.3</v>
      </c>
      <c r="D4548" s="1">
        <v>2220</v>
      </c>
      <c r="E4548" s="14">
        <v>0.20399999999999999</v>
      </c>
      <c r="F4548" s="6">
        <f t="shared" si="194"/>
        <v>1.9097525580000002E-4</v>
      </c>
      <c r="G4548" s="5">
        <f t="shared" si="198"/>
        <v>0.63003111349705887</v>
      </c>
      <c r="H4548" s="7" t="s">
        <v>971</v>
      </c>
      <c r="I4548" s="18"/>
      <c r="J4548" s="18"/>
      <c r="K4548" s="18"/>
      <c r="L4548" s="18"/>
      <c r="M4548" s="20"/>
      <c r="N4548" s="20"/>
      <c r="O4548" s="20"/>
      <c r="P4548" s="20"/>
      <c r="Q4548" s="20"/>
      <c r="R4548" s="20"/>
      <c r="S4548" s="20"/>
      <c r="T4548" s="20"/>
      <c r="U4548" s="20"/>
      <c r="V4548" s="20"/>
    </row>
    <row r="4549" spans="1:24">
      <c r="A4549" s="7" t="s">
        <v>976</v>
      </c>
      <c r="B4549" s="2">
        <v>325</v>
      </c>
      <c r="C4549" s="1">
        <v>253.25</v>
      </c>
      <c r="D4549" s="1">
        <v>223</v>
      </c>
      <c r="E4549" s="14">
        <v>0.23730000000000001</v>
      </c>
      <c r="F4549" s="6">
        <f t="shared" si="194"/>
        <v>1.43022304375E-5</v>
      </c>
      <c r="G4549" s="5">
        <f t="shared" si="198"/>
        <v>1.9587968361514958E-2</v>
      </c>
      <c r="H4549" s="7" t="s">
        <v>971</v>
      </c>
      <c r="I4549" s="18"/>
      <c r="J4549" s="18"/>
      <c r="K4549" s="18"/>
      <c r="L4549" s="18"/>
      <c r="M4549" s="20"/>
      <c r="N4549" s="20"/>
      <c r="O4549" s="20"/>
      <c r="P4549" s="20"/>
      <c r="Q4549" s="20"/>
      <c r="R4549" s="20"/>
      <c r="S4549" s="20"/>
      <c r="T4549" s="20"/>
      <c r="U4549" s="20"/>
      <c r="V4549" s="20"/>
    </row>
    <row r="4550" spans="1:24">
      <c r="A4550" s="7" t="s">
        <v>976</v>
      </c>
      <c r="B4550" s="2">
        <v>422</v>
      </c>
      <c r="C4550" s="1">
        <v>297.39999999999998</v>
      </c>
      <c r="D4550" s="1">
        <v>559</v>
      </c>
      <c r="E4550" s="14">
        <v>0.20899999999999999</v>
      </c>
      <c r="F4550" s="6">
        <f t="shared" si="194"/>
        <v>4.9441738839999987E-5</v>
      </c>
      <c r="G4550" s="5">
        <f t="shared" si="198"/>
        <v>9.9829731054928206E-2</v>
      </c>
      <c r="H4550" s="7" t="s">
        <v>971</v>
      </c>
      <c r="I4550" s="18"/>
      <c r="J4550" s="18"/>
      <c r="K4550" s="18"/>
      <c r="L4550" s="18"/>
      <c r="M4550" s="20"/>
      <c r="N4550" s="20"/>
      <c r="O4550" s="20"/>
      <c r="P4550" s="20"/>
      <c r="Q4550" s="20"/>
      <c r="R4550" s="20"/>
      <c r="S4550" s="20"/>
      <c r="T4550" s="20"/>
      <c r="U4550" s="20"/>
      <c r="V4550" s="20"/>
    </row>
    <row r="4551" spans="1:24">
      <c r="A4551" s="7" t="s">
        <v>976</v>
      </c>
      <c r="B4551" s="2">
        <v>523</v>
      </c>
      <c r="C4551" s="1">
        <v>279.8</v>
      </c>
      <c r="D4551" s="1">
        <v>1665</v>
      </c>
      <c r="E4551" s="14">
        <v>0.23039999999999999</v>
      </c>
      <c r="F4551" s="6">
        <f t="shared" si="194"/>
        <v>1.303495866E-4</v>
      </c>
      <c r="G4551" s="5">
        <f t="shared" si="198"/>
        <v>0.29588903555468749</v>
      </c>
      <c r="H4551" s="7" t="s">
        <v>971</v>
      </c>
      <c r="I4551" s="18"/>
      <c r="J4551" s="18"/>
      <c r="K4551" s="18"/>
      <c r="L4551" s="18"/>
      <c r="M4551" s="20"/>
      <c r="N4551" s="20"/>
      <c r="O4551" s="20"/>
      <c r="P4551" s="20"/>
      <c r="Q4551" s="20"/>
      <c r="R4551" s="20"/>
      <c r="S4551" s="20"/>
      <c r="T4551" s="20"/>
      <c r="U4551" s="20"/>
      <c r="V4551" s="20"/>
    </row>
    <row r="4552" spans="1:24">
      <c r="A4552" s="7" t="s">
        <v>976</v>
      </c>
      <c r="B4552" s="2">
        <v>623</v>
      </c>
      <c r="C4552" s="1">
        <v>298.22000000000003</v>
      </c>
      <c r="D4552" s="1">
        <v>1693</v>
      </c>
      <c r="E4552" s="14">
        <v>0.22900000000000001</v>
      </c>
      <c r="F4552" s="6">
        <f t="shared" si="194"/>
        <v>1.5056724010120001E-4</v>
      </c>
      <c r="G4552" s="5">
        <f t="shared" si="198"/>
        <v>0.40962179293907253</v>
      </c>
      <c r="H4552" s="7" t="s">
        <v>971</v>
      </c>
      <c r="I4552" s="18"/>
      <c r="J4552" s="18"/>
      <c r="K4552" s="18"/>
      <c r="L4552" s="18"/>
      <c r="M4552" s="20"/>
      <c r="N4552" s="20"/>
      <c r="O4552" s="20"/>
      <c r="P4552" s="20"/>
      <c r="Q4552" s="20"/>
      <c r="R4552" s="20"/>
      <c r="S4552" s="20"/>
      <c r="T4552" s="20"/>
      <c r="U4552" s="20"/>
      <c r="V4552" s="20"/>
    </row>
    <row r="4553" spans="1:24">
      <c r="A4553" s="7" t="s">
        <v>976</v>
      </c>
      <c r="B4553" s="2">
        <v>673</v>
      </c>
      <c r="C4553" s="1">
        <v>303</v>
      </c>
      <c r="D4553" s="1">
        <v>1675</v>
      </c>
      <c r="E4553" s="14">
        <v>0.21149999999999999</v>
      </c>
      <c r="F4553" s="6">
        <f t="shared" si="194"/>
        <v>1.5378007500000001E-4</v>
      </c>
      <c r="G4553" s="5">
        <f t="shared" si="198"/>
        <v>0.48933328829787232</v>
      </c>
      <c r="H4553" s="7" t="s">
        <v>971</v>
      </c>
      <c r="I4553" s="18"/>
      <c r="J4553" s="18"/>
      <c r="K4553" s="18"/>
      <c r="L4553" s="18"/>
      <c r="M4553" s="20"/>
      <c r="N4553" s="20"/>
      <c r="O4553" s="20"/>
      <c r="P4553" s="20"/>
      <c r="Q4553" s="20"/>
      <c r="R4553" s="20"/>
      <c r="S4553" s="20"/>
      <c r="T4553" s="20"/>
      <c r="U4553" s="20"/>
      <c r="V4553" s="20"/>
    </row>
    <row r="4554" spans="1:24">
      <c r="A4554" s="7" t="s">
        <v>977</v>
      </c>
      <c r="B4554" s="2">
        <v>325</v>
      </c>
      <c r="C4554" s="1">
        <v>402.96</v>
      </c>
      <c r="D4554" s="1">
        <v>16.440000000000001</v>
      </c>
      <c r="E4554" s="14">
        <v>0.2392</v>
      </c>
      <c r="F4554" s="6">
        <f t="shared" si="194"/>
        <v>2.669473960704E-6</v>
      </c>
      <c r="G4554" s="5">
        <f t="shared" si="198"/>
        <v>3.6270026639999998E-3</v>
      </c>
      <c r="H4554" s="7" t="s">
        <v>971</v>
      </c>
      <c r="I4554" s="18"/>
      <c r="J4554" s="18"/>
      <c r="K4554" s="18"/>
      <c r="L4554" s="18"/>
      <c r="M4554" s="20"/>
      <c r="N4554" s="20"/>
      <c r="O4554" s="20"/>
      <c r="P4554" s="20"/>
      <c r="Q4554" s="20"/>
      <c r="R4554" s="20"/>
      <c r="S4554" s="20"/>
      <c r="T4554" s="20"/>
      <c r="U4554" s="20"/>
      <c r="V4554" s="20"/>
    </row>
    <row r="4555" spans="1:24">
      <c r="A4555" s="7" t="s">
        <v>977</v>
      </c>
      <c r="B4555" s="2">
        <v>422</v>
      </c>
      <c r="C4555" s="1">
        <v>359.17</v>
      </c>
      <c r="D4555" s="1">
        <v>190</v>
      </c>
      <c r="E4555" s="14">
        <v>0.18820000000000001</v>
      </c>
      <c r="F4555" s="6">
        <f t="shared" si="194"/>
        <v>2.4510586891000002E-5</v>
      </c>
      <c r="G4555" s="5">
        <f t="shared" si="198"/>
        <v>5.4959976981944748E-2</v>
      </c>
      <c r="H4555" s="7" t="s">
        <v>971</v>
      </c>
      <c r="I4555" s="18"/>
      <c r="J4555" s="18"/>
      <c r="K4555" s="18"/>
      <c r="L4555" s="18"/>
      <c r="M4555" s="20"/>
      <c r="N4555" s="20"/>
      <c r="O4555" s="20"/>
      <c r="P4555" s="20"/>
      <c r="Q4555" s="20"/>
      <c r="R4555" s="20"/>
      <c r="S4555" s="20"/>
      <c r="T4555" s="20"/>
      <c r="U4555" s="20"/>
      <c r="V4555" s="20"/>
    </row>
    <row r="4556" spans="1:24">
      <c r="A4556" s="7" t="s">
        <v>977</v>
      </c>
      <c r="B4556" s="2">
        <v>523</v>
      </c>
      <c r="C4556" s="1">
        <v>298.22000000000003</v>
      </c>
      <c r="D4556" s="1">
        <v>1306</v>
      </c>
      <c r="E4556" s="14">
        <v>0.2157</v>
      </c>
      <c r="F4556" s="6">
        <f t="shared" si="194"/>
        <v>1.1614932993040001E-4</v>
      </c>
      <c r="G4556" s="5">
        <f t="shared" si="198"/>
        <v>0.2816230855521521</v>
      </c>
      <c r="H4556" s="7" t="s">
        <v>971</v>
      </c>
      <c r="I4556" s="18"/>
      <c r="J4556" s="18"/>
      <c r="K4556" s="18"/>
      <c r="L4556" s="18"/>
      <c r="M4556" s="20"/>
      <c r="N4556" s="20"/>
      <c r="O4556" s="20"/>
      <c r="P4556" s="20"/>
      <c r="Q4556" s="20"/>
      <c r="R4556" s="20"/>
      <c r="S4556" s="20"/>
      <c r="T4556" s="20"/>
      <c r="U4556" s="20"/>
      <c r="V4556" s="20"/>
    </row>
    <row r="4557" spans="1:24">
      <c r="A4557" s="7" t="s">
        <v>977</v>
      </c>
      <c r="B4557" s="2">
        <v>623</v>
      </c>
      <c r="C4557" s="1">
        <v>310.06</v>
      </c>
      <c r="D4557" s="1">
        <v>1585</v>
      </c>
      <c r="E4557" s="14">
        <v>0.21959999999999999</v>
      </c>
      <c r="F4557" s="6">
        <f t="shared" si="194"/>
        <v>1.52377467706E-4</v>
      </c>
      <c r="G4557" s="5">
        <f t="shared" si="198"/>
        <v>0.43229126767230419</v>
      </c>
      <c r="H4557" s="7" t="s">
        <v>971</v>
      </c>
      <c r="I4557" s="18"/>
      <c r="J4557" s="18"/>
      <c r="K4557" s="18"/>
      <c r="L4557" s="18"/>
      <c r="M4557" s="20"/>
      <c r="N4557" s="20"/>
      <c r="O4557" s="20"/>
      <c r="P4557" s="20"/>
      <c r="Q4557" s="20"/>
      <c r="R4557" s="20"/>
      <c r="S4557" s="20"/>
      <c r="T4557" s="20"/>
      <c r="U4557" s="20"/>
      <c r="V4557" s="20"/>
    </row>
    <row r="4558" spans="1:24">
      <c r="A4558" s="7" t="s">
        <v>977</v>
      </c>
      <c r="B4558" s="2">
        <v>673</v>
      </c>
      <c r="C4558" s="1">
        <v>313.61</v>
      </c>
      <c r="D4558" s="1">
        <v>1667</v>
      </c>
      <c r="E4558" s="14">
        <v>0.2157</v>
      </c>
      <c r="F4558" s="6">
        <f t="shared" si="194"/>
        <v>1.6395150391070002E-4</v>
      </c>
      <c r="G4558" s="5">
        <f t="shared" si="198"/>
        <v>0.51154085364812751</v>
      </c>
      <c r="H4558" s="7" t="s">
        <v>971</v>
      </c>
      <c r="I4558" s="18"/>
      <c r="J4558" s="18"/>
      <c r="K4558" s="18"/>
      <c r="L4558" s="18"/>
      <c r="M4558" s="20"/>
      <c r="N4558" s="20"/>
      <c r="O4558" s="20"/>
      <c r="P4558" s="20"/>
      <c r="Q4558" s="20"/>
      <c r="R4558" s="20"/>
      <c r="S4558" s="20"/>
      <c r="T4558" s="20"/>
      <c r="U4558" s="20"/>
      <c r="V4558" s="20"/>
    </row>
    <row r="4559" spans="1:24">
      <c r="A4559" s="7" t="s">
        <v>978</v>
      </c>
      <c r="B4559" s="2">
        <v>325</v>
      </c>
      <c r="C4559" s="1">
        <v>97.62</v>
      </c>
      <c r="D4559" s="1">
        <v>2.34</v>
      </c>
      <c r="E4559" s="14">
        <v>0.23330000000000001</v>
      </c>
      <c r="F4559" s="6">
        <f t="shared" si="194"/>
        <v>2.2299414696000004E-8</v>
      </c>
      <c r="G4559" s="5">
        <f t="shared" si="198"/>
        <v>3.1064336803257612E-5</v>
      </c>
      <c r="H4559" s="7" t="s">
        <v>971</v>
      </c>
      <c r="I4559" s="18"/>
      <c r="J4559" s="18"/>
      <c r="K4559" s="18"/>
      <c r="L4559" s="18"/>
      <c r="M4559" s="20"/>
      <c r="N4559" s="20"/>
      <c r="O4559" s="20"/>
      <c r="P4559" s="20"/>
      <c r="Q4559" s="20"/>
      <c r="R4559" s="20"/>
      <c r="S4559" s="20"/>
      <c r="T4559" s="20"/>
      <c r="U4559" s="20"/>
      <c r="V4559" s="20"/>
      <c r="W4559" s="20"/>
      <c r="X4559" s="20"/>
    </row>
    <row r="4560" spans="1:24">
      <c r="A4560" s="7" t="s">
        <v>978</v>
      </c>
      <c r="B4560" s="2">
        <v>422</v>
      </c>
      <c r="C4560" s="1">
        <v>125</v>
      </c>
      <c r="D4560" s="1">
        <v>6.62</v>
      </c>
      <c r="E4560" s="14">
        <v>0.20200000000000001</v>
      </c>
      <c r="F4560" s="6">
        <f t="shared" si="194"/>
        <v>1.034375E-7</v>
      </c>
      <c r="G4560" s="5">
        <f t="shared" si="198"/>
        <v>2.1609220297029704E-4</v>
      </c>
      <c r="H4560" s="7" t="s">
        <v>971</v>
      </c>
      <c r="I4560" s="18"/>
      <c r="J4560" s="18"/>
      <c r="K4560" s="18"/>
      <c r="L4560" s="18"/>
      <c r="M4560" s="20"/>
      <c r="N4560" s="20"/>
      <c r="O4560" s="20"/>
      <c r="P4560" s="20"/>
      <c r="Q4560" s="20"/>
      <c r="R4560" s="20"/>
      <c r="S4560" s="20"/>
      <c r="T4560" s="20"/>
      <c r="U4560" s="20"/>
      <c r="V4560" s="20"/>
      <c r="W4560" s="20"/>
      <c r="X4560" s="20"/>
    </row>
    <row r="4561" spans="1:24">
      <c r="A4561" s="7" t="s">
        <v>978</v>
      </c>
      <c r="B4561" s="2">
        <v>523</v>
      </c>
      <c r="C4561" s="1">
        <v>223.21</v>
      </c>
      <c r="D4561" s="1">
        <v>142</v>
      </c>
      <c r="E4561" s="14">
        <v>0.15590000000000001</v>
      </c>
      <c r="F4561" s="6">
        <f t="shared" si="194"/>
        <v>7.0748239822000001E-6</v>
      </c>
      <c r="G4561" s="5">
        <f t="shared" si="198"/>
        <v>2.3734015026880051E-2</v>
      </c>
      <c r="H4561" s="7" t="s">
        <v>971</v>
      </c>
      <c r="I4561" s="18"/>
      <c r="J4561" s="18"/>
      <c r="K4561" s="18"/>
      <c r="L4561" s="18"/>
      <c r="M4561" s="20"/>
      <c r="N4561" s="20"/>
      <c r="O4561" s="20"/>
      <c r="P4561" s="20"/>
      <c r="Q4561" s="20"/>
      <c r="R4561" s="20"/>
      <c r="S4561" s="20"/>
      <c r="T4561" s="20"/>
      <c r="U4561" s="20"/>
      <c r="V4561" s="20"/>
      <c r="W4561" s="20"/>
      <c r="X4561" s="20"/>
    </row>
    <row r="4562" spans="1:24">
      <c r="A4562" s="7" t="s">
        <v>978</v>
      </c>
      <c r="B4562" s="2">
        <v>623</v>
      </c>
      <c r="C4562" s="1">
        <v>270.24</v>
      </c>
      <c r="D4562" s="1">
        <v>370</v>
      </c>
      <c r="E4562" s="14">
        <v>0.19500000000000001</v>
      </c>
      <c r="F4562" s="6">
        <f t="shared" si="194"/>
        <v>2.7020973312000002E-5</v>
      </c>
      <c r="G4562" s="5">
        <f t="shared" si="198"/>
        <v>8.6328545504492302E-2</v>
      </c>
      <c r="H4562" s="7" t="s">
        <v>971</v>
      </c>
      <c r="I4562" s="18"/>
      <c r="J4562" s="18"/>
      <c r="K4562" s="18"/>
      <c r="L4562" s="18"/>
      <c r="M4562" s="20"/>
      <c r="N4562" s="20"/>
      <c r="O4562" s="20"/>
      <c r="P4562" s="20"/>
      <c r="Q4562" s="20"/>
      <c r="R4562" s="20"/>
      <c r="S4562" s="20"/>
      <c r="T4562" s="20"/>
      <c r="U4562" s="20"/>
      <c r="V4562" s="20"/>
      <c r="W4562" s="20"/>
      <c r="X4562" s="20"/>
    </row>
    <row r="4563" spans="1:24">
      <c r="A4563" s="7" t="s">
        <v>978</v>
      </c>
      <c r="B4563" s="2">
        <v>673</v>
      </c>
      <c r="C4563" s="1">
        <v>281.55</v>
      </c>
      <c r="D4563" s="1">
        <v>501</v>
      </c>
      <c r="E4563" s="14">
        <v>0.2069</v>
      </c>
      <c r="F4563" s="6">
        <f t="shared" si="194"/>
        <v>3.9714471652500001E-5</v>
      </c>
      <c r="G4563" s="5">
        <f t="shared" si="198"/>
        <v>0.1291824041669043</v>
      </c>
      <c r="H4563" s="7" t="s">
        <v>971</v>
      </c>
      <c r="I4563" s="18"/>
      <c r="J4563" s="18"/>
      <c r="K4563" s="18"/>
      <c r="L4563" s="18"/>
      <c r="M4563" s="20"/>
      <c r="N4563" s="20"/>
      <c r="O4563" s="20"/>
      <c r="P4563" s="20"/>
      <c r="Q4563" s="20"/>
      <c r="R4563" s="20"/>
      <c r="S4563" s="20"/>
      <c r="T4563" s="20"/>
      <c r="U4563" s="20"/>
      <c r="V4563" s="20"/>
      <c r="W4563" s="20"/>
      <c r="X4563" s="20"/>
    </row>
    <row r="4564" spans="1:24">
      <c r="A4564" s="7" t="s">
        <v>979</v>
      </c>
      <c r="B4564" s="2">
        <v>376</v>
      </c>
      <c r="C4564" s="1">
        <v>-101.04</v>
      </c>
      <c r="D4564" s="1">
        <v>36966</v>
      </c>
      <c r="E4564" s="14">
        <v>4.22</v>
      </c>
      <c r="F4564" s="6">
        <f t="shared" si="194"/>
        <v>3.7738891042560002E-4</v>
      </c>
      <c r="G4564" s="5">
        <f t="shared" si="198"/>
        <v>3.3625173061617449E-2</v>
      </c>
      <c r="H4564" s="7" t="s">
        <v>980</v>
      </c>
      <c r="I4564" s="18"/>
      <c r="J4564" s="18"/>
      <c r="K4564" s="18"/>
      <c r="L4564" s="18"/>
      <c r="M4564" s="20"/>
      <c r="N4564" s="20"/>
      <c r="O4564" s="20"/>
      <c r="P4564" s="20"/>
    </row>
    <row r="4565" spans="1:24">
      <c r="A4565" s="7" t="s">
        <v>979</v>
      </c>
      <c r="B4565" s="2">
        <v>474</v>
      </c>
      <c r="C4565" s="1">
        <v>-132.87</v>
      </c>
      <c r="D4565" s="1">
        <v>47448</v>
      </c>
      <c r="E4565" s="14">
        <v>3.7440000000000002</v>
      </c>
      <c r="F4565" s="6">
        <f t="shared" si="194"/>
        <v>8.3766772203120008E-4</v>
      </c>
      <c r="G4565" s="5">
        <f t="shared" si="198"/>
        <v>0.10605088147510384</v>
      </c>
      <c r="H4565" s="7" t="s">
        <v>980</v>
      </c>
      <c r="I4565" s="18"/>
      <c r="J4565" s="18"/>
      <c r="K4565" s="18"/>
      <c r="L4565" s="18"/>
      <c r="M4565" s="20"/>
      <c r="N4565" s="20"/>
      <c r="O4565" s="20"/>
      <c r="P4565" s="20"/>
    </row>
    <row r="4566" spans="1:24">
      <c r="A4566" s="7" t="s">
        <v>979</v>
      </c>
      <c r="B4566" s="2">
        <v>573</v>
      </c>
      <c r="C4566" s="1">
        <v>-152.1</v>
      </c>
      <c r="D4566" s="1">
        <v>58897</v>
      </c>
      <c r="E4566" s="14">
        <v>3.573</v>
      </c>
      <c r="F4566" s="6">
        <f t="shared" si="194"/>
        <v>1.3625473457699998E-3</v>
      </c>
      <c r="G4566" s="5">
        <f t="shared" si="198"/>
        <v>0.21851095133675064</v>
      </c>
      <c r="H4566" s="7" t="s">
        <v>980</v>
      </c>
      <c r="I4566" s="18"/>
      <c r="J4566" s="18"/>
      <c r="K4566" s="18"/>
      <c r="L4566" s="18"/>
      <c r="M4566" s="20"/>
      <c r="N4566" s="20"/>
      <c r="O4566" s="20"/>
      <c r="P4566" s="20"/>
    </row>
    <row r="4567" spans="1:24">
      <c r="A4567" s="7" t="s">
        <v>979</v>
      </c>
      <c r="B4567" s="2">
        <v>673</v>
      </c>
      <c r="C4567" s="1">
        <v>-160.4</v>
      </c>
      <c r="D4567" s="1">
        <v>69790</v>
      </c>
      <c r="E4567" s="14">
        <v>3.4910000000000001</v>
      </c>
      <c r="F4567" s="6">
        <f t="shared" si="194"/>
        <v>1.7955682864000003E-3</v>
      </c>
      <c r="G4567" s="5">
        <f t="shared" si="198"/>
        <v>0.3461522362495561</v>
      </c>
      <c r="H4567" s="7" t="s">
        <v>980</v>
      </c>
      <c r="I4567" s="18"/>
      <c r="J4567" s="18"/>
      <c r="K4567" s="18"/>
      <c r="L4567" s="18"/>
      <c r="M4567" s="20"/>
      <c r="N4567" s="20"/>
      <c r="O4567" s="20"/>
      <c r="P4567" s="20"/>
    </row>
    <row r="4568" spans="1:24">
      <c r="A4568" s="7" t="s">
        <v>979</v>
      </c>
      <c r="B4568" s="2">
        <v>771</v>
      </c>
      <c r="C4568" s="1">
        <v>-158.30000000000001</v>
      </c>
      <c r="D4568" s="1">
        <v>78180</v>
      </c>
      <c r="E4568" s="14">
        <v>3.5853999999999999</v>
      </c>
      <c r="F4568" s="6">
        <f t="shared" si="194"/>
        <v>1.9591040202000002E-3</v>
      </c>
      <c r="G4568" s="5">
        <f t="shared" si="198"/>
        <v>0.4212833155503431</v>
      </c>
      <c r="H4568" s="7" t="s">
        <v>980</v>
      </c>
      <c r="I4568" s="18"/>
      <c r="J4568" s="18"/>
      <c r="K4568" s="18"/>
      <c r="L4568" s="18"/>
      <c r="M4568" s="20"/>
      <c r="N4568" s="20"/>
      <c r="O4568" s="20"/>
      <c r="P4568" s="20"/>
    </row>
    <row r="4569" spans="1:24">
      <c r="A4569" s="7" t="s">
        <v>979</v>
      </c>
      <c r="B4569" s="2">
        <v>873</v>
      </c>
      <c r="C4569" s="1">
        <v>-154.9</v>
      </c>
      <c r="D4569" s="1">
        <v>86806</v>
      </c>
      <c r="E4569" s="14">
        <v>3.7073</v>
      </c>
      <c r="F4569" s="6">
        <f t="shared" si="194"/>
        <v>2.0828240320600001E-3</v>
      </c>
      <c r="G4569" s="5">
        <f t="shared" si="198"/>
        <v>0.49046620990704282</v>
      </c>
      <c r="H4569" s="7" t="s">
        <v>980</v>
      </c>
      <c r="I4569" s="18"/>
      <c r="J4569" s="18"/>
      <c r="K4569" s="18"/>
      <c r="L4569" s="18"/>
      <c r="M4569" s="20"/>
      <c r="N4569" s="20"/>
      <c r="O4569" s="20"/>
      <c r="P4569" s="20"/>
    </row>
    <row r="4570" spans="1:24">
      <c r="A4570" s="7" t="s">
        <v>979</v>
      </c>
      <c r="B4570" s="2">
        <v>972</v>
      </c>
      <c r="C4570" s="1">
        <v>-151.4</v>
      </c>
      <c r="D4570" s="1">
        <v>96111</v>
      </c>
      <c r="E4570" s="14">
        <v>3.9512</v>
      </c>
      <c r="F4570" s="6">
        <f t="shared" si="194"/>
        <v>2.2030524975600002E-3</v>
      </c>
      <c r="G4570" s="5">
        <f t="shared" si="198"/>
        <v>0.54195359071378824</v>
      </c>
      <c r="H4570" s="7" t="s">
        <v>980</v>
      </c>
      <c r="I4570" s="18"/>
      <c r="J4570" s="18"/>
      <c r="K4570" s="18"/>
      <c r="L4570" s="18"/>
      <c r="M4570" s="20"/>
      <c r="N4570" s="20"/>
      <c r="O4570" s="20"/>
      <c r="P4570" s="20"/>
    </row>
    <row r="4571" spans="1:24">
      <c r="A4571" s="7" t="s">
        <v>981</v>
      </c>
      <c r="B4571" s="2">
        <v>300</v>
      </c>
      <c r="C4571" s="1">
        <v>228.2</v>
      </c>
      <c r="D4571" s="1">
        <v>64770</v>
      </c>
      <c r="E4571" s="14">
        <v>1.258</v>
      </c>
      <c r="F4571" s="6">
        <f t="shared" si="194"/>
        <v>3.3729132947999995E-3</v>
      </c>
      <c r="G4571" s="5">
        <f t="shared" si="198"/>
        <v>0.80435134216216209</v>
      </c>
      <c r="H4571" s="7" t="s">
        <v>982</v>
      </c>
      <c r="I4571" s="18"/>
      <c r="J4571" s="18"/>
      <c r="K4571" s="18"/>
      <c r="L4571" s="18"/>
      <c r="M4571" s="20"/>
      <c r="N4571" s="20"/>
      <c r="O4571" s="20"/>
      <c r="P4571" s="20"/>
      <c r="Q4571" s="20"/>
      <c r="R4571" s="20"/>
      <c r="S4571" s="20"/>
      <c r="T4571" s="20"/>
    </row>
    <row r="4572" spans="1:24">
      <c r="A4572" s="7" t="s">
        <v>981</v>
      </c>
      <c r="B4572" s="2">
        <v>350</v>
      </c>
      <c r="C4572" s="1">
        <v>239.59</v>
      </c>
      <c r="D4572" s="1">
        <v>50000</v>
      </c>
      <c r="E4572" s="14">
        <v>1.222</v>
      </c>
      <c r="F4572" s="6">
        <f t="shared" si="194"/>
        <v>2.8701684049999999E-3</v>
      </c>
      <c r="G4572" s="5">
        <f t="shared" si="198"/>
        <v>0.82206132712765956</v>
      </c>
      <c r="H4572" s="7" t="s">
        <v>982</v>
      </c>
      <c r="I4572" s="18"/>
      <c r="J4572" s="18"/>
      <c r="K4572" s="18"/>
      <c r="L4572" s="18"/>
      <c r="M4572" s="20"/>
      <c r="N4572" s="20"/>
      <c r="O4572" s="20"/>
      <c r="P4572" s="20"/>
      <c r="Q4572" s="20"/>
      <c r="R4572" s="20"/>
      <c r="S4572" s="20"/>
      <c r="T4572" s="20"/>
    </row>
    <row r="4573" spans="1:24">
      <c r="A4573" s="7" t="s">
        <v>981</v>
      </c>
      <c r="B4573" s="2">
        <v>400</v>
      </c>
      <c r="C4573" s="1">
        <v>233.31</v>
      </c>
      <c r="D4573" s="1">
        <v>41620</v>
      </c>
      <c r="E4573" s="14">
        <v>1.4202999999999999</v>
      </c>
      <c r="F4573" s="6">
        <f t="shared" si="194"/>
        <v>2.2655246048820001E-3</v>
      </c>
      <c r="G4573" s="5">
        <f t="shared" si="198"/>
        <v>0.63804114761163133</v>
      </c>
      <c r="H4573" s="7" t="s">
        <v>982</v>
      </c>
      <c r="I4573" s="18"/>
      <c r="J4573" s="18"/>
      <c r="K4573" s="18"/>
      <c r="L4573" s="18"/>
      <c r="M4573" s="20"/>
      <c r="N4573" s="20"/>
      <c r="O4573" s="20"/>
      <c r="P4573" s="20"/>
      <c r="Q4573" s="20"/>
      <c r="R4573" s="20"/>
      <c r="S4573" s="20"/>
      <c r="T4573" s="20"/>
    </row>
    <row r="4574" spans="1:24">
      <c r="A4574" s="7" t="s">
        <v>981</v>
      </c>
      <c r="B4574" s="2">
        <v>450</v>
      </c>
      <c r="C4574" s="1">
        <v>211.82</v>
      </c>
      <c r="D4574" s="1">
        <v>37584</v>
      </c>
      <c r="E4574" s="14">
        <v>1.72</v>
      </c>
      <c r="F4574" s="6">
        <f t="shared" si="194"/>
        <v>1.6863081028415999E-3</v>
      </c>
      <c r="G4574" s="5">
        <f t="shared" si="198"/>
        <v>0.44118525946437204</v>
      </c>
      <c r="H4574" s="7" t="s">
        <v>982</v>
      </c>
      <c r="I4574" s="18"/>
      <c r="J4574" s="18"/>
      <c r="K4574" s="18"/>
      <c r="L4574" s="18"/>
      <c r="M4574" s="20"/>
      <c r="N4574" s="20"/>
      <c r="O4574" s="20"/>
      <c r="P4574" s="20"/>
      <c r="Q4574" s="20"/>
      <c r="R4574" s="20"/>
      <c r="S4574" s="20"/>
      <c r="T4574" s="20"/>
    </row>
    <row r="4575" spans="1:24">
      <c r="A4575" s="7" t="s">
        <v>981</v>
      </c>
      <c r="B4575" s="2">
        <v>500</v>
      </c>
      <c r="C4575" s="1">
        <v>181.2</v>
      </c>
      <c r="D4575" s="1">
        <v>35570</v>
      </c>
      <c r="E4575" s="14">
        <v>2.0859999999999999</v>
      </c>
      <c r="F4575" s="6">
        <f t="shared" si="194"/>
        <v>1.1678854607999997E-3</v>
      </c>
      <c r="G4575" s="5">
        <v>0.26600000000000001</v>
      </c>
      <c r="H4575" s="7" t="s">
        <v>982</v>
      </c>
      <c r="I4575" s="18"/>
      <c r="J4575" s="18"/>
      <c r="K4575" s="18"/>
      <c r="L4575" s="18"/>
      <c r="M4575" s="20"/>
      <c r="N4575" s="20"/>
      <c r="O4575" s="20"/>
      <c r="P4575" s="20"/>
      <c r="Q4575" s="20"/>
      <c r="R4575" s="20"/>
      <c r="S4575" s="20"/>
      <c r="T4575" s="20"/>
    </row>
    <row r="4576" spans="1:24">
      <c r="A4576" s="7" t="s">
        <v>208</v>
      </c>
      <c r="B4576" s="2">
        <v>324</v>
      </c>
      <c r="C4576" s="1">
        <v>73.680000000000007</v>
      </c>
      <c r="D4576" s="1">
        <v>103319</v>
      </c>
      <c r="E4576" s="14">
        <v>1.5105</v>
      </c>
      <c r="F4576" s="6">
        <f t="shared" si="194"/>
        <v>5.6089223602560012E-4</v>
      </c>
      <c r="G4576" s="5">
        <f t="shared" si="198"/>
        <v>0.12031054913756664</v>
      </c>
      <c r="H4576" s="7" t="s">
        <v>983</v>
      </c>
      <c r="I4576" s="18"/>
      <c r="J4576" s="18"/>
      <c r="K4576" s="18"/>
      <c r="L4576" s="18"/>
      <c r="M4576" s="20"/>
      <c r="N4576" s="20"/>
      <c r="O4576" s="20"/>
      <c r="P4576" s="20"/>
      <c r="Q4576" s="20"/>
      <c r="R4576" s="20"/>
      <c r="S4576" s="20"/>
      <c r="T4576" s="20"/>
      <c r="U4576" s="20"/>
      <c r="V4576" s="20"/>
      <c r="W4576" s="20"/>
      <c r="X4576" s="20"/>
    </row>
    <row r="4577" spans="1:24">
      <c r="A4577" s="7" t="s">
        <v>208</v>
      </c>
      <c r="B4577" s="2">
        <v>425</v>
      </c>
      <c r="C4577" s="1">
        <v>87.51</v>
      </c>
      <c r="D4577" s="1">
        <v>97672</v>
      </c>
      <c r="E4577" s="14">
        <v>1.5215000000000001</v>
      </c>
      <c r="F4577" s="6">
        <f t="shared" si="194"/>
        <v>7.4797218576720009E-4</v>
      </c>
      <c r="G4577" s="5">
        <f t="shared" si="198"/>
        <v>0.2089307781472626</v>
      </c>
      <c r="H4577" s="7" t="s">
        <v>983</v>
      </c>
      <c r="I4577" s="18"/>
      <c r="J4577" s="18"/>
      <c r="K4577" s="18"/>
      <c r="L4577" s="18"/>
      <c r="M4577" s="20"/>
      <c r="N4577" s="20"/>
      <c r="O4577" s="20"/>
      <c r="P4577" s="20"/>
      <c r="Q4577" s="20"/>
      <c r="R4577" s="20"/>
      <c r="S4577" s="20"/>
      <c r="T4577" s="20"/>
      <c r="U4577" s="20"/>
      <c r="V4577" s="20"/>
      <c r="W4577" s="20"/>
      <c r="X4577" s="20"/>
    </row>
    <row r="4578" spans="1:24">
      <c r="A4578" s="7" t="s">
        <v>208</v>
      </c>
      <c r="B4578" s="2">
        <v>525</v>
      </c>
      <c r="C4578" s="1">
        <v>100.1</v>
      </c>
      <c r="D4578" s="1">
        <v>91383</v>
      </c>
      <c r="E4578" s="14">
        <v>1.5384</v>
      </c>
      <c r="F4578" s="6">
        <f t="shared" si="194"/>
        <v>9.1565857382999976E-4</v>
      </c>
      <c r="G4578" s="5">
        <f t="shared" si="198"/>
        <v>0.31248098755898979</v>
      </c>
      <c r="H4578" s="7" t="s">
        <v>983</v>
      </c>
      <c r="I4578" s="18"/>
      <c r="J4578" s="18"/>
      <c r="K4578" s="18"/>
      <c r="L4578" s="18"/>
      <c r="M4578" s="20"/>
      <c r="N4578" s="20"/>
      <c r="O4578" s="20"/>
      <c r="P4578" s="20"/>
      <c r="Q4578" s="20"/>
      <c r="R4578" s="20"/>
      <c r="S4578" s="20"/>
      <c r="T4578" s="20"/>
      <c r="U4578" s="20"/>
      <c r="V4578" s="20"/>
      <c r="W4578" s="20"/>
      <c r="X4578" s="20"/>
    </row>
    <row r="4579" spans="1:24">
      <c r="A4579" s="7" t="s">
        <v>208</v>
      </c>
      <c r="B4579" s="2">
        <v>625</v>
      </c>
      <c r="C4579" s="1">
        <v>112.69</v>
      </c>
      <c r="D4579" s="1">
        <v>83333</v>
      </c>
      <c r="E4579" s="14">
        <v>1.5147999999999999</v>
      </c>
      <c r="F4579" s="6">
        <f t="shared" si="194"/>
        <v>1.0582487753212999E-3</v>
      </c>
      <c r="G4579" s="5">
        <f t="shared" si="198"/>
        <v>0.43662891772894935</v>
      </c>
      <c r="H4579" s="7" t="s">
        <v>983</v>
      </c>
      <c r="I4579" s="18"/>
      <c r="J4579" s="18"/>
      <c r="K4579" s="18"/>
      <c r="L4579" s="18"/>
      <c r="M4579" s="20"/>
      <c r="N4579" s="20"/>
      <c r="O4579" s="20"/>
      <c r="P4579" s="20"/>
      <c r="Q4579" s="20"/>
      <c r="R4579" s="20"/>
      <c r="S4579" s="20"/>
      <c r="T4579" s="20"/>
      <c r="U4579" s="20"/>
      <c r="V4579" s="20"/>
      <c r="W4579" s="20"/>
      <c r="X4579" s="20"/>
    </row>
    <row r="4580" spans="1:24">
      <c r="A4580" s="7" t="s">
        <v>208</v>
      </c>
      <c r="B4580" s="2">
        <v>724</v>
      </c>
      <c r="C4580" s="1">
        <v>136.94</v>
      </c>
      <c r="D4580" s="1">
        <v>63403</v>
      </c>
      <c r="E4580" s="14">
        <v>1.3586</v>
      </c>
      <c r="F4580" s="6">
        <f t="shared" si="194"/>
        <v>1.1889687899307999E-3</v>
      </c>
      <c r="G4580" s="5">
        <f t="shared" si="198"/>
        <v>0.63360327094796054</v>
      </c>
      <c r="H4580" s="7" t="s">
        <v>983</v>
      </c>
      <c r="I4580" s="18"/>
      <c r="J4580" s="18"/>
      <c r="K4580" s="18"/>
      <c r="L4580" s="18"/>
      <c r="M4580" s="20"/>
      <c r="N4580" s="20"/>
      <c r="O4580" s="20"/>
      <c r="P4580" s="20"/>
      <c r="Q4580" s="20"/>
      <c r="R4580" s="20"/>
      <c r="S4580" s="20"/>
      <c r="T4580" s="20"/>
      <c r="U4580" s="20"/>
      <c r="V4580" s="20"/>
      <c r="W4580" s="20"/>
      <c r="X4580" s="20"/>
    </row>
    <row r="4581" spans="1:24">
      <c r="A4581" s="7" t="s">
        <v>984</v>
      </c>
      <c r="B4581" s="2">
        <v>327</v>
      </c>
      <c r="C4581" s="1">
        <v>78.34</v>
      </c>
      <c r="D4581" s="1">
        <v>108427</v>
      </c>
      <c r="E4581" s="14">
        <v>1.4826999999999999</v>
      </c>
      <c r="F4581" s="6">
        <f t="shared" si="194"/>
        <v>6.6543337024120011E-4</v>
      </c>
      <c r="G4581" s="5">
        <f t="shared" si="198"/>
        <v>0.14675707295398421</v>
      </c>
      <c r="H4581" s="7" t="s">
        <v>983</v>
      </c>
      <c r="K4581" s="18"/>
      <c r="L4581" s="7"/>
      <c r="M4581" s="20"/>
      <c r="N4581" s="20"/>
      <c r="O4581" s="20"/>
      <c r="P4581" s="20"/>
      <c r="Q4581" s="20"/>
      <c r="R4581" s="20"/>
      <c r="S4581" s="20"/>
      <c r="T4581" s="20"/>
      <c r="U4581" s="20"/>
      <c r="V4581" s="20"/>
      <c r="W4581" s="20"/>
      <c r="X4581" s="20"/>
    </row>
    <row r="4582" spans="1:24">
      <c r="A4582" s="7" t="s">
        <v>984</v>
      </c>
      <c r="B4582" s="2">
        <v>425</v>
      </c>
      <c r="C4582" s="1">
        <v>90.62</v>
      </c>
      <c r="D4582" s="2">
        <v>103987</v>
      </c>
      <c r="E4582" s="14">
        <v>1.4979</v>
      </c>
      <c r="F4582" s="6">
        <f t="shared" si="194"/>
        <v>8.5393962180280018E-4</v>
      </c>
      <c r="G4582" s="5">
        <f t="shared" si="198"/>
        <v>0.24228876378008551</v>
      </c>
      <c r="H4582" s="7" t="s">
        <v>983</v>
      </c>
      <c r="K4582" s="18"/>
      <c r="L4582" s="7"/>
      <c r="M4582" s="20"/>
      <c r="N4582" s="20"/>
      <c r="O4582" s="20"/>
      <c r="P4582" s="20"/>
      <c r="Q4582" s="20"/>
      <c r="R4582" s="20"/>
      <c r="S4582" s="20"/>
      <c r="T4582" s="20"/>
      <c r="U4582" s="20"/>
      <c r="V4582" s="20"/>
      <c r="W4582" s="20"/>
      <c r="X4582" s="20"/>
    </row>
    <row r="4583" spans="1:24">
      <c r="A4583" s="7" t="s">
        <v>984</v>
      </c>
      <c r="B4583" s="2">
        <v>525</v>
      </c>
      <c r="C4583" s="1">
        <v>103.21</v>
      </c>
      <c r="D4583" s="2">
        <v>97870</v>
      </c>
      <c r="E4583" s="14">
        <v>1.5029999999999999</v>
      </c>
      <c r="F4583" s="6">
        <f t="shared" si="194"/>
        <v>1.0425410022669999E-3</v>
      </c>
      <c r="G4583" s="5">
        <f t="shared" si="198"/>
        <v>0.36416102873597805</v>
      </c>
      <c r="H4583" s="7" t="s">
        <v>983</v>
      </c>
      <c r="K4583" s="18"/>
      <c r="L4583" s="7"/>
      <c r="M4583" s="20"/>
      <c r="N4583" s="20"/>
      <c r="O4583" s="20"/>
      <c r="P4583" s="20"/>
      <c r="Q4583" s="20"/>
      <c r="R4583" s="20"/>
      <c r="S4583" s="20"/>
      <c r="T4583" s="20"/>
      <c r="U4583" s="20"/>
      <c r="V4583" s="20"/>
      <c r="W4583" s="20"/>
      <c r="X4583" s="20"/>
    </row>
    <row r="4584" spans="1:24">
      <c r="A4584" s="7" t="s">
        <v>984</v>
      </c>
      <c r="B4584" s="2">
        <v>625</v>
      </c>
      <c r="C4584" s="1">
        <v>115.8</v>
      </c>
      <c r="D4584" s="2">
        <v>85398</v>
      </c>
      <c r="E4584" s="14">
        <v>1.5045999999999999</v>
      </c>
      <c r="F4584" s="6">
        <f t="shared" si="194"/>
        <v>1.14515643672E-3</v>
      </c>
      <c r="G4584" s="5">
        <f t="shared" si="198"/>
        <v>0.47568973345075111</v>
      </c>
      <c r="H4584" s="7" t="s">
        <v>983</v>
      </c>
      <c r="K4584" s="18"/>
      <c r="L4584" s="7"/>
      <c r="M4584" s="20"/>
      <c r="N4584" s="20"/>
      <c r="O4584" s="20"/>
      <c r="P4584" s="20"/>
      <c r="Q4584" s="20"/>
      <c r="R4584" s="20"/>
      <c r="S4584" s="20"/>
      <c r="T4584" s="20"/>
      <c r="U4584" s="20"/>
      <c r="V4584" s="20"/>
      <c r="W4584" s="20"/>
      <c r="X4584" s="20"/>
    </row>
    <row r="4585" spans="1:24">
      <c r="A4585" s="7" t="s">
        <v>984</v>
      </c>
      <c r="B4585" s="2">
        <v>724</v>
      </c>
      <c r="C4585" s="1">
        <v>138.5</v>
      </c>
      <c r="D4585" s="2">
        <v>64592</v>
      </c>
      <c r="E4585" s="14">
        <v>1.3678999999999999</v>
      </c>
      <c r="F4585" s="6">
        <f t="shared" si="194"/>
        <v>1.239019892E-3</v>
      </c>
      <c r="G4585" s="5">
        <f t="shared" si="198"/>
        <v>0.65578653542510423</v>
      </c>
      <c r="H4585" s="7" t="s">
        <v>983</v>
      </c>
      <c r="K4585" s="18"/>
      <c r="L4585" s="7"/>
      <c r="M4585" s="20"/>
      <c r="N4585" s="20"/>
      <c r="O4585" s="20"/>
      <c r="P4585" s="20"/>
      <c r="Q4585" s="20"/>
      <c r="R4585" s="20"/>
      <c r="S4585" s="20"/>
      <c r="T4585" s="20"/>
      <c r="U4585" s="20"/>
      <c r="V4585" s="20"/>
      <c r="W4585" s="20"/>
      <c r="X4585" s="20"/>
    </row>
    <row r="4586" spans="1:24">
      <c r="A4586" s="7" t="s">
        <v>985</v>
      </c>
      <c r="B4586" s="2">
        <v>327</v>
      </c>
      <c r="C4586" s="1">
        <v>79.12</v>
      </c>
      <c r="D4586" s="2">
        <v>110412</v>
      </c>
      <c r="E4586" s="14">
        <v>1.411</v>
      </c>
      <c r="F4586" s="6">
        <f t="shared" si="194"/>
        <v>6.9117629345280009E-4</v>
      </c>
      <c r="G4586" s="5">
        <f t="shared" si="198"/>
        <v>0.16018047339409328</v>
      </c>
      <c r="H4586" s="7" t="s">
        <v>983</v>
      </c>
      <c r="K4586" s="18"/>
      <c r="L4586" s="7"/>
      <c r="M4586" s="20"/>
      <c r="N4586" s="20"/>
      <c r="O4586" s="20"/>
      <c r="P4586" s="20"/>
      <c r="Q4586" s="20"/>
      <c r="R4586" s="20"/>
      <c r="S4586" s="20"/>
      <c r="T4586" s="20"/>
      <c r="U4586" s="20"/>
      <c r="V4586" s="20"/>
      <c r="W4586" s="20"/>
      <c r="X4586" s="20"/>
    </row>
    <row r="4587" spans="1:24">
      <c r="A4587" s="7" t="s">
        <v>985</v>
      </c>
      <c r="B4587" s="2">
        <v>425</v>
      </c>
      <c r="C4587" s="1">
        <v>91.87</v>
      </c>
      <c r="D4587" s="2">
        <v>107701</v>
      </c>
      <c r="E4587" s="14">
        <v>1.4312</v>
      </c>
      <c r="F4587" s="6">
        <f t="shared" si="194"/>
        <v>9.0900687622690003E-4</v>
      </c>
      <c r="G4587" s="5">
        <f t="shared" si="198"/>
        <v>0.2699328691981781</v>
      </c>
      <c r="H4587" s="7" t="s">
        <v>983</v>
      </c>
      <c r="K4587" s="18"/>
      <c r="L4587" s="7"/>
      <c r="M4587" s="20"/>
      <c r="N4587" s="20"/>
      <c r="O4587" s="20"/>
      <c r="P4587" s="20"/>
      <c r="Q4587" s="20"/>
      <c r="R4587" s="20"/>
      <c r="S4587" s="20"/>
      <c r="T4587" s="20"/>
      <c r="U4587" s="20"/>
      <c r="V4587" s="20"/>
      <c r="W4587" s="20"/>
      <c r="X4587" s="20"/>
    </row>
    <row r="4588" spans="1:24">
      <c r="A4588" s="7" t="s">
        <v>985</v>
      </c>
      <c r="B4588" s="2">
        <v>525</v>
      </c>
      <c r="C4588" s="1">
        <v>103.52</v>
      </c>
      <c r="D4588" s="2">
        <v>102008</v>
      </c>
      <c r="E4588" s="14">
        <v>1.4463999999999999</v>
      </c>
      <c r="F4588" s="6">
        <f t="shared" si="194"/>
        <v>1.0931575519231998E-3</v>
      </c>
      <c r="G4588" s="5">
        <f t="shared" si="198"/>
        <v>0.39678354173097347</v>
      </c>
      <c r="H4588" s="7" t="s">
        <v>983</v>
      </c>
      <c r="K4588" s="18"/>
      <c r="L4588" s="7"/>
      <c r="M4588" s="20"/>
      <c r="N4588" s="20"/>
      <c r="O4588" s="20"/>
      <c r="P4588" s="20"/>
      <c r="Q4588" s="20"/>
      <c r="R4588" s="20"/>
      <c r="S4588" s="20"/>
      <c r="T4588" s="20"/>
      <c r="U4588" s="20"/>
      <c r="V4588" s="20"/>
      <c r="W4588" s="20"/>
      <c r="X4588" s="20"/>
    </row>
    <row r="4589" spans="1:24">
      <c r="A4589" s="7" t="s">
        <v>985</v>
      </c>
      <c r="B4589" s="2">
        <v>625</v>
      </c>
      <c r="C4589" s="1">
        <v>115.7</v>
      </c>
      <c r="D4589" s="2">
        <v>90019</v>
      </c>
      <c r="E4589" s="14">
        <v>1.4439</v>
      </c>
      <c r="F4589" s="6">
        <f t="shared" si="194"/>
        <v>1.2050384433099999E-3</v>
      </c>
      <c r="G4589" s="5">
        <f t="shared" si="198"/>
        <v>0.52160747078658487</v>
      </c>
      <c r="H4589" s="7" t="s">
        <v>983</v>
      </c>
      <c r="K4589" s="18"/>
      <c r="L4589" s="7"/>
      <c r="M4589" s="20"/>
      <c r="N4589" s="20"/>
      <c r="O4589" s="20"/>
      <c r="P4589" s="20"/>
      <c r="Q4589" s="20"/>
      <c r="R4589" s="20"/>
      <c r="S4589" s="20"/>
      <c r="T4589" s="20"/>
      <c r="U4589" s="20"/>
      <c r="V4589" s="20"/>
      <c r="W4589" s="20"/>
      <c r="X4589" s="20"/>
    </row>
    <row r="4590" spans="1:24">
      <c r="A4590" s="7" t="s">
        <v>985</v>
      </c>
      <c r="B4590" s="2">
        <v>724</v>
      </c>
      <c r="C4590" s="1">
        <v>138</v>
      </c>
      <c r="D4590" s="2">
        <v>65650</v>
      </c>
      <c r="E4590" s="14">
        <v>1.3049999999999999</v>
      </c>
      <c r="F4590" s="6">
        <f t="shared" si="194"/>
        <v>1.2502386000000001E-3</v>
      </c>
      <c r="G4590" s="5">
        <v>0.70779999999999998</v>
      </c>
      <c r="H4590" s="7" t="s">
        <v>983</v>
      </c>
      <c r="K4590" s="18"/>
      <c r="L4590" s="7"/>
      <c r="M4590" s="20"/>
      <c r="N4590" s="20"/>
      <c r="O4590" s="20"/>
      <c r="P4590" s="20"/>
      <c r="Q4590" s="20"/>
      <c r="R4590" s="20"/>
      <c r="S4590" s="20"/>
      <c r="T4590" s="20"/>
      <c r="U4590" s="20"/>
      <c r="V4590" s="20"/>
      <c r="W4590" s="20"/>
      <c r="X4590" s="20"/>
    </row>
    <row r="4591" spans="1:24">
      <c r="A4591" s="7" t="s">
        <v>986</v>
      </c>
      <c r="B4591" s="2">
        <v>320</v>
      </c>
      <c r="C4591" s="1">
        <v>80.209999999999994</v>
      </c>
      <c r="D4591" s="2">
        <v>117112</v>
      </c>
      <c r="E4591" s="14">
        <v>1.3915999999999999</v>
      </c>
      <c r="F4591" s="6">
        <f t="shared" si="194"/>
        <v>7.5345692783919979E-4</v>
      </c>
      <c r="G4591" s="5">
        <f t="shared" si="198"/>
        <v>0.17325827601936183</v>
      </c>
      <c r="H4591" s="7" t="s">
        <v>983</v>
      </c>
      <c r="K4591" s="18"/>
      <c r="L4591" s="7"/>
      <c r="M4591" s="20"/>
      <c r="N4591" s="20"/>
      <c r="O4591" s="20"/>
      <c r="P4591" s="20"/>
      <c r="Q4591" s="20"/>
      <c r="R4591" s="20"/>
      <c r="S4591" s="20"/>
      <c r="T4591" s="20"/>
      <c r="U4591" s="20"/>
      <c r="V4591" s="20"/>
      <c r="W4591" s="20"/>
      <c r="X4591" s="20"/>
    </row>
    <row r="4592" spans="1:24">
      <c r="A4592" s="7" t="s">
        <v>986</v>
      </c>
      <c r="B4592" s="2">
        <v>424</v>
      </c>
      <c r="C4592" s="1">
        <v>94.35</v>
      </c>
      <c r="D4592" s="2">
        <v>114608</v>
      </c>
      <c r="E4592" s="14">
        <v>1.4159999999999999</v>
      </c>
      <c r="F4592" s="6">
        <f t="shared" si="194"/>
        <v>1.0202315338799998E-3</v>
      </c>
      <c r="G4592" s="5">
        <f t="shared" si="198"/>
        <v>0.30549305816745759</v>
      </c>
      <c r="H4592" s="7" t="s">
        <v>983</v>
      </c>
      <c r="K4592" s="18"/>
      <c r="L4592" s="7"/>
      <c r="M4592" s="20"/>
      <c r="N4592" s="20"/>
      <c r="O4592" s="20"/>
      <c r="P4592" s="20"/>
      <c r="Q4592" s="20"/>
      <c r="R4592" s="20"/>
      <c r="S4592" s="20"/>
      <c r="T4592" s="20"/>
      <c r="U4592" s="20"/>
      <c r="V4592" s="20"/>
      <c r="W4592" s="20"/>
      <c r="X4592" s="20"/>
    </row>
    <row r="4593" spans="1:24">
      <c r="A4593" s="7" t="s">
        <v>986</v>
      </c>
      <c r="B4593" s="2">
        <v>523</v>
      </c>
      <c r="C4593" s="1">
        <v>106.01</v>
      </c>
      <c r="D4593" s="2">
        <v>108671</v>
      </c>
      <c r="E4593" s="14">
        <v>1.4336</v>
      </c>
      <c r="F4593" s="6">
        <f t="shared" si="194"/>
        <v>1.2212577493871002E-3</v>
      </c>
      <c r="G4593" s="5">
        <f t="shared" ref="G4593:G4656" si="199">C4593*C4593*D4593/E4593*B4593*10^-12</f>
        <v>0.44553418173092452</v>
      </c>
      <c r="H4593" s="7" t="s">
        <v>983</v>
      </c>
      <c r="K4593" s="18"/>
      <c r="L4593" s="7"/>
      <c r="M4593" s="20"/>
      <c r="N4593" s="20"/>
      <c r="O4593" s="20"/>
      <c r="P4593" s="20"/>
      <c r="Q4593" s="20"/>
      <c r="R4593" s="20"/>
      <c r="S4593" s="20"/>
      <c r="T4593" s="20"/>
      <c r="U4593" s="20"/>
      <c r="V4593" s="20"/>
      <c r="W4593" s="20"/>
      <c r="X4593" s="20"/>
    </row>
    <row r="4594" spans="1:24">
      <c r="A4594" s="7" t="s">
        <v>986</v>
      </c>
      <c r="B4594" s="2">
        <v>623</v>
      </c>
      <c r="C4594" s="1">
        <v>117.51</v>
      </c>
      <c r="D4594" s="2">
        <v>99280</v>
      </c>
      <c r="E4594" s="14">
        <v>1.4630000000000001</v>
      </c>
      <c r="F4594" s="6">
        <f t="shared" si="194"/>
        <v>1.3709178179280002E-3</v>
      </c>
      <c r="G4594" s="5">
        <f t="shared" si="199"/>
        <v>0.58378797031383745</v>
      </c>
      <c r="H4594" s="7" t="s">
        <v>983</v>
      </c>
      <c r="K4594" s="18"/>
      <c r="L4594" s="7"/>
      <c r="M4594" s="20"/>
      <c r="N4594" s="20"/>
      <c r="O4594" s="20"/>
      <c r="P4594" s="20"/>
      <c r="Q4594" s="20"/>
      <c r="R4594" s="20"/>
      <c r="S4594" s="20"/>
      <c r="T4594" s="20"/>
      <c r="U4594" s="20"/>
      <c r="V4594" s="20"/>
      <c r="W4594" s="20"/>
      <c r="X4594" s="20"/>
    </row>
    <row r="4595" spans="1:24">
      <c r="A4595" s="7" t="s">
        <v>986</v>
      </c>
      <c r="B4595" s="2">
        <v>723</v>
      </c>
      <c r="C4595" s="1">
        <v>144.1</v>
      </c>
      <c r="D4595" s="2">
        <v>73220</v>
      </c>
      <c r="E4595" s="14">
        <v>1.33</v>
      </c>
      <c r="F4595" s="6">
        <f t="shared" si="194"/>
        <v>1.5203993881999997E-3</v>
      </c>
      <c r="G4595" s="5">
        <v>0.83279999999999998</v>
      </c>
      <c r="H4595" s="7" t="s">
        <v>983</v>
      </c>
      <c r="K4595" s="18"/>
      <c r="L4595" s="7"/>
      <c r="M4595" s="20"/>
      <c r="N4595" s="20"/>
      <c r="O4595" s="20"/>
      <c r="P4595" s="20"/>
      <c r="Q4595" s="20"/>
      <c r="R4595" s="20"/>
      <c r="S4595" s="20"/>
      <c r="T4595" s="20"/>
      <c r="U4595" s="20"/>
      <c r="V4595" s="20"/>
      <c r="W4595" s="20"/>
      <c r="X4595" s="20"/>
    </row>
    <row r="4596" spans="1:24">
      <c r="A4596" s="7" t="s">
        <v>987</v>
      </c>
      <c r="B4596" s="2">
        <v>327</v>
      </c>
      <c r="C4596" s="1">
        <v>81.3</v>
      </c>
      <c r="D4596" s="2">
        <v>102008</v>
      </c>
      <c r="E4596" s="14">
        <v>1.3</v>
      </c>
      <c r="F4596" s="6">
        <f t="shared" si="194"/>
        <v>6.7424125752000002E-4</v>
      </c>
      <c r="G4596" s="5">
        <f t="shared" si="199"/>
        <v>0.16959760862233847</v>
      </c>
      <c r="H4596" s="7" t="s">
        <v>983</v>
      </c>
      <c r="K4596" s="18"/>
      <c r="L4596" s="7"/>
      <c r="M4596" s="20"/>
      <c r="N4596" s="20"/>
      <c r="O4596" s="20"/>
      <c r="P4596" s="20"/>
      <c r="Q4596" s="20"/>
      <c r="R4596" s="20"/>
      <c r="S4596" s="20"/>
      <c r="T4596" s="20"/>
      <c r="U4596" s="20"/>
      <c r="V4596" s="20"/>
      <c r="W4596" s="20"/>
      <c r="X4596" s="20"/>
    </row>
    <row r="4597" spans="1:24">
      <c r="A4597" s="7" t="s">
        <v>987</v>
      </c>
      <c r="B4597" s="2">
        <v>425</v>
      </c>
      <c r="C4597" s="1">
        <v>95.28</v>
      </c>
      <c r="D4597" s="2">
        <v>100000</v>
      </c>
      <c r="E4597" s="14">
        <v>1.3257000000000001</v>
      </c>
      <c r="F4597" s="6">
        <f t="shared" si="194"/>
        <v>9.0782784000000005E-4</v>
      </c>
      <c r="G4597" s="5">
        <f t="shared" si="199"/>
        <v>0.29103630685675491</v>
      </c>
      <c r="H4597" s="7" t="s">
        <v>983</v>
      </c>
      <c r="K4597" s="18"/>
      <c r="L4597" s="7"/>
      <c r="M4597" s="20"/>
      <c r="N4597" s="20"/>
      <c r="O4597" s="20"/>
      <c r="P4597" s="20"/>
      <c r="Q4597" s="20"/>
      <c r="R4597" s="20"/>
      <c r="S4597" s="20"/>
      <c r="T4597" s="20"/>
      <c r="U4597" s="20"/>
      <c r="V4597" s="20"/>
      <c r="W4597" s="20"/>
      <c r="X4597" s="20"/>
    </row>
    <row r="4598" spans="1:24">
      <c r="A4598" s="7" t="s">
        <v>987</v>
      </c>
      <c r="B4598" s="2">
        <v>525</v>
      </c>
      <c r="C4598" s="1">
        <v>106.94</v>
      </c>
      <c r="D4598" s="2">
        <v>95734</v>
      </c>
      <c r="E4598" s="14">
        <v>1.3695999999999999</v>
      </c>
      <c r="F4598" s="6">
        <f t="shared" si="194"/>
        <v>1.0948296860824002E-3</v>
      </c>
      <c r="G4598" s="5">
        <f t="shared" si="199"/>
        <v>0.41967405460956492</v>
      </c>
      <c r="H4598" s="7" t="s">
        <v>983</v>
      </c>
      <c r="K4598" s="18"/>
      <c r="L4598" s="7"/>
      <c r="M4598" s="20"/>
      <c r="N4598" s="20"/>
      <c r="O4598" s="20"/>
      <c r="P4598" s="20"/>
      <c r="Q4598" s="20"/>
      <c r="R4598" s="20"/>
      <c r="S4598" s="20"/>
      <c r="T4598" s="20"/>
      <c r="U4598" s="20"/>
      <c r="V4598" s="20"/>
      <c r="W4598" s="20"/>
      <c r="X4598" s="20"/>
    </row>
    <row r="4599" spans="1:24">
      <c r="A4599" s="7" t="s">
        <v>987</v>
      </c>
      <c r="B4599" s="2">
        <v>625</v>
      </c>
      <c r="C4599" s="1">
        <v>118.13</v>
      </c>
      <c r="D4599" s="2">
        <v>86315</v>
      </c>
      <c r="E4599" s="14">
        <v>1.3940999999999999</v>
      </c>
      <c r="F4599" s="6">
        <f t="shared" si="194"/>
        <v>1.2044996629234999E-3</v>
      </c>
      <c r="G4599" s="5">
        <f t="shared" si="199"/>
        <v>0.53999877291958065</v>
      </c>
      <c r="H4599" s="7" t="s">
        <v>983</v>
      </c>
      <c r="K4599" s="18"/>
      <c r="L4599" s="7"/>
      <c r="M4599" s="20"/>
      <c r="N4599" s="20"/>
      <c r="O4599" s="20"/>
      <c r="P4599" s="20"/>
      <c r="Q4599" s="20"/>
      <c r="R4599" s="20"/>
      <c r="S4599" s="20"/>
      <c r="T4599" s="20"/>
      <c r="U4599" s="20"/>
      <c r="V4599" s="20"/>
      <c r="W4599" s="20"/>
      <c r="X4599" s="20"/>
    </row>
    <row r="4600" spans="1:24">
      <c r="A4600" s="7" t="s">
        <v>987</v>
      </c>
      <c r="B4600" s="2">
        <v>724</v>
      </c>
      <c r="C4600" s="1">
        <v>145.19999999999999</v>
      </c>
      <c r="D4600" s="2">
        <v>66010</v>
      </c>
      <c r="E4600" s="14">
        <v>1.3063</v>
      </c>
      <c r="F4600" s="6">
        <f t="shared" si="194"/>
        <v>1.3916914703999998E-3</v>
      </c>
      <c r="G4600" s="5">
        <f t="shared" si="199"/>
        <v>0.77132712590492214</v>
      </c>
      <c r="H4600" s="7" t="s">
        <v>983</v>
      </c>
      <c r="K4600" s="18"/>
      <c r="L4600" s="7"/>
      <c r="M4600" s="20"/>
      <c r="N4600" s="20"/>
      <c r="O4600" s="20"/>
      <c r="P4600" s="20"/>
      <c r="Q4600" s="20"/>
      <c r="R4600" s="20"/>
      <c r="S4600" s="20"/>
      <c r="T4600" s="20"/>
      <c r="U4600" s="20"/>
      <c r="V4600" s="20"/>
      <c r="W4600" s="20"/>
      <c r="X4600" s="20"/>
    </row>
    <row r="4601" spans="1:24">
      <c r="A4601" s="7" t="s">
        <v>988</v>
      </c>
      <c r="B4601" s="2">
        <v>327</v>
      </c>
      <c r="C4601" s="1">
        <v>84.72</v>
      </c>
      <c r="D4601" s="2">
        <v>89851</v>
      </c>
      <c r="E4601" s="14">
        <v>1.3856999999999999</v>
      </c>
      <c r="F4601" s="6">
        <f t="shared" si="194"/>
        <v>6.4490361171839995E-4</v>
      </c>
      <c r="G4601" s="5">
        <f t="shared" si="199"/>
        <v>0.15218552430678847</v>
      </c>
      <c r="H4601" s="7" t="s">
        <v>983</v>
      </c>
      <c r="K4601" s="18"/>
      <c r="L4601" s="7"/>
      <c r="M4601" s="20"/>
      <c r="N4601" s="20"/>
      <c r="O4601" s="20"/>
      <c r="P4601" s="20"/>
      <c r="Q4601" s="20"/>
      <c r="R4601" s="20"/>
      <c r="S4601" s="20"/>
      <c r="T4601" s="20"/>
      <c r="U4601" s="20"/>
      <c r="V4601" s="20"/>
      <c r="W4601" s="20"/>
      <c r="X4601" s="20"/>
    </row>
    <row r="4602" spans="1:24">
      <c r="A4602" s="7" t="s">
        <v>988</v>
      </c>
      <c r="B4602" s="2">
        <v>425</v>
      </c>
      <c r="C4602" s="1">
        <v>98.55</v>
      </c>
      <c r="D4602" s="2">
        <v>90336</v>
      </c>
      <c r="E4602" s="14">
        <v>1.4058999999999999</v>
      </c>
      <c r="F4602" s="6">
        <f t="shared" si="194"/>
        <v>8.7735249143999989E-4</v>
      </c>
      <c r="G4602" s="5">
        <f t="shared" si="199"/>
        <v>0.26522143030229745</v>
      </c>
      <c r="H4602" s="7" t="s">
        <v>983</v>
      </c>
      <c r="K4602" s="18"/>
      <c r="L4602" s="7"/>
      <c r="M4602" s="20"/>
      <c r="N4602" s="20"/>
      <c r="O4602" s="20"/>
      <c r="P4602" s="20"/>
      <c r="Q4602" s="20"/>
      <c r="R4602" s="20"/>
      <c r="S4602" s="20"/>
      <c r="T4602" s="20"/>
      <c r="U4602" s="20"/>
      <c r="V4602" s="20"/>
      <c r="W4602" s="20"/>
      <c r="X4602" s="20"/>
    </row>
    <row r="4603" spans="1:24">
      <c r="A4603" s="7" t="s">
        <v>988</v>
      </c>
      <c r="B4603" s="2">
        <v>525</v>
      </c>
      <c r="C4603" s="1">
        <v>111.14</v>
      </c>
      <c r="D4603" s="2">
        <v>86937</v>
      </c>
      <c r="E4603" s="14">
        <v>1.4176</v>
      </c>
      <c r="F4603" s="6">
        <f t="shared" si="194"/>
        <v>1.0738544829252E-3</v>
      </c>
      <c r="G4603" s="5">
        <f t="shared" si="199"/>
        <v>0.39769582642193146</v>
      </c>
      <c r="H4603" s="7" t="s">
        <v>983</v>
      </c>
      <c r="K4603" s="18"/>
      <c r="L4603" s="7"/>
      <c r="M4603" s="20"/>
      <c r="N4603" s="20"/>
      <c r="O4603" s="20"/>
      <c r="P4603" s="20"/>
      <c r="Q4603" s="20"/>
      <c r="R4603" s="20"/>
      <c r="S4603" s="20"/>
      <c r="T4603" s="20"/>
      <c r="U4603" s="20"/>
      <c r="V4603" s="20"/>
      <c r="W4603" s="20"/>
      <c r="X4603" s="20"/>
    </row>
    <row r="4604" spans="1:24">
      <c r="A4604" s="7" t="s">
        <v>988</v>
      </c>
      <c r="B4604" s="2">
        <v>625</v>
      </c>
      <c r="C4604" s="1">
        <v>122.64</v>
      </c>
      <c r="D4604" s="2">
        <v>80821</v>
      </c>
      <c r="E4604" s="14">
        <v>1.4444999999999999</v>
      </c>
      <c r="F4604" s="6">
        <f t="shared" si="194"/>
        <v>1.2155938756416001E-3</v>
      </c>
      <c r="G4604" s="5">
        <f t="shared" si="199"/>
        <v>0.52595789011838012</v>
      </c>
      <c r="H4604" s="7" t="s">
        <v>983</v>
      </c>
      <c r="K4604" s="18"/>
      <c r="L4604" s="7"/>
      <c r="M4604" s="20"/>
      <c r="N4604" s="20"/>
      <c r="O4604" s="20"/>
      <c r="P4604" s="20"/>
      <c r="Q4604" s="20"/>
      <c r="R4604" s="20"/>
      <c r="S4604" s="20"/>
      <c r="T4604" s="20"/>
      <c r="U4604" s="20"/>
      <c r="V4604" s="20"/>
      <c r="W4604" s="20"/>
      <c r="X4604" s="20"/>
    </row>
    <row r="4605" spans="1:24">
      <c r="A4605" s="7" t="s">
        <v>988</v>
      </c>
      <c r="B4605" s="2">
        <v>724</v>
      </c>
      <c r="C4605" s="1">
        <v>152.33000000000001</v>
      </c>
      <c r="D4605" s="2">
        <v>57372</v>
      </c>
      <c r="E4605" s="14">
        <v>1.3391999999999999</v>
      </c>
      <c r="F4605" s="6">
        <f t="shared" si="194"/>
        <v>1.3312844948507999E-3</v>
      </c>
      <c r="G4605" s="5">
        <f t="shared" si="199"/>
        <v>0.71972070958182444</v>
      </c>
      <c r="H4605" s="7" t="s">
        <v>983</v>
      </c>
      <c r="K4605" s="18"/>
      <c r="L4605" s="7"/>
      <c r="M4605" s="20"/>
      <c r="N4605" s="20"/>
      <c r="O4605" s="20"/>
      <c r="P4605" s="20"/>
      <c r="Q4605" s="20"/>
      <c r="R4605" s="20"/>
      <c r="S4605" s="20"/>
      <c r="T4605" s="20"/>
      <c r="U4605" s="20"/>
      <c r="V4605" s="20"/>
      <c r="W4605" s="20"/>
      <c r="X4605" s="20"/>
    </row>
    <row r="4606" spans="1:24">
      <c r="A4606" s="7" t="s">
        <v>882</v>
      </c>
      <c r="B4606" s="2">
        <v>297</v>
      </c>
      <c r="C4606" s="1">
        <v>-132.99</v>
      </c>
      <c r="D4606" s="2">
        <v>180873</v>
      </c>
      <c r="E4606" s="14">
        <v>1.1501999999999999</v>
      </c>
      <c r="F4606" s="6">
        <f t="shared" si="194"/>
        <v>3.1989813929073001E-3</v>
      </c>
      <c r="G4606" s="5">
        <f t="shared" si="199"/>
        <v>0.82602805920141553</v>
      </c>
      <c r="H4606" s="7" t="s">
        <v>989</v>
      </c>
      <c r="K4606" s="18"/>
      <c r="L4606" s="7"/>
      <c r="M4606" s="20"/>
      <c r="N4606" s="20"/>
      <c r="O4606" s="20"/>
      <c r="Q4606" s="20"/>
      <c r="R4606" s="20"/>
      <c r="S4606" s="20"/>
      <c r="T4606" s="20"/>
      <c r="U4606" s="20"/>
      <c r="V4606" s="20"/>
    </row>
    <row r="4607" spans="1:24">
      <c r="A4607" s="7" t="s">
        <v>882</v>
      </c>
      <c r="B4607" s="2">
        <v>350</v>
      </c>
      <c r="C4607" s="1">
        <v>-114.03</v>
      </c>
      <c r="D4607" s="2">
        <v>240896</v>
      </c>
      <c r="E4607" s="14">
        <v>1.4944999999999999</v>
      </c>
      <c r="F4607" s="6">
        <f t="shared" si="194"/>
        <v>3.1323323614464E-3</v>
      </c>
      <c r="G4607" s="5">
        <f t="shared" si="199"/>
        <v>0.73356729776262308</v>
      </c>
      <c r="H4607" s="7" t="s">
        <v>989</v>
      </c>
      <c r="K4607" s="18"/>
      <c r="L4607" s="7"/>
      <c r="M4607" s="20"/>
      <c r="N4607" s="20"/>
      <c r="O4607" s="20"/>
      <c r="Q4607" s="20"/>
      <c r="R4607" s="20"/>
      <c r="S4607" s="20"/>
      <c r="T4607" s="20"/>
      <c r="U4607" s="20"/>
      <c r="V4607" s="20"/>
    </row>
    <row r="4608" spans="1:24">
      <c r="A4608" s="7" t="s">
        <v>882</v>
      </c>
      <c r="B4608" s="2">
        <v>374</v>
      </c>
      <c r="C4608" s="1">
        <v>-102.99</v>
      </c>
      <c r="D4608" s="2">
        <v>286667</v>
      </c>
      <c r="E4608" s="14">
        <v>1.7545999999999999</v>
      </c>
      <c r="F4608" s="6">
        <f t="shared" si="194"/>
        <v>3.0406596976466998E-3</v>
      </c>
      <c r="G4608" s="5">
        <v>0.63400000000000001</v>
      </c>
      <c r="H4608" s="7" t="s">
        <v>989</v>
      </c>
      <c r="K4608" s="18"/>
      <c r="L4608" s="7"/>
      <c r="M4608" s="20"/>
      <c r="N4608" s="20"/>
      <c r="O4608" s="20"/>
      <c r="Q4608" s="20"/>
      <c r="R4608" s="20"/>
      <c r="S4608" s="20"/>
      <c r="T4608" s="20"/>
      <c r="U4608" s="20"/>
      <c r="V4608" s="20"/>
    </row>
    <row r="4609" spans="1:24">
      <c r="A4609" s="7" t="s">
        <v>882</v>
      </c>
      <c r="B4609" s="2">
        <v>399</v>
      </c>
      <c r="C4609" s="1">
        <v>-127.46</v>
      </c>
      <c r="D4609" s="2">
        <v>284768</v>
      </c>
      <c r="E4609" s="14">
        <v>2.0733000000000001</v>
      </c>
      <c r="F4609" s="6">
        <f t="shared" ref="F4609:F4672" si="200">C4609*C4609*D4609*10^-12</f>
        <v>4.6263556220287995E-3</v>
      </c>
      <c r="G4609" s="5">
        <v>0.54800000000000004</v>
      </c>
      <c r="H4609" s="7" t="s">
        <v>989</v>
      </c>
      <c r="K4609" s="18"/>
      <c r="L4609" s="7"/>
      <c r="M4609" s="20"/>
      <c r="N4609" s="20"/>
      <c r="O4609" s="20"/>
      <c r="Q4609" s="20"/>
      <c r="R4609" s="20"/>
      <c r="S4609" s="20"/>
      <c r="T4609" s="20"/>
      <c r="U4609" s="20"/>
      <c r="V4609" s="20"/>
    </row>
    <row r="4610" spans="1:24">
      <c r="A4610" s="7" t="s">
        <v>882</v>
      </c>
      <c r="B4610" s="2">
        <v>423</v>
      </c>
      <c r="C4610" s="1">
        <v>-87.6</v>
      </c>
      <c r="D4610" s="2">
        <v>139837</v>
      </c>
      <c r="E4610" s="14">
        <v>3.004</v>
      </c>
      <c r="F4610" s="6">
        <f t="shared" si="200"/>
        <v>1.07307557712E-3</v>
      </c>
      <c r="G4610" s="5">
        <v>0.14799999999999999</v>
      </c>
      <c r="H4610" s="7" t="s">
        <v>989</v>
      </c>
      <c r="K4610" s="18"/>
      <c r="L4610" s="7"/>
      <c r="M4610" s="20"/>
      <c r="N4610" s="20"/>
      <c r="O4610" s="20"/>
      <c r="Q4610" s="20"/>
      <c r="R4610" s="20"/>
      <c r="S4610" s="20"/>
      <c r="T4610" s="20"/>
      <c r="U4610" s="20"/>
      <c r="V4610" s="20"/>
    </row>
    <row r="4611" spans="1:24">
      <c r="A4611" s="7" t="s">
        <v>882</v>
      </c>
      <c r="B4611" s="2">
        <v>474</v>
      </c>
      <c r="C4611" s="1">
        <v>-94.33</v>
      </c>
      <c r="D4611" s="2">
        <v>126638</v>
      </c>
      <c r="E4611" s="14">
        <v>3.0293000000000001</v>
      </c>
      <c r="F4611" s="6">
        <f t="shared" si="200"/>
        <v>1.1268437803982E-3</v>
      </c>
      <c r="G4611" s="5">
        <v>0.16200000000000001</v>
      </c>
      <c r="H4611" s="7" t="s">
        <v>989</v>
      </c>
      <c r="K4611" s="18"/>
      <c r="L4611" s="7"/>
      <c r="M4611" s="20"/>
      <c r="N4611" s="20"/>
      <c r="O4611" s="20"/>
      <c r="Q4611" s="20"/>
      <c r="R4611" s="20"/>
      <c r="S4611" s="20"/>
      <c r="T4611" s="20"/>
      <c r="U4611" s="20"/>
      <c r="V4611" s="20"/>
    </row>
    <row r="4612" spans="1:24">
      <c r="A4612" s="7" t="s">
        <v>882</v>
      </c>
      <c r="B4612" s="2">
        <v>524</v>
      </c>
      <c r="C4612" s="1">
        <v>-100</v>
      </c>
      <c r="D4612" s="2">
        <v>118621</v>
      </c>
      <c r="E4612" s="14">
        <v>3.1</v>
      </c>
      <c r="F4612" s="6">
        <f t="shared" si="200"/>
        <v>1.18621E-3</v>
      </c>
      <c r="G4612" s="5">
        <v>0.19</v>
      </c>
      <c r="H4612" s="7" t="s">
        <v>989</v>
      </c>
      <c r="K4612" s="18"/>
      <c r="L4612" s="7"/>
      <c r="M4612" s="20"/>
      <c r="N4612" s="20"/>
      <c r="O4612" s="20"/>
      <c r="Q4612" s="20"/>
      <c r="R4612" s="20"/>
      <c r="S4612" s="20"/>
      <c r="T4612" s="20"/>
      <c r="U4612" s="20"/>
      <c r="V4612" s="20"/>
    </row>
    <row r="4613" spans="1:24">
      <c r="A4613" s="7" t="s">
        <v>882</v>
      </c>
      <c r="B4613" s="2">
        <v>573</v>
      </c>
      <c r="C4613" s="1">
        <v>-103.6</v>
      </c>
      <c r="D4613" s="2">
        <v>114210</v>
      </c>
      <c r="E4613" s="14">
        <v>3.08</v>
      </c>
      <c r="F4613" s="6">
        <f t="shared" si="200"/>
        <v>1.2258113616E-3</v>
      </c>
      <c r="G4613" s="5">
        <v>0.221</v>
      </c>
      <c r="H4613" s="7" t="s">
        <v>989</v>
      </c>
      <c r="K4613" s="18"/>
      <c r="L4613" s="7"/>
      <c r="M4613" s="20"/>
      <c r="N4613" s="20"/>
      <c r="O4613" s="20"/>
      <c r="Q4613" s="20"/>
      <c r="R4613" s="20"/>
      <c r="S4613" s="20"/>
      <c r="T4613" s="20"/>
      <c r="U4613" s="20"/>
      <c r="V4613" s="20"/>
    </row>
    <row r="4614" spans="1:24">
      <c r="A4614" s="7" t="s">
        <v>990</v>
      </c>
      <c r="B4614" s="2">
        <v>375</v>
      </c>
      <c r="C4614" s="1">
        <v>-195.29</v>
      </c>
      <c r="D4614" s="2">
        <v>58698</v>
      </c>
      <c r="E4614" s="14">
        <v>11.762</v>
      </c>
      <c r="F4614" s="6">
        <f t="shared" si="200"/>
        <v>2.2386351303017998E-3</v>
      </c>
      <c r="G4614" s="5">
        <f t="shared" si="199"/>
        <v>7.1372910547795862E-2</v>
      </c>
      <c r="H4614" s="7" t="s">
        <v>991</v>
      </c>
      <c r="K4614" s="18"/>
      <c r="L4614" s="7"/>
      <c r="M4614" s="20"/>
      <c r="N4614" s="20"/>
      <c r="O4614" s="20"/>
      <c r="P4614" s="20"/>
      <c r="Q4614" s="20"/>
      <c r="R4614" s="20"/>
      <c r="S4614" s="20"/>
      <c r="T4614" s="20"/>
      <c r="U4614" s="20"/>
      <c r="V4614" s="20"/>
      <c r="W4614" s="20"/>
      <c r="X4614" s="20"/>
    </row>
    <row r="4615" spans="1:24">
      <c r="A4615" s="7" t="s">
        <v>990</v>
      </c>
      <c r="B4615" s="2">
        <v>474</v>
      </c>
      <c r="C4615" s="1">
        <v>-208.7</v>
      </c>
      <c r="D4615" s="2">
        <v>53254</v>
      </c>
      <c r="E4615" s="14">
        <v>10.48</v>
      </c>
      <c r="F4615" s="6">
        <f t="shared" si="200"/>
        <v>2.3195147152599996E-3</v>
      </c>
      <c r="G4615" s="5">
        <f t="shared" si="199"/>
        <v>0.10490934876271371</v>
      </c>
      <c r="H4615" s="7" t="s">
        <v>991</v>
      </c>
      <c r="K4615" s="18"/>
      <c r="L4615" s="7"/>
      <c r="M4615" s="20"/>
      <c r="N4615" s="20"/>
      <c r="O4615" s="20"/>
      <c r="P4615" s="20"/>
      <c r="Q4615" s="20"/>
      <c r="R4615" s="20"/>
      <c r="S4615" s="20"/>
      <c r="T4615" s="20"/>
      <c r="U4615" s="20"/>
      <c r="V4615" s="20"/>
      <c r="W4615" s="20"/>
      <c r="X4615" s="20"/>
    </row>
    <row r="4616" spans="1:24">
      <c r="A4616" s="7" t="s">
        <v>990</v>
      </c>
      <c r="B4616" s="2">
        <v>576</v>
      </c>
      <c r="C4616" s="1">
        <v>-214.3</v>
      </c>
      <c r="D4616" s="2">
        <v>47550</v>
      </c>
      <c r="E4616" s="14">
        <v>9.31</v>
      </c>
      <c r="F4616" s="6">
        <f t="shared" si="200"/>
        <v>2.1837094995000006E-3</v>
      </c>
      <c r="G4616" s="5">
        <f t="shared" si="199"/>
        <v>0.13510383154801289</v>
      </c>
      <c r="H4616" s="7" t="s">
        <v>991</v>
      </c>
      <c r="K4616" s="18"/>
      <c r="L4616" s="7"/>
      <c r="M4616" s="20"/>
      <c r="N4616" s="20"/>
      <c r="O4616" s="20"/>
      <c r="P4616" s="20"/>
      <c r="Q4616" s="20"/>
      <c r="R4616" s="20"/>
      <c r="S4616" s="20"/>
      <c r="T4616" s="20"/>
      <c r="U4616" s="20"/>
      <c r="V4616" s="20"/>
      <c r="W4616" s="20"/>
      <c r="X4616" s="20"/>
    </row>
    <row r="4617" spans="1:24">
      <c r="A4617" s="7" t="s">
        <v>990</v>
      </c>
      <c r="B4617" s="2">
        <v>678</v>
      </c>
      <c r="C4617" s="1">
        <v>-219.2</v>
      </c>
      <c r="D4617" s="2">
        <v>43077</v>
      </c>
      <c r="E4617" s="14">
        <v>8.7799999999999994</v>
      </c>
      <c r="F4617" s="6">
        <f t="shared" si="200"/>
        <v>2.0697912652799999E-3</v>
      </c>
      <c r="G4617" s="5">
        <v>0.16</v>
      </c>
      <c r="H4617" s="7" t="s">
        <v>991</v>
      </c>
      <c r="K4617" s="18"/>
      <c r="L4617" s="7"/>
      <c r="M4617" s="20"/>
      <c r="N4617" s="20"/>
      <c r="O4617" s="20"/>
      <c r="P4617" s="20"/>
      <c r="Q4617" s="20"/>
      <c r="R4617" s="20"/>
      <c r="S4617" s="20"/>
      <c r="T4617" s="20"/>
      <c r="U4617" s="20"/>
      <c r="V4617" s="20"/>
      <c r="W4617" s="20"/>
      <c r="X4617" s="20"/>
    </row>
    <row r="4618" spans="1:24">
      <c r="A4618" s="7" t="s">
        <v>990</v>
      </c>
      <c r="B4618" s="2">
        <v>779</v>
      </c>
      <c r="C4618" s="1">
        <v>-228.82</v>
      </c>
      <c r="D4618" s="2">
        <v>37633</v>
      </c>
      <c r="E4618" s="14">
        <v>8.1547999999999998</v>
      </c>
      <c r="F4618" s="6">
        <f t="shared" si="200"/>
        <v>1.9704109077891998E-3</v>
      </c>
      <c r="G4618" s="5">
        <f t="shared" si="199"/>
        <v>0.18822657786429917</v>
      </c>
      <c r="H4618" s="7" t="s">
        <v>991</v>
      </c>
      <c r="K4618" s="18"/>
      <c r="L4618" s="7"/>
      <c r="M4618" s="20"/>
      <c r="N4618" s="20"/>
      <c r="O4618" s="20"/>
      <c r="P4618" s="20"/>
      <c r="Q4618" s="20"/>
      <c r="R4618" s="20"/>
      <c r="S4618" s="20"/>
      <c r="T4618" s="20"/>
      <c r="U4618" s="20"/>
      <c r="V4618" s="20"/>
      <c r="W4618" s="20"/>
      <c r="X4618" s="20"/>
    </row>
    <row r="4619" spans="1:24">
      <c r="A4619" s="7" t="s">
        <v>990</v>
      </c>
      <c r="B4619" s="2">
        <v>879</v>
      </c>
      <c r="C4619" s="1">
        <v>-228.53</v>
      </c>
      <c r="D4619" s="2">
        <v>35030</v>
      </c>
      <c r="E4619" s="14">
        <v>7.6429999999999998</v>
      </c>
      <c r="F4619" s="6">
        <f t="shared" si="200"/>
        <v>1.8294754103269999E-3</v>
      </c>
      <c r="G4619" s="5">
        <f t="shared" si="199"/>
        <v>0.21040283732532158</v>
      </c>
      <c r="H4619" s="7" t="s">
        <v>991</v>
      </c>
      <c r="K4619" s="18"/>
      <c r="L4619" s="7"/>
      <c r="M4619" s="20"/>
      <c r="N4619" s="20"/>
      <c r="O4619" s="20"/>
      <c r="P4619" s="20"/>
      <c r="Q4619" s="20"/>
      <c r="R4619" s="20"/>
      <c r="S4619" s="20"/>
      <c r="T4619" s="20"/>
      <c r="U4619" s="20"/>
      <c r="V4619" s="20"/>
      <c r="W4619" s="20"/>
      <c r="X4619" s="20"/>
    </row>
    <row r="4620" spans="1:24">
      <c r="A4620" s="7" t="s">
        <v>990</v>
      </c>
      <c r="B4620" s="2">
        <v>970</v>
      </c>
      <c r="C4620" s="1">
        <v>-230.9</v>
      </c>
      <c r="D4620" s="2">
        <v>32430</v>
      </c>
      <c r="E4620" s="14">
        <v>7.3449999999999998</v>
      </c>
      <c r="F4620" s="6">
        <f t="shared" si="200"/>
        <v>1.7289992883000001E-3</v>
      </c>
      <c r="G4620" s="5">
        <f t="shared" si="199"/>
        <v>0.22833618919686866</v>
      </c>
      <c r="H4620" s="7" t="s">
        <v>991</v>
      </c>
      <c r="K4620" s="18"/>
      <c r="L4620" s="7"/>
      <c r="M4620" s="20"/>
      <c r="N4620" s="20"/>
      <c r="O4620" s="20"/>
      <c r="P4620" s="20"/>
      <c r="Q4620" s="20"/>
      <c r="R4620" s="20"/>
      <c r="S4620" s="20"/>
      <c r="T4620" s="20"/>
      <c r="U4620" s="20"/>
      <c r="V4620" s="20"/>
      <c r="W4620" s="20"/>
      <c r="X4620" s="20"/>
    </row>
    <row r="4621" spans="1:24">
      <c r="A4621" s="7" t="s">
        <v>992</v>
      </c>
      <c r="B4621" s="2">
        <v>387</v>
      </c>
      <c r="C4621" s="1">
        <v>-127.65</v>
      </c>
      <c r="D4621" s="2">
        <v>84286</v>
      </c>
      <c r="E4621" s="14">
        <v>10.547599999999999</v>
      </c>
      <c r="F4621" s="6">
        <f t="shared" si="200"/>
        <v>1.3734001234350002E-3</v>
      </c>
      <c r="G4621" s="5">
        <f t="shared" si="199"/>
        <v>5.0391164603259993E-2</v>
      </c>
      <c r="H4621" s="7" t="s">
        <v>991</v>
      </c>
      <c r="K4621" s="18"/>
      <c r="L4621" s="7"/>
      <c r="M4621" s="20"/>
      <c r="N4621" s="20"/>
      <c r="O4621" s="20"/>
      <c r="P4621" s="20"/>
      <c r="Q4621" s="20"/>
      <c r="R4621" s="20"/>
      <c r="S4621" s="20"/>
      <c r="T4621" s="20"/>
      <c r="U4621" s="20"/>
      <c r="V4621" s="20"/>
      <c r="W4621" s="20"/>
      <c r="X4621" s="20"/>
    </row>
    <row r="4622" spans="1:24">
      <c r="A4622" s="7" t="s">
        <v>992</v>
      </c>
      <c r="B4622" s="2">
        <v>498</v>
      </c>
      <c r="C4622" s="1">
        <v>-147.06</v>
      </c>
      <c r="D4622" s="2">
        <v>70476</v>
      </c>
      <c r="E4622" s="14">
        <v>9.2380999999999993</v>
      </c>
      <c r="F4622" s="6">
        <f t="shared" si="200"/>
        <v>1.5241593343535999E-3</v>
      </c>
      <c r="G4622" s="5">
        <f t="shared" si="199"/>
        <v>8.2163144857502396E-2</v>
      </c>
      <c r="H4622" s="7" t="s">
        <v>991</v>
      </c>
      <c r="K4622" s="18"/>
      <c r="L4622" s="7"/>
      <c r="M4622" s="20"/>
      <c r="N4622" s="20"/>
      <c r="O4622" s="20"/>
      <c r="P4622" s="20"/>
      <c r="Q4622" s="20"/>
      <c r="R4622" s="20"/>
      <c r="S4622" s="20"/>
      <c r="T4622" s="20"/>
      <c r="U4622" s="20"/>
      <c r="V4622" s="20"/>
      <c r="W4622" s="20"/>
      <c r="X4622" s="20"/>
    </row>
    <row r="4623" spans="1:24">
      <c r="A4623" s="7" t="s">
        <v>992</v>
      </c>
      <c r="B4623" s="2">
        <v>605</v>
      </c>
      <c r="C4623" s="1">
        <v>-161.76</v>
      </c>
      <c r="D4623" s="2">
        <v>59048</v>
      </c>
      <c r="E4623" s="14">
        <v>8.3214000000000006</v>
      </c>
      <c r="F4623" s="6">
        <f t="shared" si="200"/>
        <v>1.5450675406847999E-3</v>
      </c>
      <c r="G4623" s="5">
        <f t="shared" si="199"/>
        <v>0.11233276397172397</v>
      </c>
      <c r="H4623" s="7" t="s">
        <v>991</v>
      </c>
      <c r="K4623" s="18"/>
      <c r="L4623" s="7"/>
      <c r="M4623" s="20"/>
      <c r="N4623" s="20"/>
      <c r="O4623" s="20"/>
      <c r="P4623" s="20"/>
      <c r="Q4623" s="20"/>
      <c r="R4623" s="20"/>
      <c r="S4623" s="20"/>
      <c r="T4623" s="20"/>
      <c r="U4623" s="20"/>
      <c r="V4623" s="20"/>
      <c r="W4623" s="20"/>
      <c r="X4623" s="20"/>
    </row>
    <row r="4624" spans="1:24">
      <c r="A4624" s="7" t="s">
        <v>992</v>
      </c>
      <c r="B4624" s="2">
        <v>704</v>
      </c>
      <c r="C4624" s="1">
        <v>-167.65</v>
      </c>
      <c r="D4624" s="2">
        <v>52619</v>
      </c>
      <c r="E4624" s="14">
        <v>7.75</v>
      </c>
      <c r="F4624" s="6">
        <f t="shared" si="200"/>
        <v>1.4789371074275003E-3</v>
      </c>
      <c r="G4624" s="5">
        <f t="shared" si="199"/>
        <v>0.13434473853276904</v>
      </c>
      <c r="H4624" s="7" t="s">
        <v>991</v>
      </c>
      <c r="K4624" s="18"/>
      <c r="L4624" s="7"/>
      <c r="M4624" s="20"/>
      <c r="N4624" s="20"/>
      <c r="O4624" s="20"/>
      <c r="P4624" s="20"/>
      <c r="Q4624" s="20"/>
      <c r="R4624" s="20"/>
      <c r="S4624" s="20"/>
      <c r="T4624" s="20"/>
      <c r="U4624" s="20"/>
      <c r="V4624" s="20"/>
      <c r="W4624" s="20"/>
      <c r="X4624" s="20"/>
    </row>
    <row r="4625" spans="1:24">
      <c r="A4625" s="7" t="s">
        <v>992</v>
      </c>
      <c r="B4625" s="2">
        <v>804</v>
      </c>
      <c r="C4625" s="1">
        <v>-177.65</v>
      </c>
      <c r="D4625" s="2">
        <v>47337</v>
      </c>
      <c r="E4625" s="14">
        <v>7.25</v>
      </c>
      <c r="F4625" s="6">
        <f t="shared" si="200"/>
        <v>1.4939331165825002E-3</v>
      </c>
      <c r="G4625" s="5">
        <f t="shared" si="199"/>
        <v>0.16567203113549384</v>
      </c>
      <c r="H4625" s="7" t="s">
        <v>991</v>
      </c>
      <c r="K4625" s="18"/>
      <c r="L4625" s="7"/>
      <c r="M4625" s="20"/>
      <c r="N4625" s="20"/>
      <c r="O4625" s="20"/>
      <c r="P4625" s="20"/>
      <c r="Q4625" s="20"/>
      <c r="R4625" s="20"/>
      <c r="S4625" s="20"/>
      <c r="T4625" s="20"/>
      <c r="U4625" s="20"/>
      <c r="V4625" s="20"/>
      <c r="W4625" s="20"/>
      <c r="X4625" s="20"/>
    </row>
    <row r="4626" spans="1:24">
      <c r="A4626" s="7" t="s">
        <v>992</v>
      </c>
      <c r="B4626" s="2">
        <v>904</v>
      </c>
      <c r="C4626" s="1">
        <v>-187.65</v>
      </c>
      <c r="D4626" s="2">
        <v>40480</v>
      </c>
      <c r="E4626" s="14">
        <v>6.8929</v>
      </c>
      <c r="F4626" s="6">
        <f t="shared" si="200"/>
        <v>1.4254029108E-3</v>
      </c>
      <c r="G4626" s="5">
        <f t="shared" si="199"/>
        <v>0.18694079870057595</v>
      </c>
      <c r="H4626" s="7" t="s">
        <v>991</v>
      </c>
      <c r="K4626" s="18"/>
      <c r="L4626" s="7"/>
      <c r="M4626" s="20"/>
      <c r="N4626" s="20"/>
      <c r="O4626" s="20"/>
      <c r="P4626" s="20"/>
      <c r="Q4626" s="20"/>
      <c r="R4626" s="20"/>
      <c r="S4626" s="20"/>
      <c r="T4626" s="20"/>
      <c r="U4626" s="20"/>
      <c r="V4626" s="20"/>
      <c r="W4626" s="20"/>
      <c r="X4626" s="20"/>
    </row>
    <row r="4627" spans="1:24">
      <c r="A4627" s="7" t="s">
        <v>992</v>
      </c>
      <c r="B4627" s="2">
        <v>1001</v>
      </c>
      <c r="C4627" s="1">
        <v>-194.71</v>
      </c>
      <c r="D4627" s="2">
        <v>37160</v>
      </c>
      <c r="E4627" s="14">
        <v>6.6189999999999998</v>
      </c>
      <c r="F4627" s="6">
        <f t="shared" si="200"/>
        <v>1.4088093291560002E-3</v>
      </c>
      <c r="G4627" s="5">
        <f t="shared" si="199"/>
        <v>0.21305607168532348</v>
      </c>
      <c r="H4627" s="7" t="s">
        <v>991</v>
      </c>
      <c r="K4627" s="18"/>
      <c r="L4627" s="7"/>
      <c r="M4627" s="20"/>
      <c r="N4627" s="20"/>
      <c r="O4627" s="20"/>
      <c r="P4627" s="20"/>
      <c r="Q4627" s="20"/>
      <c r="R4627" s="20"/>
      <c r="S4627" s="20"/>
      <c r="T4627" s="20"/>
      <c r="U4627" s="20"/>
      <c r="V4627" s="20"/>
      <c r="W4627" s="20"/>
      <c r="X4627" s="20"/>
    </row>
    <row r="4628" spans="1:24">
      <c r="A4628" s="7" t="s">
        <v>993</v>
      </c>
      <c r="B4628" s="2">
        <v>382</v>
      </c>
      <c r="C4628" s="1">
        <v>-119.41</v>
      </c>
      <c r="D4628" s="2">
        <v>112426</v>
      </c>
      <c r="E4628" s="14">
        <v>9.6547999999999998</v>
      </c>
      <c r="F4628" s="6">
        <f t="shared" si="200"/>
        <v>1.6030540138905998E-3</v>
      </c>
      <c r="G4628" s="5">
        <f t="shared" si="199"/>
        <v>6.3426133457576458E-2</v>
      </c>
      <c r="H4628" s="7" t="s">
        <v>991</v>
      </c>
      <c r="K4628" s="18"/>
      <c r="L4628" s="7"/>
      <c r="M4628" s="20"/>
      <c r="N4628" s="20"/>
      <c r="O4628" s="20"/>
      <c r="P4628" s="20"/>
      <c r="Q4628" s="20"/>
      <c r="R4628" s="20"/>
      <c r="S4628" s="20"/>
      <c r="T4628" s="20"/>
      <c r="U4628" s="20"/>
      <c r="V4628" s="20"/>
      <c r="W4628" s="20"/>
      <c r="X4628" s="20"/>
    </row>
    <row r="4629" spans="1:24">
      <c r="A4629" s="7" t="s">
        <v>993</v>
      </c>
      <c r="B4629" s="2">
        <v>492</v>
      </c>
      <c r="C4629" s="1">
        <v>-139.41</v>
      </c>
      <c r="D4629" s="2">
        <v>97278</v>
      </c>
      <c r="E4629" s="14">
        <v>8.5714000000000006</v>
      </c>
      <c r="F4629" s="6">
        <f t="shared" si="200"/>
        <v>1.8906123368717998E-3</v>
      </c>
      <c r="G4629" s="5">
        <f t="shared" si="199"/>
        <v>0.10852150987480755</v>
      </c>
      <c r="H4629" s="7" t="s">
        <v>991</v>
      </c>
      <c r="K4629" s="18"/>
      <c r="L4629" s="7"/>
      <c r="M4629" s="20"/>
      <c r="N4629" s="20"/>
      <c r="O4629" s="20"/>
      <c r="P4629" s="20"/>
      <c r="Q4629" s="20"/>
      <c r="R4629" s="20"/>
      <c r="S4629" s="20"/>
      <c r="T4629" s="20"/>
      <c r="U4629" s="20"/>
      <c r="V4629" s="20"/>
      <c r="W4629" s="20"/>
      <c r="X4629" s="20"/>
    </row>
    <row r="4630" spans="1:24">
      <c r="A4630" s="7" t="s">
        <v>993</v>
      </c>
      <c r="B4630" s="2">
        <v>600</v>
      </c>
      <c r="C4630" s="1">
        <v>-155</v>
      </c>
      <c r="D4630" s="2">
        <v>82604</v>
      </c>
      <c r="E4630" s="14">
        <v>7.7976000000000001</v>
      </c>
      <c r="F4630" s="6">
        <f t="shared" si="200"/>
        <v>1.9845611000000002E-3</v>
      </c>
      <c r="G4630" s="5">
        <f>C4630*C4630*D4630/E4630*B4630*10^-12</f>
        <v>0.15270553247152968</v>
      </c>
      <c r="H4630" s="7" t="s">
        <v>991</v>
      </c>
      <c r="K4630" s="18"/>
      <c r="L4630" s="7"/>
      <c r="M4630" s="20"/>
      <c r="N4630" s="20"/>
      <c r="O4630" s="20"/>
      <c r="P4630" s="20"/>
      <c r="Q4630" s="20"/>
      <c r="R4630" s="20"/>
      <c r="S4630" s="20"/>
      <c r="T4630" s="20"/>
      <c r="U4630" s="20"/>
      <c r="V4630" s="20"/>
      <c r="W4630" s="20"/>
      <c r="X4630" s="20"/>
    </row>
    <row r="4631" spans="1:24">
      <c r="A4631" s="7" t="s">
        <v>993</v>
      </c>
      <c r="B4631" s="2">
        <v>704</v>
      </c>
      <c r="C4631" s="1">
        <v>-164.41</v>
      </c>
      <c r="D4631" s="2">
        <v>72189</v>
      </c>
      <c r="E4631" s="14">
        <v>7.2618999999999998</v>
      </c>
      <c r="F4631" s="6">
        <f t="shared" si="200"/>
        <v>1.9513154556908999E-3</v>
      </c>
      <c r="G4631" s="5">
        <f t="shared" si="199"/>
        <v>0.1891689614021666</v>
      </c>
      <c r="H4631" s="7" t="s">
        <v>991</v>
      </c>
      <c r="K4631" s="18"/>
      <c r="L4631" s="7"/>
      <c r="M4631" s="20"/>
      <c r="N4631" s="20"/>
      <c r="O4631" s="20"/>
      <c r="P4631" s="20"/>
      <c r="Q4631" s="20"/>
      <c r="R4631" s="20"/>
      <c r="S4631" s="20"/>
      <c r="T4631" s="20"/>
      <c r="U4631" s="20"/>
      <c r="V4631" s="20"/>
      <c r="W4631" s="20"/>
      <c r="X4631" s="20"/>
    </row>
    <row r="4632" spans="1:24">
      <c r="A4632" s="7" t="s">
        <v>993</v>
      </c>
      <c r="B4632" s="2">
        <v>804</v>
      </c>
      <c r="C4632" s="1">
        <v>-174.12</v>
      </c>
      <c r="D4632" s="2">
        <v>64142</v>
      </c>
      <c r="E4632" s="14">
        <v>6.6905000000000001</v>
      </c>
      <c r="F4632" s="6">
        <f t="shared" si="200"/>
        <v>1.9446426855647999E-3</v>
      </c>
      <c r="G4632" s="5">
        <f t="shared" si="199"/>
        <v>0.23368847159316927</v>
      </c>
      <c r="H4632" s="7" t="s">
        <v>991</v>
      </c>
      <c r="K4632" s="18"/>
      <c r="L4632" s="7"/>
      <c r="M4632" s="20"/>
      <c r="N4632" s="20"/>
      <c r="O4632" s="20"/>
      <c r="P4632" s="20"/>
      <c r="Q4632" s="20"/>
      <c r="R4632" s="20"/>
      <c r="S4632" s="20"/>
      <c r="T4632" s="20"/>
      <c r="U4632" s="20"/>
      <c r="V4632" s="20"/>
      <c r="W4632" s="20"/>
      <c r="X4632" s="20"/>
    </row>
    <row r="4633" spans="1:24">
      <c r="A4633" s="7" t="s">
        <v>993</v>
      </c>
      <c r="B4633" s="2">
        <v>904</v>
      </c>
      <c r="C4633" s="1">
        <v>-182.25</v>
      </c>
      <c r="D4633" s="2">
        <v>56568</v>
      </c>
      <c r="E4633" s="14">
        <v>6.3213999999999997</v>
      </c>
      <c r="F4633" s="6">
        <f t="shared" si="200"/>
        <v>1.8789096555E-3</v>
      </c>
      <c r="G4633" s="5">
        <f t="shared" si="199"/>
        <v>0.26869591049008135</v>
      </c>
      <c r="H4633" s="7" t="s">
        <v>991</v>
      </c>
      <c r="K4633" s="18"/>
      <c r="L4633" s="7"/>
      <c r="M4633" s="20"/>
      <c r="N4633" s="20"/>
      <c r="O4633" s="20"/>
      <c r="P4633" s="20"/>
      <c r="Q4633" s="20"/>
      <c r="R4633" s="20"/>
      <c r="S4633" s="20"/>
      <c r="T4633" s="20"/>
      <c r="U4633" s="20"/>
      <c r="V4633" s="20"/>
      <c r="W4633" s="20"/>
      <c r="X4633" s="20"/>
    </row>
    <row r="4634" spans="1:24">
      <c r="A4634" s="7" t="s">
        <v>993</v>
      </c>
      <c r="B4634" s="2">
        <v>1002</v>
      </c>
      <c r="C4634" s="1">
        <v>-186.47</v>
      </c>
      <c r="D4634" s="2">
        <v>51124</v>
      </c>
      <c r="E4634" s="14">
        <v>6.0833000000000004</v>
      </c>
      <c r="F4634" s="6">
        <f t="shared" si="200"/>
        <v>1.7776357174515997E-3</v>
      </c>
      <c r="G4634" s="5">
        <f t="shared" si="199"/>
        <v>0.29280012310530512</v>
      </c>
      <c r="H4634" s="7" t="s">
        <v>991</v>
      </c>
      <c r="K4634" s="18"/>
      <c r="L4634" s="7"/>
      <c r="M4634" s="20"/>
      <c r="N4634" s="20"/>
      <c r="O4634" s="20"/>
      <c r="P4634" s="20"/>
      <c r="Q4634" s="20"/>
      <c r="R4634" s="20"/>
      <c r="S4634" s="20"/>
      <c r="T4634" s="20"/>
      <c r="U4634" s="20"/>
      <c r="V4634" s="20"/>
      <c r="W4634" s="20"/>
      <c r="X4634" s="20"/>
    </row>
    <row r="4635" spans="1:24">
      <c r="A4635" s="7" t="s">
        <v>994</v>
      </c>
      <c r="B4635" s="2">
        <v>382</v>
      </c>
      <c r="C4635" s="1">
        <v>-56.18</v>
      </c>
      <c r="D4635" s="2">
        <v>188941</v>
      </c>
      <c r="E4635" s="14">
        <v>9.5357000000000003</v>
      </c>
      <c r="F4635" s="6">
        <f t="shared" si="200"/>
        <v>5.9633414824840001E-4</v>
      </c>
      <c r="G4635" s="5">
        <f t="shared" si="199"/>
        <v>2.3889137098575753E-2</v>
      </c>
      <c r="H4635" s="7" t="s">
        <v>991</v>
      </c>
      <c r="K4635" s="18"/>
      <c r="L4635" s="7"/>
      <c r="M4635" s="20"/>
      <c r="N4635" s="20"/>
      <c r="O4635" s="20"/>
      <c r="P4635" s="20"/>
      <c r="Q4635" s="20"/>
      <c r="R4635" s="20"/>
      <c r="S4635" s="20"/>
      <c r="T4635" s="20"/>
      <c r="U4635" s="20"/>
      <c r="V4635" s="20"/>
      <c r="W4635" s="20"/>
      <c r="X4635" s="20"/>
    </row>
    <row r="4636" spans="1:24">
      <c r="A4636" s="7" t="s">
        <v>994</v>
      </c>
      <c r="B4636" s="2">
        <v>487</v>
      </c>
      <c r="C4636" s="1">
        <v>-68.53</v>
      </c>
      <c r="D4636" s="2">
        <v>164524</v>
      </c>
      <c r="E4636" s="14">
        <v>8.5357000000000003</v>
      </c>
      <c r="F4636" s="6">
        <f t="shared" si="200"/>
        <v>7.726640807116E-4</v>
      </c>
      <c r="G4636" s="5">
        <f t="shared" si="199"/>
        <v>4.4083954134581722E-2</v>
      </c>
      <c r="H4636" s="7" t="s">
        <v>991</v>
      </c>
      <c r="K4636" s="18"/>
      <c r="L4636" s="7"/>
      <c r="M4636" s="20"/>
      <c r="N4636" s="20"/>
      <c r="O4636" s="20"/>
      <c r="P4636" s="20"/>
      <c r="Q4636" s="20"/>
      <c r="R4636" s="20"/>
      <c r="S4636" s="20"/>
      <c r="T4636" s="20"/>
      <c r="U4636" s="20"/>
      <c r="V4636" s="20"/>
      <c r="W4636" s="20"/>
      <c r="X4636" s="20"/>
    </row>
    <row r="4637" spans="1:24">
      <c r="A4637" s="7" t="s">
        <v>994</v>
      </c>
      <c r="B4637" s="2">
        <v>594</v>
      </c>
      <c r="C4637" s="1">
        <v>-80.59</v>
      </c>
      <c r="D4637" s="2">
        <v>142857</v>
      </c>
      <c r="E4637" s="14">
        <v>7.7737999999999996</v>
      </c>
      <c r="F4637" s="6">
        <f t="shared" si="200"/>
        <v>9.2782022932170007E-4</v>
      </c>
      <c r="G4637" s="5">
        <f t="shared" si="199"/>
        <v>7.0895214208892679E-2</v>
      </c>
      <c r="H4637" s="7" t="s">
        <v>991</v>
      </c>
      <c r="K4637" s="18"/>
      <c r="L4637" s="7"/>
      <c r="M4637" s="20"/>
      <c r="N4637" s="20"/>
      <c r="O4637" s="20"/>
      <c r="P4637" s="20"/>
      <c r="Q4637" s="20"/>
      <c r="R4637" s="20"/>
      <c r="S4637" s="20"/>
      <c r="T4637" s="20"/>
      <c r="U4637" s="20"/>
      <c r="V4637" s="20"/>
      <c r="W4637" s="20"/>
      <c r="X4637" s="20"/>
    </row>
    <row r="4638" spans="1:24">
      <c r="A4638" s="7" t="s">
        <v>994</v>
      </c>
      <c r="B4638" s="2">
        <v>697</v>
      </c>
      <c r="C4638" s="1">
        <v>-85.59</v>
      </c>
      <c r="D4638" s="2">
        <v>128372</v>
      </c>
      <c r="E4638" s="14">
        <v>7.2023999999999999</v>
      </c>
      <c r="F4638" s="6">
        <f t="shared" si="200"/>
        <v>9.4040809789320006E-4</v>
      </c>
      <c r="G4638" s="5">
        <f t="shared" si="199"/>
        <v>9.1006392901194111E-2</v>
      </c>
      <c r="H4638" s="7" t="s">
        <v>991</v>
      </c>
      <c r="K4638" s="18"/>
      <c r="L4638" s="7"/>
      <c r="M4638" s="20"/>
      <c r="N4638" s="20"/>
      <c r="O4638" s="20"/>
      <c r="P4638" s="20"/>
      <c r="Q4638" s="20"/>
      <c r="R4638" s="20"/>
      <c r="S4638" s="20"/>
      <c r="T4638" s="20"/>
      <c r="U4638" s="20"/>
      <c r="V4638" s="20"/>
      <c r="W4638" s="20"/>
      <c r="X4638" s="20"/>
    </row>
    <row r="4639" spans="1:24">
      <c r="A4639" s="7" t="s">
        <v>994</v>
      </c>
      <c r="B4639" s="2">
        <v>798</v>
      </c>
      <c r="C4639" s="1">
        <v>-95.29</v>
      </c>
      <c r="D4639" s="2">
        <v>112558</v>
      </c>
      <c r="E4639" s="14">
        <v>6.7262000000000004</v>
      </c>
      <c r="F4639" s="6">
        <f t="shared" si="200"/>
        <v>1.0220473619278001E-3</v>
      </c>
      <c r="G4639" s="5">
        <f t="shared" si="199"/>
        <v>0.121256250902201</v>
      </c>
      <c r="H4639" s="7" t="s">
        <v>991</v>
      </c>
      <c r="K4639" s="18"/>
      <c r="L4639" s="7"/>
      <c r="M4639" s="20"/>
      <c r="N4639" s="20"/>
      <c r="O4639" s="20"/>
      <c r="P4639" s="20"/>
      <c r="Q4639" s="20"/>
      <c r="R4639" s="20"/>
      <c r="S4639" s="20"/>
      <c r="T4639" s="20"/>
      <c r="U4639" s="20"/>
      <c r="V4639" s="20"/>
      <c r="W4639" s="20"/>
      <c r="X4639" s="20"/>
    </row>
    <row r="4640" spans="1:24">
      <c r="A4640" s="7" t="s">
        <v>994</v>
      </c>
      <c r="B4640" s="2">
        <v>898</v>
      </c>
      <c r="C4640" s="1">
        <v>-108.24</v>
      </c>
      <c r="D4640" s="2">
        <v>96190</v>
      </c>
      <c r="E4640" s="14">
        <v>6.3689999999999998</v>
      </c>
      <c r="F4640" s="6">
        <f t="shared" si="200"/>
        <v>1.1269521901439998E-3</v>
      </c>
      <c r="G4640" s="5">
        <f t="shared" si="199"/>
        <v>0.15889512745318132</v>
      </c>
      <c r="H4640" s="7" t="s">
        <v>991</v>
      </c>
      <c r="K4640" s="18"/>
      <c r="L4640" s="7"/>
      <c r="M4640" s="20"/>
      <c r="N4640" s="20"/>
      <c r="O4640" s="20"/>
      <c r="P4640" s="20"/>
      <c r="Q4640" s="20"/>
      <c r="R4640" s="20"/>
      <c r="S4640" s="20"/>
      <c r="T4640" s="20"/>
      <c r="U4640" s="20"/>
      <c r="V4640" s="20"/>
      <c r="W4640" s="20"/>
      <c r="X4640" s="20"/>
    </row>
    <row r="4641" spans="1:24">
      <c r="A4641" s="7" t="s">
        <v>994</v>
      </c>
      <c r="B4641" s="2">
        <v>998</v>
      </c>
      <c r="C4641" s="1">
        <v>-112.35</v>
      </c>
      <c r="D4641" s="2">
        <v>91905</v>
      </c>
      <c r="E4641" s="14">
        <v>6.0713999999999997</v>
      </c>
      <c r="F4641" s="6">
        <f t="shared" si="200"/>
        <v>1.1600729303625E-3</v>
      </c>
      <c r="G4641" s="5">
        <f t="shared" si="199"/>
        <v>0.19068959128072191</v>
      </c>
      <c r="H4641" s="7" t="s">
        <v>991</v>
      </c>
      <c r="K4641" s="18"/>
      <c r="L4641" s="7"/>
      <c r="M4641" s="20"/>
      <c r="N4641" s="20"/>
      <c r="O4641" s="20"/>
      <c r="P4641" s="20"/>
      <c r="Q4641" s="20"/>
      <c r="R4641" s="20"/>
      <c r="S4641" s="20"/>
      <c r="T4641" s="20"/>
      <c r="U4641" s="20"/>
      <c r="V4641" s="20"/>
      <c r="W4641" s="20"/>
      <c r="X4641" s="20"/>
    </row>
    <row r="4642" spans="1:24">
      <c r="A4642" s="7" t="s">
        <v>995</v>
      </c>
      <c r="B4642" s="2">
        <v>382</v>
      </c>
      <c r="C4642" s="1">
        <v>-75</v>
      </c>
      <c r="D4642" s="2">
        <v>165476</v>
      </c>
      <c r="E4642" s="14">
        <v>9.4524000000000008</v>
      </c>
      <c r="F4642" s="6">
        <f t="shared" si="200"/>
        <v>9.3080249999999995E-4</v>
      </c>
      <c r="G4642" s="5">
        <f t="shared" si="199"/>
        <v>3.7616537069950481E-2</v>
      </c>
      <c r="H4642" s="7" t="s">
        <v>991</v>
      </c>
      <c r="K4642" s="18"/>
      <c r="L4642" s="7"/>
      <c r="M4642" s="20"/>
      <c r="N4642" s="20"/>
      <c r="O4642" s="20"/>
      <c r="P4642" s="20"/>
      <c r="Q4642" s="20"/>
      <c r="R4642" s="20"/>
      <c r="S4642" s="20"/>
      <c r="T4642" s="20"/>
      <c r="U4642" s="20"/>
      <c r="V4642" s="20"/>
      <c r="W4642" s="20"/>
      <c r="X4642" s="20"/>
    </row>
    <row r="4643" spans="1:24">
      <c r="A4643" s="7" t="s">
        <v>995</v>
      </c>
      <c r="B4643" s="2">
        <v>492</v>
      </c>
      <c r="C4643" s="1">
        <v>-89.12</v>
      </c>
      <c r="D4643" s="2">
        <v>146190</v>
      </c>
      <c r="E4643" s="14">
        <v>8.2850000000000001</v>
      </c>
      <c r="F4643" s="6">
        <f t="shared" si="200"/>
        <v>1.161095713536E-3</v>
      </c>
      <c r="G4643" s="5">
        <f t="shared" si="199"/>
        <v>6.8951006766410625E-2</v>
      </c>
      <c r="H4643" s="7" t="s">
        <v>991</v>
      </c>
      <c r="K4643" s="18"/>
      <c r="L4643" s="7"/>
      <c r="M4643" s="20"/>
      <c r="N4643" s="20"/>
      <c r="O4643" s="20"/>
      <c r="P4643" s="20"/>
      <c r="Q4643" s="20"/>
      <c r="R4643" s="20"/>
      <c r="S4643" s="20"/>
      <c r="T4643" s="20"/>
      <c r="U4643" s="20"/>
      <c r="V4643" s="20"/>
      <c r="W4643" s="20"/>
      <c r="X4643" s="20"/>
    </row>
    <row r="4644" spans="1:24">
      <c r="A4644" s="7" t="s">
        <v>995</v>
      </c>
      <c r="B4644" s="2">
        <v>600</v>
      </c>
      <c r="C4644" s="1">
        <v>-105</v>
      </c>
      <c r="D4644" s="2">
        <v>126512</v>
      </c>
      <c r="E4644" s="14">
        <v>7.4523999999999999</v>
      </c>
      <c r="F4644" s="6">
        <f t="shared" si="200"/>
        <v>1.3947948E-3</v>
      </c>
      <c r="G4644" s="5">
        <f t="shared" si="199"/>
        <v>0.11229629112769039</v>
      </c>
      <c r="H4644" s="7" t="s">
        <v>991</v>
      </c>
      <c r="K4644" s="18"/>
      <c r="L4644" s="7"/>
      <c r="M4644" s="20"/>
      <c r="N4644" s="20"/>
      <c r="O4644" s="20"/>
      <c r="P4644" s="20"/>
      <c r="Q4644" s="20"/>
      <c r="R4644" s="20"/>
      <c r="S4644" s="20"/>
      <c r="T4644" s="20"/>
      <c r="U4644" s="20"/>
      <c r="V4644" s="20"/>
      <c r="W4644" s="20"/>
      <c r="X4644" s="20"/>
    </row>
    <row r="4645" spans="1:24">
      <c r="A4645" s="7" t="s">
        <v>995</v>
      </c>
      <c r="B4645" s="2">
        <v>704</v>
      </c>
      <c r="C4645" s="1">
        <v>-116.47</v>
      </c>
      <c r="D4645" s="2">
        <v>111395</v>
      </c>
      <c r="E4645" s="14">
        <v>6.7737999999999996</v>
      </c>
      <c r="F4645" s="6">
        <f t="shared" si="200"/>
        <v>1.5111022379554998E-3</v>
      </c>
      <c r="G4645" s="5">
        <f t="shared" si="199"/>
        <v>0.15704862492554725</v>
      </c>
      <c r="H4645" s="7" t="s">
        <v>991</v>
      </c>
      <c r="K4645" s="18"/>
      <c r="L4645" s="7"/>
      <c r="M4645" s="20"/>
      <c r="N4645" s="20"/>
      <c r="O4645" s="20"/>
      <c r="P4645" s="20"/>
      <c r="Q4645" s="20"/>
      <c r="R4645" s="20"/>
      <c r="S4645" s="20"/>
      <c r="T4645" s="20"/>
      <c r="U4645" s="20"/>
      <c r="V4645" s="20"/>
      <c r="W4645" s="20"/>
      <c r="X4645" s="20"/>
    </row>
    <row r="4646" spans="1:24">
      <c r="A4646" s="7" t="s">
        <v>995</v>
      </c>
      <c r="B4646" s="2">
        <v>804</v>
      </c>
      <c r="C4646" s="1">
        <v>-129.71</v>
      </c>
      <c r="D4646" s="2">
        <v>98810</v>
      </c>
      <c r="E4646" s="14">
        <v>6.2381000000000002</v>
      </c>
      <c r="F4646" s="6">
        <f t="shared" si="200"/>
        <v>1.6624470359210002E-3</v>
      </c>
      <c r="G4646" s="5">
        <f t="shared" si="199"/>
        <v>0.21426514754179704</v>
      </c>
      <c r="H4646" s="7" t="s">
        <v>991</v>
      </c>
      <c r="K4646" s="18"/>
      <c r="L4646" s="7"/>
      <c r="M4646" s="20"/>
      <c r="N4646" s="20"/>
      <c r="O4646" s="20"/>
      <c r="P4646" s="20"/>
      <c r="Q4646" s="20"/>
      <c r="R4646" s="20"/>
      <c r="S4646" s="20"/>
      <c r="T4646" s="20"/>
      <c r="U4646" s="20"/>
      <c r="V4646" s="20"/>
      <c r="W4646" s="20"/>
      <c r="X4646" s="20"/>
    </row>
    <row r="4647" spans="1:24">
      <c r="A4647" s="7" t="s">
        <v>995</v>
      </c>
      <c r="B4647" s="2">
        <v>904</v>
      </c>
      <c r="C4647" s="1">
        <v>-135</v>
      </c>
      <c r="D4647" s="2">
        <v>90240</v>
      </c>
      <c r="E4647" s="14">
        <v>5.8333000000000004</v>
      </c>
      <c r="F4647" s="6">
        <f t="shared" si="200"/>
        <v>1.6446239999999999E-3</v>
      </c>
      <c r="G4647" s="5">
        <f t="shared" si="199"/>
        <v>0.25487118714964085</v>
      </c>
      <c r="H4647" s="7" t="s">
        <v>991</v>
      </c>
      <c r="K4647" s="18"/>
      <c r="L4647" s="7"/>
      <c r="M4647" s="20"/>
      <c r="N4647" s="20"/>
      <c r="O4647" s="20"/>
      <c r="P4647" s="20"/>
      <c r="Q4647" s="20"/>
      <c r="R4647" s="20"/>
      <c r="S4647" s="20"/>
      <c r="T4647" s="20"/>
      <c r="U4647" s="20"/>
      <c r="V4647" s="20"/>
      <c r="W4647" s="20"/>
      <c r="X4647" s="20"/>
    </row>
    <row r="4648" spans="1:24">
      <c r="A4648" s="7" t="s">
        <v>995</v>
      </c>
      <c r="B4648" s="2">
        <v>1002</v>
      </c>
      <c r="C4648" s="1">
        <v>-144.19999999999999</v>
      </c>
      <c r="D4648" s="2">
        <v>81429</v>
      </c>
      <c r="E4648" s="14">
        <v>5.55</v>
      </c>
      <c r="F4648" s="6">
        <f t="shared" si="200"/>
        <v>1.6932053115599997E-3</v>
      </c>
      <c r="G4648" s="5">
        <f t="shared" si="199"/>
        <v>0.30569220219515675</v>
      </c>
      <c r="H4648" s="7" t="s">
        <v>991</v>
      </c>
      <c r="K4648" s="18"/>
      <c r="L4648" s="7"/>
      <c r="M4648" s="20"/>
      <c r="N4648" s="20"/>
      <c r="O4648" s="20"/>
      <c r="P4648" s="20"/>
      <c r="Q4648" s="20"/>
      <c r="R4648" s="20"/>
      <c r="S4648" s="20"/>
      <c r="T4648" s="20"/>
      <c r="U4648" s="20"/>
      <c r="V4648" s="20"/>
      <c r="W4648" s="20"/>
      <c r="X4648" s="20"/>
    </row>
    <row r="4649" spans="1:24">
      <c r="A4649" s="7" t="s">
        <v>996</v>
      </c>
      <c r="B4649" s="2">
        <v>382</v>
      </c>
      <c r="C4649" s="1">
        <v>-132.94</v>
      </c>
      <c r="D4649" s="2">
        <v>103529</v>
      </c>
      <c r="E4649" s="14">
        <v>9.2619000000000007</v>
      </c>
      <c r="F4649" s="6">
        <f t="shared" si="200"/>
        <v>1.8296725308644E-3</v>
      </c>
      <c r="G4649" s="5">
        <f t="shared" si="199"/>
        <v>7.5463447758041091E-2</v>
      </c>
      <c r="H4649" s="7" t="s">
        <v>991</v>
      </c>
      <c r="K4649" s="18"/>
      <c r="L4649" s="7"/>
      <c r="M4649" s="20"/>
      <c r="N4649" s="20"/>
      <c r="O4649" s="20"/>
      <c r="P4649" s="20"/>
      <c r="Q4649" s="20"/>
      <c r="R4649" s="20"/>
      <c r="S4649" s="20"/>
      <c r="T4649" s="20"/>
      <c r="U4649" s="20"/>
      <c r="V4649" s="20"/>
      <c r="W4649" s="20"/>
      <c r="X4649" s="20"/>
    </row>
    <row r="4650" spans="1:24">
      <c r="A4650" s="7" t="s">
        <v>996</v>
      </c>
      <c r="B4650" s="2">
        <v>492</v>
      </c>
      <c r="C4650" s="1">
        <v>-151.76</v>
      </c>
      <c r="D4650" s="2">
        <v>90952</v>
      </c>
      <c r="E4650" s="14">
        <v>8.0952000000000002</v>
      </c>
      <c r="F4650" s="6">
        <f t="shared" si="200"/>
        <v>2.0947243889151996E-3</v>
      </c>
      <c r="G4650" s="5">
        <f t="shared" si="199"/>
        <v>0.1273105543218547</v>
      </c>
      <c r="H4650" s="7" t="s">
        <v>991</v>
      </c>
      <c r="K4650" s="18"/>
      <c r="L4650" s="7"/>
      <c r="M4650" s="20"/>
      <c r="N4650" s="20"/>
      <c r="O4650" s="20"/>
      <c r="P4650" s="20"/>
      <c r="Q4650" s="20"/>
      <c r="R4650" s="20"/>
      <c r="S4650" s="20"/>
      <c r="T4650" s="20"/>
      <c r="U4650" s="20"/>
      <c r="V4650" s="20"/>
      <c r="W4650" s="20"/>
      <c r="X4650" s="20"/>
    </row>
    <row r="4651" spans="1:24">
      <c r="A4651" s="7" t="s">
        <v>996</v>
      </c>
      <c r="B4651" s="2">
        <v>600</v>
      </c>
      <c r="C4651" s="1">
        <v>-170.59</v>
      </c>
      <c r="D4651" s="2">
        <v>78333</v>
      </c>
      <c r="E4651" s="14">
        <v>7.2737999999999996</v>
      </c>
      <c r="F4651" s="6">
        <f t="shared" si="200"/>
        <v>2.2795645675173001E-3</v>
      </c>
      <c r="G4651" s="5">
        <f t="shared" si="199"/>
        <v>0.18803634145981193</v>
      </c>
      <c r="H4651" s="7" t="s">
        <v>991</v>
      </c>
      <c r="K4651" s="18"/>
      <c r="L4651" s="7"/>
      <c r="M4651" s="20"/>
      <c r="N4651" s="20"/>
      <c r="O4651" s="20"/>
      <c r="P4651" s="20"/>
      <c r="Q4651" s="20"/>
      <c r="R4651" s="20"/>
      <c r="S4651" s="20"/>
      <c r="T4651" s="20"/>
      <c r="U4651" s="20"/>
      <c r="V4651" s="20"/>
      <c r="W4651" s="20"/>
      <c r="X4651" s="20"/>
    </row>
    <row r="4652" spans="1:24">
      <c r="A4652" s="7" t="s">
        <v>996</v>
      </c>
      <c r="B4652" s="2">
        <v>703</v>
      </c>
      <c r="C4652" s="1">
        <v>-184.71</v>
      </c>
      <c r="D4652" s="2">
        <v>68571</v>
      </c>
      <c r="E4652" s="14">
        <v>6.6905000000000001</v>
      </c>
      <c r="F4652" s="6">
        <f t="shared" si="200"/>
        <v>2.3394905735211005E-3</v>
      </c>
      <c r="G4652" s="5">
        <f t="shared" si="199"/>
        <v>0.2458204727875844</v>
      </c>
      <c r="H4652" s="7" t="s">
        <v>991</v>
      </c>
      <c r="K4652" s="18"/>
      <c r="L4652" s="7"/>
      <c r="M4652" s="20"/>
      <c r="N4652" s="20"/>
      <c r="O4652" s="20"/>
      <c r="P4652" s="20"/>
      <c r="Q4652" s="20"/>
      <c r="R4652" s="20"/>
      <c r="S4652" s="20"/>
      <c r="T4652" s="20"/>
      <c r="U4652" s="20"/>
      <c r="V4652" s="20"/>
      <c r="W4652" s="20"/>
      <c r="X4652" s="20"/>
    </row>
    <row r="4653" spans="1:24">
      <c r="A4653" s="7" t="s">
        <v>996</v>
      </c>
      <c r="B4653" s="2">
        <v>803</v>
      </c>
      <c r="C4653" s="1">
        <v>-195.88</v>
      </c>
      <c r="D4653" s="2">
        <v>60118</v>
      </c>
      <c r="E4653" s="14">
        <v>6.1905000000000001</v>
      </c>
      <c r="F4653" s="6">
        <f t="shared" si="200"/>
        <v>2.3066660029792E-3</v>
      </c>
      <c r="G4653" s="5">
        <f t="shared" si="199"/>
        <v>0.29920891695215207</v>
      </c>
      <c r="H4653" s="7" t="s">
        <v>991</v>
      </c>
      <c r="K4653" s="18"/>
      <c r="L4653" s="7"/>
      <c r="M4653" s="20"/>
      <c r="N4653" s="20"/>
      <c r="O4653" s="20"/>
      <c r="P4653" s="20"/>
      <c r="Q4653" s="20"/>
      <c r="R4653" s="20"/>
      <c r="S4653" s="20"/>
      <c r="T4653" s="20"/>
      <c r="U4653" s="20"/>
      <c r="V4653" s="20"/>
      <c r="W4653" s="20"/>
      <c r="X4653" s="20"/>
    </row>
    <row r="4654" spans="1:24">
      <c r="A4654" s="7" t="s">
        <v>996</v>
      </c>
      <c r="B4654" s="2">
        <v>902</v>
      </c>
      <c r="C4654" s="1">
        <v>-206.67</v>
      </c>
      <c r="D4654" s="2">
        <v>54201</v>
      </c>
      <c r="E4654" s="14">
        <v>5.8330000000000002</v>
      </c>
      <c r="F4654" s="6">
        <f t="shared" si="200"/>
        <v>2.3150596108688997E-3</v>
      </c>
      <c r="G4654" s="5">
        <f t="shared" si="199"/>
        <v>0.35799481724734228</v>
      </c>
      <c r="H4654" s="7" t="s">
        <v>991</v>
      </c>
      <c r="K4654" s="18"/>
      <c r="L4654" s="7"/>
      <c r="M4654" s="20"/>
      <c r="N4654" s="20"/>
      <c r="O4654" s="20"/>
      <c r="P4654" s="20"/>
      <c r="Q4654" s="20"/>
      <c r="R4654" s="20"/>
      <c r="S4654" s="20"/>
      <c r="T4654" s="20"/>
      <c r="U4654" s="20"/>
      <c r="V4654" s="20"/>
      <c r="W4654" s="20"/>
      <c r="X4654" s="20"/>
    </row>
    <row r="4655" spans="1:24">
      <c r="A4655" s="7" t="s">
        <v>996</v>
      </c>
      <c r="B4655" s="2">
        <v>1001</v>
      </c>
      <c r="C4655" s="1">
        <v>-210.72</v>
      </c>
      <c r="D4655" s="2">
        <v>48284</v>
      </c>
      <c r="E4655" s="14">
        <v>5.5</v>
      </c>
      <c r="F4655" s="6">
        <f t="shared" si="200"/>
        <v>2.1439505120256002E-3</v>
      </c>
      <c r="G4655" s="5">
        <f t="shared" si="199"/>
        <v>0.39019899318865925</v>
      </c>
      <c r="H4655" s="7" t="s">
        <v>991</v>
      </c>
      <c r="K4655" s="18"/>
      <c r="L4655" s="7"/>
      <c r="M4655" s="20"/>
      <c r="N4655" s="20"/>
      <c r="O4655" s="20"/>
      <c r="P4655" s="20"/>
      <c r="Q4655" s="20"/>
      <c r="R4655" s="20"/>
      <c r="S4655" s="20"/>
      <c r="T4655" s="20"/>
      <c r="U4655" s="20"/>
      <c r="V4655" s="20"/>
      <c r="W4655" s="20"/>
      <c r="X4655" s="20"/>
    </row>
    <row r="4656" spans="1:24">
      <c r="A4656" s="7" t="s">
        <v>312</v>
      </c>
      <c r="B4656" s="2">
        <v>325</v>
      </c>
      <c r="C4656" s="1">
        <v>30</v>
      </c>
      <c r="D4656" s="2">
        <v>718750</v>
      </c>
      <c r="E4656" s="14">
        <v>7</v>
      </c>
      <c r="F4656" s="6">
        <f t="shared" si="200"/>
        <v>6.4687499999999999E-4</v>
      </c>
      <c r="G4656" s="5">
        <f t="shared" si="199"/>
        <v>3.0033482142857143E-2</v>
      </c>
      <c r="H4656" s="7" t="s">
        <v>997</v>
      </c>
      <c r="K4656" s="18"/>
      <c r="L4656" s="7"/>
      <c r="M4656" s="20"/>
      <c r="N4656" s="20"/>
      <c r="O4656" s="20"/>
      <c r="P4656" s="20"/>
      <c r="Q4656" s="20"/>
      <c r="R4656" s="20"/>
      <c r="S4656" s="20"/>
      <c r="T4656" s="20"/>
      <c r="U4656" s="20"/>
      <c r="V4656" s="20"/>
      <c r="W4656" s="20"/>
      <c r="X4656" s="20"/>
    </row>
    <row r="4657" spans="1:24">
      <c r="A4657" s="7" t="s">
        <v>312</v>
      </c>
      <c r="B4657" s="2">
        <v>375</v>
      </c>
      <c r="C4657" s="1">
        <v>36.33</v>
      </c>
      <c r="D4657" s="2">
        <v>575000</v>
      </c>
      <c r="E4657" s="14">
        <v>6.2812999999999999</v>
      </c>
      <c r="F4657" s="6">
        <f t="shared" si="200"/>
        <v>7.5892461749999993E-4</v>
      </c>
      <c r="G4657" s="5">
        <f t="shared" ref="G4657:G4684" si="201">C4657*C4657*D4657/E4657*B4657*10^-12</f>
        <v>4.5308571722812156E-2</v>
      </c>
      <c r="H4657" s="7" t="s">
        <v>997</v>
      </c>
      <c r="K4657" s="18"/>
      <c r="L4657" s="7"/>
      <c r="M4657" s="20"/>
      <c r="N4657" s="20"/>
      <c r="O4657" s="20"/>
      <c r="P4657" s="20"/>
      <c r="Q4657" s="20"/>
      <c r="R4657" s="20"/>
      <c r="S4657" s="20"/>
      <c r="T4657" s="20"/>
      <c r="U4657" s="20"/>
      <c r="V4657" s="20"/>
      <c r="W4657" s="20"/>
      <c r="X4657" s="20"/>
    </row>
    <row r="4658" spans="1:24">
      <c r="A4658" s="7" t="s">
        <v>312</v>
      </c>
      <c r="B4658" s="2">
        <v>425</v>
      </c>
      <c r="C4658" s="1">
        <v>44</v>
      </c>
      <c r="D4658" s="2">
        <v>460000</v>
      </c>
      <c r="E4658" s="14">
        <v>5.5519999999999996</v>
      </c>
      <c r="F4658" s="6">
        <f t="shared" si="200"/>
        <v>8.9055999999999998E-4</v>
      </c>
      <c r="G4658" s="5">
        <f t="shared" si="201"/>
        <v>6.8171469740634011E-2</v>
      </c>
      <c r="H4658" s="7" t="s">
        <v>997</v>
      </c>
      <c r="K4658" s="18"/>
      <c r="L4658" s="7"/>
      <c r="M4658" s="20"/>
      <c r="N4658" s="20"/>
      <c r="O4658" s="20"/>
      <c r="P4658" s="20"/>
      <c r="Q4658" s="20"/>
      <c r="R4658" s="20"/>
      <c r="S4658" s="20"/>
      <c r="T4658" s="20"/>
      <c r="U4658" s="20"/>
      <c r="V4658" s="20"/>
      <c r="W4658" s="20"/>
      <c r="X4658" s="20"/>
    </row>
    <row r="4659" spans="1:24">
      <c r="A4659" s="7" t="s">
        <v>312</v>
      </c>
      <c r="B4659" s="2">
        <v>475</v>
      </c>
      <c r="C4659" s="1">
        <v>52.67</v>
      </c>
      <c r="D4659" s="2">
        <v>396552</v>
      </c>
      <c r="E4659" s="14">
        <v>4.8541999999999996</v>
      </c>
      <c r="F4659" s="6">
        <f t="shared" si="200"/>
        <v>1.1000863635528002E-3</v>
      </c>
      <c r="G4659" s="5">
        <f t="shared" si="201"/>
        <v>0.10764719679609001</v>
      </c>
      <c r="H4659" s="7" t="s">
        <v>997</v>
      </c>
      <c r="K4659" s="18"/>
      <c r="L4659" s="7"/>
      <c r="M4659" s="20"/>
      <c r="N4659" s="20"/>
      <c r="O4659" s="20"/>
      <c r="P4659" s="20"/>
      <c r="Q4659" s="20"/>
      <c r="R4659" s="20"/>
      <c r="S4659" s="20"/>
      <c r="T4659" s="20"/>
      <c r="U4659" s="20"/>
      <c r="V4659" s="20"/>
      <c r="W4659" s="20"/>
      <c r="X4659" s="20"/>
    </row>
    <row r="4660" spans="1:24">
      <c r="A4660" s="7" t="s">
        <v>312</v>
      </c>
      <c r="B4660" s="2">
        <v>525</v>
      </c>
      <c r="C4660" s="1">
        <v>67.33</v>
      </c>
      <c r="D4660" s="2">
        <v>310811</v>
      </c>
      <c r="E4660" s="14">
        <v>4.2812999999999999</v>
      </c>
      <c r="F4660" s="6">
        <f t="shared" si="200"/>
        <v>1.4090084887378998E-3</v>
      </c>
      <c r="G4660" s="5">
        <f t="shared" si="201"/>
        <v>0.1727815048203577</v>
      </c>
      <c r="H4660" s="7" t="s">
        <v>997</v>
      </c>
      <c r="K4660" s="18"/>
      <c r="L4660" s="7"/>
      <c r="M4660" s="20"/>
      <c r="N4660" s="20"/>
      <c r="O4660" s="20"/>
      <c r="P4660" s="20"/>
      <c r="Q4660" s="20"/>
      <c r="R4660" s="20"/>
      <c r="S4660" s="20"/>
      <c r="T4660" s="20"/>
      <c r="U4660" s="20"/>
      <c r="V4660" s="20"/>
      <c r="W4660" s="20"/>
      <c r="X4660" s="20"/>
    </row>
    <row r="4661" spans="1:24">
      <c r="A4661" s="7" t="s">
        <v>312</v>
      </c>
      <c r="B4661" s="2">
        <v>550</v>
      </c>
      <c r="C4661" s="1">
        <v>75.400000000000006</v>
      </c>
      <c r="D4661" s="2">
        <v>280488</v>
      </c>
      <c r="E4661" s="14">
        <v>4</v>
      </c>
      <c r="F4661" s="6">
        <f t="shared" si="200"/>
        <v>1.5946191580800001E-3</v>
      </c>
      <c r="G4661" s="5">
        <f t="shared" si="201"/>
        <v>0.21926013423600002</v>
      </c>
      <c r="H4661" s="7" t="s">
        <v>997</v>
      </c>
      <c r="K4661" s="18"/>
      <c r="L4661" s="7"/>
      <c r="M4661" s="20"/>
      <c r="N4661" s="20"/>
      <c r="O4661" s="20"/>
      <c r="P4661" s="20"/>
      <c r="Q4661" s="20"/>
      <c r="R4661" s="20"/>
      <c r="S4661" s="20"/>
      <c r="T4661" s="20"/>
      <c r="U4661" s="20"/>
      <c r="V4661" s="20"/>
      <c r="W4661" s="20"/>
      <c r="X4661" s="20"/>
    </row>
    <row r="4662" spans="1:24">
      <c r="A4662" s="7" t="s">
        <v>1000</v>
      </c>
      <c r="B4662" s="2">
        <v>325</v>
      </c>
      <c r="C4662" s="1">
        <v>136.81</v>
      </c>
      <c r="D4662" s="2">
        <v>63889</v>
      </c>
      <c r="E4662" s="14">
        <v>1.2867</v>
      </c>
      <c r="F4662" s="6">
        <f t="shared" si="200"/>
        <v>1.1958088860529001E-3</v>
      </c>
      <c r="G4662" s="5">
        <f t="shared" si="201"/>
        <v>0.30204234706395627</v>
      </c>
      <c r="H4662" s="7" t="s">
        <v>997</v>
      </c>
      <c r="K4662" s="18"/>
      <c r="L4662" s="7"/>
      <c r="M4662" s="20"/>
      <c r="N4662" s="20"/>
      <c r="O4662" s="20"/>
      <c r="P4662" s="20"/>
      <c r="Q4662" s="20"/>
      <c r="R4662" s="20"/>
      <c r="S4662" s="20"/>
      <c r="T4662" s="20"/>
      <c r="U4662" s="20"/>
      <c r="V4662" s="20"/>
      <c r="W4662" s="20"/>
      <c r="X4662" s="20"/>
    </row>
    <row r="4663" spans="1:24">
      <c r="A4663" s="7" t="s">
        <v>1000</v>
      </c>
      <c r="B4663" s="2">
        <v>375</v>
      </c>
      <c r="C4663" s="1">
        <v>152.94</v>
      </c>
      <c r="D4663" s="2">
        <v>58081</v>
      </c>
      <c r="E4663" s="14">
        <v>1.2466999999999999</v>
      </c>
      <c r="F4663" s="6">
        <f t="shared" si="200"/>
        <v>1.3585519709315998E-3</v>
      </c>
      <c r="G4663" s="5">
        <f t="shared" si="201"/>
        <v>0.40864441252855543</v>
      </c>
      <c r="H4663" s="7" t="s">
        <v>997</v>
      </c>
      <c r="K4663" s="18"/>
      <c r="L4663" s="7"/>
      <c r="M4663" s="20"/>
      <c r="N4663" s="20"/>
      <c r="O4663" s="20"/>
      <c r="P4663" s="20"/>
      <c r="Q4663" s="20"/>
      <c r="R4663" s="20"/>
      <c r="S4663" s="20"/>
      <c r="T4663" s="20"/>
      <c r="U4663" s="20"/>
      <c r="V4663" s="20"/>
      <c r="W4663" s="20"/>
      <c r="X4663" s="20"/>
    </row>
    <row r="4664" spans="1:24">
      <c r="A4664" s="7" t="s">
        <v>1000</v>
      </c>
      <c r="B4664" s="2">
        <v>425</v>
      </c>
      <c r="C4664" s="1">
        <v>170.76</v>
      </c>
      <c r="D4664" s="2">
        <v>52273</v>
      </c>
      <c r="E4664" s="14">
        <v>1.2130000000000001</v>
      </c>
      <c r="F4664" s="6">
        <f t="shared" si="200"/>
        <v>1.5242272360847999E-3</v>
      </c>
      <c r="G4664" s="5">
        <f t="shared" si="201"/>
        <v>0.53404499203300893</v>
      </c>
      <c r="H4664" s="7" t="s">
        <v>997</v>
      </c>
      <c r="K4664" s="18"/>
      <c r="L4664" s="7"/>
      <c r="M4664" s="20"/>
      <c r="N4664" s="20"/>
      <c r="O4664" s="20"/>
      <c r="P4664" s="20"/>
      <c r="Q4664" s="20"/>
      <c r="R4664" s="20"/>
      <c r="S4664" s="20"/>
      <c r="T4664" s="20"/>
      <c r="U4664" s="20"/>
      <c r="V4664" s="20"/>
      <c r="W4664" s="20"/>
      <c r="X4664" s="20"/>
    </row>
    <row r="4665" spans="1:24">
      <c r="A4665" s="7" t="s">
        <v>1000</v>
      </c>
      <c r="B4665" s="2">
        <v>475</v>
      </c>
      <c r="C4665" s="1">
        <v>185.88</v>
      </c>
      <c r="D4665" s="2">
        <v>48117</v>
      </c>
      <c r="E4665" s="14">
        <v>1.1933</v>
      </c>
      <c r="F4665" s="6">
        <f t="shared" si="200"/>
        <v>1.6625084820048E-3</v>
      </c>
      <c r="G4665" s="5">
        <f t="shared" si="201"/>
        <v>0.66177116312099216</v>
      </c>
      <c r="H4665" s="7" t="s">
        <v>997</v>
      </c>
      <c r="K4665" s="18"/>
      <c r="L4665" s="7"/>
      <c r="M4665" s="20"/>
      <c r="N4665" s="20"/>
      <c r="O4665" s="20"/>
      <c r="P4665" s="20"/>
      <c r="Q4665" s="20"/>
      <c r="R4665" s="20"/>
      <c r="S4665" s="20"/>
      <c r="T4665" s="20"/>
      <c r="U4665" s="20"/>
      <c r="V4665" s="20"/>
      <c r="W4665" s="20"/>
      <c r="X4665" s="20"/>
    </row>
    <row r="4666" spans="1:24">
      <c r="A4666" s="7" t="s">
        <v>1000</v>
      </c>
      <c r="B4666" s="2">
        <v>525</v>
      </c>
      <c r="C4666" s="1">
        <v>185.71</v>
      </c>
      <c r="D4666" s="2">
        <v>54245</v>
      </c>
      <c r="E4666" s="14">
        <v>1.2266999999999999</v>
      </c>
      <c r="F4666" s="6">
        <f t="shared" si="200"/>
        <v>1.8708126314045002E-3</v>
      </c>
      <c r="G4666" s="5">
        <f t="shared" si="201"/>
        <v>0.80066571410072773</v>
      </c>
      <c r="H4666" s="7" t="s">
        <v>997</v>
      </c>
      <c r="K4666" s="18"/>
      <c r="L4666" s="7"/>
      <c r="M4666" s="20"/>
      <c r="N4666" s="20"/>
      <c r="O4666" s="20"/>
      <c r="P4666" s="20"/>
      <c r="Q4666" s="20"/>
      <c r="R4666" s="20"/>
      <c r="S4666" s="20"/>
      <c r="T4666" s="20"/>
      <c r="U4666" s="20"/>
      <c r="V4666" s="20"/>
      <c r="W4666" s="20"/>
      <c r="X4666" s="20"/>
    </row>
    <row r="4667" spans="1:24">
      <c r="A4667" s="7" t="s">
        <v>1000</v>
      </c>
      <c r="B4667" s="2">
        <v>550</v>
      </c>
      <c r="C4667" s="1">
        <v>186.55</v>
      </c>
      <c r="D4667" s="2">
        <v>56373</v>
      </c>
      <c r="E4667" s="14">
        <v>1.2666999999999999</v>
      </c>
      <c r="F4667" s="6">
        <f t="shared" si="200"/>
        <v>1.9618312766325001E-3</v>
      </c>
      <c r="G4667" s="5">
        <f t="shared" si="201"/>
        <v>0.85182537471214581</v>
      </c>
      <c r="H4667" s="7" t="s">
        <v>997</v>
      </c>
      <c r="K4667" s="18"/>
      <c r="L4667" s="7"/>
      <c r="M4667" s="20"/>
      <c r="N4667" s="20"/>
      <c r="O4667" s="20"/>
      <c r="P4667" s="20"/>
      <c r="Q4667" s="20"/>
      <c r="R4667" s="20"/>
      <c r="S4667" s="20"/>
      <c r="T4667" s="20"/>
      <c r="U4667" s="20"/>
      <c r="V4667" s="20"/>
      <c r="W4667" s="20"/>
      <c r="X4667" s="20"/>
    </row>
    <row r="4668" spans="1:24">
      <c r="A4668" s="7" t="s">
        <v>1001</v>
      </c>
      <c r="B4668" s="2">
        <v>325</v>
      </c>
      <c r="C4668" s="1">
        <v>162.02000000000001</v>
      </c>
      <c r="D4668" s="2">
        <v>52752</v>
      </c>
      <c r="E4668" s="14">
        <v>1.1599999999999999</v>
      </c>
      <c r="F4668" s="6">
        <f t="shared" si="200"/>
        <v>1.3847653420608003E-3</v>
      </c>
      <c r="G4668" s="5">
        <f t="shared" si="201"/>
        <v>0.38797304842220698</v>
      </c>
      <c r="H4668" s="7" t="s">
        <v>997</v>
      </c>
      <c r="K4668" s="18"/>
      <c r="L4668" s="7"/>
      <c r="M4668" s="20"/>
      <c r="N4668" s="20"/>
      <c r="O4668" s="20"/>
      <c r="P4668" s="20"/>
      <c r="Q4668" s="20"/>
      <c r="R4668" s="20"/>
      <c r="S4668" s="20"/>
      <c r="T4668" s="20"/>
      <c r="U4668" s="20"/>
      <c r="V4668" s="20"/>
      <c r="W4668" s="20"/>
      <c r="X4668" s="20"/>
    </row>
    <row r="4669" spans="1:24">
      <c r="A4669" s="7" t="s">
        <v>1001</v>
      </c>
      <c r="B4669" s="2">
        <v>375</v>
      </c>
      <c r="C4669" s="1">
        <v>183.19</v>
      </c>
      <c r="D4669" s="2">
        <v>48117</v>
      </c>
      <c r="E4669" s="14">
        <v>1.1133</v>
      </c>
      <c r="F4669" s="6">
        <f t="shared" si="200"/>
        <v>1.6147380062036998E-3</v>
      </c>
      <c r="G4669" s="5">
        <f t="shared" si="201"/>
        <v>0.54390258899343158</v>
      </c>
      <c r="H4669" s="7" t="s">
        <v>997</v>
      </c>
      <c r="K4669" s="18"/>
      <c r="L4669" s="7"/>
      <c r="M4669" s="20"/>
      <c r="N4669" s="20"/>
      <c r="O4669" s="20"/>
      <c r="P4669" s="20"/>
      <c r="Q4669" s="20"/>
      <c r="R4669" s="20"/>
      <c r="S4669" s="20"/>
      <c r="T4669" s="20"/>
      <c r="U4669" s="20"/>
      <c r="V4669" s="20"/>
      <c r="W4669" s="20"/>
      <c r="X4669" s="20"/>
    </row>
    <row r="4670" spans="1:24">
      <c r="A4670" s="7" t="s">
        <v>1001</v>
      </c>
      <c r="B4670" s="2">
        <v>425</v>
      </c>
      <c r="C4670" s="1">
        <v>207.39</v>
      </c>
      <c r="D4670" s="2">
        <v>43511</v>
      </c>
      <c r="E4670" s="14">
        <v>1.1000000000000001</v>
      </c>
      <c r="F4670" s="6">
        <f t="shared" si="200"/>
        <v>1.8714347430830996E-3</v>
      </c>
      <c r="G4670" s="5">
        <f t="shared" si="201"/>
        <v>0.72305433255483387</v>
      </c>
      <c r="H4670" s="7" t="s">
        <v>997</v>
      </c>
      <c r="K4670" s="18"/>
      <c r="L4670" s="7"/>
      <c r="M4670" s="20"/>
      <c r="N4670" s="20"/>
      <c r="O4670" s="20"/>
      <c r="P4670" s="20"/>
      <c r="Q4670" s="20"/>
      <c r="R4670" s="20"/>
      <c r="S4670" s="20"/>
      <c r="T4670" s="20"/>
      <c r="U4670" s="20"/>
      <c r="V4670" s="20"/>
      <c r="W4670" s="20"/>
      <c r="X4670" s="20"/>
    </row>
    <row r="4671" spans="1:24">
      <c r="A4671" s="7" t="s">
        <v>1001</v>
      </c>
      <c r="B4671" s="2">
        <v>475</v>
      </c>
      <c r="C4671" s="1">
        <v>227.56</v>
      </c>
      <c r="D4671" s="2">
        <v>39860</v>
      </c>
      <c r="E4671" s="14">
        <v>1.113</v>
      </c>
      <c r="F4671" s="6">
        <f t="shared" si="200"/>
        <v>2.0640924464959999E-3</v>
      </c>
      <c r="G4671" s="5">
        <f t="shared" si="201"/>
        <v>0.88090198749829285</v>
      </c>
      <c r="H4671" s="7" t="s">
        <v>997</v>
      </c>
      <c r="K4671" s="18"/>
      <c r="L4671" s="7"/>
      <c r="M4671" s="20"/>
      <c r="N4671" s="20"/>
      <c r="O4671" s="20"/>
      <c r="P4671" s="20"/>
      <c r="Q4671" s="20"/>
      <c r="R4671" s="20"/>
      <c r="S4671" s="20"/>
      <c r="T4671" s="20"/>
      <c r="U4671" s="20"/>
      <c r="V4671" s="20"/>
      <c r="W4671" s="20"/>
      <c r="X4671" s="20"/>
    </row>
    <row r="4672" spans="1:24">
      <c r="A4672" s="7" t="s">
        <v>1001</v>
      </c>
      <c r="B4672" s="2">
        <v>525</v>
      </c>
      <c r="C4672" s="1">
        <v>217.14</v>
      </c>
      <c r="D4672" s="2">
        <v>50000</v>
      </c>
      <c r="E4672" s="14">
        <v>1.18</v>
      </c>
      <c r="F4672" s="6">
        <f t="shared" si="200"/>
        <v>2.3574889799999996E-3</v>
      </c>
      <c r="G4672" s="5">
        <f t="shared" si="201"/>
        <v>1.0488828088983049</v>
      </c>
      <c r="H4672" s="7" t="s">
        <v>997</v>
      </c>
      <c r="K4672" s="18"/>
      <c r="L4672" s="7"/>
      <c r="M4672" s="20"/>
      <c r="N4672" s="20"/>
      <c r="O4672" s="20"/>
      <c r="P4672" s="20"/>
      <c r="Q4672" s="20"/>
      <c r="R4672" s="20"/>
      <c r="S4672" s="20"/>
      <c r="T4672" s="20"/>
      <c r="U4672" s="20"/>
      <c r="V4672" s="20"/>
      <c r="W4672" s="20"/>
      <c r="X4672" s="20"/>
    </row>
    <row r="4673" spans="1:44">
      <c r="A4673" s="7" t="s">
        <v>1001</v>
      </c>
      <c r="B4673" s="2">
        <v>550</v>
      </c>
      <c r="C4673" s="1">
        <v>216.47</v>
      </c>
      <c r="D4673" s="2">
        <v>53241</v>
      </c>
      <c r="E4673" s="14">
        <v>1.226</v>
      </c>
      <c r="F4673" s="6">
        <f t="shared" ref="F4673:F4691" si="202">C4673*C4673*D4673*10^-12</f>
        <v>2.4948339095769E-3</v>
      </c>
      <c r="G4673" s="5">
        <f t="shared" si="201"/>
        <v>1.1192158648183481</v>
      </c>
      <c r="H4673" s="7" t="s">
        <v>997</v>
      </c>
      <c r="K4673" s="18"/>
      <c r="L4673" s="7"/>
      <c r="M4673" s="20"/>
      <c r="N4673" s="20"/>
      <c r="O4673" s="20"/>
      <c r="P4673" s="20"/>
      <c r="Q4673" s="20"/>
      <c r="R4673" s="20"/>
      <c r="S4673" s="20"/>
      <c r="T4673" s="20"/>
      <c r="U4673" s="20"/>
      <c r="V4673" s="20"/>
      <c r="W4673" s="20"/>
      <c r="X4673" s="20"/>
    </row>
    <row r="4674" spans="1:44">
      <c r="A4674" s="7" t="s">
        <v>1002</v>
      </c>
      <c r="B4674" s="2">
        <v>325</v>
      </c>
      <c r="C4674" s="1">
        <v>199</v>
      </c>
      <c r="D4674" s="2">
        <v>33043</v>
      </c>
      <c r="E4674" s="14">
        <v>0.97330000000000005</v>
      </c>
      <c r="F4674" s="6">
        <f t="shared" si="202"/>
        <v>1.3085358429999999E-3</v>
      </c>
      <c r="G4674" s="5">
        <f t="shared" si="201"/>
        <v>0.43694045923661767</v>
      </c>
      <c r="H4674" s="7" t="s">
        <v>997</v>
      </c>
      <c r="K4674" s="18"/>
      <c r="L4674" s="7"/>
      <c r="M4674" s="20"/>
      <c r="N4674" s="20"/>
      <c r="O4674" s="20"/>
      <c r="P4674" s="20"/>
      <c r="Q4674" s="20"/>
      <c r="R4674" s="20"/>
      <c r="S4674" s="20"/>
      <c r="T4674" s="20"/>
      <c r="U4674" s="20"/>
      <c r="V4674" s="20"/>
      <c r="W4674" s="20"/>
      <c r="X4674" s="20"/>
    </row>
    <row r="4675" spans="1:44">
      <c r="A4675" s="7" t="s">
        <v>1002</v>
      </c>
      <c r="B4675" s="2">
        <v>375</v>
      </c>
      <c r="C4675" s="1">
        <v>219.5</v>
      </c>
      <c r="D4675" s="2">
        <v>29040</v>
      </c>
      <c r="E4675" s="14">
        <v>0.95399999999999996</v>
      </c>
      <c r="F4675" s="6">
        <f t="shared" si="202"/>
        <v>1.39915446E-3</v>
      </c>
      <c r="G4675" s="5">
        <f t="shared" si="201"/>
        <v>0.54998209905660378</v>
      </c>
      <c r="H4675" s="7" t="s">
        <v>997</v>
      </c>
      <c r="K4675" s="18"/>
      <c r="L4675" s="7"/>
      <c r="M4675" s="20"/>
      <c r="N4675" s="20"/>
      <c r="O4675" s="20"/>
      <c r="P4675" s="20"/>
      <c r="Q4675" s="20"/>
      <c r="R4675" s="20"/>
      <c r="S4675" s="20"/>
      <c r="T4675" s="20"/>
      <c r="U4675" s="20"/>
      <c r="V4675" s="20"/>
      <c r="W4675" s="20"/>
      <c r="X4675" s="20"/>
    </row>
    <row r="4676" spans="1:44">
      <c r="A4676" s="7" t="s">
        <v>1002</v>
      </c>
      <c r="B4676" s="2">
        <v>425</v>
      </c>
      <c r="C4676" s="1">
        <v>242.35</v>
      </c>
      <c r="D4676" s="2">
        <v>27446</v>
      </c>
      <c r="E4676" s="14">
        <v>0.93330000000000002</v>
      </c>
      <c r="F4676" s="6">
        <f t="shared" si="202"/>
        <v>1.612000258535E-3</v>
      </c>
      <c r="G4676" s="5">
        <f t="shared" si="201"/>
        <v>0.73406204851320578</v>
      </c>
      <c r="H4676" s="7" t="s">
        <v>997</v>
      </c>
      <c r="K4676" s="18"/>
      <c r="L4676" s="7"/>
      <c r="M4676" s="20"/>
      <c r="N4676" s="20"/>
      <c r="O4676" s="20"/>
      <c r="P4676" s="20"/>
      <c r="Q4676" s="20"/>
      <c r="R4676" s="20"/>
      <c r="S4676" s="20"/>
      <c r="T4676" s="20"/>
      <c r="U4676" s="20"/>
      <c r="V4676" s="20"/>
      <c r="W4676" s="20"/>
      <c r="X4676" s="20"/>
    </row>
    <row r="4677" spans="1:44">
      <c r="A4677" s="7" t="s">
        <v>1002</v>
      </c>
      <c r="B4677" s="2">
        <v>475</v>
      </c>
      <c r="C4677" s="1">
        <v>248.4</v>
      </c>
      <c r="D4677" s="2">
        <v>27913</v>
      </c>
      <c r="E4677" s="14">
        <v>0.95330000000000004</v>
      </c>
      <c r="F4677" s="6">
        <f t="shared" si="202"/>
        <v>1.7223035572800003E-3</v>
      </c>
      <c r="G4677" s="5">
        <f t="shared" si="201"/>
        <v>0.85817076440574847</v>
      </c>
      <c r="H4677" s="7" t="s">
        <v>997</v>
      </c>
      <c r="K4677" s="18"/>
      <c r="L4677" s="7"/>
      <c r="M4677" s="20"/>
      <c r="N4677" s="20"/>
      <c r="O4677" s="20"/>
      <c r="P4677" s="20"/>
      <c r="Q4677" s="20"/>
      <c r="R4677" s="20"/>
      <c r="S4677" s="20"/>
      <c r="T4677" s="20"/>
      <c r="U4677" s="20"/>
      <c r="V4677" s="20"/>
      <c r="W4677" s="20"/>
      <c r="X4677" s="20"/>
    </row>
    <row r="4678" spans="1:44">
      <c r="A4678" s="7" t="s">
        <v>1002</v>
      </c>
      <c r="B4678" s="2">
        <v>525</v>
      </c>
      <c r="C4678" s="1">
        <v>239</v>
      </c>
      <c r="D4678" s="2">
        <v>34441</v>
      </c>
      <c r="E4678" s="14">
        <v>1.0266999999999999</v>
      </c>
      <c r="F4678" s="6">
        <f t="shared" si="202"/>
        <v>1.9673043609999999E-3</v>
      </c>
      <c r="G4678" s="5">
        <f t="shared" si="201"/>
        <v>1.0059752503408981</v>
      </c>
      <c r="H4678" s="7" t="s">
        <v>997</v>
      </c>
      <c r="K4678" s="18"/>
      <c r="L4678" s="7"/>
      <c r="M4678" s="20"/>
      <c r="N4678" s="20"/>
      <c r="O4678" s="20"/>
      <c r="P4678" s="20"/>
      <c r="Q4678" s="20"/>
      <c r="R4678" s="20"/>
      <c r="S4678" s="20"/>
      <c r="T4678" s="20"/>
      <c r="U4678" s="20"/>
      <c r="V4678" s="20"/>
      <c r="W4678" s="20"/>
      <c r="X4678" s="20"/>
    </row>
    <row r="4679" spans="1:44">
      <c r="A4679" s="7" t="s">
        <v>1002</v>
      </c>
      <c r="B4679" s="2">
        <v>550</v>
      </c>
      <c r="C4679" s="1">
        <v>237.31</v>
      </c>
      <c r="D4679" s="2">
        <v>36076</v>
      </c>
      <c r="E4679" s="14">
        <v>1.1133</v>
      </c>
      <c r="F4679" s="6">
        <f t="shared" si="202"/>
        <v>2.0316573183435998E-3</v>
      </c>
      <c r="G4679" s="5">
        <f t="shared" si="201"/>
        <v>1.00369309717864</v>
      </c>
      <c r="H4679" s="7" t="s">
        <v>997</v>
      </c>
      <c r="K4679" s="18"/>
      <c r="L4679" s="7"/>
      <c r="M4679" s="20"/>
      <c r="N4679" s="20"/>
      <c r="O4679" s="20"/>
      <c r="P4679" s="20"/>
      <c r="Q4679" s="20"/>
      <c r="R4679" s="20"/>
      <c r="S4679" s="20"/>
      <c r="T4679" s="20"/>
      <c r="U4679" s="20"/>
      <c r="V4679" s="20"/>
      <c r="W4679" s="20"/>
      <c r="X4679" s="20"/>
    </row>
    <row r="4680" spans="1:44">
      <c r="A4680" s="7" t="s">
        <v>1003</v>
      </c>
      <c r="B4680" s="2">
        <v>325</v>
      </c>
      <c r="C4680" s="1">
        <v>212.44</v>
      </c>
      <c r="D4680" s="2">
        <v>19263</v>
      </c>
      <c r="E4680" s="14">
        <v>0.97330000000000005</v>
      </c>
      <c r="F4680" s="6">
        <f t="shared" si="202"/>
        <v>8.6935370659679996E-4</v>
      </c>
      <c r="G4680" s="5">
        <f t="shared" si="201"/>
        <v>0.29029071678204044</v>
      </c>
      <c r="H4680" s="7" t="s">
        <v>997</v>
      </c>
      <c r="K4680" s="18"/>
      <c r="L4680" s="7"/>
      <c r="M4680" s="20"/>
      <c r="N4680" s="20"/>
      <c r="O4680" s="20"/>
      <c r="P4680" s="20"/>
      <c r="Q4680" s="20"/>
      <c r="R4680" s="20"/>
      <c r="S4680" s="20"/>
      <c r="T4680" s="20"/>
      <c r="U4680" s="20"/>
      <c r="V4680" s="20"/>
      <c r="W4680" s="20"/>
      <c r="X4680" s="20"/>
    </row>
    <row r="4681" spans="1:44">
      <c r="A4681" s="7" t="s">
        <v>1003</v>
      </c>
      <c r="B4681" s="2">
        <v>375</v>
      </c>
      <c r="C4681" s="1">
        <v>238.66</v>
      </c>
      <c r="D4681" s="2">
        <v>17319</v>
      </c>
      <c r="E4681" s="14">
        <v>0.94669999999999999</v>
      </c>
      <c r="F4681" s="6">
        <f t="shared" si="202"/>
        <v>9.8646591719639995E-4</v>
      </c>
      <c r="G4681" s="5">
        <f t="shared" si="201"/>
        <v>0.39075178931937254</v>
      </c>
      <c r="H4681" s="7" t="s">
        <v>997</v>
      </c>
      <c r="K4681" s="18"/>
      <c r="L4681" s="7"/>
      <c r="M4681" s="20"/>
      <c r="N4681" s="20"/>
      <c r="O4681" s="20"/>
      <c r="P4681" s="20"/>
      <c r="Q4681" s="20"/>
      <c r="R4681" s="20"/>
      <c r="S4681" s="20"/>
      <c r="T4681" s="20"/>
      <c r="U4681" s="20"/>
      <c r="V4681" s="20"/>
      <c r="W4681" s="20"/>
      <c r="X4681" s="20"/>
    </row>
    <row r="4682" spans="1:44">
      <c r="A4682" s="7" t="s">
        <v>1003</v>
      </c>
      <c r="B4682" s="2">
        <v>425</v>
      </c>
      <c r="C4682" s="1">
        <v>254.45</v>
      </c>
      <c r="D4682" s="2">
        <v>16862</v>
      </c>
      <c r="E4682" s="14">
        <v>0.92669999999999997</v>
      </c>
      <c r="F4682" s="6">
        <f t="shared" si="202"/>
        <v>1.0917268597549999E-3</v>
      </c>
      <c r="G4682" s="5">
        <f t="shared" si="201"/>
        <v>0.50068405675609695</v>
      </c>
      <c r="H4682" s="7" t="s">
        <v>997</v>
      </c>
      <c r="K4682" s="18"/>
      <c r="L4682" s="7"/>
      <c r="M4682" s="20"/>
      <c r="N4682" s="20"/>
      <c r="O4682" s="20"/>
      <c r="P4682" s="20"/>
      <c r="Q4682" s="20"/>
      <c r="R4682" s="20"/>
      <c r="S4682" s="20"/>
      <c r="T4682" s="20"/>
      <c r="U4682" s="20"/>
      <c r="V4682" s="20"/>
      <c r="W4682" s="20"/>
      <c r="X4682" s="20"/>
    </row>
    <row r="4683" spans="1:44">
      <c r="A4683" s="7" t="s">
        <v>1003</v>
      </c>
      <c r="B4683" s="2">
        <v>475</v>
      </c>
      <c r="C4683" s="1">
        <v>253.78</v>
      </c>
      <c r="D4683" s="2">
        <v>18489</v>
      </c>
      <c r="E4683" s="14">
        <v>0.95330000000000004</v>
      </c>
      <c r="F4683" s="6">
        <f t="shared" si="202"/>
        <v>1.1907708882275998E-3</v>
      </c>
      <c r="G4683" s="5">
        <f t="shared" si="201"/>
        <v>0.59332442243586481</v>
      </c>
      <c r="H4683" s="7" t="s">
        <v>997</v>
      </c>
      <c r="K4683" s="18"/>
      <c r="L4683" s="7"/>
      <c r="M4683" s="20"/>
      <c r="N4683" s="20"/>
      <c r="O4683" s="20"/>
      <c r="P4683" s="20"/>
      <c r="Q4683" s="20"/>
      <c r="R4683" s="20"/>
      <c r="S4683" s="20"/>
      <c r="T4683" s="20"/>
      <c r="U4683" s="20"/>
      <c r="V4683" s="20"/>
      <c r="W4683" s="20"/>
      <c r="X4683" s="20"/>
    </row>
    <row r="4684" spans="1:44">
      <c r="A4684" s="7" t="s">
        <v>1003</v>
      </c>
      <c r="B4684" s="2">
        <v>525</v>
      </c>
      <c r="C4684" s="1">
        <v>239</v>
      </c>
      <c r="D4684" s="2">
        <v>25109</v>
      </c>
      <c r="E4684" s="14">
        <v>1.02</v>
      </c>
      <c r="F4684" s="6">
        <f t="shared" si="202"/>
        <v>1.434251189E-3</v>
      </c>
      <c r="G4684" s="5">
        <f t="shared" si="201"/>
        <v>0.73821752374999994</v>
      </c>
      <c r="H4684" s="7" t="s">
        <v>997</v>
      </c>
      <c r="K4684" s="18"/>
      <c r="L4684" s="7"/>
      <c r="M4684" s="20"/>
      <c r="N4684" s="20"/>
      <c r="O4684" s="20"/>
      <c r="P4684" s="20"/>
      <c r="Q4684" s="20"/>
      <c r="R4684" s="20"/>
      <c r="S4684" s="20"/>
      <c r="T4684" s="20"/>
      <c r="U4684" s="20"/>
      <c r="V4684" s="20"/>
      <c r="W4684" s="20"/>
      <c r="X4684" s="20"/>
    </row>
    <row r="4685" spans="1:44">
      <c r="A4685" s="7" t="s">
        <v>1003</v>
      </c>
      <c r="B4685" s="2">
        <v>550</v>
      </c>
      <c r="C4685" s="1">
        <v>235.63</v>
      </c>
      <c r="D4685" s="2">
        <v>26995</v>
      </c>
      <c r="E4685" s="14">
        <v>1.0867</v>
      </c>
      <c r="F4685" s="6">
        <f t="shared" si="202"/>
        <v>1.4988028088155001E-3</v>
      </c>
      <c r="G4685" s="5">
        <v>0.78669999999999995</v>
      </c>
      <c r="H4685" s="7" t="s">
        <v>997</v>
      </c>
      <c r="K4685" s="18"/>
      <c r="L4685" s="7"/>
      <c r="M4685" s="20"/>
      <c r="N4685" s="20"/>
      <c r="O4685" s="20"/>
      <c r="P4685" s="20"/>
      <c r="Q4685" s="20"/>
      <c r="R4685" s="20"/>
      <c r="S4685" s="20"/>
      <c r="T4685" s="20"/>
      <c r="U4685" s="20"/>
      <c r="V4685" s="20"/>
      <c r="W4685" s="20"/>
      <c r="X4685" s="20"/>
    </row>
    <row r="4686" spans="1:44">
      <c r="A4686" s="29" t="s">
        <v>461</v>
      </c>
      <c r="B4686" s="30">
        <v>300</v>
      </c>
      <c r="C4686" s="31">
        <v>168.04</v>
      </c>
      <c r="D4686" s="30">
        <v>462</v>
      </c>
      <c r="E4686" s="32">
        <v>1.7279</v>
      </c>
      <c r="F4686" s="33">
        <f t="shared" si="202"/>
        <v>1.3045698019199998E-5</v>
      </c>
      <c r="G4686" s="34">
        <f>C4686*C4686*D4686/E4686*B4686*10^-12</f>
        <v>2.2650092052549338E-3</v>
      </c>
      <c r="H4686" s="29" t="s">
        <v>1005</v>
      </c>
      <c r="I4686" s="29"/>
      <c r="J4686" s="29"/>
      <c r="K4686" s="30"/>
      <c r="L4686" s="30"/>
      <c r="M4686" s="30"/>
      <c r="N4686" s="30"/>
      <c r="O4686" s="30"/>
      <c r="P4686" s="30"/>
      <c r="Q4686" s="30"/>
      <c r="R4686" s="30"/>
      <c r="S4686" s="30"/>
      <c r="T4686" s="30"/>
      <c r="U4686" s="30"/>
      <c r="V4686" s="30"/>
      <c r="W4686" s="30"/>
      <c r="X4686" s="30"/>
      <c r="Y4686" s="30"/>
      <c r="Z4686" s="30"/>
      <c r="AA4686" s="30"/>
      <c r="AB4686" s="30"/>
      <c r="AC4686" s="30"/>
      <c r="AD4686" s="30"/>
      <c r="AE4686" s="30"/>
      <c r="AF4686" s="30"/>
      <c r="AG4686" s="30"/>
      <c r="AH4686" s="30"/>
      <c r="AI4686" s="30"/>
      <c r="AJ4686" s="30"/>
      <c r="AK4686" s="30"/>
      <c r="AL4686" s="30"/>
      <c r="AM4686" s="30"/>
      <c r="AN4686" s="30"/>
      <c r="AO4686" s="30"/>
      <c r="AP4686" s="30"/>
      <c r="AQ4686" s="30"/>
      <c r="AR4686" s="30"/>
    </row>
    <row r="4687" spans="1:44">
      <c r="A4687" s="29" t="s">
        <v>461</v>
      </c>
      <c r="B4687" s="30">
        <v>373</v>
      </c>
      <c r="C4687" s="31">
        <v>208.23</v>
      </c>
      <c r="D4687" s="30">
        <v>879</v>
      </c>
      <c r="E4687" s="32">
        <v>1.4066000000000001</v>
      </c>
      <c r="F4687" s="33">
        <f t="shared" si="202"/>
        <v>3.81132052191E-5</v>
      </c>
      <c r="G4687" s="34">
        <f t="shared" ref="G4687:G4692" si="203">C4687*C4687*D4687/E4687*B4687*10^-12</f>
        <v>1.0106800473997084E-2</v>
      </c>
      <c r="H4687" s="29" t="s">
        <v>1005</v>
      </c>
      <c r="I4687" s="29"/>
      <c r="J4687" s="29"/>
      <c r="K4687" s="30"/>
      <c r="L4687" s="30"/>
      <c r="M4687" s="30"/>
      <c r="N4687" s="30"/>
      <c r="O4687" s="30"/>
      <c r="P4687" s="30"/>
      <c r="Q4687" s="30"/>
      <c r="R4687" s="30"/>
      <c r="S4687" s="30"/>
      <c r="T4687" s="30"/>
      <c r="U4687" s="30"/>
      <c r="V4687" s="30"/>
      <c r="W4687" s="30"/>
      <c r="X4687" s="30"/>
      <c r="Y4687" s="30"/>
      <c r="Z4687" s="30"/>
      <c r="AA4687" s="30"/>
      <c r="AB4687" s="30"/>
      <c r="AC4687" s="30"/>
      <c r="AD4687" s="30"/>
      <c r="AE4687" s="30"/>
      <c r="AF4687" s="30"/>
      <c r="AG4687" s="30"/>
      <c r="AH4687" s="30"/>
      <c r="AI4687" s="30"/>
      <c r="AJ4687" s="30"/>
      <c r="AK4687" s="30"/>
      <c r="AL4687" s="30"/>
      <c r="AM4687" s="30"/>
      <c r="AN4687" s="30"/>
      <c r="AO4687" s="30"/>
      <c r="AP4687" s="30"/>
      <c r="AQ4687" s="30"/>
      <c r="AR4687" s="30"/>
    </row>
    <row r="4688" spans="1:44">
      <c r="A4688" s="29" t="s">
        <v>461</v>
      </c>
      <c r="B4688" s="30">
        <v>473</v>
      </c>
      <c r="C4688" s="31">
        <v>242.72</v>
      </c>
      <c r="D4688" s="30">
        <v>3015</v>
      </c>
      <c r="E4688" s="32">
        <v>1.0777000000000001</v>
      </c>
      <c r="F4688" s="33">
        <f t="shared" si="202"/>
        <v>1.7762269017599998E-4</v>
      </c>
      <c r="G4688" s="34">
        <f t="shared" si="203"/>
        <v>7.7958181732623172E-2</v>
      </c>
      <c r="H4688" s="29" t="s">
        <v>1005</v>
      </c>
      <c r="I4688" s="29"/>
      <c r="J4688" s="29"/>
      <c r="K4688" s="30"/>
      <c r="L4688" s="30"/>
      <c r="M4688" s="30"/>
      <c r="N4688" s="30"/>
      <c r="O4688" s="30"/>
      <c r="P4688" s="30"/>
      <c r="Q4688" s="30"/>
      <c r="R4688" s="30"/>
      <c r="S4688" s="30"/>
      <c r="T4688" s="30"/>
      <c r="U4688" s="30"/>
      <c r="V4688" s="30"/>
      <c r="W4688" s="30"/>
      <c r="X4688" s="30"/>
      <c r="Y4688" s="30"/>
      <c r="Z4688" s="30"/>
      <c r="AA4688" s="30"/>
      <c r="AB4688" s="30"/>
      <c r="AC4688" s="30"/>
      <c r="AD4688" s="30"/>
      <c r="AE4688" s="30"/>
      <c r="AF4688" s="30"/>
      <c r="AG4688" s="30"/>
      <c r="AH4688" s="30"/>
      <c r="AI4688" s="30"/>
      <c r="AJ4688" s="30"/>
      <c r="AK4688" s="30"/>
      <c r="AL4688" s="30"/>
      <c r="AM4688" s="30"/>
      <c r="AN4688" s="30"/>
      <c r="AO4688" s="30"/>
      <c r="AP4688" s="30"/>
      <c r="AQ4688" s="30"/>
      <c r="AR4688" s="30"/>
    </row>
    <row r="4689" spans="1:44">
      <c r="A4689" s="29" t="s">
        <v>461</v>
      </c>
      <c r="B4689" s="30">
        <v>573</v>
      </c>
      <c r="C4689" s="31">
        <v>286.70999999999998</v>
      </c>
      <c r="D4689" s="30">
        <v>5280</v>
      </c>
      <c r="E4689" s="32">
        <v>0.89510000000000001</v>
      </c>
      <c r="F4689" s="33">
        <f t="shared" si="202"/>
        <v>4.3402985524799992E-4</v>
      </c>
      <c r="G4689" s="34">
        <f t="shared" si="203"/>
        <v>0.27784505313049263</v>
      </c>
      <c r="H4689" s="29" t="s">
        <v>1005</v>
      </c>
      <c r="I4689" s="29"/>
      <c r="J4689" s="29"/>
      <c r="K4689" s="30"/>
      <c r="L4689" s="30"/>
      <c r="M4689" s="30"/>
      <c r="N4689" s="30"/>
      <c r="O4689" s="30"/>
      <c r="P4689" s="30"/>
      <c r="Q4689" s="30"/>
      <c r="R4689" s="30"/>
      <c r="S4689" s="30"/>
      <c r="T4689" s="30"/>
      <c r="U4689" s="30"/>
      <c r="V4689" s="30"/>
      <c r="W4689" s="30"/>
      <c r="X4689" s="30"/>
      <c r="Y4689" s="30"/>
      <c r="Z4689" s="30"/>
      <c r="AA4689" s="30"/>
      <c r="AB4689" s="30"/>
      <c r="AC4689" s="30"/>
      <c r="AD4689" s="30"/>
      <c r="AE4689" s="30"/>
      <c r="AF4689" s="30"/>
      <c r="AG4689" s="30"/>
      <c r="AH4689" s="30"/>
      <c r="AI4689" s="30"/>
      <c r="AJ4689" s="30"/>
      <c r="AK4689" s="30"/>
      <c r="AL4689" s="30"/>
      <c r="AM4689" s="30"/>
      <c r="AN4689" s="30"/>
      <c r="AO4689" s="30"/>
      <c r="AP4689" s="30"/>
      <c r="AQ4689" s="30"/>
      <c r="AR4689" s="30"/>
    </row>
    <row r="4690" spans="1:44">
      <c r="A4690" s="29" t="s">
        <v>461</v>
      </c>
      <c r="B4690" s="30">
        <v>673</v>
      </c>
      <c r="C4690" s="31">
        <v>325.47000000000003</v>
      </c>
      <c r="D4690" s="30">
        <v>5061</v>
      </c>
      <c r="E4690" s="32">
        <v>0.74429999999999996</v>
      </c>
      <c r="F4690" s="33">
        <f t="shared" si="202"/>
        <v>5.3611537847490006E-4</v>
      </c>
      <c r="G4690" s="34">
        <f t="shared" si="203"/>
        <v>0.48475836317829868</v>
      </c>
      <c r="H4690" s="29" t="s">
        <v>1005</v>
      </c>
      <c r="I4690" s="29"/>
      <c r="J4690" s="29"/>
      <c r="K4690" s="30"/>
      <c r="L4690" s="30"/>
      <c r="M4690" s="30"/>
      <c r="N4690" s="30"/>
      <c r="O4690" s="30"/>
      <c r="P4690" s="30"/>
      <c r="Q4690" s="30"/>
      <c r="R4690" s="30"/>
      <c r="S4690" s="30"/>
      <c r="T4690" s="30"/>
      <c r="U4690" s="30"/>
      <c r="V4690" s="30"/>
      <c r="W4690" s="30"/>
      <c r="X4690" s="30"/>
      <c r="Y4690" s="30"/>
      <c r="Z4690" s="30"/>
      <c r="AA4690" s="30"/>
      <c r="AB4690" s="30"/>
      <c r="AC4690" s="30"/>
      <c r="AD4690" s="30"/>
      <c r="AE4690" s="30"/>
      <c r="AF4690" s="30"/>
      <c r="AG4690" s="30"/>
      <c r="AH4690" s="30"/>
      <c r="AI4690" s="30"/>
      <c r="AJ4690" s="30"/>
      <c r="AK4690" s="30"/>
      <c r="AL4690" s="30"/>
      <c r="AM4690" s="30"/>
      <c r="AN4690" s="30"/>
      <c r="AO4690" s="30"/>
      <c r="AP4690" s="30"/>
      <c r="AQ4690" s="30"/>
      <c r="AR4690" s="30"/>
    </row>
    <row r="4691" spans="1:44">
      <c r="A4691" s="29" t="s">
        <v>461</v>
      </c>
      <c r="B4691" s="30">
        <v>773</v>
      </c>
      <c r="C4691" s="31">
        <v>316.35000000000002</v>
      </c>
      <c r="D4691" s="30">
        <v>4568</v>
      </c>
      <c r="E4691" s="32">
        <v>0.62790000000000001</v>
      </c>
      <c r="F4691" s="33">
        <f t="shared" si="202"/>
        <v>4.5715320918000005E-4</v>
      </c>
      <c r="G4691" s="34">
        <f t="shared" si="203"/>
        <v>0.56279571698700426</v>
      </c>
      <c r="H4691" s="29" t="s">
        <v>1005</v>
      </c>
      <c r="I4691" s="29"/>
      <c r="J4691" s="29"/>
      <c r="K4691" s="30"/>
      <c r="L4691" s="30"/>
      <c r="M4691" s="30"/>
      <c r="N4691" s="30"/>
      <c r="O4691" s="30"/>
      <c r="P4691" s="30"/>
      <c r="Q4691" s="30"/>
      <c r="R4691" s="30"/>
      <c r="S4691" s="30"/>
      <c r="T4691" s="30"/>
      <c r="U4691" s="30"/>
      <c r="V4691" s="30"/>
      <c r="W4691" s="30"/>
      <c r="X4691" s="30"/>
      <c r="Y4691" s="30"/>
      <c r="Z4691" s="30"/>
      <c r="AA4691" s="30"/>
      <c r="AB4691" s="30"/>
      <c r="AC4691" s="30"/>
      <c r="AD4691" s="30"/>
      <c r="AE4691" s="30"/>
      <c r="AF4691" s="30"/>
      <c r="AG4691" s="30"/>
      <c r="AH4691" s="30"/>
      <c r="AI4691" s="30"/>
      <c r="AJ4691" s="30"/>
      <c r="AK4691" s="30"/>
      <c r="AL4691" s="30"/>
      <c r="AM4691" s="30"/>
      <c r="AN4691" s="30"/>
      <c r="AO4691" s="30"/>
      <c r="AP4691" s="30"/>
      <c r="AQ4691" s="30"/>
      <c r="AR4691" s="30"/>
    </row>
    <row r="4692" spans="1:44">
      <c r="A4692" s="29" t="s">
        <v>1006</v>
      </c>
      <c r="B4692" s="30">
        <v>300</v>
      </c>
      <c r="C4692" s="31">
        <v>186.08</v>
      </c>
      <c r="D4692" s="30">
        <v>530</v>
      </c>
      <c r="E4692" s="32">
        <v>1.4164000000000001</v>
      </c>
      <c r="F4692" s="33">
        <v>1.6390000000000001E-5</v>
      </c>
      <c r="G4692" s="34">
        <f t="shared" si="203"/>
        <v>3.8869647399039828E-3</v>
      </c>
      <c r="H4692" s="29" t="s">
        <v>1005</v>
      </c>
      <c r="I4692" s="29"/>
      <c r="J4692" s="29"/>
      <c r="K4692" s="30"/>
      <c r="L4692" s="30"/>
      <c r="M4692" s="30"/>
      <c r="N4692" s="30"/>
      <c r="O4692" s="30"/>
      <c r="P4692" s="30"/>
      <c r="Q4692" s="30"/>
      <c r="R4692" s="30"/>
      <c r="S4692" s="30"/>
      <c r="T4692" s="30"/>
      <c r="U4692" s="30"/>
      <c r="V4692" s="30"/>
      <c r="W4692" s="30"/>
      <c r="X4692" s="30"/>
      <c r="Y4692" s="30"/>
      <c r="Z4692" s="30"/>
      <c r="AA4692" s="30"/>
      <c r="AB4692" s="30"/>
      <c r="AC4692" s="30"/>
      <c r="AD4692" s="30"/>
      <c r="AE4692" s="30"/>
      <c r="AF4692" s="30"/>
      <c r="AG4692" s="30"/>
      <c r="AH4692" s="30"/>
      <c r="AI4692" s="30"/>
      <c r="AJ4692" s="30"/>
      <c r="AK4692" s="30"/>
      <c r="AL4692" s="30"/>
      <c r="AM4692" s="30"/>
      <c r="AN4692" s="30"/>
      <c r="AO4692" s="30"/>
      <c r="AP4692" s="30"/>
      <c r="AQ4692" s="30"/>
      <c r="AR4692" s="30"/>
    </row>
    <row r="4693" spans="1:44">
      <c r="A4693" s="29" t="s">
        <v>1006</v>
      </c>
      <c r="B4693" s="30">
        <v>373</v>
      </c>
      <c r="C4693" s="31">
        <v>225</v>
      </c>
      <c r="D4693" s="30">
        <v>1515</v>
      </c>
      <c r="E4693" s="32">
        <v>1.169</v>
      </c>
      <c r="F4693" s="33">
        <v>6.8850000000000007E-5</v>
      </c>
      <c r="G4693" s="34">
        <v>2.1899999999999999E-2</v>
      </c>
      <c r="H4693" s="29" t="s">
        <v>1005</v>
      </c>
      <c r="I4693" s="29"/>
      <c r="J4693" s="29"/>
      <c r="K4693" s="30"/>
      <c r="L4693" s="30"/>
      <c r="M4693" s="30"/>
      <c r="N4693" s="30"/>
      <c r="O4693" s="30"/>
      <c r="P4693" s="30"/>
      <c r="Q4693" s="30"/>
      <c r="R4693" s="30"/>
      <c r="S4693" s="30"/>
      <c r="T4693" s="30"/>
      <c r="U4693" s="30"/>
      <c r="V4693" s="30"/>
      <c r="W4693" s="30"/>
      <c r="X4693" s="30"/>
      <c r="Y4693" s="30"/>
      <c r="Z4693" s="30"/>
      <c r="AA4693" s="30"/>
      <c r="AB4693" s="30"/>
      <c r="AC4693" s="30"/>
      <c r="AD4693" s="30"/>
      <c r="AE4693" s="30"/>
      <c r="AF4693" s="30"/>
      <c r="AG4693" s="30"/>
      <c r="AH4693" s="30"/>
      <c r="AI4693" s="30"/>
      <c r="AJ4693" s="30"/>
      <c r="AK4693" s="30"/>
      <c r="AL4693" s="30"/>
      <c r="AM4693" s="30"/>
      <c r="AN4693" s="30"/>
      <c r="AO4693" s="30"/>
      <c r="AP4693" s="30"/>
      <c r="AQ4693" s="30"/>
      <c r="AR4693" s="30"/>
    </row>
    <row r="4694" spans="1:44">
      <c r="A4694" s="29" t="s">
        <v>1006</v>
      </c>
      <c r="B4694" s="30">
        <v>473</v>
      </c>
      <c r="C4694" s="31">
        <v>261.32</v>
      </c>
      <c r="D4694" s="30">
        <v>2348</v>
      </c>
      <c r="E4694" s="32">
        <v>0.92459999999999998</v>
      </c>
      <c r="F4694" s="33">
        <v>1.3850000000000001E-4</v>
      </c>
      <c r="G4694" s="34">
        <v>6.9500000000000006E-2</v>
      </c>
      <c r="H4694" s="29" t="s">
        <v>1005</v>
      </c>
      <c r="I4694" s="29"/>
      <c r="J4694" s="29"/>
      <c r="K4694" s="30"/>
      <c r="L4694" s="30"/>
      <c r="M4694" s="30"/>
      <c r="N4694" s="30"/>
      <c r="O4694" s="30"/>
      <c r="P4694" s="30"/>
      <c r="Q4694" s="30"/>
      <c r="R4694" s="30"/>
      <c r="S4694" s="30"/>
      <c r="T4694" s="30"/>
      <c r="U4694" s="30"/>
      <c r="V4694" s="30"/>
      <c r="W4694" s="30"/>
      <c r="X4694" s="30"/>
      <c r="Y4694" s="30"/>
      <c r="Z4694" s="30"/>
      <c r="AA4694" s="30"/>
      <c r="AB4694" s="30"/>
      <c r="AC4694" s="30"/>
      <c r="AD4694" s="30"/>
      <c r="AE4694" s="30"/>
      <c r="AF4694" s="30"/>
      <c r="AG4694" s="30"/>
      <c r="AH4694" s="30"/>
      <c r="AI4694" s="30"/>
      <c r="AJ4694" s="30"/>
      <c r="AK4694" s="30"/>
      <c r="AL4694" s="30"/>
      <c r="AM4694" s="30"/>
      <c r="AN4694" s="30"/>
      <c r="AO4694" s="30"/>
      <c r="AP4694" s="30"/>
      <c r="AQ4694" s="30"/>
      <c r="AR4694" s="30"/>
    </row>
    <row r="4695" spans="1:44">
      <c r="A4695" s="29" t="s">
        <v>1006</v>
      </c>
      <c r="B4695" s="30">
        <v>573</v>
      </c>
      <c r="C4695" s="31">
        <v>305.66000000000003</v>
      </c>
      <c r="D4695" s="30">
        <v>4189</v>
      </c>
      <c r="E4695" s="32">
        <v>0.80489999999999995</v>
      </c>
      <c r="F4695" s="33">
        <v>3.5950000000000001E-4</v>
      </c>
      <c r="G4695" s="34">
        <v>0.25619999999999998</v>
      </c>
      <c r="H4695" s="29" t="s">
        <v>1005</v>
      </c>
      <c r="I4695" s="29"/>
      <c r="J4695" s="29"/>
      <c r="K4695" s="30"/>
      <c r="L4695" s="30"/>
      <c r="M4695" s="30"/>
      <c r="N4695" s="30"/>
      <c r="O4695" s="30"/>
      <c r="P4695" s="30"/>
      <c r="Q4695" s="30"/>
      <c r="R4695" s="30"/>
      <c r="S4695" s="30"/>
      <c r="T4695" s="30"/>
      <c r="U4695" s="30"/>
      <c r="V4695" s="30"/>
      <c r="W4695" s="30"/>
      <c r="X4695" s="30"/>
      <c r="Y4695" s="30"/>
      <c r="Z4695" s="30"/>
      <c r="AA4695" s="30"/>
      <c r="AB4695" s="30"/>
      <c r="AC4695" s="30"/>
      <c r="AD4695" s="30"/>
      <c r="AE4695" s="30"/>
      <c r="AF4695" s="30"/>
      <c r="AG4695" s="30"/>
      <c r="AH4695" s="30"/>
      <c r="AI4695" s="30"/>
      <c r="AJ4695" s="30"/>
      <c r="AK4695" s="30"/>
      <c r="AL4695" s="30"/>
      <c r="AM4695" s="30"/>
      <c r="AN4695" s="30"/>
      <c r="AO4695" s="30"/>
      <c r="AP4695" s="30"/>
      <c r="AQ4695" s="30"/>
      <c r="AR4695" s="30"/>
    </row>
    <row r="4696" spans="1:44">
      <c r="A4696" s="29" t="s">
        <v>1006</v>
      </c>
      <c r="B4696" s="30">
        <v>673</v>
      </c>
      <c r="C4696" s="31">
        <v>346.23</v>
      </c>
      <c r="D4696" s="30">
        <v>4220</v>
      </c>
      <c r="E4696" s="32">
        <v>0.69020000000000004</v>
      </c>
      <c r="F4696" s="33">
        <v>5.1320000000000001E-4</v>
      </c>
      <c r="G4696" s="34">
        <v>0.50190000000000001</v>
      </c>
      <c r="H4696" s="29" t="s">
        <v>1005</v>
      </c>
      <c r="I4696" s="29"/>
      <c r="J4696" s="29"/>
      <c r="K4696" s="30"/>
      <c r="L4696" s="30"/>
      <c r="M4696" s="30"/>
      <c r="N4696" s="30"/>
      <c r="O4696" s="30"/>
      <c r="P4696" s="30"/>
      <c r="Q4696" s="30"/>
      <c r="R4696" s="30"/>
      <c r="S4696" s="30"/>
      <c r="T4696" s="30"/>
      <c r="U4696" s="30"/>
      <c r="V4696" s="30"/>
      <c r="W4696" s="30"/>
      <c r="X4696" s="30"/>
      <c r="Y4696" s="30"/>
      <c r="Z4696" s="30"/>
      <c r="AA4696" s="30"/>
      <c r="AB4696" s="30"/>
      <c r="AC4696" s="30"/>
      <c r="AD4696" s="30"/>
      <c r="AE4696" s="30"/>
      <c r="AF4696" s="30"/>
      <c r="AG4696" s="30"/>
      <c r="AH4696" s="30"/>
      <c r="AI4696" s="30"/>
      <c r="AJ4696" s="30"/>
      <c r="AK4696" s="30"/>
      <c r="AL4696" s="30"/>
      <c r="AM4696" s="30"/>
      <c r="AN4696" s="30"/>
      <c r="AO4696" s="30"/>
      <c r="AP4696" s="30"/>
      <c r="AQ4696" s="30"/>
      <c r="AR4696" s="30"/>
    </row>
    <row r="4697" spans="1:44">
      <c r="A4697" s="29" t="s">
        <v>1006</v>
      </c>
      <c r="B4697" s="30">
        <v>773</v>
      </c>
      <c r="C4697" s="31">
        <v>339.94</v>
      </c>
      <c r="D4697" s="30">
        <v>4182</v>
      </c>
      <c r="E4697" s="32">
        <v>0.58689999999999998</v>
      </c>
      <c r="F4697" s="33">
        <v>4.9589999999999996E-4</v>
      </c>
      <c r="G4697" s="34">
        <v>0.65139999999999998</v>
      </c>
      <c r="H4697" s="29" t="s">
        <v>1005</v>
      </c>
      <c r="I4697" s="29"/>
      <c r="J4697" s="29"/>
      <c r="K4697" s="30"/>
      <c r="L4697" s="30"/>
      <c r="M4697" s="30"/>
      <c r="N4697" s="30"/>
      <c r="O4697" s="30"/>
      <c r="P4697" s="30"/>
      <c r="Q4697" s="30"/>
      <c r="R4697" s="30"/>
      <c r="S4697" s="30"/>
      <c r="T4697" s="30"/>
      <c r="U4697" s="30"/>
      <c r="V4697" s="30"/>
      <c r="W4697" s="30"/>
      <c r="X4697" s="30"/>
      <c r="Y4697" s="30"/>
      <c r="Z4697" s="30"/>
      <c r="AA4697" s="30"/>
      <c r="AB4697" s="30"/>
      <c r="AC4697" s="30"/>
      <c r="AD4697" s="30"/>
      <c r="AE4697" s="30"/>
      <c r="AF4697" s="30"/>
      <c r="AG4697" s="30"/>
      <c r="AH4697" s="30"/>
      <c r="AI4697" s="30"/>
      <c r="AJ4697" s="30"/>
      <c r="AK4697" s="30"/>
      <c r="AL4697" s="30"/>
      <c r="AM4697" s="30"/>
      <c r="AN4697" s="30"/>
      <c r="AO4697" s="30"/>
      <c r="AP4697" s="30"/>
      <c r="AQ4697" s="30"/>
      <c r="AR4697" s="30"/>
    </row>
    <row r="4698" spans="1:44">
      <c r="A4698" s="29" t="s">
        <v>1007</v>
      </c>
      <c r="B4698" s="30">
        <v>300</v>
      </c>
      <c r="C4698" s="31">
        <v>198.42</v>
      </c>
      <c r="D4698" s="30">
        <v>402</v>
      </c>
      <c r="E4698" s="32">
        <v>1.2672000000000001</v>
      </c>
      <c r="F4698" s="33">
        <f>C4698*C4698*D4698*10^-12</f>
        <v>1.5826939552799996E-5</v>
      </c>
      <c r="G4698" s="34">
        <f>C4698*C4698*D4698/E4698*B4698*10^-12</f>
        <v>3.7469080380681812E-3</v>
      </c>
      <c r="H4698" s="29" t="s">
        <v>1005</v>
      </c>
      <c r="I4698" s="29"/>
      <c r="J4698" s="29"/>
      <c r="K4698" s="30"/>
      <c r="L4698" s="30"/>
      <c r="M4698" s="30"/>
      <c r="N4698" s="30"/>
      <c r="O4698" s="30"/>
      <c r="P4698" s="30"/>
      <c r="Q4698" s="30"/>
      <c r="R4698" s="30"/>
      <c r="S4698" s="30"/>
      <c r="T4698" s="30"/>
      <c r="U4698" s="30"/>
      <c r="V4698" s="30"/>
      <c r="W4698" s="30"/>
      <c r="X4698" s="30"/>
      <c r="Y4698" s="30"/>
      <c r="Z4698" s="30"/>
      <c r="AA4698" s="30"/>
      <c r="AB4698" s="30"/>
      <c r="AC4698" s="30"/>
      <c r="AD4698" s="30"/>
      <c r="AE4698" s="30"/>
      <c r="AF4698" s="30"/>
      <c r="AG4698" s="30"/>
      <c r="AH4698" s="30"/>
      <c r="AI4698" s="30"/>
      <c r="AJ4698" s="30"/>
      <c r="AK4698" s="30"/>
      <c r="AL4698" s="30"/>
      <c r="AM4698" s="30"/>
      <c r="AN4698" s="30"/>
      <c r="AO4698" s="30"/>
      <c r="AP4698" s="30"/>
      <c r="AQ4698" s="30"/>
      <c r="AR4698" s="30"/>
    </row>
    <row r="4699" spans="1:44">
      <c r="A4699" s="29" t="s">
        <v>1007</v>
      </c>
      <c r="B4699" s="30">
        <v>373</v>
      </c>
      <c r="C4699" s="31">
        <v>234.49</v>
      </c>
      <c r="D4699" s="30">
        <v>1068</v>
      </c>
      <c r="E4699" s="32">
        <v>1.2851999999999999</v>
      </c>
      <c r="F4699" s="33">
        <f t="shared" ref="F4699:F4762" si="204">C4699*C4699*D4699*10^-12</f>
        <v>5.8724578186800001E-5</v>
      </c>
      <c r="G4699" s="34">
        <f t="shared" ref="G4699:G4762" si="205">C4699*C4699*D4699/E4699*B4699*10^-12</f>
        <v>1.7043470015309994E-2</v>
      </c>
      <c r="H4699" s="29" t="s">
        <v>1005</v>
      </c>
      <c r="I4699" s="29"/>
      <c r="J4699" s="29"/>
      <c r="K4699" s="30"/>
      <c r="L4699" s="30"/>
      <c r="M4699" s="30"/>
      <c r="N4699" s="30"/>
      <c r="O4699" s="30"/>
      <c r="P4699" s="30"/>
      <c r="Q4699" s="30"/>
      <c r="R4699" s="30"/>
      <c r="S4699" s="30"/>
      <c r="T4699" s="30"/>
      <c r="U4699" s="30"/>
      <c r="V4699" s="30"/>
      <c r="W4699" s="30"/>
      <c r="X4699" s="30"/>
      <c r="Y4699" s="30"/>
      <c r="Z4699" s="30"/>
      <c r="AA4699" s="30"/>
      <c r="AB4699" s="30"/>
      <c r="AC4699" s="30"/>
      <c r="AD4699" s="30"/>
      <c r="AE4699" s="30"/>
      <c r="AF4699" s="30"/>
      <c r="AG4699" s="30"/>
      <c r="AH4699" s="30"/>
      <c r="AI4699" s="30"/>
      <c r="AJ4699" s="30"/>
      <c r="AK4699" s="30"/>
      <c r="AL4699" s="30"/>
      <c r="AM4699" s="30"/>
      <c r="AN4699" s="30"/>
      <c r="AO4699" s="30"/>
      <c r="AP4699" s="30"/>
      <c r="AQ4699" s="30"/>
      <c r="AR4699" s="30"/>
    </row>
    <row r="4700" spans="1:44">
      <c r="A4700" s="29" t="s">
        <v>1007</v>
      </c>
      <c r="B4700" s="30">
        <v>473</v>
      </c>
      <c r="C4700" s="31">
        <v>273.27</v>
      </c>
      <c r="D4700" s="30">
        <v>1841</v>
      </c>
      <c r="E4700" s="32">
        <v>0.86719999999999997</v>
      </c>
      <c r="F4700" s="33">
        <f t="shared" si="204"/>
        <v>1.3747942342889996E-4</v>
      </c>
      <c r="G4700" s="34">
        <f t="shared" si="205"/>
        <v>7.4985894005846057E-2</v>
      </c>
      <c r="H4700" s="29" t="s">
        <v>1005</v>
      </c>
      <c r="I4700" s="29"/>
      <c r="J4700" s="29"/>
      <c r="K4700" s="30"/>
      <c r="L4700" s="30"/>
      <c r="M4700" s="30"/>
      <c r="N4700" s="30"/>
      <c r="O4700" s="30"/>
      <c r="P4700" s="30"/>
      <c r="Q4700" s="30"/>
      <c r="R4700" s="30"/>
      <c r="S4700" s="30"/>
      <c r="T4700" s="30"/>
      <c r="U4700" s="30"/>
      <c r="V4700" s="30"/>
      <c r="W4700" s="30"/>
      <c r="X4700" s="30"/>
      <c r="Y4700" s="30"/>
      <c r="Z4700" s="30"/>
      <c r="AA4700" s="30"/>
      <c r="AB4700" s="30"/>
      <c r="AC4700" s="30"/>
      <c r="AD4700" s="30"/>
      <c r="AE4700" s="30"/>
      <c r="AF4700" s="30"/>
      <c r="AG4700" s="30"/>
      <c r="AH4700" s="30"/>
      <c r="AI4700" s="30"/>
      <c r="AJ4700" s="30"/>
      <c r="AK4700" s="30"/>
      <c r="AL4700" s="30"/>
      <c r="AM4700" s="30"/>
      <c r="AN4700" s="30"/>
      <c r="AO4700" s="30"/>
      <c r="AP4700" s="30"/>
      <c r="AQ4700" s="30"/>
      <c r="AR4700" s="30"/>
    </row>
    <row r="4701" spans="1:44">
      <c r="A4701" s="29" t="s">
        <v>1007</v>
      </c>
      <c r="B4701" s="30">
        <v>573</v>
      </c>
      <c r="C4701" s="31">
        <v>319.81</v>
      </c>
      <c r="D4701" s="30">
        <v>2742</v>
      </c>
      <c r="E4701" s="32">
        <v>0.78520000000000001</v>
      </c>
      <c r="F4701" s="33">
        <f t="shared" si="204"/>
        <v>2.8044747178620003E-4</v>
      </c>
      <c r="G4701" s="34">
        <f t="shared" si="205"/>
        <v>0.20465664968605785</v>
      </c>
      <c r="H4701" s="29" t="s">
        <v>1005</v>
      </c>
      <c r="I4701" s="29"/>
      <c r="J4701" s="29"/>
      <c r="K4701" s="30"/>
      <c r="L4701" s="30"/>
      <c r="M4701" s="30"/>
      <c r="N4701" s="30"/>
      <c r="O4701" s="30"/>
      <c r="P4701" s="30"/>
      <c r="Q4701" s="30"/>
      <c r="R4701" s="30"/>
      <c r="S4701" s="30"/>
      <c r="T4701" s="30"/>
      <c r="U4701" s="30"/>
      <c r="V4701" s="30"/>
      <c r="W4701" s="30"/>
      <c r="X4701" s="30"/>
      <c r="Y4701" s="30"/>
      <c r="Z4701" s="30"/>
      <c r="AA4701" s="30"/>
      <c r="AB4701" s="30"/>
      <c r="AC4701" s="30"/>
      <c r="AD4701" s="30"/>
      <c r="AE4701" s="30"/>
      <c r="AF4701" s="30"/>
      <c r="AG4701" s="30"/>
      <c r="AH4701" s="30"/>
      <c r="AI4701" s="30"/>
      <c r="AJ4701" s="30"/>
      <c r="AK4701" s="30"/>
      <c r="AL4701" s="30"/>
      <c r="AM4701" s="30"/>
      <c r="AN4701" s="30"/>
      <c r="AO4701" s="30"/>
      <c r="AP4701" s="30"/>
      <c r="AQ4701" s="30"/>
      <c r="AR4701" s="30"/>
    </row>
    <row r="4702" spans="1:44">
      <c r="A4702" s="29" t="s">
        <v>1007</v>
      </c>
      <c r="B4702" s="30">
        <v>673</v>
      </c>
      <c r="C4702" s="31">
        <v>365.41</v>
      </c>
      <c r="D4702" s="30">
        <v>2727</v>
      </c>
      <c r="E4702" s="32">
        <v>0.70979999999999999</v>
      </c>
      <c r="F4702" s="33">
        <f t="shared" si="204"/>
        <v>3.6412122450870006E-4</v>
      </c>
      <c r="G4702" s="34">
        <f t="shared" si="205"/>
        <v>0.34524314468069195</v>
      </c>
      <c r="H4702" s="29" t="s">
        <v>1005</v>
      </c>
      <c r="I4702" s="29"/>
      <c r="J4702" s="29"/>
      <c r="K4702" s="30"/>
      <c r="L4702" s="30"/>
      <c r="M4702" s="30"/>
      <c r="N4702" s="30"/>
      <c r="O4702" s="30"/>
      <c r="P4702" s="30"/>
      <c r="Q4702" s="30"/>
      <c r="R4702" s="30"/>
      <c r="S4702" s="30"/>
      <c r="T4702" s="30"/>
      <c r="U4702" s="30"/>
      <c r="V4702" s="30"/>
      <c r="W4702" s="30"/>
      <c r="X4702" s="30"/>
      <c r="Y4702" s="30"/>
      <c r="Z4702" s="30"/>
      <c r="AA4702" s="30"/>
      <c r="AB4702" s="30"/>
      <c r="AC4702" s="30"/>
      <c r="AD4702" s="30"/>
      <c r="AE4702" s="30"/>
      <c r="AF4702" s="30"/>
      <c r="AG4702" s="30"/>
      <c r="AH4702" s="30"/>
      <c r="AI4702" s="30"/>
      <c r="AJ4702" s="30"/>
      <c r="AK4702" s="30"/>
      <c r="AL4702" s="30"/>
      <c r="AM4702" s="30"/>
      <c r="AN4702" s="30"/>
      <c r="AO4702" s="30"/>
      <c r="AP4702" s="30"/>
      <c r="AQ4702" s="30"/>
      <c r="AR4702" s="30"/>
    </row>
    <row r="4703" spans="1:44">
      <c r="A4703" s="29" t="s">
        <v>1007</v>
      </c>
      <c r="B4703" s="30">
        <v>773</v>
      </c>
      <c r="C4703" s="31">
        <v>358.81</v>
      </c>
      <c r="D4703" s="30">
        <v>2917</v>
      </c>
      <c r="E4703" s="32">
        <v>0.58199999999999996</v>
      </c>
      <c r="F4703" s="33">
        <f t="shared" si="204"/>
        <v>3.755480451637E-4</v>
      </c>
      <c r="G4703" s="34">
        <f t="shared" si="205"/>
        <v>0.49879491221914102</v>
      </c>
      <c r="H4703" s="29" t="s">
        <v>1005</v>
      </c>
      <c r="I4703" s="29"/>
      <c r="J4703" s="29"/>
      <c r="K4703" s="30"/>
      <c r="L4703" s="30"/>
      <c r="M4703" s="30"/>
      <c r="N4703" s="30"/>
      <c r="O4703" s="30"/>
      <c r="P4703" s="30"/>
      <c r="Q4703" s="30"/>
      <c r="R4703" s="30"/>
      <c r="S4703" s="30"/>
      <c r="T4703" s="30"/>
      <c r="U4703" s="30"/>
      <c r="V4703" s="30"/>
      <c r="W4703" s="30"/>
      <c r="X4703" s="30"/>
      <c r="Y4703" s="30"/>
      <c r="Z4703" s="30"/>
      <c r="AA4703" s="30"/>
      <c r="AB4703" s="30"/>
      <c r="AC4703" s="30"/>
      <c r="AD4703" s="30"/>
      <c r="AE4703" s="30"/>
      <c r="AF4703" s="30"/>
      <c r="AG4703" s="30"/>
      <c r="AH4703" s="30"/>
      <c r="AI4703" s="30"/>
      <c r="AJ4703" s="30"/>
      <c r="AK4703" s="30"/>
      <c r="AL4703" s="30"/>
      <c r="AM4703" s="30"/>
      <c r="AN4703" s="30"/>
      <c r="AO4703" s="30"/>
      <c r="AP4703" s="30"/>
      <c r="AQ4703" s="30"/>
      <c r="AR4703" s="30"/>
    </row>
    <row r="4704" spans="1:44">
      <c r="A4704" s="29" t="s">
        <v>1008</v>
      </c>
      <c r="B4704" s="30">
        <v>301</v>
      </c>
      <c r="C4704" s="31">
        <v>25.58</v>
      </c>
      <c r="D4704" s="30">
        <v>493269</v>
      </c>
      <c r="E4704" s="32">
        <v>2.8805999999999998</v>
      </c>
      <c r="F4704" s="33">
        <f t="shared" si="204"/>
        <v>3.2276386169159996E-4</v>
      </c>
      <c r="G4704" s="34">
        <f t="shared" si="205"/>
        <v>3.3726280069836696E-2</v>
      </c>
      <c r="H4704" s="29" t="s">
        <v>1009</v>
      </c>
      <c r="I4704" s="29"/>
      <c r="J4704" s="29"/>
      <c r="K4704" s="29"/>
      <c r="L4704" s="29"/>
      <c r="M4704" s="29"/>
      <c r="N4704" s="29"/>
      <c r="O4704" s="29"/>
      <c r="P4704" s="29"/>
      <c r="Q4704" s="30"/>
      <c r="R4704" s="30"/>
      <c r="S4704" s="30"/>
      <c r="T4704" s="30"/>
      <c r="U4704" s="30"/>
      <c r="V4704" s="30"/>
      <c r="W4704" s="30"/>
      <c r="X4704" s="30"/>
      <c r="Y4704" s="30"/>
      <c r="Z4704" s="30"/>
      <c r="AA4704" s="30"/>
      <c r="AB4704" s="30"/>
      <c r="AC4704" s="30"/>
      <c r="AD4704" s="30"/>
      <c r="AE4704" s="30"/>
      <c r="AF4704" s="30"/>
      <c r="AG4704" s="30"/>
      <c r="AH4704" s="30"/>
      <c r="AI4704" s="30"/>
      <c r="AJ4704" s="30"/>
      <c r="AK4704" s="30"/>
      <c r="AL4704" s="30"/>
      <c r="AM4704" s="30"/>
      <c r="AN4704" s="30"/>
      <c r="AO4704" s="30"/>
      <c r="AP4704" s="30"/>
      <c r="AQ4704" s="30"/>
      <c r="AR4704" s="30"/>
    </row>
    <row r="4705" spans="1:44">
      <c r="A4705" s="29" t="s">
        <v>1008</v>
      </c>
      <c r="B4705" s="30">
        <v>399</v>
      </c>
      <c r="C4705" s="31">
        <v>22.99</v>
      </c>
      <c r="D4705" s="30">
        <v>467308</v>
      </c>
      <c r="E4705" s="32">
        <v>4.0454999999999997</v>
      </c>
      <c r="F4705" s="33">
        <f t="shared" si="204"/>
        <v>2.4699101705079996E-4</v>
      </c>
      <c r="G4705" s="34">
        <f t="shared" si="205"/>
        <v>2.4360256038380719E-2</v>
      </c>
      <c r="H4705" s="29" t="s">
        <v>1009</v>
      </c>
      <c r="I4705" s="29"/>
      <c r="J4705" s="29"/>
      <c r="K4705" s="29"/>
      <c r="L4705" s="29"/>
      <c r="M4705" s="29"/>
      <c r="N4705" s="29"/>
      <c r="O4705" s="29"/>
      <c r="P4705" s="29"/>
      <c r="Q4705" s="30"/>
      <c r="R4705" s="30"/>
      <c r="S4705" s="30"/>
      <c r="T4705" s="30"/>
      <c r="U4705" s="30"/>
      <c r="V4705" s="30"/>
      <c r="W4705" s="30"/>
      <c r="X4705" s="30"/>
      <c r="Y4705" s="30"/>
      <c r="Z4705" s="30"/>
      <c r="AA4705" s="30"/>
      <c r="AB4705" s="30"/>
      <c r="AC4705" s="30"/>
      <c r="AD4705" s="30"/>
      <c r="AE4705" s="30"/>
      <c r="AF4705" s="30"/>
      <c r="AG4705" s="30"/>
      <c r="AH4705" s="30"/>
      <c r="AI4705" s="30"/>
      <c r="AJ4705" s="30"/>
      <c r="AK4705" s="30"/>
      <c r="AL4705" s="30"/>
      <c r="AM4705" s="30"/>
      <c r="AN4705" s="30"/>
      <c r="AO4705" s="30"/>
      <c r="AP4705" s="30"/>
      <c r="AQ4705" s="30"/>
      <c r="AR4705" s="30"/>
    </row>
    <row r="4706" spans="1:44">
      <c r="A4706" s="29" t="s">
        <v>1008</v>
      </c>
      <c r="B4706" s="30">
        <v>502</v>
      </c>
      <c r="C4706" s="31">
        <v>32.99</v>
      </c>
      <c r="D4706" s="30">
        <v>348077</v>
      </c>
      <c r="E4706" s="32">
        <v>3.9394</v>
      </c>
      <c r="F4706" s="33">
        <f t="shared" si="204"/>
        <v>3.7882615698770004E-4</v>
      </c>
      <c r="G4706" s="34">
        <f t="shared" si="205"/>
        <v>4.8274034321933647E-2</v>
      </c>
      <c r="H4706" s="29" t="s">
        <v>1009</v>
      </c>
      <c r="I4706" s="29"/>
      <c r="J4706" s="29"/>
      <c r="K4706" s="29"/>
      <c r="L4706" s="29"/>
      <c r="M4706" s="29"/>
      <c r="N4706" s="29"/>
      <c r="O4706" s="29"/>
      <c r="P4706" s="29"/>
      <c r="Q4706" s="30"/>
      <c r="R4706" s="30"/>
      <c r="S4706" s="30"/>
      <c r="T4706" s="30"/>
      <c r="U4706" s="30"/>
      <c r="V4706" s="30"/>
      <c r="W4706" s="30"/>
      <c r="X4706" s="30"/>
      <c r="Y4706" s="30"/>
      <c r="Z4706" s="30"/>
      <c r="AA4706" s="30"/>
      <c r="AB4706" s="30"/>
      <c r="AC4706" s="30"/>
      <c r="AD4706" s="30"/>
      <c r="AE4706" s="30"/>
      <c r="AF4706" s="30"/>
      <c r="AG4706" s="30"/>
      <c r="AH4706" s="30"/>
      <c r="AI4706" s="30"/>
      <c r="AJ4706" s="30"/>
      <c r="AK4706" s="30"/>
      <c r="AL4706" s="30"/>
      <c r="AM4706" s="30"/>
      <c r="AN4706" s="30"/>
      <c r="AO4706" s="30"/>
      <c r="AP4706" s="30"/>
      <c r="AQ4706" s="30"/>
      <c r="AR4706" s="30"/>
    </row>
    <row r="4707" spans="1:44">
      <c r="A4707" s="29" t="s">
        <v>1008</v>
      </c>
      <c r="B4707" s="30">
        <v>603</v>
      </c>
      <c r="C4707" s="31">
        <v>44.42</v>
      </c>
      <c r="D4707" s="30">
        <v>274038</v>
      </c>
      <c r="E4707" s="32">
        <v>3.6970000000000001</v>
      </c>
      <c r="F4707" s="33">
        <f t="shared" si="204"/>
        <v>5.4071435278319998E-4</v>
      </c>
      <c r="G4707" s="34">
        <f t="shared" si="205"/>
        <v>8.8193333710649066E-2</v>
      </c>
      <c r="H4707" s="29" t="s">
        <v>1009</v>
      </c>
      <c r="I4707" s="29"/>
      <c r="J4707" s="29"/>
      <c r="K4707" s="29"/>
      <c r="L4707" s="29"/>
      <c r="M4707" s="29"/>
      <c r="N4707" s="29"/>
      <c r="O4707" s="29"/>
      <c r="P4707" s="29"/>
      <c r="Q4707" s="30"/>
      <c r="R4707" s="30"/>
      <c r="S4707" s="30"/>
      <c r="T4707" s="30"/>
      <c r="U4707" s="30"/>
      <c r="V4707" s="30"/>
      <c r="W4707" s="30"/>
      <c r="X4707" s="30"/>
      <c r="Y4707" s="30"/>
      <c r="Z4707" s="30"/>
      <c r="AA4707" s="30"/>
      <c r="AB4707" s="30"/>
      <c r="AC4707" s="30"/>
      <c r="AD4707" s="30"/>
      <c r="AE4707" s="30"/>
      <c r="AF4707" s="30"/>
      <c r="AG4707" s="30"/>
      <c r="AH4707" s="30"/>
      <c r="AI4707" s="30"/>
      <c r="AJ4707" s="30"/>
      <c r="AK4707" s="30"/>
      <c r="AL4707" s="30"/>
      <c r="AM4707" s="30"/>
      <c r="AN4707" s="30"/>
      <c r="AO4707" s="30"/>
      <c r="AP4707" s="30"/>
      <c r="AQ4707" s="30"/>
      <c r="AR4707" s="30"/>
    </row>
    <row r="4708" spans="1:44">
      <c r="A4708" s="29" t="s">
        <v>1008</v>
      </c>
      <c r="B4708" s="30">
        <v>706</v>
      </c>
      <c r="C4708" s="31">
        <v>57.76</v>
      </c>
      <c r="D4708" s="30">
        <v>221154</v>
      </c>
      <c r="E4708" s="32">
        <v>3.4394</v>
      </c>
      <c r="F4708" s="33">
        <f t="shared" si="204"/>
        <v>7.3781786711039996E-4</v>
      </c>
      <c r="G4708" s="34">
        <f t="shared" si="205"/>
        <v>0.15145066412163236</v>
      </c>
      <c r="H4708" s="29" t="s">
        <v>1009</v>
      </c>
      <c r="I4708" s="29"/>
      <c r="J4708" s="29"/>
      <c r="K4708" s="29"/>
      <c r="L4708" s="29"/>
      <c r="M4708" s="29"/>
      <c r="N4708" s="29"/>
      <c r="O4708" s="29"/>
      <c r="P4708" s="29"/>
      <c r="Q4708" s="30"/>
      <c r="R4708" s="30"/>
      <c r="S4708" s="30"/>
      <c r="T4708" s="30"/>
      <c r="U4708" s="30"/>
      <c r="V4708" s="30"/>
      <c r="W4708" s="30"/>
      <c r="X4708" s="30"/>
      <c r="Y4708" s="30"/>
      <c r="Z4708" s="30"/>
      <c r="AA4708" s="30"/>
      <c r="AB4708" s="30"/>
      <c r="AC4708" s="30"/>
      <c r="AD4708" s="30"/>
      <c r="AE4708" s="30"/>
      <c r="AF4708" s="30"/>
      <c r="AG4708" s="30"/>
      <c r="AH4708" s="30"/>
      <c r="AI4708" s="30"/>
      <c r="AJ4708" s="30"/>
      <c r="AK4708" s="30"/>
      <c r="AL4708" s="30"/>
      <c r="AM4708" s="30"/>
      <c r="AN4708" s="30"/>
      <c r="AO4708" s="30"/>
      <c r="AP4708" s="30"/>
      <c r="AQ4708" s="30"/>
      <c r="AR4708" s="30"/>
    </row>
    <row r="4709" spans="1:44">
      <c r="A4709" s="29" t="s">
        <v>1008</v>
      </c>
      <c r="B4709" s="30">
        <v>784</v>
      </c>
      <c r="C4709" s="31">
        <v>73.3</v>
      </c>
      <c r="D4709" s="30">
        <v>176923</v>
      </c>
      <c r="E4709" s="32">
        <v>3.3929999999999998</v>
      </c>
      <c r="F4709" s="33">
        <f t="shared" si="204"/>
        <v>9.5058781746999992E-4</v>
      </c>
      <c r="G4709" s="34">
        <f t="shared" si="205"/>
        <v>0.21964658087134686</v>
      </c>
      <c r="H4709" s="29" t="s">
        <v>1009</v>
      </c>
      <c r="I4709" s="29"/>
      <c r="J4709" s="29"/>
      <c r="K4709" s="29"/>
      <c r="L4709" s="29"/>
      <c r="M4709" s="29"/>
      <c r="N4709" s="29"/>
      <c r="O4709" s="29"/>
      <c r="P4709" s="29"/>
      <c r="Q4709" s="30"/>
      <c r="R4709" s="30"/>
      <c r="S4709" s="30"/>
      <c r="T4709" s="30"/>
      <c r="U4709" s="30"/>
      <c r="V4709" s="30"/>
      <c r="W4709" s="30"/>
      <c r="X4709" s="30"/>
      <c r="Y4709" s="30"/>
      <c r="Z4709" s="30"/>
      <c r="AA4709" s="30"/>
      <c r="AB4709" s="30"/>
      <c r="AC4709" s="30"/>
      <c r="AD4709" s="30"/>
      <c r="AE4709" s="30"/>
      <c r="AF4709" s="30"/>
      <c r="AG4709" s="30"/>
      <c r="AH4709" s="30"/>
      <c r="AI4709" s="30"/>
      <c r="AJ4709" s="30"/>
      <c r="AK4709" s="30"/>
      <c r="AL4709" s="30"/>
      <c r="AM4709" s="30"/>
      <c r="AN4709" s="30"/>
      <c r="AO4709" s="30"/>
      <c r="AP4709" s="30"/>
      <c r="AQ4709" s="30"/>
      <c r="AR4709" s="30"/>
    </row>
    <row r="4710" spans="1:44">
      <c r="A4710" s="29" t="s">
        <v>1010</v>
      </c>
      <c r="B4710" s="30">
        <v>301</v>
      </c>
      <c r="C4710" s="31">
        <v>26.49</v>
      </c>
      <c r="D4710" s="30">
        <v>436538</v>
      </c>
      <c r="E4710" s="32">
        <v>2.4253999999999998</v>
      </c>
      <c r="F4710" s="33">
        <f t="shared" si="204"/>
        <v>3.0632748901379995E-4</v>
      </c>
      <c r="G4710" s="34">
        <f t="shared" si="205"/>
        <v>3.8016234102891816E-2</v>
      </c>
      <c r="H4710" s="29" t="s">
        <v>1009</v>
      </c>
      <c r="I4710" s="29"/>
      <c r="J4710" s="29"/>
      <c r="K4710" s="29"/>
      <c r="L4710" s="29"/>
      <c r="M4710" s="29"/>
      <c r="N4710" s="29"/>
      <c r="O4710" s="29"/>
      <c r="P4710" s="29"/>
      <c r="Q4710" s="30"/>
      <c r="R4710" s="30"/>
      <c r="S4710" s="30"/>
      <c r="T4710" s="30"/>
      <c r="U4710" s="30"/>
      <c r="V4710" s="30"/>
      <c r="W4710" s="30"/>
      <c r="X4710" s="30"/>
      <c r="Y4710" s="30"/>
      <c r="Z4710" s="30"/>
      <c r="AA4710" s="30"/>
      <c r="AB4710" s="30"/>
      <c r="AC4710" s="30"/>
      <c r="AD4710" s="30"/>
      <c r="AE4710" s="30"/>
      <c r="AF4710" s="30"/>
      <c r="AG4710" s="30"/>
      <c r="AH4710" s="30"/>
      <c r="AI4710" s="30"/>
      <c r="AJ4710" s="30"/>
      <c r="AK4710" s="30"/>
      <c r="AL4710" s="30"/>
      <c r="AM4710" s="30"/>
      <c r="AN4710" s="30"/>
      <c r="AO4710" s="30"/>
      <c r="AP4710" s="30"/>
      <c r="AQ4710" s="30"/>
      <c r="AR4710" s="30"/>
    </row>
    <row r="4711" spans="1:44">
      <c r="A4711" s="29" t="s">
        <v>1010</v>
      </c>
      <c r="B4711" s="30">
        <v>399</v>
      </c>
      <c r="C4711" s="31">
        <v>22.73</v>
      </c>
      <c r="D4711" s="30">
        <v>467308</v>
      </c>
      <c r="E4711" s="32">
        <v>3.3182</v>
      </c>
      <c r="F4711" s="33">
        <f t="shared" si="204"/>
        <v>2.414360333932E-4</v>
      </c>
      <c r="G4711" s="34">
        <f t="shared" si="205"/>
        <v>2.9031697102009167E-2</v>
      </c>
      <c r="H4711" s="29" t="s">
        <v>1009</v>
      </c>
      <c r="I4711" s="29"/>
      <c r="J4711" s="29"/>
      <c r="K4711" s="29"/>
      <c r="L4711" s="29"/>
      <c r="M4711" s="29"/>
      <c r="N4711" s="29"/>
      <c r="O4711" s="29"/>
      <c r="P4711" s="29"/>
      <c r="Q4711" s="30"/>
      <c r="R4711" s="30"/>
      <c r="S4711" s="30"/>
      <c r="T4711" s="30"/>
      <c r="U4711" s="30"/>
      <c r="V4711" s="30"/>
      <c r="W4711" s="30"/>
      <c r="X4711" s="30"/>
      <c r="Y4711" s="30"/>
      <c r="Z4711" s="30"/>
      <c r="AA4711" s="30"/>
      <c r="AB4711" s="30"/>
      <c r="AC4711" s="30"/>
      <c r="AD4711" s="30"/>
      <c r="AE4711" s="30"/>
      <c r="AF4711" s="30"/>
      <c r="AG4711" s="30"/>
      <c r="AH4711" s="30"/>
      <c r="AI4711" s="30"/>
      <c r="AJ4711" s="30"/>
      <c r="AK4711" s="30"/>
      <c r="AL4711" s="30"/>
      <c r="AM4711" s="30"/>
      <c r="AN4711" s="30"/>
      <c r="AO4711" s="30"/>
      <c r="AP4711" s="30"/>
      <c r="AQ4711" s="30"/>
      <c r="AR4711" s="30"/>
    </row>
    <row r="4712" spans="1:44">
      <c r="A4712" s="29" t="s">
        <v>1010</v>
      </c>
      <c r="B4712" s="30">
        <v>502</v>
      </c>
      <c r="C4712" s="31">
        <v>33.380000000000003</v>
      </c>
      <c r="D4712" s="30">
        <v>365385</v>
      </c>
      <c r="E4712" s="32">
        <v>3.6970000000000001</v>
      </c>
      <c r="F4712" s="33">
        <f t="shared" si="204"/>
        <v>4.0712088239400001E-4</v>
      </c>
      <c r="G4712" s="34">
        <f t="shared" si="205"/>
        <v>5.5281223414062219E-2</v>
      </c>
      <c r="H4712" s="29" t="s">
        <v>1009</v>
      </c>
      <c r="I4712" s="29"/>
      <c r="J4712" s="29"/>
      <c r="K4712" s="29"/>
      <c r="L4712" s="29"/>
      <c r="M4712" s="29"/>
      <c r="N4712" s="29"/>
      <c r="O4712" s="29"/>
      <c r="P4712" s="29"/>
      <c r="Q4712" s="30"/>
      <c r="R4712" s="30"/>
      <c r="S4712" s="30"/>
      <c r="T4712" s="30"/>
      <c r="U4712" s="30"/>
      <c r="V4712" s="30"/>
      <c r="W4712" s="30"/>
      <c r="X4712" s="30"/>
      <c r="Y4712" s="30"/>
      <c r="Z4712" s="30"/>
      <c r="AA4712" s="30"/>
      <c r="AB4712" s="30"/>
      <c r="AC4712" s="30"/>
      <c r="AD4712" s="30"/>
      <c r="AE4712" s="30"/>
      <c r="AF4712" s="30"/>
      <c r="AG4712" s="30"/>
      <c r="AH4712" s="30"/>
      <c r="AI4712" s="30"/>
      <c r="AJ4712" s="30"/>
      <c r="AK4712" s="30"/>
      <c r="AL4712" s="30"/>
      <c r="AM4712" s="30"/>
      <c r="AN4712" s="30"/>
      <c r="AO4712" s="30"/>
      <c r="AP4712" s="30"/>
      <c r="AQ4712" s="30"/>
      <c r="AR4712" s="30"/>
    </row>
    <row r="4713" spans="1:44">
      <c r="A4713" s="29" t="s">
        <v>1010</v>
      </c>
      <c r="B4713" s="30">
        <v>603</v>
      </c>
      <c r="C4713" s="31">
        <v>45.71</v>
      </c>
      <c r="D4713" s="30">
        <v>290385</v>
      </c>
      <c r="E4713" s="32">
        <v>3.5455000000000001</v>
      </c>
      <c r="F4713" s="33">
        <f t="shared" si="204"/>
        <v>6.0673160957849998E-4</v>
      </c>
      <c r="G4713" s="34">
        <f t="shared" si="205"/>
        <v>0.10318972234546199</v>
      </c>
      <c r="H4713" s="29" t="s">
        <v>1009</v>
      </c>
      <c r="I4713" s="29"/>
      <c r="J4713" s="29"/>
      <c r="K4713" s="29"/>
      <c r="L4713" s="29"/>
      <c r="M4713" s="29"/>
      <c r="N4713" s="29"/>
      <c r="O4713" s="29"/>
      <c r="P4713" s="29"/>
      <c r="Q4713" s="30"/>
      <c r="R4713" s="30"/>
      <c r="S4713" s="30"/>
      <c r="T4713" s="30"/>
      <c r="U4713" s="30"/>
      <c r="V4713" s="30"/>
      <c r="W4713" s="30"/>
      <c r="X4713" s="30"/>
      <c r="Y4713" s="30"/>
      <c r="Z4713" s="30"/>
      <c r="AA4713" s="30"/>
      <c r="AB4713" s="30"/>
      <c r="AC4713" s="30"/>
      <c r="AD4713" s="30"/>
      <c r="AE4713" s="30"/>
      <c r="AF4713" s="30"/>
      <c r="AG4713" s="30"/>
      <c r="AH4713" s="30"/>
      <c r="AI4713" s="30"/>
      <c r="AJ4713" s="30"/>
      <c r="AK4713" s="30"/>
      <c r="AL4713" s="30"/>
      <c r="AM4713" s="30"/>
      <c r="AN4713" s="30"/>
      <c r="AO4713" s="30"/>
      <c r="AP4713" s="30"/>
      <c r="AQ4713" s="30"/>
      <c r="AR4713" s="30"/>
    </row>
    <row r="4714" spans="1:44">
      <c r="A4714" s="29" t="s">
        <v>1010</v>
      </c>
      <c r="B4714" s="30">
        <v>706</v>
      </c>
      <c r="C4714" s="31">
        <v>57.11</v>
      </c>
      <c r="D4714" s="30">
        <v>235577</v>
      </c>
      <c r="E4714" s="32">
        <v>3.3788</v>
      </c>
      <c r="F4714" s="33">
        <f t="shared" si="204"/>
        <v>7.6834665906170001E-4</v>
      </c>
      <c r="G4714" s="34">
        <f t="shared" si="205"/>
        <v>0.16054597528636205</v>
      </c>
      <c r="H4714" s="29" t="s">
        <v>1009</v>
      </c>
      <c r="I4714" s="29"/>
      <c r="J4714" s="29"/>
      <c r="K4714" s="29"/>
      <c r="L4714" s="29"/>
      <c r="M4714" s="29"/>
      <c r="N4714" s="29"/>
      <c r="O4714" s="29"/>
      <c r="P4714" s="29"/>
      <c r="Q4714" s="30"/>
      <c r="R4714" s="30"/>
      <c r="S4714" s="30"/>
      <c r="T4714" s="30"/>
      <c r="U4714" s="30"/>
      <c r="V4714" s="30"/>
      <c r="W4714" s="30"/>
      <c r="X4714" s="30"/>
      <c r="Y4714" s="30"/>
      <c r="Z4714" s="30"/>
      <c r="AA4714" s="30"/>
      <c r="AB4714" s="30"/>
      <c r="AC4714" s="30"/>
      <c r="AD4714" s="30"/>
      <c r="AE4714" s="30"/>
      <c r="AF4714" s="30"/>
      <c r="AG4714" s="30"/>
      <c r="AH4714" s="30"/>
      <c r="AI4714" s="30"/>
      <c r="AJ4714" s="30"/>
      <c r="AK4714" s="30"/>
      <c r="AL4714" s="30"/>
      <c r="AM4714" s="30"/>
      <c r="AN4714" s="30"/>
      <c r="AO4714" s="30"/>
      <c r="AP4714" s="30"/>
      <c r="AQ4714" s="30"/>
      <c r="AR4714" s="30"/>
    </row>
    <row r="4715" spans="1:44">
      <c r="A4715" s="29" t="s">
        <v>1010</v>
      </c>
      <c r="B4715" s="30">
        <v>784</v>
      </c>
      <c r="C4715" s="31">
        <v>74.34</v>
      </c>
      <c r="D4715" s="30">
        <v>187500</v>
      </c>
      <c r="E4715" s="32">
        <v>3.3864000000000001</v>
      </c>
      <c r="F4715" s="33">
        <f t="shared" si="204"/>
        <v>1.0362066750000001E-3</v>
      </c>
      <c r="G4715" s="34">
        <f t="shared" si="205"/>
        <v>0.23989665520907158</v>
      </c>
      <c r="H4715" s="29" t="s">
        <v>1009</v>
      </c>
      <c r="I4715" s="29"/>
      <c r="J4715" s="29"/>
      <c r="K4715" s="29"/>
      <c r="L4715" s="29"/>
      <c r="M4715" s="29"/>
      <c r="N4715" s="29"/>
      <c r="O4715" s="29"/>
      <c r="P4715" s="29"/>
      <c r="Q4715" s="30"/>
      <c r="R4715" s="30"/>
      <c r="S4715" s="30"/>
      <c r="T4715" s="30"/>
      <c r="U4715" s="30"/>
      <c r="V4715" s="30"/>
      <c r="W4715" s="30"/>
      <c r="X4715" s="30"/>
      <c r="Y4715" s="30"/>
      <c r="Z4715" s="30"/>
      <c r="AA4715" s="30"/>
      <c r="AB4715" s="30"/>
      <c r="AC4715" s="30"/>
      <c r="AD4715" s="30"/>
      <c r="AE4715" s="30"/>
      <c r="AF4715" s="30"/>
      <c r="AG4715" s="30"/>
      <c r="AH4715" s="30"/>
      <c r="AI4715" s="30"/>
      <c r="AJ4715" s="30"/>
      <c r="AK4715" s="30"/>
      <c r="AL4715" s="30"/>
      <c r="AM4715" s="30"/>
      <c r="AN4715" s="30"/>
      <c r="AO4715" s="30"/>
      <c r="AP4715" s="30"/>
      <c r="AQ4715" s="30"/>
      <c r="AR4715" s="30"/>
    </row>
    <row r="4716" spans="1:44">
      <c r="A4716" s="29" t="s">
        <v>1011</v>
      </c>
      <c r="B4716" s="30">
        <v>301</v>
      </c>
      <c r="C4716" s="31">
        <v>34.700000000000003</v>
      </c>
      <c r="D4716" s="30">
        <v>179808</v>
      </c>
      <c r="E4716" s="32">
        <v>2.746</v>
      </c>
      <c r="F4716" s="33">
        <f t="shared" si="204"/>
        <v>2.1650501472000001E-4</v>
      </c>
      <c r="G4716" s="34">
        <v>2.4400000000000002E-2</v>
      </c>
      <c r="H4716" s="29" t="s">
        <v>1009</v>
      </c>
      <c r="I4716" s="29"/>
      <c r="J4716" s="29"/>
      <c r="K4716" s="29"/>
      <c r="L4716" s="29"/>
      <c r="M4716" s="29"/>
      <c r="N4716" s="29"/>
      <c r="O4716" s="29"/>
      <c r="P4716" s="29"/>
      <c r="Q4716" s="30"/>
      <c r="R4716" s="30"/>
      <c r="S4716" s="30"/>
      <c r="T4716" s="30"/>
      <c r="U4716" s="30"/>
      <c r="V4716" s="30"/>
      <c r="W4716" s="30"/>
      <c r="X4716" s="30"/>
      <c r="Y4716" s="30"/>
      <c r="Z4716" s="30"/>
      <c r="AA4716" s="30"/>
      <c r="AB4716" s="30"/>
      <c r="AC4716" s="30"/>
      <c r="AD4716" s="30"/>
      <c r="AE4716" s="30"/>
      <c r="AF4716" s="30"/>
      <c r="AG4716" s="30"/>
      <c r="AH4716" s="30"/>
      <c r="AI4716" s="30"/>
      <c r="AJ4716" s="30"/>
      <c r="AK4716" s="30"/>
      <c r="AL4716" s="30"/>
      <c r="AM4716" s="30"/>
      <c r="AN4716" s="30"/>
      <c r="AO4716" s="30"/>
      <c r="AP4716" s="30"/>
      <c r="AQ4716" s="30"/>
      <c r="AR4716" s="30"/>
    </row>
    <row r="4717" spans="1:44">
      <c r="A4717" s="29" t="s">
        <v>1011</v>
      </c>
      <c r="B4717" s="30">
        <v>399</v>
      </c>
      <c r="C4717" s="31">
        <v>36.229999999999997</v>
      </c>
      <c r="D4717" s="30">
        <v>220192</v>
      </c>
      <c r="E4717" s="32">
        <v>3.3582000000000001</v>
      </c>
      <c r="F4717" s="33">
        <f t="shared" si="204"/>
        <v>2.8902685967679997E-4</v>
      </c>
      <c r="G4717" s="34">
        <f t="shared" si="205"/>
        <v>3.4340336195296049E-2</v>
      </c>
      <c r="H4717" s="29" t="s">
        <v>1009</v>
      </c>
      <c r="I4717" s="29"/>
      <c r="J4717" s="29"/>
      <c r="K4717" s="29"/>
      <c r="L4717" s="29"/>
      <c r="M4717" s="29"/>
      <c r="N4717" s="29"/>
      <c r="O4717" s="29"/>
      <c r="P4717" s="29"/>
      <c r="Q4717" s="30"/>
      <c r="R4717" s="30"/>
      <c r="S4717" s="30"/>
      <c r="T4717" s="30"/>
      <c r="U4717" s="30"/>
      <c r="V4717" s="30"/>
      <c r="W4717" s="30"/>
      <c r="X4717" s="30"/>
      <c r="Y4717" s="30"/>
      <c r="Z4717" s="30"/>
      <c r="AA4717" s="30"/>
      <c r="AB4717" s="30"/>
      <c r="AC4717" s="30"/>
      <c r="AD4717" s="30"/>
      <c r="AE4717" s="30"/>
      <c r="AF4717" s="30"/>
      <c r="AG4717" s="30"/>
      <c r="AH4717" s="30"/>
      <c r="AI4717" s="30"/>
      <c r="AJ4717" s="30"/>
      <c r="AK4717" s="30"/>
      <c r="AL4717" s="30"/>
      <c r="AM4717" s="30"/>
      <c r="AN4717" s="30"/>
      <c r="AO4717" s="30"/>
      <c r="AP4717" s="30"/>
      <c r="AQ4717" s="30"/>
      <c r="AR4717" s="30"/>
    </row>
    <row r="4718" spans="1:44">
      <c r="A4718" s="29" t="s">
        <v>1011</v>
      </c>
      <c r="B4718" s="30">
        <v>502</v>
      </c>
      <c r="C4718" s="31">
        <v>35.71</v>
      </c>
      <c r="D4718" s="30">
        <v>296154</v>
      </c>
      <c r="E4718" s="32">
        <v>3.2612000000000001</v>
      </c>
      <c r="F4718" s="33">
        <f t="shared" si="204"/>
        <v>3.7765679503140001E-4</v>
      </c>
      <c r="G4718" s="34">
        <f t="shared" si="205"/>
        <v>5.8133113916890349E-2</v>
      </c>
      <c r="H4718" s="29" t="s">
        <v>1009</v>
      </c>
      <c r="I4718" s="29"/>
      <c r="J4718" s="29"/>
      <c r="K4718" s="29"/>
      <c r="L4718" s="29"/>
      <c r="M4718" s="29"/>
      <c r="N4718" s="29"/>
      <c r="O4718" s="29"/>
      <c r="P4718" s="29"/>
      <c r="Q4718" s="30"/>
      <c r="R4718" s="30"/>
      <c r="S4718" s="30"/>
      <c r="T4718" s="30"/>
      <c r="U4718" s="30"/>
      <c r="V4718" s="30"/>
      <c r="W4718" s="30"/>
      <c r="X4718" s="30"/>
      <c r="Y4718" s="30"/>
      <c r="Z4718" s="30"/>
      <c r="AA4718" s="30"/>
      <c r="AB4718" s="30"/>
      <c r="AC4718" s="30"/>
      <c r="AD4718" s="30"/>
      <c r="AE4718" s="30"/>
      <c r="AF4718" s="30"/>
      <c r="AG4718" s="30"/>
      <c r="AH4718" s="30"/>
      <c r="AI4718" s="30"/>
      <c r="AJ4718" s="30"/>
      <c r="AK4718" s="30"/>
      <c r="AL4718" s="30"/>
      <c r="AM4718" s="30"/>
      <c r="AN4718" s="30"/>
      <c r="AO4718" s="30"/>
      <c r="AP4718" s="30"/>
      <c r="AQ4718" s="30"/>
      <c r="AR4718" s="30"/>
    </row>
    <row r="4719" spans="1:44">
      <c r="A4719" s="29" t="s">
        <v>1011</v>
      </c>
      <c r="B4719" s="30">
        <v>603</v>
      </c>
      <c r="C4719" s="31">
        <v>47.79</v>
      </c>
      <c r="D4719" s="30">
        <v>244231</v>
      </c>
      <c r="E4719" s="32">
        <v>3.2164000000000001</v>
      </c>
      <c r="F4719" s="33">
        <f t="shared" si="204"/>
        <v>5.5779529762709998E-4</v>
      </c>
      <c r="G4719" s="34">
        <f t="shared" si="205"/>
        <v>0.1045736116369672</v>
      </c>
      <c r="H4719" s="29" t="s">
        <v>1009</v>
      </c>
      <c r="I4719" s="29"/>
      <c r="J4719" s="29"/>
      <c r="K4719" s="29"/>
      <c r="L4719" s="29"/>
      <c r="M4719" s="29"/>
      <c r="N4719" s="29"/>
      <c r="O4719" s="29"/>
      <c r="P4719" s="29"/>
      <c r="Q4719" s="30"/>
      <c r="R4719" s="30"/>
      <c r="S4719" s="30"/>
      <c r="T4719" s="30"/>
      <c r="U4719" s="30"/>
      <c r="V4719" s="30"/>
      <c r="W4719" s="30"/>
      <c r="X4719" s="30"/>
      <c r="Y4719" s="30"/>
      <c r="Z4719" s="30"/>
      <c r="AA4719" s="30"/>
      <c r="AB4719" s="30"/>
      <c r="AC4719" s="30"/>
      <c r="AD4719" s="30"/>
      <c r="AE4719" s="30"/>
      <c r="AF4719" s="30"/>
      <c r="AG4719" s="30"/>
      <c r="AH4719" s="30"/>
      <c r="AI4719" s="30"/>
      <c r="AJ4719" s="30"/>
      <c r="AK4719" s="30"/>
      <c r="AL4719" s="30"/>
      <c r="AM4719" s="30"/>
      <c r="AN4719" s="30"/>
      <c r="AO4719" s="30"/>
      <c r="AP4719" s="30"/>
      <c r="AQ4719" s="30"/>
      <c r="AR4719" s="30"/>
    </row>
    <row r="4720" spans="1:44">
      <c r="A4720" s="29" t="s">
        <v>1011</v>
      </c>
      <c r="B4720" s="30">
        <v>706</v>
      </c>
      <c r="C4720" s="31">
        <v>61.3</v>
      </c>
      <c r="D4720" s="30">
        <v>202885</v>
      </c>
      <c r="E4720" s="32">
        <v>3.0522</v>
      </c>
      <c r="F4720" s="33">
        <f t="shared" si="204"/>
        <v>7.6237893564999994E-4</v>
      </c>
      <c r="G4720" s="34">
        <f t="shared" si="205"/>
        <v>0.17634477706863899</v>
      </c>
      <c r="H4720" s="29" t="s">
        <v>1009</v>
      </c>
      <c r="I4720" s="29"/>
      <c r="J4720" s="29"/>
      <c r="K4720" s="29"/>
      <c r="L4720" s="29"/>
      <c r="M4720" s="29"/>
      <c r="N4720" s="29"/>
      <c r="O4720" s="29"/>
      <c r="P4720" s="29"/>
      <c r="Q4720" s="30"/>
      <c r="R4720" s="30"/>
      <c r="S4720" s="30"/>
      <c r="T4720" s="30"/>
      <c r="U4720" s="30"/>
      <c r="V4720" s="30"/>
      <c r="W4720" s="30"/>
      <c r="X4720" s="30"/>
      <c r="Y4720" s="30"/>
      <c r="Z4720" s="30"/>
      <c r="AA4720" s="30"/>
      <c r="AB4720" s="30"/>
      <c r="AC4720" s="30"/>
      <c r="AD4720" s="30"/>
      <c r="AE4720" s="30"/>
      <c r="AF4720" s="30"/>
      <c r="AG4720" s="30"/>
      <c r="AH4720" s="30"/>
      <c r="AI4720" s="30"/>
      <c r="AJ4720" s="30"/>
      <c r="AK4720" s="30"/>
      <c r="AL4720" s="30"/>
      <c r="AM4720" s="30"/>
      <c r="AN4720" s="30"/>
      <c r="AO4720" s="30"/>
      <c r="AP4720" s="30"/>
      <c r="AQ4720" s="30"/>
      <c r="AR4720" s="30"/>
    </row>
    <row r="4721" spans="1:44">
      <c r="A4721" s="29" t="s">
        <v>1011</v>
      </c>
      <c r="B4721" s="30">
        <v>784</v>
      </c>
      <c r="C4721" s="31">
        <v>76.36</v>
      </c>
      <c r="D4721" s="30">
        <v>166346</v>
      </c>
      <c r="E4721" s="32">
        <v>2.9701</v>
      </c>
      <c r="F4721" s="33">
        <f t="shared" si="204"/>
        <v>9.699385075616E-4</v>
      </c>
      <c r="G4721" s="34">
        <f t="shared" si="205"/>
        <v>0.25602901920079946</v>
      </c>
      <c r="H4721" s="29" t="s">
        <v>1009</v>
      </c>
      <c r="I4721" s="29"/>
      <c r="J4721" s="29"/>
      <c r="K4721" s="29"/>
      <c r="L4721" s="29"/>
      <c r="M4721" s="29"/>
      <c r="N4721" s="29"/>
      <c r="O4721" s="29"/>
      <c r="P4721" s="29"/>
      <c r="Q4721" s="30"/>
      <c r="R4721" s="30"/>
      <c r="S4721" s="30"/>
      <c r="T4721" s="30"/>
      <c r="U4721" s="30"/>
      <c r="V4721" s="30"/>
      <c r="W4721" s="30"/>
      <c r="X4721" s="30"/>
      <c r="Y4721" s="30"/>
      <c r="Z4721" s="30"/>
      <c r="AA4721" s="30"/>
      <c r="AB4721" s="30"/>
      <c r="AC4721" s="30"/>
      <c r="AD4721" s="30"/>
      <c r="AE4721" s="30"/>
      <c r="AF4721" s="30"/>
      <c r="AG4721" s="30"/>
      <c r="AH4721" s="30"/>
      <c r="AI4721" s="30"/>
      <c r="AJ4721" s="30"/>
      <c r="AK4721" s="30"/>
      <c r="AL4721" s="30"/>
      <c r="AM4721" s="30"/>
      <c r="AN4721" s="30"/>
      <c r="AO4721" s="30"/>
      <c r="AP4721" s="30"/>
      <c r="AQ4721" s="30"/>
      <c r="AR4721" s="30"/>
    </row>
    <row r="4722" spans="1:44">
      <c r="A4722" s="29" t="s">
        <v>1012</v>
      </c>
      <c r="B4722" s="30">
        <v>301</v>
      </c>
      <c r="C4722" s="31">
        <v>38.83</v>
      </c>
      <c r="D4722" s="30">
        <v>135577</v>
      </c>
      <c r="E4722" s="32">
        <v>1.8507</v>
      </c>
      <c r="F4722" s="33">
        <f t="shared" si="204"/>
        <v>2.0441878415529996E-4</v>
      </c>
      <c r="G4722" s="34">
        <f t="shared" si="205"/>
        <v>3.3246908753847351E-2</v>
      </c>
      <c r="H4722" s="29" t="s">
        <v>1009</v>
      </c>
      <c r="I4722" s="29"/>
      <c r="J4722" s="29"/>
      <c r="K4722" s="29"/>
      <c r="L4722" s="29"/>
      <c r="M4722" s="29"/>
      <c r="N4722" s="29"/>
      <c r="O4722" s="29"/>
      <c r="P4722" s="29"/>
      <c r="Q4722" s="30"/>
      <c r="R4722" s="30"/>
      <c r="S4722" s="30"/>
      <c r="T4722" s="30"/>
      <c r="U4722" s="30"/>
      <c r="V4722" s="30"/>
      <c r="W4722" s="30"/>
      <c r="X4722" s="30"/>
      <c r="Y4722" s="30"/>
      <c r="Z4722" s="30"/>
      <c r="AA4722" s="30"/>
      <c r="AB4722" s="30"/>
      <c r="AC4722" s="30"/>
      <c r="AD4722" s="30"/>
      <c r="AE4722" s="30"/>
      <c r="AF4722" s="30"/>
      <c r="AG4722" s="30"/>
      <c r="AH4722" s="30"/>
      <c r="AI4722" s="30"/>
      <c r="AJ4722" s="30"/>
      <c r="AK4722" s="30"/>
      <c r="AL4722" s="30"/>
      <c r="AM4722" s="30"/>
      <c r="AN4722" s="30"/>
      <c r="AO4722" s="30"/>
      <c r="AP4722" s="30"/>
      <c r="AQ4722" s="30"/>
      <c r="AR4722" s="30"/>
    </row>
    <row r="4723" spans="1:44">
      <c r="A4723" s="29" t="s">
        <v>1012</v>
      </c>
      <c r="B4723" s="30">
        <v>399</v>
      </c>
      <c r="C4723" s="31">
        <v>42.21</v>
      </c>
      <c r="D4723" s="30">
        <v>167308</v>
      </c>
      <c r="E4723" s="32">
        <v>2.3134000000000001</v>
      </c>
      <c r="F4723" s="33">
        <f t="shared" si="204"/>
        <v>2.980900034028E-4</v>
      </c>
      <c r="G4723" s="34">
        <f t="shared" si="205"/>
        <v>5.1412601088319007E-2</v>
      </c>
      <c r="H4723" s="29" t="s">
        <v>1009</v>
      </c>
      <c r="I4723" s="29"/>
      <c r="J4723" s="29"/>
      <c r="K4723" s="29"/>
      <c r="L4723" s="29"/>
      <c r="M4723" s="29"/>
      <c r="N4723" s="29"/>
      <c r="O4723" s="29"/>
      <c r="P4723" s="29"/>
      <c r="Q4723" s="30"/>
      <c r="R4723" s="30"/>
      <c r="S4723" s="30"/>
      <c r="T4723" s="30"/>
      <c r="U4723" s="30"/>
      <c r="V4723" s="30"/>
      <c r="W4723" s="30"/>
      <c r="X4723" s="30"/>
      <c r="Y4723" s="30"/>
      <c r="Z4723" s="30"/>
      <c r="AA4723" s="30"/>
      <c r="AB4723" s="30"/>
      <c r="AC4723" s="30"/>
      <c r="AD4723" s="30"/>
      <c r="AE4723" s="30"/>
      <c r="AF4723" s="30"/>
      <c r="AG4723" s="30"/>
      <c r="AH4723" s="30"/>
      <c r="AI4723" s="30"/>
      <c r="AJ4723" s="30"/>
      <c r="AK4723" s="30"/>
      <c r="AL4723" s="30"/>
      <c r="AM4723" s="30"/>
      <c r="AN4723" s="30"/>
      <c r="AO4723" s="30"/>
      <c r="AP4723" s="30"/>
      <c r="AQ4723" s="30"/>
      <c r="AR4723" s="30"/>
    </row>
    <row r="4724" spans="1:44">
      <c r="A4724" s="29" t="s">
        <v>1012</v>
      </c>
      <c r="B4724" s="30">
        <v>502</v>
      </c>
      <c r="C4724" s="31">
        <v>37.92</v>
      </c>
      <c r="D4724" s="30">
        <v>281731</v>
      </c>
      <c r="E4724" s="32">
        <v>2.6044999999999998</v>
      </c>
      <c r="F4724" s="33">
        <f t="shared" si="204"/>
        <v>4.0510844259839999E-4</v>
      </c>
      <c r="G4724" s="34">
        <f t="shared" si="205"/>
        <v>7.8081949773237389E-2</v>
      </c>
      <c r="H4724" s="29" t="s">
        <v>1009</v>
      </c>
      <c r="I4724" s="29"/>
      <c r="J4724" s="29"/>
      <c r="K4724" s="29"/>
      <c r="L4724" s="29"/>
      <c r="M4724" s="29"/>
      <c r="N4724" s="29"/>
      <c r="O4724" s="29"/>
      <c r="P4724" s="29"/>
      <c r="Q4724" s="30"/>
      <c r="R4724" s="30"/>
      <c r="S4724" s="30"/>
      <c r="T4724" s="30"/>
      <c r="U4724" s="30"/>
      <c r="V4724" s="30"/>
      <c r="W4724" s="30"/>
      <c r="X4724" s="30"/>
      <c r="Y4724" s="30"/>
      <c r="Z4724" s="30"/>
      <c r="AA4724" s="30"/>
      <c r="AB4724" s="30"/>
      <c r="AC4724" s="30"/>
      <c r="AD4724" s="30"/>
      <c r="AE4724" s="30"/>
      <c r="AF4724" s="30"/>
      <c r="AG4724" s="30"/>
      <c r="AH4724" s="30"/>
      <c r="AI4724" s="30"/>
      <c r="AJ4724" s="30"/>
      <c r="AK4724" s="30"/>
      <c r="AL4724" s="30"/>
      <c r="AM4724" s="30"/>
      <c r="AN4724" s="30"/>
      <c r="AO4724" s="30"/>
      <c r="AP4724" s="30"/>
      <c r="AQ4724" s="30"/>
      <c r="AR4724" s="30"/>
    </row>
    <row r="4725" spans="1:44">
      <c r="A4725" s="29" t="s">
        <v>1012</v>
      </c>
      <c r="B4725" s="30">
        <v>603</v>
      </c>
      <c r="C4725" s="31">
        <v>51.58</v>
      </c>
      <c r="D4725" s="30">
        <v>232692</v>
      </c>
      <c r="E4725" s="32">
        <v>2.6269</v>
      </c>
      <c r="F4725" s="33">
        <f t="shared" si="204"/>
        <v>6.1907622830880001E-4</v>
      </c>
      <c r="G4725" s="34">
        <f t="shared" si="205"/>
        <v>0.14210779461350126</v>
      </c>
      <c r="H4725" s="29" t="s">
        <v>1009</v>
      </c>
      <c r="I4725" s="29"/>
      <c r="J4725" s="29"/>
      <c r="K4725" s="29"/>
      <c r="L4725" s="29"/>
      <c r="M4725" s="29"/>
      <c r="N4725" s="29"/>
      <c r="O4725" s="29"/>
      <c r="P4725" s="29"/>
      <c r="Q4725" s="30"/>
      <c r="R4725" s="30"/>
      <c r="S4725" s="30"/>
      <c r="T4725" s="30"/>
      <c r="U4725" s="30"/>
      <c r="V4725" s="30"/>
      <c r="W4725" s="30"/>
      <c r="X4725" s="30"/>
      <c r="Y4725" s="30"/>
      <c r="Z4725" s="30"/>
      <c r="AA4725" s="30"/>
      <c r="AB4725" s="30"/>
      <c r="AC4725" s="30"/>
      <c r="AD4725" s="30"/>
      <c r="AE4725" s="30"/>
      <c r="AF4725" s="30"/>
      <c r="AG4725" s="30"/>
      <c r="AH4725" s="30"/>
      <c r="AI4725" s="30"/>
      <c r="AJ4725" s="30"/>
      <c r="AK4725" s="30"/>
      <c r="AL4725" s="30"/>
      <c r="AM4725" s="30"/>
      <c r="AN4725" s="30"/>
      <c r="AO4725" s="30"/>
      <c r="AP4725" s="30"/>
      <c r="AQ4725" s="30"/>
      <c r="AR4725" s="30"/>
    </row>
    <row r="4726" spans="1:44">
      <c r="A4726" s="29" t="s">
        <v>1012</v>
      </c>
      <c r="B4726" s="30">
        <v>706</v>
      </c>
      <c r="C4726" s="31">
        <v>63.55</v>
      </c>
      <c r="D4726" s="30">
        <v>192308</v>
      </c>
      <c r="E4726" s="32">
        <v>2.4701</v>
      </c>
      <c r="F4726" s="33">
        <f t="shared" si="204"/>
        <v>7.766555695699999E-4</v>
      </c>
      <c r="G4726" s="34">
        <f t="shared" si="205"/>
        <v>0.221982442863212</v>
      </c>
      <c r="H4726" s="29" t="s">
        <v>1009</v>
      </c>
      <c r="I4726" s="29"/>
      <c r="J4726" s="29"/>
      <c r="K4726" s="29"/>
      <c r="L4726" s="29"/>
      <c r="M4726" s="29"/>
      <c r="N4726" s="29"/>
      <c r="O4726" s="29"/>
      <c r="P4726" s="29"/>
      <c r="Q4726" s="30"/>
      <c r="R4726" s="30"/>
      <c r="S4726" s="30"/>
      <c r="T4726" s="30"/>
      <c r="U4726" s="30"/>
      <c r="V4726" s="30"/>
      <c r="W4726" s="30"/>
      <c r="X4726" s="30"/>
      <c r="Y4726" s="30"/>
      <c r="Z4726" s="30"/>
      <c r="AA4726" s="30"/>
      <c r="AB4726" s="30"/>
      <c r="AC4726" s="30"/>
      <c r="AD4726" s="30"/>
      <c r="AE4726" s="30"/>
      <c r="AF4726" s="30"/>
      <c r="AG4726" s="30"/>
      <c r="AH4726" s="30"/>
      <c r="AI4726" s="30"/>
      <c r="AJ4726" s="30"/>
      <c r="AK4726" s="30"/>
      <c r="AL4726" s="30"/>
      <c r="AM4726" s="30"/>
      <c r="AN4726" s="30"/>
      <c r="AO4726" s="30"/>
      <c r="AP4726" s="30"/>
      <c r="AQ4726" s="30"/>
      <c r="AR4726" s="30"/>
    </row>
    <row r="4727" spans="1:44">
      <c r="A4727" s="29" t="s">
        <v>1012</v>
      </c>
      <c r="B4727" s="30">
        <v>784</v>
      </c>
      <c r="C4727" s="31">
        <v>78.290000000000006</v>
      </c>
      <c r="D4727" s="30">
        <v>165385</v>
      </c>
      <c r="E4727" s="32">
        <v>2.4775999999999998</v>
      </c>
      <c r="F4727" s="33">
        <f t="shared" si="204"/>
        <v>1.0136982662785001E-3</v>
      </c>
      <c r="G4727" s="34">
        <f t="shared" si="205"/>
        <v>0.32076987437937687</v>
      </c>
      <c r="H4727" s="29" t="s">
        <v>1009</v>
      </c>
      <c r="I4727" s="29"/>
      <c r="J4727" s="29"/>
      <c r="K4727" s="29"/>
      <c r="L4727" s="29"/>
      <c r="M4727" s="29"/>
      <c r="N4727" s="29"/>
      <c r="O4727" s="29"/>
      <c r="P4727" s="29"/>
      <c r="Q4727" s="30"/>
      <c r="R4727" s="30"/>
      <c r="S4727" s="30"/>
      <c r="T4727" s="30"/>
      <c r="U4727" s="30"/>
      <c r="V4727" s="30"/>
      <c r="W4727" s="30"/>
      <c r="X4727" s="30"/>
      <c r="Y4727" s="30"/>
      <c r="Z4727" s="30"/>
      <c r="AA4727" s="30"/>
      <c r="AB4727" s="30"/>
      <c r="AC4727" s="30"/>
      <c r="AD4727" s="30"/>
      <c r="AE4727" s="30"/>
      <c r="AF4727" s="30"/>
      <c r="AG4727" s="30"/>
      <c r="AH4727" s="30"/>
      <c r="AI4727" s="30"/>
      <c r="AJ4727" s="30"/>
      <c r="AK4727" s="30"/>
      <c r="AL4727" s="30"/>
      <c r="AM4727" s="30"/>
      <c r="AN4727" s="30"/>
      <c r="AO4727" s="30"/>
      <c r="AP4727" s="30"/>
      <c r="AQ4727" s="30"/>
      <c r="AR4727" s="30"/>
    </row>
    <row r="4728" spans="1:44">
      <c r="A4728" s="29" t="s">
        <v>1013</v>
      </c>
      <c r="B4728" s="30">
        <v>303</v>
      </c>
      <c r="C4728" s="31">
        <v>52.5</v>
      </c>
      <c r="D4728" s="30">
        <v>89655</v>
      </c>
      <c r="E4728" s="32">
        <v>1.0625</v>
      </c>
      <c r="F4728" s="33">
        <f t="shared" si="204"/>
        <v>2.4711159375000001E-4</v>
      </c>
      <c r="G4728" s="34">
        <f t="shared" si="205"/>
        <v>7.047041214705882E-2</v>
      </c>
      <c r="H4728" s="29" t="s">
        <v>1009</v>
      </c>
      <c r="I4728" s="29"/>
      <c r="J4728" s="29"/>
      <c r="K4728" s="29"/>
      <c r="L4728" s="29"/>
      <c r="M4728" s="29"/>
      <c r="N4728" s="29"/>
      <c r="O4728" s="29"/>
      <c r="P4728" s="29"/>
      <c r="Q4728" s="30"/>
      <c r="R4728" s="30"/>
      <c r="S4728" s="30"/>
      <c r="T4728" s="30"/>
      <c r="U4728" s="30"/>
      <c r="V4728" s="30"/>
      <c r="W4728" s="30"/>
      <c r="X4728" s="30"/>
      <c r="Y4728" s="30"/>
      <c r="Z4728" s="30"/>
      <c r="AA4728" s="30"/>
      <c r="AB4728" s="30"/>
      <c r="AC4728" s="30"/>
      <c r="AD4728" s="30"/>
      <c r="AE4728" s="30"/>
      <c r="AF4728" s="30"/>
      <c r="AG4728" s="30"/>
      <c r="AH4728" s="30"/>
      <c r="AI4728" s="30"/>
      <c r="AJ4728" s="30"/>
      <c r="AK4728" s="30"/>
      <c r="AL4728" s="30"/>
      <c r="AM4728" s="30"/>
      <c r="AN4728" s="30"/>
      <c r="AO4728" s="30"/>
      <c r="AP4728" s="30"/>
      <c r="AQ4728" s="30"/>
      <c r="AR4728" s="30"/>
    </row>
    <row r="4729" spans="1:44">
      <c r="A4729" s="29" t="s">
        <v>1013</v>
      </c>
      <c r="B4729" s="30">
        <v>401</v>
      </c>
      <c r="C4729" s="31">
        <v>49</v>
      </c>
      <c r="D4729" s="30">
        <v>96552</v>
      </c>
      <c r="E4729" s="32">
        <v>1.5713999999999999</v>
      </c>
      <c r="F4729" s="33">
        <f t="shared" si="204"/>
        <v>2.31821352E-4</v>
      </c>
      <c r="G4729" s="34">
        <f t="shared" si="205"/>
        <v>5.9157669690721656E-2</v>
      </c>
      <c r="H4729" s="29" t="s">
        <v>1009</v>
      </c>
      <c r="I4729" s="29"/>
      <c r="J4729" s="29"/>
      <c r="K4729" s="29"/>
      <c r="L4729" s="29"/>
      <c r="M4729" s="29"/>
      <c r="N4729" s="29"/>
      <c r="O4729" s="29"/>
      <c r="P4729" s="29"/>
      <c r="Q4729" s="30"/>
      <c r="R4729" s="30"/>
      <c r="S4729" s="30"/>
      <c r="T4729" s="30"/>
      <c r="U4729" s="30"/>
      <c r="V4729" s="30"/>
      <c r="W4729" s="30"/>
      <c r="X4729" s="30"/>
      <c r="Y4729" s="30"/>
      <c r="Z4729" s="30"/>
      <c r="AA4729" s="30"/>
      <c r="AB4729" s="30"/>
      <c r="AC4729" s="30"/>
      <c r="AD4729" s="30"/>
      <c r="AE4729" s="30"/>
      <c r="AF4729" s="30"/>
      <c r="AG4729" s="30"/>
      <c r="AH4729" s="30"/>
      <c r="AI4729" s="30"/>
      <c r="AJ4729" s="30"/>
      <c r="AK4729" s="30"/>
      <c r="AL4729" s="30"/>
      <c r="AM4729" s="30"/>
      <c r="AN4729" s="30"/>
      <c r="AO4729" s="30"/>
      <c r="AP4729" s="30"/>
      <c r="AQ4729" s="30"/>
      <c r="AR4729" s="30"/>
    </row>
    <row r="4730" spans="1:44">
      <c r="A4730" s="29" t="s">
        <v>1013</v>
      </c>
      <c r="B4730" s="30">
        <v>504</v>
      </c>
      <c r="C4730" s="31">
        <v>47.75</v>
      </c>
      <c r="D4730" s="30">
        <v>173563</v>
      </c>
      <c r="E4730" s="32">
        <v>2.0356999999999998</v>
      </c>
      <c r="F4730" s="33">
        <f t="shared" si="204"/>
        <v>3.9573448768749999E-4</v>
      </c>
      <c r="G4730" s="34">
        <f t="shared" si="205"/>
        <v>9.7976215451441764E-2</v>
      </c>
      <c r="H4730" s="29" t="s">
        <v>1009</v>
      </c>
      <c r="I4730" s="29"/>
      <c r="J4730" s="29"/>
      <c r="K4730" s="29"/>
      <c r="L4730" s="29"/>
      <c r="M4730" s="29"/>
      <c r="N4730" s="29"/>
      <c r="O4730" s="29"/>
      <c r="P4730" s="29"/>
      <c r="Q4730" s="30"/>
      <c r="R4730" s="30"/>
      <c r="S4730" s="30"/>
      <c r="T4730" s="30"/>
      <c r="U4730" s="30"/>
      <c r="V4730" s="30"/>
      <c r="W4730" s="30"/>
      <c r="X4730" s="30"/>
      <c r="Y4730" s="30"/>
      <c r="Z4730" s="30"/>
      <c r="AA4730" s="30"/>
      <c r="AB4730" s="30"/>
      <c r="AC4730" s="30"/>
      <c r="AD4730" s="30"/>
      <c r="AE4730" s="30"/>
      <c r="AF4730" s="30"/>
      <c r="AG4730" s="30"/>
      <c r="AH4730" s="30"/>
      <c r="AI4730" s="30"/>
      <c r="AJ4730" s="30"/>
      <c r="AK4730" s="30"/>
      <c r="AL4730" s="30"/>
      <c r="AM4730" s="30"/>
      <c r="AN4730" s="30"/>
      <c r="AO4730" s="30"/>
      <c r="AP4730" s="30"/>
      <c r="AQ4730" s="30"/>
      <c r="AR4730" s="30"/>
    </row>
    <row r="4731" spans="1:44">
      <c r="A4731" s="29" t="s">
        <v>1013</v>
      </c>
      <c r="B4731" s="30">
        <v>606</v>
      </c>
      <c r="C4731" s="31">
        <v>60.72</v>
      </c>
      <c r="D4731" s="30">
        <v>171264</v>
      </c>
      <c r="E4731" s="32">
        <v>2.0893000000000002</v>
      </c>
      <c r="F4731" s="33">
        <f t="shared" si="204"/>
        <v>6.3143639285759994E-4</v>
      </c>
      <c r="G4731" s="34">
        <f t="shared" si="205"/>
        <v>0.18314768299033435</v>
      </c>
      <c r="H4731" s="29" t="s">
        <v>1009</v>
      </c>
      <c r="I4731" s="29"/>
      <c r="J4731" s="29"/>
      <c r="K4731" s="29"/>
      <c r="L4731" s="29"/>
      <c r="M4731" s="29"/>
      <c r="N4731" s="29"/>
      <c r="O4731" s="29"/>
      <c r="P4731" s="29"/>
      <c r="Q4731" s="30"/>
      <c r="R4731" s="30"/>
      <c r="S4731" s="30"/>
      <c r="T4731" s="30"/>
      <c r="U4731" s="30"/>
      <c r="V4731" s="30"/>
      <c r="W4731" s="30"/>
      <c r="X4731" s="30"/>
      <c r="Y4731" s="30"/>
      <c r="Z4731" s="30"/>
      <c r="AA4731" s="30"/>
      <c r="AB4731" s="30"/>
      <c r="AC4731" s="30"/>
      <c r="AD4731" s="30"/>
      <c r="AE4731" s="30"/>
      <c r="AF4731" s="30"/>
      <c r="AG4731" s="30"/>
      <c r="AH4731" s="30"/>
      <c r="AI4731" s="30"/>
      <c r="AJ4731" s="30"/>
      <c r="AK4731" s="30"/>
      <c r="AL4731" s="30"/>
      <c r="AM4731" s="30"/>
      <c r="AN4731" s="30"/>
      <c r="AO4731" s="30"/>
      <c r="AP4731" s="30"/>
      <c r="AQ4731" s="30"/>
      <c r="AR4731" s="30"/>
    </row>
    <row r="4732" spans="1:44">
      <c r="A4732" s="29" t="s">
        <v>1013</v>
      </c>
      <c r="B4732" s="30">
        <v>711</v>
      </c>
      <c r="C4732" s="31">
        <v>78.459999999999994</v>
      </c>
      <c r="D4732" s="30">
        <v>143678</v>
      </c>
      <c r="E4732" s="32">
        <v>2.0179</v>
      </c>
      <c r="F4732" s="33">
        <f t="shared" si="204"/>
        <v>8.8447768754479979E-4</v>
      </c>
      <c r="G4732" s="34">
        <f t="shared" si="205"/>
        <v>0.3116426165044614</v>
      </c>
      <c r="H4732" s="29" t="s">
        <v>1009</v>
      </c>
      <c r="I4732" s="29"/>
      <c r="J4732" s="29"/>
      <c r="K4732" s="29"/>
      <c r="L4732" s="29"/>
      <c r="M4732" s="29"/>
      <c r="N4732" s="29"/>
      <c r="O4732" s="29"/>
      <c r="P4732" s="29"/>
      <c r="Q4732" s="30"/>
      <c r="R4732" s="30"/>
      <c r="S4732" s="30"/>
      <c r="T4732" s="30"/>
      <c r="U4732" s="30"/>
      <c r="V4732" s="30"/>
      <c r="W4732" s="30"/>
      <c r="X4732" s="30"/>
      <c r="Y4732" s="30"/>
      <c r="Z4732" s="30"/>
      <c r="AA4732" s="30"/>
      <c r="AB4732" s="30"/>
      <c r="AC4732" s="30"/>
      <c r="AD4732" s="30"/>
      <c r="AE4732" s="30"/>
      <c r="AF4732" s="30"/>
      <c r="AG4732" s="30"/>
      <c r="AH4732" s="30"/>
      <c r="AI4732" s="30"/>
      <c r="AJ4732" s="30"/>
      <c r="AK4732" s="30"/>
      <c r="AL4732" s="30"/>
      <c r="AM4732" s="30"/>
      <c r="AN4732" s="30"/>
      <c r="AO4732" s="30"/>
      <c r="AP4732" s="30"/>
      <c r="AQ4732" s="30"/>
      <c r="AR4732" s="30"/>
    </row>
    <row r="4733" spans="1:44">
      <c r="A4733" s="29" t="s">
        <v>1013</v>
      </c>
      <c r="B4733" s="30">
        <v>761</v>
      </c>
      <c r="C4733" s="31">
        <v>92.25</v>
      </c>
      <c r="D4733" s="30">
        <v>131034</v>
      </c>
      <c r="E4733" s="32">
        <v>1.6607000000000001</v>
      </c>
      <c r="F4733" s="33">
        <f t="shared" si="204"/>
        <v>1.1151075296250001E-3</v>
      </c>
      <c r="G4733" s="34">
        <f t="shared" si="205"/>
        <v>0.51098743303704763</v>
      </c>
      <c r="H4733" s="29" t="s">
        <v>1009</v>
      </c>
      <c r="I4733" s="29"/>
      <c r="J4733" s="29"/>
      <c r="K4733" s="29"/>
      <c r="L4733" s="29"/>
      <c r="M4733" s="29"/>
      <c r="N4733" s="29"/>
      <c r="O4733" s="29"/>
      <c r="P4733" s="29"/>
      <c r="Q4733" s="30"/>
      <c r="R4733" s="30"/>
      <c r="S4733" s="30"/>
      <c r="T4733" s="30"/>
      <c r="U4733" s="30"/>
      <c r="V4733" s="30"/>
      <c r="W4733" s="30"/>
      <c r="X4733" s="30"/>
      <c r="Y4733" s="30"/>
      <c r="Z4733" s="30"/>
      <c r="AA4733" s="30"/>
      <c r="AB4733" s="30"/>
      <c r="AC4733" s="30"/>
      <c r="AD4733" s="30"/>
      <c r="AE4733" s="30"/>
      <c r="AF4733" s="30"/>
      <c r="AG4733" s="30"/>
      <c r="AH4733" s="30"/>
      <c r="AI4733" s="30"/>
      <c r="AJ4733" s="30"/>
      <c r="AK4733" s="30"/>
      <c r="AL4733" s="30"/>
      <c r="AM4733" s="30"/>
      <c r="AN4733" s="30"/>
      <c r="AO4733" s="30"/>
      <c r="AP4733" s="30"/>
      <c r="AQ4733" s="30"/>
      <c r="AR4733" s="30"/>
    </row>
    <row r="4734" spans="1:44">
      <c r="A4734" s="29" t="s">
        <v>1014</v>
      </c>
      <c r="B4734" s="30">
        <v>303</v>
      </c>
      <c r="C4734" s="31">
        <v>51.75</v>
      </c>
      <c r="D4734" s="30">
        <v>101149</v>
      </c>
      <c r="E4734" s="32">
        <v>1.1161000000000001</v>
      </c>
      <c r="F4734" s="33">
        <f t="shared" si="204"/>
        <v>2.7088334381249998E-4</v>
      </c>
      <c r="G4734" s="34">
        <f t="shared" si="205"/>
        <v>7.3539694628785485E-2</v>
      </c>
      <c r="H4734" s="29" t="s">
        <v>1009</v>
      </c>
      <c r="I4734" s="29"/>
      <c r="J4734" s="29"/>
      <c r="K4734" s="29"/>
      <c r="L4734" s="29"/>
      <c r="M4734" s="29"/>
      <c r="N4734" s="29"/>
      <c r="O4734" s="29"/>
      <c r="P4734" s="29"/>
      <c r="Q4734" s="30"/>
      <c r="R4734" s="30"/>
      <c r="S4734" s="30"/>
      <c r="T4734" s="30"/>
      <c r="U4734" s="30"/>
      <c r="V4734" s="30"/>
      <c r="W4734" s="30"/>
      <c r="X4734" s="30"/>
      <c r="Y4734" s="30"/>
      <c r="Z4734" s="30"/>
      <c r="AA4734" s="30"/>
      <c r="AB4734" s="30"/>
      <c r="AC4734" s="30"/>
      <c r="AD4734" s="30"/>
      <c r="AE4734" s="30"/>
      <c r="AF4734" s="30"/>
      <c r="AG4734" s="30"/>
      <c r="AH4734" s="30"/>
      <c r="AI4734" s="30"/>
      <c r="AJ4734" s="30"/>
      <c r="AK4734" s="30"/>
      <c r="AL4734" s="30"/>
      <c r="AM4734" s="30"/>
      <c r="AN4734" s="30"/>
      <c r="AO4734" s="30"/>
      <c r="AP4734" s="30"/>
      <c r="AQ4734" s="30"/>
      <c r="AR4734" s="30"/>
    </row>
    <row r="4735" spans="1:44">
      <c r="A4735" s="29" t="s">
        <v>1014</v>
      </c>
      <c r="B4735" s="30">
        <v>401</v>
      </c>
      <c r="C4735" s="31">
        <v>43.59</v>
      </c>
      <c r="D4735" s="30">
        <v>95402</v>
      </c>
      <c r="E4735" s="32">
        <v>1.3482000000000001</v>
      </c>
      <c r="F4735" s="33">
        <f t="shared" si="204"/>
        <v>1.8127220491620004E-4</v>
      </c>
      <c r="G4735" s="34">
        <f t="shared" si="205"/>
        <v>5.3916447241801072E-2</v>
      </c>
      <c r="H4735" s="29" t="s">
        <v>1009</v>
      </c>
      <c r="I4735" s="29"/>
      <c r="J4735" s="29"/>
      <c r="K4735" s="29"/>
      <c r="L4735" s="29"/>
      <c r="M4735" s="29"/>
      <c r="N4735" s="29"/>
      <c r="O4735" s="29"/>
      <c r="P4735" s="29"/>
      <c r="Q4735" s="30"/>
      <c r="R4735" s="30"/>
      <c r="S4735" s="30"/>
      <c r="T4735" s="30"/>
      <c r="U4735" s="30"/>
      <c r="V4735" s="30"/>
      <c r="W4735" s="30"/>
      <c r="X4735" s="30"/>
      <c r="Y4735" s="30"/>
      <c r="Z4735" s="30"/>
      <c r="AA4735" s="30"/>
      <c r="AB4735" s="30"/>
      <c r="AC4735" s="30"/>
      <c r="AD4735" s="30"/>
      <c r="AE4735" s="30"/>
      <c r="AF4735" s="30"/>
      <c r="AG4735" s="30"/>
      <c r="AH4735" s="30"/>
      <c r="AI4735" s="30"/>
      <c r="AJ4735" s="30"/>
      <c r="AK4735" s="30"/>
      <c r="AL4735" s="30"/>
      <c r="AM4735" s="30"/>
      <c r="AN4735" s="30"/>
      <c r="AO4735" s="30"/>
      <c r="AP4735" s="30"/>
      <c r="AQ4735" s="30"/>
      <c r="AR4735" s="30"/>
    </row>
    <row r="4736" spans="1:44">
      <c r="A4736" s="29" t="s">
        <v>1014</v>
      </c>
      <c r="B4736" s="30">
        <v>504</v>
      </c>
      <c r="C4736" s="31">
        <v>56.75</v>
      </c>
      <c r="D4736" s="30">
        <v>139080</v>
      </c>
      <c r="E4736" s="32">
        <v>1.6517999999999999</v>
      </c>
      <c r="F4736" s="33">
        <f t="shared" si="204"/>
        <v>4.4791583249999999E-4</v>
      </c>
      <c r="G4736" s="34">
        <f t="shared" si="205"/>
        <v>0.13666883374500546</v>
      </c>
      <c r="H4736" s="29" t="s">
        <v>1009</v>
      </c>
      <c r="I4736" s="29"/>
      <c r="J4736" s="29"/>
      <c r="K4736" s="29"/>
      <c r="L4736" s="29"/>
      <c r="M4736" s="29"/>
      <c r="N4736" s="29"/>
      <c r="O4736" s="29"/>
      <c r="P4736" s="29"/>
      <c r="Q4736" s="30"/>
      <c r="R4736" s="30"/>
      <c r="S4736" s="30"/>
      <c r="T4736" s="30"/>
      <c r="U4736" s="30"/>
      <c r="V4736" s="30"/>
      <c r="W4736" s="30"/>
      <c r="X4736" s="30"/>
      <c r="Y4736" s="30"/>
      <c r="Z4736" s="30"/>
      <c r="AA4736" s="30"/>
      <c r="AB4736" s="30"/>
      <c r="AC4736" s="30"/>
      <c r="AD4736" s="30"/>
      <c r="AE4736" s="30"/>
      <c r="AF4736" s="30"/>
      <c r="AG4736" s="30"/>
      <c r="AH4736" s="30"/>
      <c r="AI4736" s="30"/>
      <c r="AJ4736" s="30"/>
      <c r="AK4736" s="30"/>
      <c r="AL4736" s="30"/>
      <c r="AM4736" s="30"/>
      <c r="AN4736" s="30"/>
      <c r="AO4736" s="30"/>
      <c r="AP4736" s="30"/>
      <c r="AQ4736" s="30"/>
      <c r="AR4736" s="30"/>
    </row>
    <row r="4737" spans="1:44">
      <c r="A4737" s="29" t="s">
        <v>1014</v>
      </c>
      <c r="B4737" s="30">
        <v>606</v>
      </c>
      <c r="C4737" s="31">
        <v>73.08</v>
      </c>
      <c r="D4737" s="30">
        <v>132184</v>
      </c>
      <c r="E4737" s="32">
        <v>1.7232000000000001</v>
      </c>
      <c r="F4737" s="33">
        <f t="shared" si="204"/>
        <v>7.0595329109759996E-4</v>
      </c>
      <c r="G4737" s="34">
        <f t="shared" si="205"/>
        <v>0.24826351810883562</v>
      </c>
      <c r="H4737" s="29" t="s">
        <v>1009</v>
      </c>
      <c r="I4737" s="29"/>
      <c r="J4737" s="29"/>
      <c r="K4737" s="29"/>
      <c r="L4737" s="29"/>
      <c r="M4737" s="29"/>
      <c r="N4737" s="29"/>
      <c r="O4737" s="29"/>
      <c r="P4737" s="29"/>
      <c r="Q4737" s="30"/>
      <c r="R4737" s="30"/>
      <c r="S4737" s="30"/>
      <c r="T4737" s="30"/>
      <c r="U4737" s="30"/>
      <c r="V4737" s="30"/>
      <c r="W4737" s="30"/>
      <c r="X4737" s="30"/>
      <c r="Y4737" s="30"/>
      <c r="Z4737" s="30"/>
      <c r="AA4737" s="30"/>
      <c r="AB4737" s="30"/>
      <c r="AC4737" s="30"/>
      <c r="AD4737" s="30"/>
      <c r="AE4737" s="30"/>
      <c r="AF4737" s="30"/>
      <c r="AG4737" s="30"/>
      <c r="AH4737" s="30"/>
      <c r="AI4737" s="30"/>
      <c r="AJ4737" s="30"/>
      <c r="AK4737" s="30"/>
      <c r="AL4737" s="30"/>
      <c r="AM4737" s="30"/>
      <c r="AN4737" s="30"/>
      <c r="AO4737" s="30"/>
      <c r="AP4737" s="30"/>
      <c r="AQ4737" s="30"/>
      <c r="AR4737" s="30"/>
    </row>
    <row r="4738" spans="1:44">
      <c r="A4738" s="29" t="s">
        <v>1014</v>
      </c>
      <c r="B4738" s="30">
        <v>711</v>
      </c>
      <c r="C4738" s="31">
        <v>90.5</v>
      </c>
      <c r="D4738" s="30">
        <v>119540</v>
      </c>
      <c r="E4738" s="32">
        <v>1.7321</v>
      </c>
      <c r="F4738" s="33">
        <f t="shared" si="204"/>
        <v>9.7906248499999996E-4</v>
      </c>
      <c r="G4738" s="34">
        <f t="shared" si="205"/>
        <v>0.40188986018994288</v>
      </c>
      <c r="H4738" s="29" t="s">
        <v>1009</v>
      </c>
      <c r="I4738" s="29"/>
      <c r="J4738" s="29"/>
      <c r="K4738" s="29"/>
      <c r="L4738" s="29"/>
      <c r="M4738" s="29"/>
      <c r="N4738" s="29"/>
      <c r="O4738" s="29"/>
      <c r="P4738" s="29"/>
      <c r="Q4738" s="30"/>
      <c r="R4738" s="30"/>
      <c r="S4738" s="30"/>
      <c r="T4738" s="30"/>
      <c r="U4738" s="30"/>
      <c r="V4738" s="30"/>
      <c r="W4738" s="30"/>
      <c r="X4738" s="30"/>
      <c r="Y4738" s="30"/>
      <c r="Z4738" s="30"/>
      <c r="AA4738" s="30"/>
      <c r="AB4738" s="30"/>
      <c r="AC4738" s="30"/>
      <c r="AD4738" s="30"/>
      <c r="AE4738" s="30"/>
      <c r="AF4738" s="30"/>
      <c r="AG4738" s="30"/>
      <c r="AH4738" s="30"/>
      <c r="AI4738" s="30"/>
      <c r="AJ4738" s="30"/>
      <c r="AK4738" s="30"/>
      <c r="AL4738" s="30"/>
      <c r="AM4738" s="30"/>
      <c r="AN4738" s="30"/>
      <c r="AO4738" s="30"/>
      <c r="AP4738" s="30"/>
      <c r="AQ4738" s="30"/>
      <c r="AR4738" s="30"/>
    </row>
    <row r="4739" spans="1:44">
      <c r="A4739" s="29" t="s">
        <v>1014</v>
      </c>
      <c r="B4739" s="30">
        <v>761</v>
      </c>
      <c r="C4739" s="31">
        <v>104.1</v>
      </c>
      <c r="D4739" s="30">
        <v>106897</v>
      </c>
      <c r="E4739" s="32">
        <v>1.7054</v>
      </c>
      <c r="F4739" s="33">
        <f t="shared" si="204"/>
        <v>1.1584224785699999E-3</v>
      </c>
      <c r="G4739" s="34">
        <f t="shared" si="205"/>
        <v>0.51692242652267495</v>
      </c>
      <c r="H4739" s="29" t="s">
        <v>1009</v>
      </c>
      <c r="I4739" s="29"/>
      <c r="J4739" s="29"/>
      <c r="K4739" s="29"/>
      <c r="L4739" s="29"/>
      <c r="M4739" s="29"/>
      <c r="N4739" s="29"/>
      <c r="O4739" s="29"/>
      <c r="P4739" s="29"/>
      <c r="Q4739" s="30"/>
      <c r="R4739" s="30"/>
      <c r="S4739" s="30"/>
      <c r="T4739" s="30"/>
      <c r="U4739" s="30"/>
      <c r="V4739" s="30"/>
      <c r="W4739" s="30"/>
      <c r="X4739" s="30"/>
      <c r="Y4739" s="30"/>
      <c r="Z4739" s="30"/>
      <c r="AA4739" s="30"/>
      <c r="AB4739" s="30"/>
      <c r="AC4739" s="30"/>
      <c r="AD4739" s="30"/>
      <c r="AE4739" s="30"/>
      <c r="AF4739" s="30"/>
      <c r="AG4739" s="30"/>
      <c r="AH4739" s="30"/>
      <c r="AI4739" s="30"/>
      <c r="AJ4739" s="30"/>
      <c r="AK4739" s="30"/>
      <c r="AL4739" s="30"/>
      <c r="AM4739" s="30"/>
      <c r="AN4739" s="30"/>
      <c r="AO4739" s="30"/>
      <c r="AP4739" s="30"/>
      <c r="AQ4739" s="30"/>
      <c r="AR4739" s="30"/>
    </row>
    <row r="4740" spans="1:44">
      <c r="A4740" s="29" t="s">
        <v>1015</v>
      </c>
      <c r="B4740" s="30">
        <v>303</v>
      </c>
      <c r="C4740" s="31">
        <v>57</v>
      </c>
      <c r="D4740" s="30">
        <v>96552</v>
      </c>
      <c r="E4740" s="32">
        <v>1.0713999999999999</v>
      </c>
      <c r="F4740" s="33">
        <f t="shared" si="204"/>
        <v>3.1369744799999999E-4</v>
      </c>
      <c r="G4740" s="34">
        <f t="shared" si="205"/>
        <v>8.8716004054508121E-2</v>
      </c>
      <c r="H4740" s="29" t="s">
        <v>1009</v>
      </c>
      <c r="I4740" s="29"/>
      <c r="J4740" s="29"/>
      <c r="K4740" s="29"/>
      <c r="L4740" s="29"/>
      <c r="M4740" s="29"/>
      <c r="N4740" s="29"/>
      <c r="O4740" s="29"/>
      <c r="P4740" s="29"/>
      <c r="Q4740" s="30"/>
      <c r="R4740" s="30"/>
      <c r="S4740" s="30"/>
      <c r="T4740" s="30"/>
      <c r="U4740" s="30"/>
      <c r="V4740" s="30"/>
      <c r="W4740" s="30"/>
      <c r="X4740" s="30"/>
      <c r="Y4740" s="30"/>
      <c r="Z4740" s="30"/>
      <c r="AA4740" s="30"/>
      <c r="AB4740" s="30"/>
      <c r="AC4740" s="30"/>
      <c r="AD4740" s="30"/>
      <c r="AE4740" s="30"/>
      <c r="AF4740" s="30"/>
      <c r="AG4740" s="30"/>
      <c r="AH4740" s="30"/>
      <c r="AI4740" s="30"/>
      <c r="AJ4740" s="30"/>
      <c r="AK4740" s="30"/>
      <c r="AL4740" s="30"/>
      <c r="AM4740" s="30"/>
      <c r="AN4740" s="30"/>
      <c r="AO4740" s="30"/>
      <c r="AP4740" s="30"/>
      <c r="AQ4740" s="30"/>
      <c r="AR4740" s="30"/>
    </row>
    <row r="4741" spans="1:44">
      <c r="A4741" s="29" t="s">
        <v>1015</v>
      </c>
      <c r="B4741" s="30">
        <v>401</v>
      </c>
      <c r="C4741" s="31">
        <v>53.75</v>
      </c>
      <c r="D4741" s="30">
        <v>68966</v>
      </c>
      <c r="E4741" s="32">
        <v>1.4196</v>
      </c>
      <c r="F4741" s="33">
        <f t="shared" si="204"/>
        <v>1.9924708437499999E-4</v>
      </c>
      <c r="G4741" s="34">
        <f t="shared" si="205"/>
        <v>5.6282108223707383E-2</v>
      </c>
      <c r="H4741" s="29" t="s">
        <v>1009</v>
      </c>
      <c r="I4741" s="29"/>
      <c r="J4741" s="29"/>
      <c r="K4741" s="29"/>
      <c r="L4741" s="29"/>
      <c r="M4741" s="29"/>
      <c r="N4741" s="29"/>
      <c r="O4741" s="29"/>
      <c r="P4741" s="29"/>
      <c r="Q4741" s="30"/>
      <c r="R4741" s="30"/>
      <c r="S4741" s="30"/>
      <c r="T4741" s="30"/>
      <c r="U4741" s="30"/>
      <c r="V4741" s="30"/>
      <c r="W4741" s="30"/>
      <c r="X4741" s="30"/>
      <c r="Y4741" s="30"/>
      <c r="Z4741" s="30"/>
      <c r="AA4741" s="30"/>
      <c r="AB4741" s="30"/>
      <c r="AC4741" s="30"/>
      <c r="AD4741" s="30"/>
      <c r="AE4741" s="30"/>
      <c r="AF4741" s="30"/>
      <c r="AG4741" s="30"/>
      <c r="AH4741" s="30"/>
      <c r="AI4741" s="30"/>
      <c r="AJ4741" s="30"/>
      <c r="AK4741" s="30"/>
      <c r="AL4741" s="30"/>
      <c r="AM4741" s="30"/>
      <c r="AN4741" s="30"/>
      <c r="AO4741" s="30"/>
      <c r="AP4741" s="30"/>
      <c r="AQ4741" s="30"/>
      <c r="AR4741" s="30"/>
    </row>
    <row r="4742" spans="1:44">
      <c r="A4742" s="29" t="s">
        <v>1015</v>
      </c>
      <c r="B4742" s="30">
        <v>504</v>
      </c>
      <c r="C4742" s="31">
        <v>72.05</v>
      </c>
      <c r="D4742" s="30">
        <v>103448</v>
      </c>
      <c r="E4742" s="32">
        <v>1.5713999999999999</v>
      </c>
      <c r="F4742" s="33">
        <f t="shared" si="204"/>
        <v>5.3701951621999992E-4</v>
      </c>
      <c r="G4742" s="34">
        <f t="shared" si="205"/>
        <v>0.17223993647376859</v>
      </c>
      <c r="H4742" s="29" t="s">
        <v>1009</v>
      </c>
      <c r="I4742" s="29"/>
      <c r="J4742" s="29"/>
      <c r="K4742" s="29"/>
      <c r="L4742" s="29"/>
      <c r="M4742" s="29"/>
      <c r="N4742" s="29"/>
      <c r="O4742" s="29"/>
      <c r="P4742" s="29"/>
      <c r="Q4742" s="30"/>
      <c r="R4742" s="30"/>
      <c r="S4742" s="30"/>
      <c r="T4742" s="30"/>
      <c r="U4742" s="30"/>
      <c r="V4742" s="30"/>
      <c r="W4742" s="30"/>
      <c r="X4742" s="30"/>
      <c r="Y4742" s="30"/>
      <c r="Z4742" s="30"/>
      <c r="AA4742" s="30"/>
      <c r="AB4742" s="30"/>
      <c r="AC4742" s="30"/>
      <c r="AD4742" s="30"/>
      <c r="AE4742" s="30"/>
      <c r="AF4742" s="30"/>
      <c r="AG4742" s="30"/>
      <c r="AH4742" s="30"/>
      <c r="AI4742" s="30"/>
      <c r="AJ4742" s="30"/>
      <c r="AK4742" s="30"/>
      <c r="AL4742" s="30"/>
      <c r="AM4742" s="30"/>
      <c r="AN4742" s="30"/>
      <c r="AO4742" s="30"/>
      <c r="AP4742" s="30"/>
      <c r="AQ4742" s="30"/>
      <c r="AR4742" s="30"/>
    </row>
    <row r="4743" spans="1:44">
      <c r="A4743" s="29" t="s">
        <v>1015</v>
      </c>
      <c r="B4743" s="30">
        <v>606</v>
      </c>
      <c r="C4743" s="31">
        <v>107.7</v>
      </c>
      <c r="D4743" s="30">
        <v>70115</v>
      </c>
      <c r="E4743" s="32">
        <v>1.4279999999999999</v>
      </c>
      <c r="F4743" s="33">
        <f t="shared" si="204"/>
        <v>8.1328421835000003E-4</v>
      </c>
      <c r="G4743" s="34">
        <f t="shared" si="205"/>
        <v>0.34513321871155461</v>
      </c>
      <c r="H4743" s="29" t="s">
        <v>1009</v>
      </c>
      <c r="I4743" s="29"/>
      <c r="J4743" s="29"/>
      <c r="K4743" s="29"/>
      <c r="L4743" s="29"/>
      <c r="M4743" s="29"/>
      <c r="N4743" s="29"/>
      <c r="O4743" s="29"/>
      <c r="P4743" s="29"/>
      <c r="Q4743" s="30"/>
      <c r="R4743" s="30"/>
      <c r="S4743" s="30"/>
      <c r="T4743" s="30"/>
      <c r="U4743" s="30"/>
      <c r="V4743" s="30"/>
      <c r="W4743" s="30"/>
      <c r="X4743" s="30"/>
      <c r="Y4743" s="30"/>
      <c r="Z4743" s="30"/>
      <c r="AA4743" s="30"/>
      <c r="AB4743" s="30"/>
      <c r="AC4743" s="30"/>
      <c r="AD4743" s="30"/>
      <c r="AE4743" s="30"/>
      <c r="AF4743" s="30"/>
      <c r="AG4743" s="30"/>
      <c r="AH4743" s="30"/>
      <c r="AI4743" s="30"/>
      <c r="AJ4743" s="30"/>
      <c r="AK4743" s="30"/>
      <c r="AL4743" s="30"/>
      <c r="AM4743" s="30"/>
      <c r="AN4743" s="30"/>
      <c r="AO4743" s="30"/>
      <c r="AP4743" s="30"/>
      <c r="AQ4743" s="30"/>
      <c r="AR4743" s="30"/>
    </row>
    <row r="4744" spans="1:44">
      <c r="A4744" s="29" t="s">
        <v>1015</v>
      </c>
      <c r="B4744" s="30">
        <v>711</v>
      </c>
      <c r="C4744" s="31">
        <v>132.82</v>
      </c>
      <c r="D4744" s="30">
        <v>58621</v>
      </c>
      <c r="E4744" s="32">
        <v>1.3838999999999999</v>
      </c>
      <c r="F4744" s="33">
        <f t="shared" si="204"/>
        <v>1.0341419948403999E-3</v>
      </c>
      <c r="G4744" s="34">
        <f t="shared" si="205"/>
        <v>0.53130642266892436</v>
      </c>
      <c r="H4744" s="29" t="s">
        <v>1009</v>
      </c>
      <c r="I4744" s="29"/>
      <c r="J4744" s="29"/>
      <c r="K4744" s="29"/>
      <c r="L4744" s="29"/>
      <c r="M4744" s="29"/>
      <c r="N4744" s="29"/>
      <c r="O4744" s="29"/>
      <c r="P4744" s="29"/>
      <c r="Q4744" s="30"/>
      <c r="R4744" s="30"/>
      <c r="S4744" s="30"/>
      <c r="T4744" s="30"/>
      <c r="U4744" s="30"/>
      <c r="V4744" s="30"/>
      <c r="W4744" s="30"/>
      <c r="X4744" s="30"/>
      <c r="Y4744" s="30"/>
      <c r="Z4744" s="30"/>
      <c r="AA4744" s="30"/>
      <c r="AB4744" s="30"/>
      <c r="AC4744" s="30"/>
      <c r="AD4744" s="30"/>
      <c r="AE4744" s="30"/>
      <c r="AF4744" s="30"/>
      <c r="AG4744" s="30"/>
      <c r="AH4744" s="30"/>
      <c r="AI4744" s="30"/>
      <c r="AJ4744" s="30"/>
      <c r="AK4744" s="30"/>
      <c r="AL4744" s="30"/>
      <c r="AM4744" s="30"/>
      <c r="AN4744" s="30"/>
      <c r="AO4744" s="30"/>
      <c r="AP4744" s="30"/>
      <c r="AQ4744" s="30"/>
      <c r="AR4744" s="30"/>
    </row>
    <row r="4745" spans="1:44">
      <c r="A4745" s="29" t="s">
        <v>1015</v>
      </c>
      <c r="B4745" s="30">
        <v>761</v>
      </c>
      <c r="C4745" s="31">
        <v>140.5</v>
      </c>
      <c r="D4745" s="30">
        <v>54023</v>
      </c>
      <c r="E4745" s="32">
        <v>1.1875</v>
      </c>
      <c r="F4745" s="33">
        <f t="shared" si="204"/>
        <v>1.06642752575E-3</v>
      </c>
      <c r="G4745" s="34">
        <f t="shared" si="205"/>
        <v>0.6834116607122106</v>
      </c>
      <c r="H4745" s="29" t="s">
        <v>1009</v>
      </c>
      <c r="I4745" s="29"/>
      <c r="J4745" s="29"/>
      <c r="K4745" s="29"/>
      <c r="L4745" s="29"/>
      <c r="M4745" s="29"/>
      <c r="N4745" s="29"/>
      <c r="O4745" s="29"/>
      <c r="P4745" s="29"/>
      <c r="Q4745" s="30"/>
      <c r="R4745" s="30"/>
      <c r="S4745" s="30"/>
      <c r="T4745" s="30"/>
      <c r="U4745" s="30"/>
      <c r="V4745" s="30"/>
      <c r="W4745" s="30"/>
      <c r="X4745" s="30"/>
      <c r="Y4745" s="30"/>
      <c r="Z4745" s="30"/>
      <c r="AA4745" s="30"/>
      <c r="AB4745" s="30"/>
      <c r="AC4745" s="30"/>
      <c r="AD4745" s="30"/>
      <c r="AE4745" s="30"/>
      <c r="AF4745" s="30"/>
      <c r="AG4745" s="30"/>
      <c r="AH4745" s="30"/>
      <c r="AI4745" s="30"/>
      <c r="AJ4745" s="30"/>
      <c r="AK4745" s="30"/>
      <c r="AL4745" s="30"/>
      <c r="AM4745" s="30"/>
      <c r="AN4745" s="30"/>
      <c r="AO4745" s="30"/>
      <c r="AP4745" s="30"/>
      <c r="AQ4745" s="30"/>
      <c r="AR4745" s="30"/>
    </row>
    <row r="4746" spans="1:44">
      <c r="A4746" s="29" t="s">
        <v>1016</v>
      </c>
      <c r="B4746" s="30">
        <v>303</v>
      </c>
      <c r="C4746" s="31">
        <v>56.25</v>
      </c>
      <c r="D4746" s="30">
        <v>81609</v>
      </c>
      <c r="E4746" s="32">
        <v>0.89290000000000003</v>
      </c>
      <c r="F4746" s="33">
        <f t="shared" si="204"/>
        <v>2.5821597656249998E-4</v>
      </c>
      <c r="G4746" s="34">
        <f t="shared" si="205"/>
        <v>8.762396785579292E-2</v>
      </c>
      <c r="H4746" s="29" t="s">
        <v>1009</v>
      </c>
      <c r="I4746" s="29"/>
      <c r="J4746" s="29"/>
      <c r="K4746" s="29"/>
      <c r="L4746" s="29"/>
      <c r="M4746" s="29"/>
      <c r="N4746" s="29"/>
      <c r="O4746" s="29"/>
      <c r="P4746" s="29"/>
      <c r="Q4746" s="30"/>
      <c r="R4746" s="30"/>
      <c r="S4746" s="30"/>
      <c r="T4746" s="30"/>
      <c r="U4746" s="30"/>
      <c r="V4746" s="30"/>
      <c r="W4746" s="30"/>
      <c r="X4746" s="30"/>
      <c r="Y4746" s="30"/>
      <c r="Z4746" s="30"/>
      <c r="AA4746" s="30"/>
      <c r="AB4746" s="30"/>
      <c r="AC4746" s="30"/>
      <c r="AD4746" s="30"/>
      <c r="AE4746" s="30"/>
      <c r="AF4746" s="30"/>
      <c r="AG4746" s="30"/>
      <c r="AH4746" s="30"/>
      <c r="AI4746" s="30"/>
      <c r="AJ4746" s="30"/>
      <c r="AK4746" s="30"/>
      <c r="AL4746" s="30"/>
      <c r="AM4746" s="30"/>
      <c r="AN4746" s="30"/>
      <c r="AO4746" s="30"/>
      <c r="AP4746" s="30"/>
      <c r="AQ4746" s="30"/>
      <c r="AR4746" s="30"/>
    </row>
    <row r="4747" spans="1:44">
      <c r="A4747" s="29" t="s">
        <v>1016</v>
      </c>
      <c r="B4747" s="30">
        <v>401</v>
      </c>
      <c r="C4747" s="31">
        <v>52.25</v>
      </c>
      <c r="D4747" s="30">
        <v>67816</v>
      </c>
      <c r="E4747" s="32">
        <v>1.2142999999999999</v>
      </c>
      <c r="F4747" s="33">
        <f t="shared" si="204"/>
        <v>1.8514191849999998E-4</v>
      </c>
      <c r="G4747" s="34">
        <f t="shared" si="205"/>
        <v>6.1139676619039768E-2</v>
      </c>
      <c r="H4747" s="29" t="s">
        <v>1009</v>
      </c>
      <c r="I4747" s="29"/>
      <c r="J4747" s="29"/>
      <c r="K4747" s="29"/>
      <c r="L4747" s="29"/>
      <c r="M4747" s="29"/>
      <c r="N4747" s="29"/>
      <c r="O4747" s="29"/>
      <c r="P4747" s="29"/>
      <c r="Q4747" s="30"/>
      <c r="R4747" s="30"/>
      <c r="S4747" s="30"/>
      <c r="T4747" s="30"/>
      <c r="U4747" s="30"/>
      <c r="V4747" s="30"/>
      <c r="W4747" s="30"/>
      <c r="X4747" s="30"/>
      <c r="Y4747" s="30"/>
      <c r="Z4747" s="30"/>
      <c r="AA4747" s="30"/>
      <c r="AB4747" s="30"/>
      <c r="AC4747" s="30"/>
      <c r="AD4747" s="30"/>
      <c r="AE4747" s="30"/>
      <c r="AF4747" s="30"/>
      <c r="AG4747" s="30"/>
      <c r="AH4747" s="30"/>
      <c r="AI4747" s="30"/>
      <c r="AJ4747" s="30"/>
      <c r="AK4747" s="30"/>
      <c r="AL4747" s="30"/>
      <c r="AM4747" s="30"/>
      <c r="AN4747" s="30"/>
      <c r="AO4747" s="30"/>
      <c r="AP4747" s="30"/>
      <c r="AQ4747" s="30"/>
      <c r="AR4747" s="30"/>
    </row>
    <row r="4748" spans="1:44">
      <c r="A4748" s="29" t="s">
        <v>1016</v>
      </c>
      <c r="B4748" s="30">
        <v>504</v>
      </c>
      <c r="C4748" s="31">
        <v>69.23</v>
      </c>
      <c r="D4748" s="30">
        <v>91954</v>
      </c>
      <c r="E4748" s="32">
        <v>1.3838999999999999</v>
      </c>
      <c r="F4748" s="33">
        <f t="shared" si="204"/>
        <v>4.4071647832660002E-4</v>
      </c>
      <c r="G4748" s="34">
        <f t="shared" si="205"/>
        <v>0.16050372503548407</v>
      </c>
      <c r="H4748" s="29" t="s">
        <v>1009</v>
      </c>
      <c r="I4748" s="29"/>
      <c r="J4748" s="29"/>
      <c r="K4748" s="29"/>
      <c r="L4748" s="29"/>
      <c r="M4748" s="29"/>
      <c r="N4748" s="29"/>
      <c r="O4748" s="29"/>
      <c r="P4748" s="29"/>
      <c r="Q4748" s="30"/>
      <c r="R4748" s="30"/>
      <c r="S4748" s="30"/>
      <c r="T4748" s="30"/>
      <c r="U4748" s="30"/>
      <c r="V4748" s="30"/>
      <c r="W4748" s="30"/>
      <c r="X4748" s="30"/>
      <c r="Y4748" s="30"/>
      <c r="Z4748" s="30"/>
      <c r="AA4748" s="30"/>
      <c r="AB4748" s="30"/>
      <c r="AC4748" s="30"/>
      <c r="AD4748" s="30"/>
      <c r="AE4748" s="30"/>
      <c r="AF4748" s="30"/>
      <c r="AG4748" s="30"/>
      <c r="AH4748" s="30"/>
      <c r="AI4748" s="30"/>
      <c r="AJ4748" s="30"/>
      <c r="AK4748" s="30"/>
      <c r="AL4748" s="30"/>
      <c r="AM4748" s="30"/>
      <c r="AN4748" s="30"/>
      <c r="AO4748" s="30"/>
      <c r="AP4748" s="30"/>
      <c r="AQ4748" s="30"/>
      <c r="AR4748" s="30"/>
    </row>
    <row r="4749" spans="1:44">
      <c r="A4749" s="29" t="s">
        <v>1016</v>
      </c>
      <c r="B4749" s="30">
        <v>606</v>
      </c>
      <c r="C4749" s="31">
        <v>107.2</v>
      </c>
      <c r="D4749" s="30">
        <v>57471</v>
      </c>
      <c r="E4749" s="32">
        <v>1.0349999999999999</v>
      </c>
      <c r="F4749" s="33">
        <f t="shared" si="204"/>
        <v>6.6044753664E-4</v>
      </c>
      <c r="G4749" s="34">
        <v>0.3972</v>
      </c>
      <c r="H4749" s="29" t="s">
        <v>1009</v>
      </c>
      <c r="I4749" s="29"/>
      <c r="J4749" s="29"/>
      <c r="K4749" s="29"/>
      <c r="L4749" s="29"/>
      <c r="M4749" s="29"/>
      <c r="N4749" s="29"/>
      <c r="O4749" s="29"/>
      <c r="P4749" s="29"/>
      <c r="Q4749" s="30"/>
      <c r="R4749" s="30"/>
      <c r="S4749" s="30"/>
      <c r="T4749" s="30"/>
      <c r="U4749" s="30"/>
      <c r="V4749" s="30"/>
      <c r="W4749" s="30"/>
      <c r="X4749" s="30"/>
      <c r="Y4749" s="30"/>
      <c r="Z4749" s="30"/>
      <c r="AA4749" s="30"/>
      <c r="AB4749" s="30"/>
      <c r="AC4749" s="30"/>
      <c r="AD4749" s="30"/>
      <c r="AE4749" s="30"/>
      <c r="AF4749" s="30"/>
      <c r="AG4749" s="30"/>
      <c r="AH4749" s="30"/>
      <c r="AI4749" s="30"/>
      <c r="AJ4749" s="30"/>
      <c r="AK4749" s="30"/>
      <c r="AL4749" s="30"/>
      <c r="AM4749" s="30"/>
      <c r="AN4749" s="30"/>
      <c r="AO4749" s="30"/>
      <c r="AP4749" s="30"/>
      <c r="AQ4749" s="30"/>
      <c r="AR4749" s="30"/>
    </row>
    <row r="4750" spans="1:44">
      <c r="A4750" s="29" t="s">
        <v>1016</v>
      </c>
      <c r="B4750" s="30">
        <v>711</v>
      </c>
      <c r="C4750" s="31">
        <v>131</v>
      </c>
      <c r="D4750" s="30">
        <v>46200</v>
      </c>
      <c r="E4750" s="32">
        <v>1.01</v>
      </c>
      <c r="F4750" s="33">
        <f t="shared" si="204"/>
        <v>7.9283819999999999E-4</v>
      </c>
      <c r="G4750" s="34">
        <f t="shared" si="205"/>
        <v>0.55812669326732678</v>
      </c>
      <c r="H4750" s="29" t="s">
        <v>1009</v>
      </c>
      <c r="I4750" s="29"/>
      <c r="J4750" s="29"/>
      <c r="K4750" s="29"/>
      <c r="L4750" s="29"/>
      <c r="M4750" s="29"/>
      <c r="N4750" s="29"/>
      <c r="O4750" s="29"/>
      <c r="P4750" s="29"/>
      <c r="Q4750" s="30"/>
      <c r="R4750" s="30"/>
      <c r="S4750" s="30"/>
      <c r="T4750" s="30"/>
      <c r="U4750" s="30"/>
      <c r="V4750" s="30"/>
      <c r="W4750" s="30"/>
      <c r="X4750" s="30"/>
      <c r="Y4750" s="30"/>
      <c r="Z4750" s="30"/>
      <c r="AA4750" s="30"/>
      <c r="AB4750" s="30"/>
      <c r="AC4750" s="30"/>
      <c r="AD4750" s="30"/>
      <c r="AE4750" s="30"/>
      <c r="AF4750" s="30"/>
      <c r="AG4750" s="30"/>
      <c r="AH4750" s="30"/>
      <c r="AI4750" s="30"/>
      <c r="AJ4750" s="30"/>
      <c r="AK4750" s="30"/>
      <c r="AL4750" s="30"/>
      <c r="AM4750" s="30"/>
      <c r="AN4750" s="30"/>
      <c r="AO4750" s="30"/>
      <c r="AP4750" s="30"/>
      <c r="AQ4750" s="30"/>
      <c r="AR4750" s="30"/>
    </row>
    <row r="4751" spans="1:44">
      <c r="A4751" s="29" t="s">
        <v>1016</v>
      </c>
      <c r="B4751" s="30">
        <v>761</v>
      </c>
      <c r="C4751" s="31">
        <v>135.5</v>
      </c>
      <c r="D4751" s="30">
        <v>45455</v>
      </c>
      <c r="E4751" s="32">
        <v>0.96430000000000005</v>
      </c>
      <c r="F4751" s="33">
        <f t="shared" si="204"/>
        <v>8.3456516375E-4</v>
      </c>
      <c r="G4751" s="34">
        <f t="shared" si="205"/>
        <v>0.65861670601861444</v>
      </c>
      <c r="H4751" s="29" t="s">
        <v>1009</v>
      </c>
      <c r="I4751" s="29"/>
      <c r="J4751" s="29"/>
      <c r="K4751" s="29"/>
      <c r="L4751" s="29"/>
      <c r="M4751" s="29"/>
      <c r="N4751" s="29"/>
      <c r="O4751" s="29"/>
      <c r="P4751" s="29"/>
      <c r="Q4751" s="30"/>
      <c r="R4751" s="30"/>
      <c r="S4751" s="30"/>
      <c r="T4751" s="30"/>
      <c r="U4751" s="30"/>
      <c r="V4751" s="30"/>
      <c r="W4751" s="30"/>
      <c r="X4751" s="30"/>
      <c r="Y4751" s="30"/>
      <c r="Z4751" s="30"/>
      <c r="AA4751" s="30"/>
      <c r="AB4751" s="30"/>
      <c r="AC4751" s="30"/>
      <c r="AD4751" s="30"/>
      <c r="AE4751" s="30"/>
      <c r="AF4751" s="30"/>
      <c r="AG4751" s="30"/>
      <c r="AH4751" s="30"/>
      <c r="AI4751" s="30"/>
      <c r="AJ4751" s="30"/>
      <c r="AK4751" s="30"/>
      <c r="AL4751" s="30"/>
      <c r="AM4751" s="30"/>
      <c r="AN4751" s="30"/>
      <c r="AO4751" s="30"/>
      <c r="AP4751" s="30"/>
      <c r="AQ4751" s="30"/>
      <c r="AR4751" s="30"/>
    </row>
    <row r="4752" spans="1:44">
      <c r="A4752" s="29" t="s">
        <v>461</v>
      </c>
      <c r="B4752" s="30">
        <v>373</v>
      </c>
      <c r="C4752" s="31">
        <v>257.35000000000002</v>
      </c>
      <c r="D4752" s="31">
        <v>32.26</v>
      </c>
      <c r="E4752" s="32">
        <v>0.76319999999999999</v>
      </c>
      <c r="F4752" s="33">
        <f t="shared" si="204"/>
        <v>2.13654826585E-6</v>
      </c>
      <c r="G4752" s="34">
        <f t="shared" si="205"/>
        <v>1.0441987724869629E-3</v>
      </c>
      <c r="H4752" s="29" t="s">
        <v>1017</v>
      </c>
      <c r="I4752" s="29"/>
      <c r="J4752" s="29"/>
      <c r="K4752" s="29"/>
      <c r="L4752" s="29"/>
      <c r="M4752" s="29"/>
      <c r="N4752" s="29"/>
      <c r="O4752" s="29"/>
      <c r="P4752" s="29"/>
      <c r="Q4752" s="29"/>
      <c r="R4752" s="29"/>
      <c r="S4752" s="29"/>
      <c r="T4752" s="29"/>
      <c r="U4752" s="29"/>
      <c r="V4752" s="29"/>
      <c r="W4752" s="29"/>
      <c r="X4752" s="29"/>
      <c r="Y4752" s="29"/>
      <c r="Z4752" s="29"/>
      <c r="AA4752" s="30"/>
      <c r="AB4752" s="30"/>
      <c r="AC4752" s="30"/>
      <c r="AD4752" s="30"/>
      <c r="AE4752" s="30"/>
      <c r="AF4752" s="30"/>
      <c r="AG4752" s="30"/>
      <c r="AH4752" s="30"/>
      <c r="AI4752" s="30"/>
      <c r="AJ4752" s="30"/>
      <c r="AK4752" s="30"/>
      <c r="AL4752" s="30"/>
      <c r="AM4752" s="30"/>
      <c r="AN4752" s="30"/>
      <c r="AO4752" s="30"/>
      <c r="AP4752" s="30"/>
      <c r="AQ4752" s="30"/>
      <c r="AR4752" s="30"/>
    </row>
    <row r="4753" spans="1:44">
      <c r="A4753" s="29" t="s">
        <v>461</v>
      </c>
      <c r="B4753" s="30">
        <v>473</v>
      </c>
      <c r="C4753" s="31">
        <v>322.79000000000002</v>
      </c>
      <c r="D4753" s="31">
        <v>64.52</v>
      </c>
      <c r="E4753" s="32">
        <v>0.60440000000000005</v>
      </c>
      <c r="F4753" s="33">
        <f t="shared" si="204"/>
        <v>6.7225571421320003E-6</v>
      </c>
      <c r="G4753" s="34">
        <f t="shared" si="205"/>
        <v>5.2610349573600865E-3</v>
      </c>
      <c r="H4753" s="29" t="s">
        <v>1017</v>
      </c>
      <c r="I4753" s="29"/>
      <c r="J4753" s="29"/>
      <c r="K4753" s="29"/>
      <c r="L4753" s="29"/>
      <c r="M4753" s="29"/>
      <c r="N4753" s="29"/>
      <c r="O4753" s="29"/>
      <c r="P4753" s="29"/>
      <c r="Q4753" s="29"/>
      <c r="R4753" s="29"/>
      <c r="S4753" s="29"/>
      <c r="T4753" s="29"/>
      <c r="U4753" s="29"/>
      <c r="V4753" s="29"/>
      <c r="W4753" s="29"/>
      <c r="X4753" s="29"/>
      <c r="Y4753" s="29"/>
      <c r="Z4753" s="29"/>
      <c r="AA4753" s="30"/>
      <c r="AB4753" s="30"/>
      <c r="AC4753" s="30"/>
      <c r="AD4753" s="30"/>
      <c r="AE4753" s="30"/>
      <c r="AF4753" s="30"/>
      <c r="AG4753" s="30"/>
      <c r="AH4753" s="30"/>
      <c r="AI4753" s="30"/>
      <c r="AJ4753" s="30"/>
      <c r="AK4753" s="30"/>
      <c r="AL4753" s="30"/>
      <c r="AM4753" s="30"/>
      <c r="AN4753" s="30"/>
      <c r="AO4753" s="30"/>
      <c r="AP4753" s="30"/>
      <c r="AQ4753" s="30"/>
      <c r="AR4753" s="30"/>
    </row>
    <row r="4754" spans="1:44">
      <c r="A4754" s="29" t="s">
        <v>461</v>
      </c>
      <c r="B4754" s="30">
        <v>573</v>
      </c>
      <c r="C4754" s="31">
        <v>425.36</v>
      </c>
      <c r="D4754" s="31">
        <v>193.55</v>
      </c>
      <c r="E4754" s="32">
        <v>0.50519999999999998</v>
      </c>
      <c r="F4754" s="33">
        <f t="shared" si="204"/>
        <v>3.501922013408001E-5</v>
      </c>
      <c r="G4754" s="34">
        <v>3.6999999999999998E-2</v>
      </c>
      <c r="H4754" s="29" t="s">
        <v>1017</v>
      </c>
      <c r="I4754" s="29"/>
      <c r="J4754" s="29"/>
      <c r="K4754" s="29"/>
      <c r="L4754" s="29"/>
      <c r="M4754" s="29"/>
      <c r="N4754" s="29"/>
      <c r="O4754" s="29"/>
      <c r="P4754" s="29"/>
      <c r="Q4754" s="29"/>
      <c r="R4754" s="29"/>
      <c r="S4754" s="29"/>
      <c r="T4754" s="29"/>
      <c r="U4754" s="29"/>
      <c r="V4754" s="29"/>
      <c r="W4754" s="29"/>
      <c r="X4754" s="29"/>
      <c r="Y4754" s="29"/>
      <c r="Z4754" s="29"/>
      <c r="AA4754" s="30"/>
      <c r="AB4754" s="30"/>
      <c r="AC4754" s="30"/>
      <c r="AD4754" s="30"/>
      <c r="AE4754" s="30"/>
      <c r="AF4754" s="30"/>
      <c r="AG4754" s="30"/>
      <c r="AH4754" s="30"/>
      <c r="AI4754" s="30"/>
      <c r="AJ4754" s="30"/>
      <c r="AK4754" s="30"/>
      <c r="AL4754" s="30"/>
      <c r="AM4754" s="30"/>
      <c r="AN4754" s="30"/>
      <c r="AO4754" s="30"/>
      <c r="AP4754" s="30"/>
      <c r="AQ4754" s="30"/>
      <c r="AR4754" s="30"/>
    </row>
    <row r="4755" spans="1:44">
      <c r="A4755" s="29" t="s">
        <v>461</v>
      </c>
      <c r="B4755" s="30">
        <v>673</v>
      </c>
      <c r="C4755" s="31">
        <v>465.22</v>
      </c>
      <c r="D4755" s="31">
        <v>645.16</v>
      </c>
      <c r="E4755" s="32">
        <v>0.43259999999999998</v>
      </c>
      <c r="F4755" s="33">
        <f t="shared" si="204"/>
        <v>1.3963175196174402E-4</v>
      </c>
      <c r="G4755" s="34">
        <v>0.20599999999999999</v>
      </c>
      <c r="H4755" s="29" t="s">
        <v>1017</v>
      </c>
      <c r="I4755" s="29"/>
      <c r="J4755" s="29"/>
      <c r="K4755" s="29"/>
      <c r="L4755" s="29"/>
      <c r="M4755" s="29"/>
      <c r="N4755" s="29"/>
      <c r="O4755" s="29"/>
      <c r="P4755" s="29"/>
      <c r="Q4755" s="29"/>
      <c r="R4755" s="29"/>
      <c r="S4755" s="29"/>
      <c r="T4755" s="29"/>
      <c r="U4755" s="29"/>
      <c r="V4755" s="29"/>
      <c r="W4755" s="29"/>
      <c r="X4755" s="29"/>
      <c r="Y4755" s="29"/>
      <c r="Z4755" s="29"/>
      <c r="AA4755" s="30"/>
      <c r="AB4755" s="30"/>
      <c r="AC4755" s="30"/>
      <c r="AD4755" s="30"/>
      <c r="AE4755" s="30"/>
      <c r="AF4755" s="30"/>
      <c r="AG4755" s="30"/>
      <c r="AH4755" s="30"/>
      <c r="AI4755" s="30"/>
      <c r="AJ4755" s="30"/>
      <c r="AK4755" s="30"/>
      <c r="AL4755" s="30"/>
      <c r="AM4755" s="30"/>
      <c r="AN4755" s="30"/>
      <c r="AO4755" s="30"/>
      <c r="AP4755" s="30"/>
      <c r="AQ4755" s="30"/>
      <c r="AR4755" s="30"/>
    </row>
    <row r="4756" spans="1:44">
      <c r="A4756" s="29" t="s">
        <v>461</v>
      </c>
      <c r="B4756" s="30">
        <v>773</v>
      </c>
      <c r="C4756" s="31">
        <v>397.79</v>
      </c>
      <c r="D4756" s="31">
        <v>2410</v>
      </c>
      <c r="E4756" s="32">
        <v>0.37790000000000001</v>
      </c>
      <c r="F4756" s="33">
        <f t="shared" si="204"/>
        <v>3.8135089068100006E-4</v>
      </c>
      <c r="G4756" s="34">
        <f t="shared" si="205"/>
        <v>0.78005884756923261</v>
      </c>
      <c r="H4756" s="29" t="s">
        <v>1017</v>
      </c>
      <c r="I4756" s="29"/>
      <c r="J4756" s="29"/>
      <c r="K4756" s="29"/>
      <c r="L4756" s="29"/>
      <c r="M4756" s="29"/>
      <c r="N4756" s="29"/>
      <c r="O4756" s="29"/>
      <c r="P4756" s="29"/>
      <c r="Q4756" s="29"/>
      <c r="R4756" s="29"/>
      <c r="S4756" s="29"/>
      <c r="T4756" s="29"/>
      <c r="U4756" s="29"/>
      <c r="V4756" s="29"/>
      <c r="W4756" s="29"/>
      <c r="X4756" s="29"/>
      <c r="Y4756" s="29"/>
      <c r="Z4756" s="29"/>
      <c r="AA4756" s="30"/>
      <c r="AB4756" s="30"/>
      <c r="AC4756" s="30"/>
      <c r="AD4756" s="30"/>
      <c r="AE4756" s="30"/>
      <c r="AF4756" s="30"/>
      <c r="AG4756" s="30"/>
      <c r="AH4756" s="30"/>
      <c r="AI4756" s="30"/>
      <c r="AJ4756" s="30"/>
      <c r="AK4756" s="30"/>
      <c r="AL4756" s="30"/>
      <c r="AM4756" s="30"/>
      <c r="AN4756" s="30"/>
      <c r="AO4756" s="30"/>
      <c r="AP4756" s="30"/>
      <c r="AQ4756" s="30"/>
      <c r="AR4756" s="30"/>
    </row>
    <row r="4757" spans="1:44">
      <c r="A4757" s="29" t="s">
        <v>461</v>
      </c>
      <c r="B4757" s="30">
        <v>873</v>
      </c>
      <c r="C4757" s="31">
        <v>298.52999999999997</v>
      </c>
      <c r="D4757" s="31">
        <v>7790</v>
      </c>
      <c r="E4757" s="32">
        <v>0.28089999999999998</v>
      </c>
      <c r="F4757" s="33">
        <f t="shared" si="204"/>
        <v>6.9424605341099983E-4</v>
      </c>
      <c r="G4757" s="34">
        <f t="shared" si="205"/>
        <v>2.1576247939758026</v>
      </c>
      <c r="H4757" s="29" t="s">
        <v>1017</v>
      </c>
      <c r="I4757" s="29"/>
      <c r="J4757" s="29"/>
      <c r="K4757" s="29"/>
      <c r="L4757" s="29"/>
      <c r="M4757" s="29"/>
      <c r="N4757" s="29"/>
      <c r="O4757" s="29"/>
      <c r="P4757" s="29"/>
      <c r="Q4757" s="29"/>
      <c r="R4757" s="29"/>
      <c r="S4757" s="29"/>
      <c r="T4757" s="29"/>
      <c r="U4757" s="29"/>
      <c r="V4757" s="29"/>
      <c r="W4757" s="29"/>
      <c r="X4757" s="29"/>
      <c r="Y4757" s="29"/>
      <c r="Z4757" s="29"/>
      <c r="AA4757" s="30"/>
      <c r="AB4757" s="30"/>
      <c r="AC4757" s="30"/>
      <c r="AD4757" s="30"/>
      <c r="AE4757" s="30"/>
      <c r="AF4757" s="30"/>
      <c r="AG4757" s="30"/>
      <c r="AH4757" s="30"/>
      <c r="AI4757" s="30"/>
      <c r="AJ4757" s="30"/>
      <c r="AK4757" s="30"/>
      <c r="AL4757" s="30"/>
      <c r="AM4757" s="30"/>
      <c r="AN4757" s="30"/>
      <c r="AO4757" s="30"/>
      <c r="AP4757" s="30"/>
      <c r="AQ4757" s="30"/>
      <c r="AR4757" s="30"/>
    </row>
    <row r="4758" spans="1:44">
      <c r="A4758" s="29" t="s">
        <v>461</v>
      </c>
      <c r="B4758" s="30">
        <v>373</v>
      </c>
      <c r="C4758" s="31">
        <v>230.88</v>
      </c>
      <c r="D4758" s="31">
        <v>16.13</v>
      </c>
      <c r="E4758" s="32">
        <v>0.76470000000000005</v>
      </c>
      <c r="F4758" s="33">
        <f t="shared" si="204"/>
        <v>8.5981891507199983E-7</v>
      </c>
      <c r="G4758" s="34">
        <f t="shared" si="205"/>
        <v>4.1939643693194185E-4</v>
      </c>
      <c r="H4758" s="29" t="s">
        <v>1017</v>
      </c>
      <c r="I4758" s="29"/>
      <c r="J4758" s="29"/>
      <c r="K4758" s="29"/>
      <c r="L4758" s="29"/>
      <c r="M4758" s="29"/>
      <c r="N4758" s="29"/>
      <c r="O4758" s="29"/>
      <c r="P4758" s="29"/>
      <c r="Q4758" s="29"/>
      <c r="R4758" s="29"/>
      <c r="S4758" s="29"/>
      <c r="T4758" s="29"/>
      <c r="U4758" s="29"/>
      <c r="V4758" s="29"/>
      <c r="W4758" s="29"/>
      <c r="X4758" s="29"/>
      <c r="Y4758" s="29"/>
      <c r="Z4758" s="29"/>
      <c r="AA4758" s="30"/>
      <c r="AB4758" s="30"/>
      <c r="AC4758" s="30"/>
      <c r="AD4758" s="30"/>
      <c r="AE4758" s="30"/>
      <c r="AF4758" s="30"/>
      <c r="AG4758" s="30"/>
      <c r="AH4758" s="30"/>
      <c r="AI4758" s="30"/>
      <c r="AJ4758" s="30"/>
      <c r="AK4758" s="30"/>
      <c r="AL4758" s="30"/>
      <c r="AM4758" s="30"/>
      <c r="AN4758" s="30"/>
      <c r="AO4758" s="30"/>
      <c r="AP4758" s="30"/>
      <c r="AQ4758" s="30"/>
      <c r="AR4758" s="30"/>
    </row>
    <row r="4759" spans="1:44">
      <c r="A4759" s="29" t="s">
        <v>461</v>
      </c>
      <c r="B4759" s="30">
        <v>473</v>
      </c>
      <c r="C4759" s="31">
        <v>308.82</v>
      </c>
      <c r="D4759" s="31">
        <v>48.39</v>
      </c>
      <c r="E4759" s="32">
        <v>0.60589999999999999</v>
      </c>
      <c r="F4759" s="33">
        <f t="shared" si="204"/>
        <v>4.6149442542359998E-6</v>
      </c>
      <c r="G4759" s="34">
        <f t="shared" si="205"/>
        <v>3.6026879555267005E-3</v>
      </c>
      <c r="H4759" s="29" t="s">
        <v>1017</v>
      </c>
      <c r="I4759" s="29"/>
      <c r="J4759" s="29"/>
      <c r="K4759" s="29"/>
      <c r="L4759" s="29"/>
      <c r="M4759" s="29"/>
      <c r="N4759" s="29"/>
      <c r="O4759" s="29"/>
      <c r="P4759" s="29"/>
      <c r="Q4759" s="29"/>
      <c r="R4759" s="29"/>
      <c r="S4759" s="29"/>
      <c r="T4759" s="29"/>
      <c r="U4759" s="29"/>
      <c r="V4759" s="29"/>
      <c r="W4759" s="29"/>
      <c r="X4759" s="29"/>
      <c r="Y4759" s="29"/>
      <c r="Z4759" s="29"/>
      <c r="AA4759" s="30"/>
      <c r="AB4759" s="30"/>
      <c r="AC4759" s="30"/>
      <c r="AD4759" s="30"/>
      <c r="AE4759" s="30"/>
      <c r="AF4759" s="30"/>
      <c r="AG4759" s="30"/>
      <c r="AH4759" s="30"/>
      <c r="AI4759" s="30"/>
      <c r="AJ4759" s="30"/>
      <c r="AK4759" s="30"/>
      <c r="AL4759" s="30"/>
      <c r="AM4759" s="30"/>
      <c r="AN4759" s="30"/>
      <c r="AO4759" s="30"/>
      <c r="AP4759" s="30"/>
      <c r="AQ4759" s="30"/>
      <c r="AR4759" s="30"/>
    </row>
    <row r="4760" spans="1:44">
      <c r="A4760" s="29" t="s">
        <v>461</v>
      </c>
      <c r="B4760" s="30">
        <v>573</v>
      </c>
      <c r="C4760" s="31">
        <v>428.26</v>
      </c>
      <c r="D4760" s="31">
        <v>161.29</v>
      </c>
      <c r="E4760" s="32">
        <v>0.50370000000000004</v>
      </c>
      <c r="F4760" s="33">
        <f t="shared" si="204"/>
        <v>2.9581654965603996E-5</v>
      </c>
      <c r="G4760" s="34">
        <f t="shared" si="205"/>
        <v>3.3651555082968208E-2</v>
      </c>
      <c r="H4760" s="29" t="s">
        <v>1017</v>
      </c>
      <c r="I4760" s="29"/>
      <c r="J4760" s="29"/>
      <c r="K4760" s="29"/>
      <c r="L4760" s="29"/>
      <c r="M4760" s="29"/>
      <c r="N4760" s="29"/>
      <c r="O4760" s="29"/>
      <c r="P4760" s="29"/>
      <c r="Q4760" s="29"/>
      <c r="R4760" s="29"/>
      <c r="S4760" s="29"/>
      <c r="T4760" s="29"/>
      <c r="U4760" s="29"/>
      <c r="V4760" s="29"/>
      <c r="W4760" s="29"/>
      <c r="X4760" s="29"/>
      <c r="Y4760" s="29"/>
      <c r="Z4760" s="29"/>
      <c r="AA4760" s="30"/>
      <c r="AB4760" s="30"/>
      <c r="AC4760" s="30"/>
      <c r="AD4760" s="30"/>
      <c r="AE4760" s="30"/>
      <c r="AF4760" s="30"/>
      <c r="AG4760" s="30"/>
      <c r="AH4760" s="30"/>
      <c r="AI4760" s="30"/>
      <c r="AJ4760" s="30"/>
      <c r="AK4760" s="30"/>
      <c r="AL4760" s="30"/>
      <c r="AM4760" s="30"/>
      <c r="AN4760" s="30"/>
      <c r="AO4760" s="30"/>
      <c r="AP4760" s="30"/>
      <c r="AQ4760" s="30"/>
      <c r="AR4760" s="30"/>
    </row>
    <row r="4761" spans="1:44">
      <c r="A4761" s="29" t="s">
        <v>461</v>
      </c>
      <c r="B4761" s="30">
        <v>673</v>
      </c>
      <c r="C4761" s="31">
        <v>461.6</v>
      </c>
      <c r="D4761" s="31">
        <v>597</v>
      </c>
      <c r="E4761" s="32">
        <v>0.43259999999999998</v>
      </c>
      <c r="F4761" s="33">
        <f t="shared" si="204"/>
        <v>1.2720551232000001E-4</v>
      </c>
      <c r="G4761" s="34">
        <v>0.2092</v>
      </c>
      <c r="H4761" s="29" t="s">
        <v>1017</v>
      </c>
      <c r="I4761" s="29"/>
      <c r="J4761" s="29"/>
      <c r="K4761" s="29"/>
      <c r="L4761" s="29"/>
      <c r="M4761" s="29"/>
      <c r="N4761" s="29"/>
      <c r="O4761" s="29"/>
      <c r="P4761" s="29"/>
      <c r="Q4761" s="29"/>
      <c r="R4761" s="29"/>
      <c r="S4761" s="29"/>
      <c r="T4761" s="29"/>
      <c r="U4761" s="29"/>
      <c r="V4761" s="29"/>
      <c r="W4761" s="29"/>
      <c r="X4761" s="29"/>
      <c r="Y4761" s="29"/>
      <c r="Z4761" s="29"/>
      <c r="AA4761" s="30"/>
      <c r="AB4761" s="30"/>
      <c r="AC4761" s="30"/>
      <c r="AD4761" s="30"/>
      <c r="AE4761" s="30"/>
      <c r="AF4761" s="30"/>
      <c r="AG4761" s="30"/>
      <c r="AH4761" s="30"/>
      <c r="AI4761" s="30"/>
      <c r="AJ4761" s="30"/>
      <c r="AK4761" s="30"/>
      <c r="AL4761" s="30"/>
      <c r="AM4761" s="30"/>
      <c r="AN4761" s="30"/>
      <c r="AO4761" s="30"/>
      <c r="AP4761" s="30"/>
      <c r="AQ4761" s="30"/>
      <c r="AR4761" s="30"/>
    </row>
    <row r="4762" spans="1:44">
      <c r="A4762" s="29" t="s">
        <v>461</v>
      </c>
      <c r="B4762" s="30">
        <v>773</v>
      </c>
      <c r="C4762" s="31">
        <v>386.7</v>
      </c>
      <c r="D4762" s="31">
        <v>2393</v>
      </c>
      <c r="E4762" s="32">
        <v>0.38</v>
      </c>
      <c r="F4762" s="33">
        <f t="shared" si="204"/>
        <v>3.5784177776999995E-4</v>
      </c>
      <c r="G4762" s="34">
        <f t="shared" si="205"/>
        <v>0.72792551109528947</v>
      </c>
      <c r="H4762" s="29" t="s">
        <v>1017</v>
      </c>
      <c r="I4762" s="29"/>
      <c r="J4762" s="29"/>
      <c r="K4762" s="29"/>
      <c r="L4762" s="29"/>
      <c r="M4762" s="29"/>
      <c r="N4762" s="29"/>
      <c r="O4762" s="29"/>
      <c r="P4762" s="29"/>
      <c r="Q4762" s="29"/>
      <c r="R4762" s="29"/>
      <c r="S4762" s="29"/>
      <c r="T4762" s="29"/>
      <c r="U4762" s="29"/>
      <c r="V4762" s="29"/>
      <c r="W4762" s="29"/>
      <c r="X4762" s="29"/>
      <c r="Y4762" s="29"/>
      <c r="Z4762" s="29"/>
      <c r="AA4762" s="30"/>
      <c r="AB4762" s="30"/>
      <c r="AC4762" s="30"/>
      <c r="AD4762" s="30"/>
      <c r="AE4762" s="30"/>
      <c r="AF4762" s="30"/>
      <c r="AG4762" s="30"/>
      <c r="AH4762" s="30"/>
      <c r="AI4762" s="30"/>
      <c r="AJ4762" s="30"/>
      <c r="AK4762" s="30"/>
      <c r="AL4762" s="30"/>
      <c r="AM4762" s="30"/>
      <c r="AN4762" s="30"/>
      <c r="AO4762" s="30"/>
      <c r="AP4762" s="30"/>
      <c r="AQ4762" s="30"/>
      <c r="AR4762" s="30"/>
    </row>
    <row r="4763" spans="1:44">
      <c r="A4763" s="29" t="s">
        <v>461</v>
      </c>
      <c r="B4763" s="30">
        <v>873</v>
      </c>
      <c r="C4763" s="31">
        <v>308.08999999999997</v>
      </c>
      <c r="D4763" s="31">
        <v>6290</v>
      </c>
      <c r="E4763" s="32">
        <v>0.38379999999999997</v>
      </c>
      <c r="F4763" s="33">
        <f t="shared" ref="F4763:F4817" si="206">C4763*C4763*D4763*10^-12</f>
        <v>5.9704332854899986E-4</v>
      </c>
      <c r="G4763" s="34">
        <f t="shared" ref="G4763:G4826" si="207">C4763*C4763*D4763/E4763*B4763*10^-12</f>
        <v>1.3580480089194291</v>
      </c>
      <c r="H4763" s="29" t="s">
        <v>1017</v>
      </c>
      <c r="I4763" s="29"/>
      <c r="J4763" s="29"/>
      <c r="K4763" s="29"/>
      <c r="L4763" s="29"/>
      <c r="M4763" s="29"/>
      <c r="N4763" s="29"/>
      <c r="O4763" s="29"/>
      <c r="P4763" s="29"/>
      <c r="Q4763" s="29"/>
      <c r="R4763" s="29"/>
      <c r="S4763" s="29"/>
      <c r="T4763" s="29"/>
      <c r="U4763" s="29"/>
      <c r="V4763" s="29"/>
      <c r="W4763" s="29"/>
      <c r="X4763" s="29"/>
      <c r="Y4763" s="29"/>
      <c r="Z4763" s="29"/>
      <c r="AA4763" s="30"/>
      <c r="AB4763" s="30"/>
      <c r="AC4763" s="30"/>
      <c r="AD4763" s="30"/>
      <c r="AE4763" s="30"/>
      <c r="AF4763" s="30"/>
      <c r="AG4763" s="30"/>
      <c r="AH4763" s="30"/>
      <c r="AI4763" s="30"/>
      <c r="AJ4763" s="30"/>
      <c r="AK4763" s="30"/>
      <c r="AL4763" s="30"/>
      <c r="AM4763" s="30"/>
      <c r="AN4763" s="30"/>
      <c r="AO4763" s="30"/>
      <c r="AP4763" s="30"/>
      <c r="AQ4763" s="30"/>
      <c r="AR4763" s="30"/>
    </row>
    <row r="4764" spans="1:44">
      <c r="A4764" s="29" t="s">
        <v>1018</v>
      </c>
      <c r="B4764" s="30">
        <v>371</v>
      </c>
      <c r="C4764" s="31">
        <v>74.78</v>
      </c>
      <c r="D4764" s="31">
        <v>101563</v>
      </c>
      <c r="E4764" s="32">
        <v>1.1639999999999999</v>
      </c>
      <c r="F4764" s="33">
        <f t="shared" si="206"/>
        <v>5.6794521164920005E-4</v>
      </c>
      <c r="G4764" s="34">
        <f t="shared" si="207"/>
        <v>0.1810203380771935</v>
      </c>
      <c r="H4764" s="29" t="s">
        <v>1019</v>
      </c>
      <c r="I4764" s="29"/>
      <c r="J4764" s="29"/>
      <c r="K4764" s="29"/>
      <c r="L4764" s="29"/>
      <c r="M4764" s="29"/>
      <c r="N4764" s="29"/>
      <c r="O4764" s="29"/>
      <c r="P4764" s="29"/>
      <c r="Q4764" s="29"/>
      <c r="R4764" s="29"/>
      <c r="S4764" s="29"/>
      <c r="T4764" s="29"/>
      <c r="U4764" s="29"/>
      <c r="V4764" s="29"/>
      <c r="W4764" s="29"/>
      <c r="X4764" s="29"/>
      <c r="Y4764" s="29"/>
      <c r="Z4764" s="29"/>
      <c r="AA4764" s="30"/>
      <c r="AB4764" s="30"/>
      <c r="AC4764" s="30"/>
      <c r="AD4764" s="30"/>
      <c r="AE4764" s="30"/>
      <c r="AF4764" s="30"/>
      <c r="AG4764" s="30"/>
      <c r="AH4764" s="30"/>
      <c r="AI4764" s="30"/>
      <c r="AJ4764" s="30"/>
      <c r="AK4764" s="30"/>
      <c r="AL4764" s="30"/>
      <c r="AM4764" s="30"/>
      <c r="AN4764" s="30"/>
      <c r="AO4764" s="30"/>
      <c r="AP4764" s="30"/>
      <c r="AQ4764" s="30"/>
      <c r="AR4764" s="30"/>
    </row>
    <row r="4765" spans="1:44">
      <c r="A4765" s="29" t="s">
        <v>1018</v>
      </c>
      <c r="B4765" s="30">
        <v>472</v>
      </c>
      <c r="C4765" s="31">
        <v>93.36</v>
      </c>
      <c r="D4765" s="31">
        <v>77844</v>
      </c>
      <c r="E4765" s="32">
        <v>1.143</v>
      </c>
      <c r="F4765" s="33">
        <f t="shared" si="206"/>
        <v>6.7849527882239994E-4</v>
      </c>
      <c r="G4765" s="34">
        <f t="shared" si="207"/>
        <v>0.28018352721274958</v>
      </c>
      <c r="H4765" s="29" t="s">
        <v>1019</v>
      </c>
      <c r="I4765" s="29"/>
      <c r="J4765" s="29"/>
      <c r="K4765" s="29"/>
      <c r="L4765" s="29"/>
      <c r="M4765" s="29"/>
      <c r="N4765" s="29"/>
      <c r="O4765" s="29"/>
      <c r="P4765" s="29"/>
      <c r="Q4765" s="29"/>
      <c r="R4765" s="29"/>
      <c r="S4765" s="29"/>
      <c r="T4765" s="29"/>
      <c r="U4765" s="29"/>
      <c r="V4765" s="29"/>
      <c r="W4765" s="29"/>
      <c r="X4765" s="29"/>
      <c r="Y4765" s="29"/>
      <c r="Z4765" s="29"/>
      <c r="AA4765" s="30"/>
      <c r="AB4765" s="30"/>
      <c r="AC4765" s="30"/>
      <c r="AD4765" s="30"/>
      <c r="AE4765" s="30"/>
      <c r="AF4765" s="30"/>
      <c r="AG4765" s="30"/>
      <c r="AH4765" s="30"/>
      <c r="AI4765" s="30"/>
      <c r="AJ4765" s="30"/>
      <c r="AK4765" s="30"/>
      <c r="AL4765" s="30"/>
      <c r="AM4765" s="30"/>
      <c r="AN4765" s="30"/>
      <c r="AO4765" s="30"/>
      <c r="AP4765" s="30"/>
      <c r="AQ4765" s="30"/>
      <c r="AR4765" s="30"/>
    </row>
    <row r="4766" spans="1:44">
      <c r="A4766" s="29" t="s">
        <v>1018</v>
      </c>
      <c r="B4766" s="30">
        <v>573</v>
      </c>
      <c r="C4766" s="31">
        <v>111.3</v>
      </c>
      <c r="D4766" s="31">
        <v>57522</v>
      </c>
      <c r="E4766" s="32">
        <v>1.01</v>
      </c>
      <c r="F4766" s="33">
        <f t="shared" si="206"/>
        <v>7.1256470417999996E-4</v>
      </c>
      <c r="G4766" s="34">
        <f t="shared" si="207"/>
        <v>0.40425700544073268</v>
      </c>
      <c r="H4766" s="29" t="s">
        <v>1019</v>
      </c>
      <c r="I4766" s="29"/>
      <c r="J4766" s="29"/>
      <c r="K4766" s="29"/>
      <c r="L4766" s="29"/>
      <c r="M4766" s="29"/>
      <c r="N4766" s="29"/>
      <c r="O4766" s="29"/>
      <c r="P4766" s="29"/>
      <c r="Q4766" s="29"/>
      <c r="R4766" s="29"/>
      <c r="S4766" s="29"/>
      <c r="T4766" s="29"/>
      <c r="U4766" s="29"/>
      <c r="V4766" s="29"/>
      <c r="W4766" s="29"/>
      <c r="X4766" s="29"/>
      <c r="Y4766" s="29"/>
      <c r="Z4766" s="29"/>
      <c r="AA4766" s="30"/>
      <c r="AB4766" s="30"/>
      <c r="AC4766" s="30"/>
      <c r="AD4766" s="30"/>
      <c r="AE4766" s="30"/>
      <c r="AF4766" s="30"/>
      <c r="AG4766" s="30"/>
      <c r="AH4766" s="30"/>
      <c r="AI4766" s="30"/>
      <c r="AJ4766" s="30"/>
      <c r="AK4766" s="30"/>
      <c r="AL4766" s="30"/>
      <c r="AM4766" s="30"/>
      <c r="AN4766" s="30"/>
      <c r="AO4766" s="30"/>
      <c r="AP4766" s="30"/>
      <c r="AQ4766" s="30"/>
      <c r="AR4766" s="30"/>
    </row>
    <row r="4767" spans="1:44">
      <c r="A4767" s="29" t="s">
        <v>1018</v>
      </c>
      <c r="B4767" s="30">
        <v>673</v>
      </c>
      <c r="C4767" s="31">
        <v>136.19999999999999</v>
      </c>
      <c r="D4767" s="31">
        <v>40373</v>
      </c>
      <c r="E4767" s="32">
        <v>0.85299999999999998</v>
      </c>
      <c r="F4767" s="33">
        <f t="shared" si="206"/>
        <v>7.4893691412000003E-4</v>
      </c>
      <c r="G4767" s="34">
        <f t="shared" si="207"/>
        <v>0.59089629918260267</v>
      </c>
      <c r="H4767" s="29" t="s">
        <v>1019</v>
      </c>
      <c r="I4767" s="29"/>
      <c r="J4767" s="29"/>
      <c r="K4767" s="29"/>
      <c r="L4767" s="29"/>
      <c r="M4767" s="29"/>
      <c r="N4767" s="29"/>
      <c r="O4767" s="29"/>
      <c r="P4767" s="29"/>
      <c r="Q4767" s="29"/>
      <c r="R4767" s="29"/>
      <c r="S4767" s="29"/>
      <c r="T4767" s="29"/>
      <c r="U4767" s="29"/>
      <c r="V4767" s="29"/>
      <c r="W4767" s="29"/>
      <c r="X4767" s="29"/>
      <c r="Y4767" s="29"/>
      <c r="Z4767" s="29"/>
      <c r="AA4767" s="30"/>
      <c r="AB4767" s="30"/>
      <c r="AC4767" s="30"/>
      <c r="AD4767" s="30"/>
      <c r="AE4767" s="30"/>
      <c r="AF4767" s="30"/>
      <c r="AG4767" s="30"/>
      <c r="AH4767" s="30"/>
      <c r="AI4767" s="30"/>
      <c r="AJ4767" s="30"/>
      <c r="AK4767" s="30"/>
      <c r="AL4767" s="30"/>
      <c r="AM4767" s="30"/>
      <c r="AN4767" s="30"/>
      <c r="AO4767" s="30"/>
      <c r="AP4767" s="30"/>
      <c r="AQ4767" s="30"/>
      <c r="AR4767" s="30"/>
    </row>
    <row r="4768" spans="1:44">
      <c r="A4768" s="29" t="s">
        <v>1018</v>
      </c>
      <c r="B4768" s="30">
        <v>773</v>
      </c>
      <c r="C4768" s="31">
        <v>139.69999999999999</v>
      </c>
      <c r="D4768" s="31">
        <v>37901</v>
      </c>
      <c r="E4768" s="32">
        <v>0.92149999999999999</v>
      </c>
      <c r="F4768" s="33">
        <f t="shared" si="206"/>
        <v>7.3967932708999986E-4</v>
      </c>
      <c r="G4768" s="34">
        <f t="shared" si="207"/>
        <v>0.62047978278954952</v>
      </c>
      <c r="H4768" s="29" t="s">
        <v>1019</v>
      </c>
      <c r="I4768" s="29"/>
      <c r="J4768" s="29"/>
      <c r="K4768" s="29"/>
      <c r="L4768" s="29"/>
      <c r="M4768" s="29"/>
      <c r="N4768" s="29"/>
      <c r="O4768" s="29"/>
      <c r="P4768" s="29"/>
      <c r="Q4768" s="29"/>
      <c r="R4768" s="29"/>
      <c r="S4768" s="29"/>
      <c r="T4768" s="29"/>
      <c r="U4768" s="29"/>
      <c r="V4768" s="29"/>
      <c r="W4768" s="29"/>
      <c r="X4768" s="29"/>
      <c r="Y4768" s="29"/>
      <c r="Z4768" s="29"/>
      <c r="AA4768" s="30"/>
      <c r="AB4768" s="30"/>
      <c r="AC4768" s="30"/>
      <c r="AD4768" s="30"/>
      <c r="AE4768" s="30"/>
      <c r="AF4768" s="30"/>
      <c r="AG4768" s="30"/>
      <c r="AH4768" s="30"/>
      <c r="AI4768" s="30"/>
      <c r="AJ4768" s="30"/>
      <c r="AK4768" s="30"/>
      <c r="AL4768" s="30"/>
      <c r="AM4768" s="30"/>
      <c r="AN4768" s="30"/>
      <c r="AO4768" s="30"/>
      <c r="AP4768" s="30"/>
      <c r="AQ4768" s="30"/>
      <c r="AR4768" s="30"/>
    </row>
    <row r="4769" spans="1:44">
      <c r="A4769" s="29" t="s">
        <v>1018</v>
      </c>
      <c r="B4769" s="30">
        <v>873</v>
      </c>
      <c r="C4769" s="31">
        <v>137.91</v>
      </c>
      <c r="D4769" s="31">
        <v>36932</v>
      </c>
      <c r="E4769" s="32">
        <v>1.0222</v>
      </c>
      <c r="F4769" s="33">
        <f t="shared" si="206"/>
        <v>7.0241591626919991E-4</v>
      </c>
      <c r="G4769" s="34">
        <f t="shared" si="207"/>
        <v>0.59989150352476184</v>
      </c>
      <c r="H4769" s="29" t="s">
        <v>1019</v>
      </c>
      <c r="I4769" s="29"/>
      <c r="J4769" s="29"/>
      <c r="K4769" s="29"/>
      <c r="L4769" s="29"/>
      <c r="M4769" s="29"/>
      <c r="N4769" s="29"/>
      <c r="O4769" s="29"/>
      <c r="P4769" s="29"/>
      <c r="Q4769" s="29"/>
      <c r="R4769" s="29"/>
      <c r="S4769" s="29"/>
      <c r="T4769" s="29"/>
      <c r="U4769" s="29"/>
      <c r="V4769" s="29"/>
      <c r="W4769" s="29"/>
      <c r="X4769" s="29"/>
      <c r="Y4769" s="29"/>
      <c r="Z4769" s="29"/>
      <c r="AA4769" s="30"/>
      <c r="AB4769" s="30"/>
      <c r="AC4769" s="30"/>
      <c r="AD4769" s="30"/>
      <c r="AE4769" s="30"/>
      <c r="AF4769" s="30"/>
      <c r="AG4769" s="30"/>
      <c r="AH4769" s="30"/>
      <c r="AI4769" s="30"/>
      <c r="AJ4769" s="30"/>
      <c r="AK4769" s="30"/>
      <c r="AL4769" s="30"/>
      <c r="AM4769" s="30"/>
      <c r="AN4769" s="30"/>
      <c r="AO4769" s="30"/>
      <c r="AP4769" s="30"/>
      <c r="AQ4769" s="30"/>
      <c r="AR4769" s="30"/>
    </row>
    <row r="4770" spans="1:44">
      <c r="A4770" s="29" t="s">
        <v>1020</v>
      </c>
      <c r="B4770" s="30">
        <v>371</v>
      </c>
      <c r="C4770" s="31">
        <v>102.31</v>
      </c>
      <c r="D4770" s="31">
        <v>69519</v>
      </c>
      <c r="E4770" s="32">
        <v>1.0488999999999999</v>
      </c>
      <c r="F4770" s="33">
        <f t="shared" si="206"/>
        <v>7.2767873833590006E-4</v>
      </c>
      <c r="G4770" s="34">
        <f t="shared" si="207"/>
        <v>0.25738279332883873</v>
      </c>
      <c r="H4770" s="29" t="s">
        <v>1019</v>
      </c>
      <c r="I4770" s="29"/>
      <c r="J4770" s="29"/>
      <c r="K4770" s="29"/>
      <c r="L4770" s="29"/>
      <c r="M4770" s="29"/>
      <c r="N4770" s="29"/>
      <c r="O4770" s="29"/>
      <c r="P4770" s="29"/>
      <c r="Q4770" s="29"/>
      <c r="R4770" s="29"/>
      <c r="S4770" s="29"/>
      <c r="T4770" s="29"/>
      <c r="U4770" s="29"/>
      <c r="V4770" s="29"/>
      <c r="W4770" s="29"/>
      <c r="X4770" s="29"/>
      <c r="Y4770" s="29"/>
      <c r="Z4770" s="29"/>
      <c r="AA4770" s="30"/>
      <c r="AB4770" s="30"/>
      <c r="AC4770" s="30"/>
      <c r="AD4770" s="30"/>
      <c r="AE4770" s="30"/>
      <c r="AF4770" s="30"/>
      <c r="AG4770" s="30"/>
      <c r="AH4770" s="30"/>
      <c r="AI4770" s="30"/>
      <c r="AJ4770" s="30"/>
      <c r="AK4770" s="30"/>
      <c r="AL4770" s="30"/>
      <c r="AM4770" s="30"/>
      <c r="AN4770" s="30"/>
      <c r="AO4770" s="30"/>
      <c r="AP4770" s="30"/>
      <c r="AQ4770" s="30"/>
      <c r="AR4770" s="30"/>
    </row>
    <row r="4771" spans="1:44">
      <c r="A4771" s="29" t="s">
        <v>1020</v>
      </c>
      <c r="B4771" s="30">
        <v>472</v>
      </c>
      <c r="C4771" s="31">
        <v>122.91</v>
      </c>
      <c r="D4771" s="31">
        <v>52953</v>
      </c>
      <c r="E4771" s="32">
        <v>1.0369999999999999</v>
      </c>
      <c r="F4771" s="33">
        <f t="shared" si="206"/>
        <v>7.9995398649929995E-4</v>
      </c>
      <c r="G4771" s="34">
        <f t="shared" si="207"/>
        <v>0.3641063467962099</v>
      </c>
      <c r="H4771" s="29" t="s">
        <v>1019</v>
      </c>
      <c r="I4771" s="29"/>
      <c r="J4771" s="29"/>
      <c r="K4771" s="29"/>
      <c r="L4771" s="29"/>
      <c r="M4771" s="29"/>
      <c r="N4771" s="29"/>
      <c r="O4771" s="29"/>
      <c r="P4771" s="29"/>
      <c r="Q4771" s="29"/>
      <c r="R4771" s="29"/>
      <c r="S4771" s="29"/>
      <c r="T4771" s="29"/>
      <c r="U4771" s="29"/>
      <c r="V4771" s="29"/>
      <c r="W4771" s="29"/>
      <c r="X4771" s="29"/>
      <c r="Y4771" s="29"/>
      <c r="Z4771" s="29"/>
      <c r="AA4771" s="30"/>
      <c r="AB4771" s="30"/>
      <c r="AC4771" s="30"/>
      <c r="AD4771" s="30"/>
      <c r="AE4771" s="30"/>
      <c r="AF4771" s="30"/>
      <c r="AG4771" s="30"/>
      <c r="AH4771" s="30"/>
      <c r="AI4771" s="30"/>
      <c r="AJ4771" s="30"/>
      <c r="AK4771" s="30"/>
      <c r="AL4771" s="30"/>
      <c r="AM4771" s="30"/>
      <c r="AN4771" s="30"/>
      <c r="AO4771" s="30"/>
      <c r="AP4771" s="30"/>
      <c r="AQ4771" s="30"/>
      <c r="AR4771" s="30"/>
    </row>
    <row r="4772" spans="1:44">
      <c r="A4772" s="29" t="s">
        <v>1020</v>
      </c>
      <c r="B4772" s="30">
        <v>573</v>
      </c>
      <c r="C4772" s="31">
        <v>144.85</v>
      </c>
      <c r="D4772" s="31">
        <v>39394</v>
      </c>
      <c r="E4772" s="32">
        <v>0.90959999999999996</v>
      </c>
      <c r="F4772" s="33">
        <f t="shared" si="206"/>
        <v>8.2654609736500001E-4</v>
      </c>
      <c r="G4772" s="34">
        <f t="shared" si="207"/>
        <v>0.52068042413164572</v>
      </c>
      <c r="H4772" s="29" t="s">
        <v>1019</v>
      </c>
      <c r="I4772" s="29"/>
      <c r="J4772" s="29"/>
      <c r="K4772" s="29"/>
      <c r="L4772" s="29"/>
      <c r="M4772" s="29"/>
      <c r="N4772" s="29"/>
      <c r="O4772" s="29"/>
      <c r="P4772" s="29"/>
      <c r="Q4772" s="29"/>
      <c r="R4772" s="29"/>
      <c r="S4772" s="29"/>
      <c r="T4772" s="29"/>
      <c r="U4772" s="29"/>
      <c r="V4772" s="29"/>
      <c r="W4772" s="29"/>
      <c r="X4772" s="29"/>
      <c r="Y4772" s="29"/>
      <c r="Z4772" s="29"/>
      <c r="AA4772" s="30"/>
      <c r="AB4772" s="30"/>
      <c r="AC4772" s="30"/>
      <c r="AD4772" s="30"/>
      <c r="AE4772" s="30"/>
      <c r="AF4772" s="30"/>
      <c r="AG4772" s="30"/>
      <c r="AH4772" s="30"/>
      <c r="AI4772" s="30"/>
      <c r="AJ4772" s="30"/>
      <c r="AK4772" s="30"/>
      <c r="AL4772" s="30"/>
      <c r="AM4772" s="30"/>
      <c r="AN4772" s="30"/>
      <c r="AO4772" s="30"/>
      <c r="AP4772" s="30"/>
      <c r="AQ4772" s="30"/>
      <c r="AR4772" s="30"/>
    </row>
    <row r="4773" spans="1:44">
      <c r="A4773" s="29" t="s">
        <v>1020</v>
      </c>
      <c r="B4773" s="30">
        <v>673</v>
      </c>
      <c r="C4773" s="31">
        <v>161.9</v>
      </c>
      <c r="D4773" s="31">
        <v>31325</v>
      </c>
      <c r="E4773" s="32">
        <v>0.88800000000000001</v>
      </c>
      <c r="F4773" s="33">
        <f t="shared" si="206"/>
        <v>8.2107868325000002E-4</v>
      </c>
      <c r="G4773" s="34">
        <f t="shared" si="207"/>
        <v>0.62228147953519142</v>
      </c>
      <c r="H4773" s="29" t="s">
        <v>1019</v>
      </c>
      <c r="I4773" s="29"/>
      <c r="J4773" s="29"/>
      <c r="K4773" s="29"/>
      <c r="L4773" s="29"/>
      <c r="M4773" s="29"/>
      <c r="N4773" s="29"/>
      <c r="O4773" s="29"/>
      <c r="P4773" s="29"/>
      <c r="Q4773" s="29"/>
      <c r="R4773" s="29"/>
      <c r="S4773" s="29"/>
      <c r="T4773" s="29"/>
      <c r="U4773" s="29"/>
      <c r="V4773" s="29"/>
      <c r="W4773" s="29"/>
      <c r="X4773" s="29"/>
      <c r="Y4773" s="29"/>
      <c r="Z4773" s="29"/>
      <c r="AA4773" s="30"/>
      <c r="AB4773" s="30"/>
      <c r="AC4773" s="30"/>
      <c r="AD4773" s="30"/>
      <c r="AE4773" s="30"/>
      <c r="AF4773" s="30"/>
      <c r="AG4773" s="30"/>
      <c r="AH4773" s="30"/>
      <c r="AI4773" s="30"/>
      <c r="AJ4773" s="30"/>
      <c r="AK4773" s="30"/>
      <c r="AL4773" s="30"/>
      <c r="AM4773" s="30"/>
      <c r="AN4773" s="30"/>
      <c r="AO4773" s="30"/>
      <c r="AP4773" s="30"/>
      <c r="AQ4773" s="30"/>
      <c r="AR4773" s="30"/>
    </row>
    <row r="4774" spans="1:44">
      <c r="A4774" s="29" t="s">
        <v>1020</v>
      </c>
      <c r="B4774" s="30">
        <v>773</v>
      </c>
      <c r="C4774" s="31">
        <v>168.4</v>
      </c>
      <c r="D4774" s="31">
        <v>29020</v>
      </c>
      <c r="E4774" s="32">
        <v>0.79500000000000004</v>
      </c>
      <c r="F4774" s="33">
        <f t="shared" si="206"/>
        <v>8.2296541119999999E-4</v>
      </c>
      <c r="G4774" s="34">
        <f t="shared" si="207"/>
        <v>0.8001915256070441</v>
      </c>
      <c r="H4774" s="29" t="s">
        <v>1019</v>
      </c>
      <c r="I4774" s="29"/>
      <c r="J4774" s="29"/>
      <c r="K4774" s="29"/>
      <c r="L4774" s="29"/>
      <c r="M4774" s="29"/>
      <c r="N4774" s="29"/>
      <c r="O4774" s="29"/>
      <c r="P4774" s="29"/>
      <c r="Q4774" s="29"/>
      <c r="R4774" s="29"/>
      <c r="S4774" s="29"/>
      <c r="T4774" s="29"/>
      <c r="U4774" s="29"/>
      <c r="V4774" s="29"/>
      <c r="W4774" s="29"/>
      <c r="X4774" s="29"/>
      <c r="Y4774" s="29"/>
      <c r="Z4774" s="29"/>
      <c r="AA4774" s="30"/>
      <c r="AB4774" s="30"/>
      <c r="AC4774" s="30"/>
      <c r="AD4774" s="30"/>
      <c r="AE4774" s="30"/>
      <c r="AF4774" s="30"/>
      <c r="AG4774" s="30"/>
      <c r="AH4774" s="30"/>
      <c r="AI4774" s="30"/>
      <c r="AJ4774" s="30"/>
      <c r="AK4774" s="30"/>
      <c r="AL4774" s="30"/>
      <c r="AM4774" s="30"/>
      <c r="AN4774" s="30"/>
      <c r="AO4774" s="30"/>
      <c r="AP4774" s="30"/>
      <c r="AQ4774" s="30"/>
      <c r="AR4774" s="30"/>
    </row>
    <row r="4775" spans="1:44">
      <c r="A4775" s="29" t="s">
        <v>1020</v>
      </c>
      <c r="B4775" s="30">
        <v>873</v>
      </c>
      <c r="C4775" s="31">
        <v>164.55</v>
      </c>
      <c r="D4775" s="31">
        <v>29279</v>
      </c>
      <c r="E4775" s="32">
        <v>0.79400000000000004</v>
      </c>
      <c r="F4775" s="33">
        <f t="shared" si="206"/>
        <v>7.9277877249750005E-4</v>
      </c>
      <c r="G4775" s="34">
        <f t="shared" si="207"/>
        <v>0.87165726497521101</v>
      </c>
      <c r="H4775" s="29" t="s">
        <v>1019</v>
      </c>
      <c r="I4775" s="29"/>
      <c r="J4775" s="29"/>
      <c r="K4775" s="29"/>
      <c r="L4775" s="29"/>
      <c r="M4775" s="29"/>
      <c r="N4775" s="29"/>
      <c r="O4775" s="29"/>
      <c r="P4775" s="29"/>
      <c r="Q4775" s="29"/>
      <c r="R4775" s="29"/>
      <c r="S4775" s="29"/>
      <c r="T4775" s="29"/>
      <c r="U4775" s="29"/>
      <c r="V4775" s="29"/>
      <c r="W4775" s="29"/>
      <c r="X4775" s="29"/>
      <c r="Y4775" s="29"/>
      <c r="Z4775" s="29"/>
      <c r="AA4775" s="30"/>
      <c r="AB4775" s="30"/>
      <c r="AC4775" s="30"/>
      <c r="AD4775" s="30"/>
      <c r="AE4775" s="30"/>
      <c r="AF4775" s="30"/>
      <c r="AG4775" s="30"/>
      <c r="AH4775" s="30"/>
      <c r="AI4775" s="30"/>
      <c r="AJ4775" s="30"/>
      <c r="AK4775" s="30"/>
      <c r="AL4775" s="30"/>
      <c r="AM4775" s="30"/>
      <c r="AN4775" s="30"/>
      <c r="AO4775" s="30"/>
      <c r="AP4775" s="30"/>
      <c r="AQ4775" s="30"/>
      <c r="AR4775" s="30"/>
    </row>
    <row r="4776" spans="1:44">
      <c r="A4776" s="29" t="s">
        <v>1021</v>
      </c>
      <c r="B4776" s="30">
        <v>371</v>
      </c>
      <c r="C4776" s="31">
        <v>119.33</v>
      </c>
      <c r="D4776" s="31">
        <v>45139</v>
      </c>
      <c r="E4776" s="32">
        <v>0.91</v>
      </c>
      <c r="F4776" s="33">
        <f t="shared" si="206"/>
        <v>6.4276351169710003E-4</v>
      </c>
      <c r="G4776" s="34">
        <f t="shared" si="207"/>
        <v>0.26204973938420234</v>
      </c>
      <c r="H4776" s="29" t="s">
        <v>1019</v>
      </c>
      <c r="I4776" s="29"/>
      <c r="J4776" s="29"/>
      <c r="K4776" s="29"/>
      <c r="L4776" s="29"/>
      <c r="M4776" s="29"/>
      <c r="N4776" s="29"/>
      <c r="O4776" s="29"/>
      <c r="P4776" s="29"/>
      <c r="Q4776" s="29"/>
      <c r="R4776" s="29"/>
      <c r="S4776" s="29"/>
      <c r="T4776" s="29"/>
      <c r="U4776" s="29"/>
      <c r="V4776" s="29"/>
      <c r="W4776" s="29"/>
      <c r="X4776" s="29"/>
      <c r="Y4776" s="29"/>
      <c r="Z4776" s="29"/>
      <c r="AA4776" s="30"/>
      <c r="AB4776" s="30"/>
      <c r="AC4776" s="30"/>
      <c r="AD4776" s="30"/>
      <c r="AE4776" s="30"/>
      <c r="AF4776" s="30"/>
      <c r="AG4776" s="30"/>
      <c r="AH4776" s="30"/>
      <c r="AI4776" s="30"/>
      <c r="AJ4776" s="30"/>
      <c r="AK4776" s="30"/>
      <c r="AL4776" s="30"/>
      <c r="AM4776" s="30"/>
      <c r="AN4776" s="30"/>
      <c r="AO4776" s="30"/>
      <c r="AP4776" s="30"/>
      <c r="AQ4776" s="30"/>
      <c r="AR4776" s="30"/>
    </row>
    <row r="4777" spans="1:44">
      <c r="A4777" s="29" t="s">
        <v>1021</v>
      </c>
      <c r="B4777" s="30">
        <v>472</v>
      </c>
      <c r="C4777" s="31">
        <v>143.96</v>
      </c>
      <c r="D4777" s="31">
        <v>34759</v>
      </c>
      <c r="E4777" s="32">
        <v>0.89480000000000004</v>
      </c>
      <c r="F4777" s="33">
        <f t="shared" si="206"/>
        <v>7.2036225593440008E-4</v>
      </c>
      <c r="G4777" s="34">
        <f t="shared" si="207"/>
        <v>0.37998545462789091</v>
      </c>
      <c r="H4777" s="29" t="s">
        <v>1019</v>
      </c>
      <c r="I4777" s="29"/>
      <c r="J4777" s="29"/>
      <c r="K4777" s="29"/>
      <c r="L4777" s="29"/>
      <c r="M4777" s="29"/>
      <c r="N4777" s="29"/>
      <c r="O4777" s="29"/>
      <c r="P4777" s="29"/>
      <c r="Q4777" s="29"/>
      <c r="R4777" s="29"/>
      <c r="S4777" s="29"/>
      <c r="T4777" s="29"/>
      <c r="U4777" s="29"/>
      <c r="V4777" s="29"/>
      <c r="W4777" s="29"/>
      <c r="X4777" s="29"/>
      <c r="Y4777" s="29"/>
      <c r="Z4777" s="29"/>
      <c r="AA4777" s="30"/>
      <c r="AB4777" s="30"/>
      <c r="AC4777" s="30"/>
      <c r="AD4777" s="30"/>
      <c r="AE4777" s="30"/>
      <c r="AF4777" s="30"/>
      <c r="AG4777" s="30"/>
      <c r="AH4777" s="30"/>
      <c r="AI4777" s="30"/>
      <c r="AJ4777" s="30"/>
      <c r="AK4777" s="30"/>
      <c r="AL4777" s="30"/>
      <c r="AM4777" s="30"/>
      <c r="AN4777" s="30"/>
      <c r="AO4777" s="30"/>
      <c r="AP4777" s="30"/>
      <c r="AQ4777" s="30"/>
      <c r="AR4777" s="30"/>
    </row>
    <row r="4778" spans="1:44">
      <c r="A4778" s="29" t="s">
        <v>1021</v>
      </c>
      <c r="B4778" s="30">
        <v>573</v>
      </c>
      <c r="C4778" s="31">
        <v>167.9</v>
      </c>
      <c r="D4778" s="31">
        <v>26585</v>
      </c>
      <c r="E4778" s="32">
        <v>0.79700000000000004</v>
      </c>
      <c r="F4778" s="33">
        <f t="shared" si="206"/>
        <v>7.4944204985000012E-4</v>
      </c>
      <c r="G4778" s="34">
        <f t="shared" si="207"/>
        <v>0.53880839970395233</v>
      </c>
      <c r="H4778" s="29" t="s">
        <v>1019</v>
      </c>
      <c r="I4778" s="29"/>
      <c r="J4778" s="29"/>
      <c r="K4778" s="29"/>
      <c r="L4778" s="29"/>
      <c r="M4778" s="29"/>
      <c r="N4778" s="29"/>
      <c r="O4778" s="29"/>
      <c r="P4778" s="29"/>
      <c r="Q4778" s="29"/>
      <c r="R4778" s="29"/>
      <c r="S4778" s="29"/>
      <c r="T4778" s="29"/>
      <c r="U4778" s="29"/>
      <c r="V4778" s="29"/>
      <c r="W4778" s="29"/>
      <c r="X4778" s="29"/>
      <c r="Y4778" s="29"/>
      <c r="Z4778" s="29"/>
      <c r="AA4778" s="30"/>
      <c r="AB4778" s="30"/>
      <c r="AC4778" s="30"/>
      <c r="AD4778" s="30"/>
      <c r="AE4778" s="30"/>
      <c r="AF4778" s="30"/>
      <c r="AG4778" s="30"/>
      <c r="AH4778" s="30"/>
      <c r="AI4778" s="30"/>
      <c r="AJ4778" s="30"/>
      <c r="AK4778" s="30"/>
      <c r="AL4778" s="30"/>
      <c r="AM4778" s="30"/>
      <c r="AN4778" s="30"/>
      <c r="AO4778" s="30"/>
      <c r="AP4778" s="30"/>
      <c r="AQ4778" s="30"/>
      <c r="AR4778" s="30"/>
    </row>
    <row r="4779" spans="1:44">
      <c r="A4779" s="29" t="s">
        <v>1021</v>
      </c>
      <c r="B4779" s="30">
        <v>673</v>
      </c>
      <c r="C4779" s="31">
        <v>189.02</v>
      </c>
      <c r="D4779" s="31">
        <v>21078</v>
      </c>
      <c r="E4779" s="32">
        <v>0.73780000000000001</v>
      </c>
      <c r="F4779" s="33">
        <f t="shared" si="206"/>
        <v>7.5308659611120004E-4</v>
      </c>
      <c r="G4779" s="34">
        <f t="shared" si="207"/>
        <v>0.68694399455521504</v>
      </c>
      <c r="H4779" s="29" t="s">
        <v>1019</v>
      </c>
      <c r="I4779" s="29"/>
      <c r="J4779" s="29"/>
      <c r="K4779" s="29"/>
      <c r="L4779" s="29"/>
      <c r="M4779" s="29"/>
      <c r="N4779" s="29"/>
      <c r="O4779" s="29"/>
      <c r="P4779" s="29"/>
      <c r="Q4779" s="29"/>
      <c r="R4779" s="29"/>
      <c r="S4779" s="29"/>
      <c r="T4779" s="29"/>
      <c r="U4779" s="29"/>
      <c r="V4779" s="29"/>
      <c r="W4779" s="29"/>
      <c r="X4779" s="29"/>
      <c r="Y4779" s="29"/>
      <c r="Z4779" s="29"/>
      <c r="AA4779" s="30"/>
      <c r="AB4779" s="30"/>
      <c r="AC4779" s="30"/>
      <c r="AD4779" s="30"/>
      <c r="AE4779" s="30"/>
      <c r="AF4779" s="30"/>
      <c r="AG4779" s="30"/>
      <c r="AH4779" s="30"/>
      <c r="AI4779" s="30"/>
      <c r="AJ4779" s="30"/>
      <c r="AK4779" s="30"/>
      <c r="AL4779" s="30"/>
      <c r="AM4779" s="30"/>
      <c r="AN4779" s="30"/>
      <c r="AO4779" s="30"/>
      <c r="AP4779" s="30"/>
      <c r="AQ4779" s="30"/>
      <c r="AR4779" s="30"/>
    </row>
    <row r="4780" spans="1:44">
      <c r="A4780" s="29" t="s">
        <v>1021</v>
      </c>
      <c r="B4780" s="30">
        <v>773</v>
      </c>
      <c r="C4780" s="31">
        <v>193.53</v>
      </c>
      <c r="D4780" s="31">
        <v>20379</v>
      </c>
      <c r="E4780" s="32">
        <v>0.67</v>
      </c>
      <c r="F4780" s="33">
        <f t="shared" si="206"/>
        <v>7.6327223128110002E-4</v>
      </c>
      <c r="G4780" s="34">
        <f t="shared" si="207"/>
        <v>0.88061109668700033</v>
      </c>
      <c r="H4780" s="29" t="s">
        <v>1019</v>
      </c>
      <c r="I4780" s="29"/>
      <c r="J4780" s="29"/>
      <c r="K4780" s="29"/>
      <c r="L4780" s="29"/>
      <c r="M4780" s="29"/>
      <c r="N4780" s="29"/>
      <c r="O4780" s="29"/>
      <c r="P4780" s="29"/>
      <c r="Q4780" s="29"/>
      <c r="R4780" s="29"/>
      <c r="S4780" s="29"/>
      <c r="T4780" s="29"/>
      <c r="U4780" s="29"/>
      <c r="V4780" s="29"/>
      <c r="W4780" s="29"/>
      <c r="X4780" s="29"/>
      <c r="Y4780" s="29"/>
      <c r="Z4780" s="29"/>
      <c r="AA4780" s="30"/>
      <c r="AB4780" s="30"/>
      <c r="AC4780" s="30"/>
      <c r="AD4780" s="30"/>
      <c r="AE4780" s="30"/>
      <c r="AF4780" s="30"/>
      <c r="AG4780" s="30"/>
      <c r="AH4780" s="30"/>
      <c r="AI4780" s="30"/>
      <c r="AJ4780" s="30"/>
      <c r="AK4780" s="30"/>
      <c r="AL4780" s="30"/>
      <c r="AM4780" s="30"/>
      <c r="AN4780" s="30"/>
      <c r="AO4780" s="30"/>
      <c r="AP4780" s="30"/>
      <c r="AQ4780" s="30"/>
      <c r="AR4780" s="30"/>
    </row>
    <row r="4781" spans="1:44">
      <c r="A4781" s="29" t="s">
        <v>1021</v>
      </c>
      <c r="B4781" s="30">
        <v>873</v>
      </c>
      <c r="C4781" s="31">
        <v>178.88</v>
      </c>
      <c r="D4781" s="31">
        <v>23713</v>
      </c>
      <c r="E4781" s="32">
        <v>0.60440000000000005</v>
      </c>
      <c r="F4781" s="33">
        <f t="shared" si="206"/>
        <v>7.5876986398719988E-4</v>
      </c>
      <c r="G4781" s="34">
        <f t="shared" si="207"/>
        <v>1.095973016645972</v>
      </c>
      <c r="H4781" s="29" t="s">
        <v>1019</v>
      </c>
      <c r="I4781" s="29"/>
      <c r="J4781" s="29"/>
      <c r="K4781" s="29"/>
      <c r="L4781" s="29"/>
      <c r="M4781" s="29"/>
      <c r="N4781" s="29"/>
      <c r="O4781" s="29"/>
      <c r="P4781" s="29"/>
      <c r="Q4781" s="29"/>
      <c r="R4781" s="29"/>
      <c r="S4781" s="29"/>
      <c r="T4781" s="29"/>
      <c r="U4781" s="29"/>
      <c r="V4781" s="29"/>
      <c r="W4781" s="29"/>
      <c r="X4781" s="29"/>
      <c r="Y4781" s="29"/>
      <c r="Z4781" s="29"/>
      <c r="AA4781" s="30"/>
      <c r="AB4781" s="30"/>
      <c r="AC4781" s="30"/>
      <c r="AD4781" s="30"/>
      <c r="AE4781" s="30"/>
      <c r="AF4781" s="30"/>
      <c r="AG4781" s="30"/>
      <c r="AH4781" s="30"/>
      <c r="AI4781" s="30"/>
      <c r="AJ4781" s="30"/>
      <c r="AK4781" s="30"/>
      <c r="AL4781" s="30"/>
      <c r="AM4781" s="30"/>
      <c r="AN4781" s="30"/>
      <c r="AO4781" s="30"/>
      <c r="AP4781" s="30"/>
      <c r="AQ4781" s="30"/>
      <c r="AR4781" s="30"/>
    </row>
    <row r="4782" spans="1:44">
      <c r="A4782" s="29" t="s">
        <v>1022</v>
      </c>
      <c r="B4782" s="30">
        <v>371</v>
      </c>
      <c r="C4782" s="31">
        <v>122</v>
      </c>
      <c r="D4782" s="31">
        <v>44070</v>
      </c>
      <c r="E4782" s="32">
        <v>0.68700000000000006</v>
      </c>
      <c r="F4782" s="33">
        <f t="shared" si="206"/>
        <v>6.5593787999999994E-4</v>
      </c>
      <c r="G4782" s="34">
        <f t="shared" si="207"/>
        <v>0.35422555091703051</v>
      </c>
      <c r="H4782" s="29" t="s">
        <v>1019</v>
      </c>
      <c r="I4782" s="29"/>
      <c r="J4782" s="29"/>
      <c r="K4782" s="29"/>
      <c r="L4782" s="29"/>
      <c r="M4782" s="29"/>
      <c r="N4782" s="29"/>
      <c r="O4782" s="29"/>
      <c r="P4782" s="29"/>
      <c r="Q4782" s="29"/>
      <c r="R4782" s="29"/>
      <c r="S4782" s="29"/>
      <c r="T4782" s="29"/>
      <c r="U4782" s="29"/>
      <c r="V4782" s="29"/>
      <c r="W4782" s="29"/>
      <c r="X4782" s="29"/>
      <c r="Y4782" s="29"/>
      <c r="Z4782" s="29"/>
      <c r="AA4782" s="30"/>
      <c r="AB4782" s="30"/>
      <c r="AC4782" s="30"/>
      <c r="AD4782" s="30"/>
      <c r="AE4782" s="30"/>
      <c r="AF4782" s="30"/>
      <c r="AG4782" s="30"/>
      <c r="AH4782" s="30"/>
      <c r="AI4782" s="30"/>
      <c r="AJ4782" s="30"/>
      <c r="AK4782" s="30"/>
      <c r="AL4782" s="30"/>
      <c r="AM4782" s="30"/>
      <c r="AN4782" s="30"/>
      <c r="AO4782" s="30"/>
      <c r="AP4782" s="30"/>
      <c r="AQ4782" s="30"/>
      <c r="AR4782" s="30"/>
    </row>
    <row r="4783" spans="1:44">
      <c r="A4783" s="29" t="s">
        <v>1022</v>
      </c>
      <c r="B4783" s="30">
        <v>472</v>
      </c>
      <c r="C4783" s="31">
        <v>147.1</v>
      </c>
      <c r="D4783" s="31">
        <v>34301</v>
      </c>
      <c r="E4783" s="32">
        <v>0.69330000000000003</v>
      </c>
      <c r="F4783" s="33">
        <f t="shared" si="206"/>
        <v>7.4221910140999999E-4</v>
      </c>
      <c r="G4783" s="34">
        <f t="shared" si="207"/>
        <v>0.50530422020124033</v>
      </c>
      <c r="H4783" s="29" t="s">
        <v>1019</v>
      </c>
      <c r="I4783" s="29"/>
      <c r="J4783" s="29"/>
      <c r="K4783" s="29"/>
      <c r="L4783" s="29"/>
      <c r="M4783" s="29"/>
      <c r="N4783" s="29"/>
      <c r="O4783" s="29"/>
      <c r="P4783" s="29"/>
      <c r="Q4783" s="29"/>
      <c r="R4783" s="29"/>
      <c r="S4783" s="29"/>
      <c r="T4783" s="29"/>
      <c r="U4783" s="29"/>
      <c r="V4783" s="29"/>
      <c r="W4783" s="29"/>
      <c r="X4783" s="29"/>
      <c r="Y4783" s="29"/>
      <c r="Z4783" s="29"/>
      <c r="AA4783" s="30"/>
      <c r="AB4783" s="30"/>
      <c r="AC4783" s="30"/>
      <c r="AD4783" s="30"/>
      <c r="AE4783" s="30"/>
      <c r="AF4783" s="30"/>
      <c r="AG4783" s="30"/>
      <c r="AH4783" s="30"/>
      <c r="AI4783" s="30"/>
      <c r="AJ4783" s="30"/>
      <c r="AK4783" s="30"/>
      <c r="AL4783" s="30"/>
      <c r="AM4783" s="30"/>
      <c r="AN4783" s="30"/>
      <c r="AO4783" s="30"/>
      <c r="AP4783" s="30"/>
      <c r="AQ4783" s="30"/>
      <c r="AR4783" s="30"/>
    </row>
    <row r="4784" spans="1:44">
      <c r="A4784" s="29" t="s">
        <v>1022</v>
      </c>
      <c r="B4784" s="30">
        <v>573</v>
      </c>
      <c r="C4784" s="31">
        <v>170.15</v>
      </c>
      <c r="D4784" s="31">
        <v>26694</v>
      </c>
      <c r="E4784" s="32">
        <v>0.55410000000000004</v>
      </c>
      <c r="F4784" s="33">
        <f t="shared" si="206"/>
        <v>7.7281859461500013E-4</v>
      </c>
      <c r="G4784" s="34">
        <f t="shared" si="207"/>
        <v>0.79917894732791028</v>
      </c>
      <c r="H4784" s="29" t="s">
        <v>1019</v>
      </c>
      <c r="I4784" s="29"/>
      <c r="J4784" s="29"/>
      <c r="K4784" s="29"/>
      <c r="L4784" s="29"/>
      <c r="M4784" s="29"/>
      <c r="N4784" s="29"/>
      <c r="O4784" s="29"/>
      <c r="P4784" s="29"/>
      <c r="Q4784" s="29"/>
      <c r="R4784" s="29"/>
      <c r="S4784" s="29"/>
      <c r="T4784" s="29"/>
      <c r="U4784" s="29"/>
      <c r="V4784" s="29"/>
      <c r="W4784" s="29"/>
      <c r="X4784" s="29"/>
      <c r="Y4784" s="29"/>
      <c r="Z4784" s="29"/>
      <c r="AA4784" s="30"/>
      <c r="AB4784" s="30"/>
      <c r="AC4784" s="30"/>
      <c r="AD4784" s="30"/>
      <c r="AE4784" s="30"/>
      <c r="AF4784" s="30"/>
      <c r="AG4784" s="30"/>
      <c r="AH4784" s="30"/>
      <c r="AI4784" s="30"/>
      <c r="AJ4784" s="30"/>
      <c r="AK4784" s="30"/>
      <c r="AL4784" s="30"/>
      <c r="AM4784" s="30"/>
      <c r="AN4784" s="30"/>
      <c r="AO4784" s="30"/>
      <c r="AP4784" s="30"/>
      <c r="AQ4784" s="30"/>
      <c r="AR4784" s="30"/>
    </row>
    <row r="4785" spans="1:44">
      <c r="A4785" s="29" t="s">
        <v>1022</v>
      </c>
      <c r="B4785" s="30">
        <v>673</v>
      </c>
      <c r="C4785" s="31">
        <v>193.4</v>
      </c>
      <c r="D4785" s="31">
        <v>20251</v>
      </c>
      <c r="E4785" s="32">
        <v>0.54800000000000004</v>
      </c>
      <c r="F4785" s="33">
        <f t="shared" si="206"/>
        <v>7.5745949356000009E-4</v>
      </c>
      <c r="G4785" s="34">
        <f t="shared" si="207"/>
        <v>0.9302376627114598</v>
      </c>
      <c r="H4785" s="29" t="s">
        <v>1019</v>
      </c>
      <c r="I4785" s="29"/>
      <c r="J4785" s="29"/>
      <c r="K4785" s="29"/>
      <c r="L4785" s="29"/>
      <c r="M4785" s="29"/>
      <c r="N4785" s="29"/>
      <c r="O4785" s="29"/>
      <c r="P4785" s="29"/>
      <c r="Q4785" s="29"/>
      <c r="R4785" s="29"/>
      <c r="S4785" s="29"/>
      <c r="T4785" s="29"/>
      <c r="U4785" s="29"/>
      <c r="V4785" s="29"/>
      <c r="W4785" s="29"/>
      <c r="X4785" s="29"/>
      <c r="Y4785" s="29"/>
      <c r="Z4785" s="29"/>
      <c r="AA4785" s="30"/>
      <c r="AB4785" s="30"/>
      <c r="AC4785" s="30"/>
      <c r="AD4785" s="30"/>
      <c r="AE4785" s="30"/>
      <c r="AF4785" s="30"/>
      <c r="AG4785" s="30"/>
      <c r="AH4785" s="30"/>
      <c r="AI4785" s="30"/>
      <c r="AJ4785" s="30"/>
      <c r="AK4785" s="30"/>
      <c r="AL4785" s="30"/>
      <c r="AM4785" s="30"/>
      <c r="AN4785" s="30"/>
      <c r="AO4785" s="30"/>
      <c r="AP4785" s="30"/>
      <c r="AQ4785" s="30"/>
      <c r="AR4785" s="30"/>
    </row>
    <row r="4786" spans="1:44">
      <c r="A4786" s="29" t="s">
        <v>1022</v>
      </c>
      <c r="B4786" s="30">
        <v>773</v>
      </c>
      <c r="C4786" s="31">
        <v>196.69</v>
      </c>
      <c r="D4786" s="31">
        <v>19428</v>
      </c>
      <c r="E4786" s="32">
        <v>0.57399999999999995</v>
      </c>
      <c r="F4786" s="33">
        <f t="shared" si="206"/>
        <v>7.5161018311079985E-4</v>
      </c>
      <c r="G4786" s="34">
        <v>1.0389999999999999</v>
      </c>
      <c r="H4786" s="29" t="s">
        <v>1019</v>
      </c>
      <c r="I4786" s="29"/>
      <c r="J4786" s="29"/>
      <c r="K4786" s="29"/>
      <c r="L4786" s="29"/>
      <c r="M4786" s="29"/>
      <c r="N4786" s="29"/>
      <c r="O4786" s="29"/>
      <c r="P4786" s="29"/>
      <c r="Q4786" s="29"/>
      <c r="R4786" s="29"/>
      <c r="S4786" s="29"/>
      <c r="T4786" s="29"/>
      <c r="U4786" s="29"/>
      <c r="V4786" s="29"/>
      <c r="W4786" s="29"/>
      <c r="X4786" s="29"/>
      <c r="Y4786" s="29"/>
      <c r="Z4786" s="29"/>
      <c r="AA4786" s="30"/>
      <c r="AB4786" s="30"/>
      <c r="AC4786" s="30"/>
      <c r="AD4786" s="30"/>
      <c r="AE4786" s="30"/>
      <c r="AF4786" s="30"/>
      <c r="AG4786" s="30"/>
      <c r="AH4786" s="30"/>
      <c r="AI4786" s="30"/>
      <c r="AJ4786" s="30"/>
      <c r="AK4786" s="30"/>
      <c r="AL4786" s="30"/>
      <c r="AM4786" s="30"/>
      <c r="AN4786" s="30"/>
      <c r="AO4786" s="30"/>
      <c r="AP4786" s="30"/>
      <c r="AQ4786" s="30"/>
      <c r="AR4786" s="30"/>
    </row>
    <row r="4787" spans="1:44">
      <c r="A4787" s="29" t="s">
        <v>1022</v>
      </c>
      <c r="B4787" s="30">
        <v>873</v>
      </c>
      <c r="C4787" s="31">
        <v>180.23</v>
      </c>
      <c r="D4787" s="31">
        <v>23933</v>
      </c>
      <c r="E4787" s="32">
        <v>0.5393</v>
      </c>
      <c r="F4787" s="33">
        <f t="shared" si="206"/>
        <v>7.774121184556999E-4</v>
      </c>
      <c r="G4787" s="34">
        <f t="shared" si="207"/>
        <v>1.2584475791059262</v>
      </c>
      <c r="H4787" s="29" t="s">
        <v>1019</v>
      </c>
      <c r="I4787" s="29"/>
      <c r="J4787" s="29"/>
      <c r="K4787" s="29"/>
      <c r="L4787" s="29"/>
      <c r="M4787" s="29"/>
      <c r="N4787" s="29"/>
      <c r="O4787" s="29"/>
      <c r="P4787" s="29"/>
      <c r="Q4787" s="29"/>
      <c r="R4787" s="29"/>
      <c r="S4787" s="29"/>
      <c r="T4787" s="29"/>
      <c r="U4787" s="29"/>
      <c r="V4787" s="29"/>
      <c r="W4787" s="29"/>
      <c r="X4787" s="29"/>
      <c r="Y4787" s="29"/>
      <c r="Z4787" s="29"/>
      <c r="AA4787" s="30"/>
      <c r="AB4787" s="30"/>
      <c r="AC4787" s="30"/>
      <c r="AD4787" s="30"/>
      <c r="AE4787" s="30"/>
      <c r="AF4787" s="30"/>
      <c r="AG4787" s="30"/>
      <c r="AH4787" s="30"/>
      <c r="AI4787" s="30"/>
      <c r="AJ4787" s="30"/>
      <c r="AK4787" s="30"/>
      <c r="AL4787" s="30"/>
      <c r="AM4787" s="30"/>
      <c r="AN4787" s="30"/>
      <c r="AO4787" s="30"/>
      <c r="AP4787" s="30"/>
      <c r="AQ4787" s="30"/>
      <c r="AR4787" s="30"/>
    </row>
    <row r="4788" spans="1:44">
      <c r="A4788" s="29" t="s">
        <v>1023</v>
      </c>
      <c r="B4788" s="30">
        <v>371</v>
      </c>
      <c r="C4788" s="31">
        <v>119.33</v>
      </c>
      <c r="D4788" s="31">
        <v>42345</v>
      </c>
      <c r="E4788" s="32">
        <v>0.89480000000000004</v>
      </c>
      <c r="F4788" s="33">
        <f t="shared" si="206"/>
        <v>6.0297793267050006E-4</v>
      </c>
      <c r="G4788" s="34">
        <f t="shared" si="207"/>
        <v>0.25000537887880586</v>
      </c>
      <c r="H4788" s="29" t="s">
        <v>1019</v>
      </c>
      <c r="I4788" s="29"/>
      <c r="J4788" s="29"/>
      <c r="K4788" s="29"/>
      <c r="L4788" s="29"/>
      <c r="M4788" s="29"/>
      <c r="N4788" s="29"/>
      <c r="O4788" s="29"/>
      <c r="P4788" s="29"/>
      <c r="Q4788" s="29"/>
      <c r="R4788" s="29"/>
      <c r="S4788" s="29"/>
      <c r="T4788" s="29"/>
      <c r="U4788" s="29"/>
      <c r="V4788" s="29"/>
      <c r="W4788" s="29"/>
      <c r="X4788" s="29"/>
      <c r="Y4788" s="29"/>
      <c r="Z4788" s="29"/>
      <c r="AA4788" s="30"/>
      <c r="AB4788" s="30"/>
      <c r="AC4788" s="30"/>
      <c r="AD4788" s="30"/>
      <c r="AE4788" s="30"/>
      <c r="AF4788" s="30"/>
      <c r="AG4788" s="30"/>
      <c r="AH4788" s="30"/>
      <c r="AI4788" s="30"/>
      <c r="AJ4788" s="30"/>
      <c r="AK4788" s="30"/>
      <c r="AL4788" s="30"/>
      <c r="AM4788" s="30"/>
      <c r="AN4788" s="30"/>
      <c r="AO4788" s="30"/>
      <c r="AP4788" s="30"/>
      <c r="AQ4788" s="30"/>
      <c r="AR4788" s="30"/>
    </row>
    <row r="4789" spans="1:44">
      <c r="A4789" s="29" t="s">
        <v>1023</v>
      </c>
      <c r="B4789" s="30">
        <v>472</v>
      </c>
      <c r="C4789" s="31">
        <v>143.51</v>
      </c>
      <c r="D4789" s="31">
        <v>33592</v>
      </c>
      <c r="E4789" s="32">
        <v>0.90669999999999995</v>
      </c>
      <c r="F4789" s="33">
        <f t="shared" si="206"/>
        <v>6.9183127439919982E-4</v>
      </c>
      <c r="G4789" s="34">
        <f t="shared" si="207"/>
        <v>0.36014598159967171</v>
      </c>
      <c r="H4789" s="29" t="s">
        <v>1019</v>
      </c>
      <c r="I4789" s="29"/>
      <c r="J4789" s="29"/>
      <c r="K4789" s="29"/>
      <c r="L4789" s="29"/>
      <c r="M4789" s="29"/>
      <c r="N4789" s="29"/>
      <c r="O4789" s="29"/>
      <c r="P4789" s="29"/>
      <c r="Q4789" s="29"/>
      <c r="R4789" s="29"/>
      <c r="S4789" s="29"/>
      <c r="T4789" s="29"/>
      <c r="U4789" s="29"/>
      <c r="V4789" s="29"/>
      <c r="W4789" s="29"/>
      <c r="X4789" s="29"/>
      <c r="Y4789" s="29"/>
      <c r="Z4789" s="29"/>
      <c r="AA4789" s="30"/>
      <c r="AB4789" s="30"/>
      <c r="AC4789" s="30"/>
      <c r="AD4789" s="30"/>
      <c r="AE4789" s="30"/>
      <c r="AF4789" s="30"/>
      <c r="AG4789" s="30"/>
      <c r="AH4789" s="30"/>
      <c r="AI4789" s="30"/>
      <c r="AJ4789" s="30"/>
      <c r="AK4789" s="30"/>
      <c r="AL4789" s="30"/>
      <c r="AM4789" s="30"/>
      <c r="AN4789" s="30"/>
      <c r="AO4789" s="30"/>
      <c r="AP4789" s="30"/>
      <c r="AQ4789" s="30"/>
      <c r="AR4789" s="30"/>
    </row>
    <row r="4790" spans="1:44">
      <c r="A4790" s="29" t="s">
        <v>1023</v>
      </c>
      <c r="B4790" s="30">
        <v>573</v>
      </c>
      <c r="C4790" s="31">
        <v>163.88</v>
      </c>
      <c r="D4790" s="31">
        <v>26694</v>
      </c>
      <c r="E4790" s="32">
        <v>0.71699999999999997</v>
      </c>
      <c r="F4790" s="33">
        <f t="shared" si="206"/>
        <v>7.1691153255359994E-4</v>
      </c>
      <c r="G4790" s="34">
        <f t="shared" si="207"/>
        <v>0.57292930007421583</v>
      </c>
      <c r="H4790" s="29" t="s">
        <v>1019</v>
      </c>
      <c r="I4790" s="29"/>
      <c r="J4790" s="29"/>
      <c r="K4790" s="29"/>
      <c r="L4790" s="29"/>
      <c r="M4790" s="29"/>
      <c r="N4790" s="29"/>
      <c r="O4790" s="29"/>
      <c r="P4790" s="29"/>
      <c r="Q4790" s="29"/>
      <c r="R4790" s="29"/>
      <c r="S4790" s="29"/>
      <c r="T4790" s="29"/>
      <c r="U4790" s="29"/>
      <c r="V4790" s="29"/>
      <c r="W4790" s="29"/>
      <c r="X4790" s="29"/>
      <c r="Y4790" s="29"/>
      <c r="Z4790" s="29"/>
      <c r="AA4790" s="30"/>
      <c r="AB4790" s="30"/>
      <c r="AC4790" s="30"/>
      <c r="AD4790" s="30"/>
      <c r="AE4790" s="30"/>
      <c r="AF4790" s="30"/>
      <c r="AG4790" s="30"/>
      <c r="AH4790" s="30"/>
      <c r="AI4790" s="30"/>
      <c r="AJ4790" s="30"/>
      <c r="AK4790" s="30"/>
      <c r="AL4790" s="30"/>
      <c r="AM4790" s="30"/>
      <c r="AN4790" s="30"/>
      <c r="AO4790" s="30"/>
      <c r="AP4790" s="30"/>
      <c r="AQ4790" s="30"/>
      <c r="AR4790" s="30"/>
    </row>
    <row r="4791" spans="1:44">
      <c r="A4791" s="29" t="s">
        <v>1023</v>
      </c>
      <c r="B4791" s="30">
        <v>673</v>
      </c>
      <c r="C4791" s="31">
        <v>185.86</v>
      </c>
      <c r="D4791" s="31">
        <v>20767</v>
      </c>
      <c r="E4791" s="32">
        <v>0.64590000000000003</v>
      </c>
      <c r="F4791" s="33">
        <f t="shared" si="206"/>
        <v>7.1737399367320014E-4</v>
      </c>
      <c r="G4791" s="34">
        <f t="shared" si="207"/>
        <v>0.74747282511544155</v>
      </c>
      <c r="H4791" s="29" t="s">
        <v>1019</v>
      </c>
      <c r="I4791" s="29"/>
      <c r="J4791" s="29"/>
      <c r="K4791" s="29"/>
      <c r="L4791" s="29"/>
      <c r="M4791" s="29"/>
      <c r="N4791" s="29"/>
      <c r="O4791" s="29"/>
      <c r="P4791" s="29"/>
      <c r="Q4791" s="29"/>
      <c r="R4791" s="29"/>
      <c r="S4791" s="29"/>
      <c r="T4791" s="29"/>
      <c r="U4791" s="29"/>
      <c r="V4791" s="29"/>
      <c r="W4791" s="29"/>
      <c r="X4791" s="29"/>
      <c r="Y4791" s="29"/>
      <c r="Z4791" s="29"/>
      <c r="AA4791" s="30"/>
      <c r="AB4791" s="30"/>
      <c r="AC4791" s="30"/>
      <c r="AD4791" s="30"/>
      <c r="AE4791" s="30"/>
      <c r="AF4791" s="30"/>
      <c r="AG4791" s="30"/>
      <c r="AH4791" s="30"/>
      <c r="AI4791" s="30"/>
      <c r="AJ4791" s="30"/>
      <c r="AK4791" s="30"/>
      <c r="AL4791" s="30"/>
      <c r="AM4791" s="30"/>
      <c r="AN4791" s="30"/>
      <c r="AO4791" s="30"/>
      <c r="AP4791" s="30"/>
      <c r="AQ4791" s="30"/>
      <c r="AR4791" s="30"/>
    </row>
    <row r="4792" spans="1:44">
      <c r="A4792" s="29" t="s">
        <v>1023</v>
      </c>
      <c r="B4792" s="30">
        <v>773</v>
      </c>
      <c r="C4792" s="31">
        <v>189.25</v>
      </c>
      <c r="D4792" s="31">
        <v>21776</v>
      </c>
      <c r="E4792" s="32">
        <v>0.57779999999999998</v>
      </c>
      <c r="F4792" s="33">
        <f t="shared" si="206"/>
        <v>7.7991968899999997E-4</v>
      </c>
      <c r="G4792" s="34">
        <f t="shared" si="207"/>
        <v>1.0434024222862583</v>
      </c>
      <c r="H4792" s="29" t="s">
        <v>1019</v>
      </c>
      <c r="I4792" s="29"/>
      <c r="J4792" s="29"/>
      <c r="K4792" s="29"/>
      <c r="L4792" s="29"/>
      <c r="M4792" s="29"/>
      <c r="N4792" s="29"/>
      <c r="O4792" s="29"/>
      <c r="P4792" s="29"/>
      <c r="Q4792" s="29"/>
      <c r="R4792" s="29"/>
      <c r="S4792" s="29"/>
      <c r="T4792" s="29"/>
      <c r="U4792" s="29"/>
      <c r="V4792" s="29"/>
      <c r="W4792" s="29"/>
      <c r="X4792" s="29"/>
      <c r="Y4792" s="29"/>
      <c r="Z4792" s="29"/>
      <c r="AA4792" s="30"/>
      <c r="AB4792" s="30"/>
      <c r="AC4792" s="30"/>
      <c r="AD4792" s="30"/>
      <c r="AE4792" s="30"/>
      <c r="AF4792" s="30"/>
      <c r="AG4792" s="30"/>
      <c r="AH4792" s="30"/>
      <c r="AI4792" s="30"/>
      <c r="AJ4792" s="30"/>
      <c r="AK4792" s="30"/>
      <c r="AL4792" s="30"/>
      <c r="AM4792" s="30"/>
      <c r="AN4792" s="30"/>
      <c r="AO4792" s="30"/>
      <c r="AP4792" s="30"/>
      <c r="AQ4792" s="30"/>
      <c r="AR4792" s="30"/>
    </row>
    <row r="4793" spans="1:44">
      <c r="A4793" s="29" t="s">
        <v>1023</v>
      </c>
      <c r="B4793" s="30">
        <v>873</v>
      </c>
      <c r="C4793" s="31">
        <v>174.8</v>
      </c>
      <c r="D4793" s="31">
        <v>25048</v>
      </c>
      <c r="E4793" s="32">
        <v>0.57499999999999996</v>
      </c>
      <c r="F4793" s="33">
        <f t="shared" si="206"/>
        <v>7.6534264192000003E-4</v>
      </c>
      <c r="G4793" s="34">
        <f t="shared" si="207"/>
        <v>1.1619897850367999</v>
      </c>
      <c r="H4793" s="29" t="s">
        <v>1019</v>
      </c>
      <c r="I4793" s="29"/>
      <c r="J4793" s="29"/>
      <c r="K4793" s="29"/>
      <c r="L4793" s="29"/>
      <c r="M4793" s="29"/>
      <c r="N4793" s="29"/>
      <c r="O4793" s="29"/>
      <c r="P4793" s="29"/>
      <c r="Q4793" s="29"/>
      <c r="R4793" s="29"/>
      <c r="S4793" s="29"/>
      <c r="T4793" s="29"/>
      <c r="U4793" s="29"/>
      <c r="V4793" s="29"/>
      <c r="W4793" s="29"/>
      <c r="X4793" s="29"/>
      <c r="Y4793" s="29"/>
      <c r="Z4793" s="29"/>
      <c r="AA4793" s="30"/>
      <c r="AB4793" s="30"/>
      <c r="AC4793" s="30"/>
      <c r="AD4793" s="30"/>
      <c r="AE4793" s="30"/>
      <c r="AF4793" s="30"/>
      <c r="AG4793" s="30"/>
      <c r="AH4793" s="30"/>
      <c r="AI4793" s="30"/>
      <c r="AJ4793" s="30"/>
      <c r="AK4793" s="30"/>
      <c r="AL4793" s="30"/>
      <c r="AM4793" s="30"/>
      <c r="AN4793" s="30"/>
      <c r="AO4793" s="30"/>
      <c r="AP4793" s="30"/>
      <c r="AQ4793" s="30"/>
      <c r="AR4793" s="30"/>
    </row>
    <row r="4794" spans="1:44">
      <c r="A4794" s="29" t="s">
        <v>127</v>
      </c>
      <c r="B4794" s="30">
        <v>306</v>
      </c>
      <c r="C4794" s="31">
        <v>-114.53</v>
      </c>
      <c r="D4794" s="31">
        <v>45000</v>
      </c>
      <c r="E4794" s="32">
        <v>0.95740000000000003</v>
      </c>
      <c r="F4794" s="33">
        <f t="shared" si="206"/>
        <v>5.9027044050000003E-4</v>
      </c>
      <c r="G4794" s="34">
        <f t="shared" si="207"/>
        <v>0.18865965614476707</v>
      </c>
      <c r="H4794" s="29" t="s">
        <v>1024</v>
      </c>
      <c r="I4794" s="29"/>
      <c r="J4794" s="29"/>
      <c r="K4794" s="29"/>
      <c r="L4794" s="29"/>
      <c r="M4794" s="29"/>
      <c r="N4794" s="29"/>
      <c r="O4794" s="29"/>
      <c r="P4794" s="29"/>
      <c r="Q4794" s="29"/>
      <c r="R4794" s="29"/>
      <c r="S4794" s="30"/>
      <c r="T4794" s="30"/>
      <c r="U4794" s="30"/>
      <c r="V4794" s="30"/>
      <c r="W4794" s="30"/>
      <c r="X4794" s="30"/>
      <c r="Y4794" s="30"/>
      <c r="Z4794" s="30"/>
      <c r="AA4794" s="30"/>
      <c r="AB4794" s="30"/>
      <c r="AC4794" s="30"/>
      <c r="AD4794" s="30"/>
      <c r="AE4794" s="30"/>
      <c r="AF4794" s="30"/>
      <c r="AG4794" s="30"/>
      <c r="AH4794" s="30"/>
      <c r="AI4794" s="30"/>
      <c r="AJ4794" s="30"/>
      <c r="AK4794" s="30"/>
      <c r="AL4794" s="30"/>
      <c r="AM4794" s="30"/>
      <c r="AN4794" s="30"/>
      <c r="AO4794" s="30"/>
      <c r="AP4794" s="30"/>
      <c r="AQ4794" s="30"/>
      <c r="AR4794" s="30"/>
    </row>
    <row r="4795" spans="1:44">
      <c r="A4795" s="29" t="s">
        <v>127</v>
      </c>
      <c r="B4795" s="30">
        <v>366</v>
      </c>
      <c r="C4795" s="31">
        <v>-126.53</v>
      </c>
      <c r="D4795" s="31">
        <v>32338</v>
      </c>
      <c r="E4795" s="32">
        <v>0.91779999999999995</v>
      </c>
      <c r="F4795" s="33">
        <f t="shared" si="206"/>
        <v>5.1772623502420001E-4</v>
      </c>
      <c r="G4795" s="34">
        <f t="shared" si="207"/>
        <v>0.20645870780001876</v>
      </c>
      <c r="H4795" s="29" t="s">
        <v>1024</v>
      </c>
      <c r="I4795" s="29"/>
      <c r="J4795" s="29"/>
      <c r="K4795" s="29"/>
      <c r="L4795" s="29"/>
      <c r="M4795" s="29"/>
      <c r="N4795" s="29"/>
      <c r="O4795" s="29"/>
      <c r="P4795" s="29"/>
      <c r="Q4795" s="29"/>
      <c r="R4795" s="29"/>
      <c r="S4795" s="30"/>
      <c r="T4795" s="30"/>
      <c r="U4795" s="30"/>
      <c r="V4795" s="30"/>
      <c r="W4795" s="30"/>
      <c r="X4795" s="30"/>
      <c r="Y4795" s="30"/>
      <c r="Z4795" s="30"/>
      <c r="AA4795" s="30"/>
      <c r="AB4795" s="30"/>
      <c r="AC4795" s="30"/>
      <c r="AD4795" s="30"/>
      <c r="AE4795" s="30"/>
      <c r="AF4795" s="30"/>
      <c r="AG4795" s="30"/>
      <c r="AH4795" s="30"/>
      <c r="AI4795" s="30"/>
      <c r="AJ4795" s="30"/>
      <c r="AK4795" s="30"/>
      <c r="AL4795" s="30"/>
      <c r="AM4795" s="30"/>
      <c r="AN4795" s="30"/>
      <c r="AO4795" s="30"/>
      <c r="AP4795" s="30"/>
      <c r="AQ4795" s="30"/>
      <c r="AR4795" s="30"/>
    </row>
    <row r="4796" spans="1:44">
      <c r="A4796" s="29" t="s">
        <v>127</v>
      </c>
      <c r="B4796" s="30">
        <v>426</v>
      </c>
      <c r="C4796" s="31">
        <v>-132.80000000000001</v>
      </c>
      <c r="D4796" s="31">
        <v>27078</v>
      </c>
      <c r="E4796" s="32">
        <v>0.874</v>
      </c>
      <c r="F4796" s="33">
        <f t="shared" si="206"/>
        <v>4.7754327552000008E-4</v>
      </c>
      <c r="G4796" s="34">
        <f t="shared" si="207"/>
        <v>0.23276136770196801</v>
      </c>
      <c r="H4796" s="29" t="s">
        <v>1024</v>
      </c>
      <c r="I4796" s="29"/>
      <c r="J4796" s="29"/>
      <c r="K4796" s="29"/>
      <c r="L4796" s="29"/>
      <c r="M4796" s="29"/>
      <c r="N4796" s="29"/>
      <c r="O4796" s="29"/>
      <c r="P4796" s="29"/>
      <c r="Q4796" s="29"/>
      <c r="R4796" s="29"/>
      <c r="S4796" s="30"/>
      <c r="T4796" s="30"/>
      <c r="U4796" s="30"/>
      <c r="V4796" s="30"/>
      <c r="W4796" s="30"/>
      <c r="X4796" s="30"/>
      <c r="Y4796" s="30"/>
      <c r="Z4796" s="30"/>
      <c r="AA4796" s="30"/>
      <c r="AB4796" s="30"/>
      <c r="AC4796" s="30"/>
      <c r="AD4796" s="30"/>
      <c r="AE4796" s="30"/>
      <c r="AF4796" s="30"/>
      <c r="AG4796" s="30"/>
      <c r="AH4796" s="30"/>
      <c r="AI4796" s="30"/>
      <c r="AJ4796" s="30"/>
      <c r="AK4796" s="30"/>
      <c r="AL4796" s="30"/>
      <c r="AM4796" s="30"/>
      <c r="AN4796" s="30"/>
      <c r="AO4796" s="30"/>
      <c r="AP4796" s="30"/>
      <c r="AQ4796" s="30"/>
      <c r="AR4796" s="30"/>
    </row>
    <row r="4797" spans="1:44">
      <c r="A4797" s="29" t="s">
        <v>127</v>
      </c>
      <c r="B4797" s="30">
        <v>478</v>
      </c>
      <c r="C4797" s="31">
        <v>-127.73</v>
      </c>
      <c r="D4797" s="31">
        <v>22792</v>
      </c>
      <c r="E4797" s="32">
        <v>0.90890000000000004</v>
      </c>
      <c r="F4797" s="33">
        <f t="shared" si="206"/>
        <v>3.7185040649679999E-4</v>
      </c>
      <c r="G4797" s="34">
        <f t="shared" si="207"/>
        <v>0.19556001133839848</v>
      </c>
      <c r="H4797" s="29" t="s">
        <v>1024</v>
      </c>
      <c r="I4797" s="29"/>
      <c r="J4797" s="29"/>
      <c r="K4797" s="29"/>
      <c r="L4797" s="29"/>
      <c r="M4797" s="29"/>
      <c r="N4797" s="29"/>
      <c r="O4797" s="29"/>
      <c r="P4797" s="29"/>
      <c r="Q4797" s="29"/>
      <c r="R4797" s="29"/>
      <c r="S4797" s="30"/>
      <c r="T4797" s="30"/>
      <c r="U4797" s="30"/>
      <c r="V4797" s="30"/>
      <c r="W4797" s="30"/>
      <c r="X4797" s="30"/>
      <c r="Y4797" s="30"/>
      <c r="Z4797" s="30"/>
      <c r="AA4797" s="30"/>
      <c r="AB4797" s="30"/>
      <c r="AC4797" s="30"/>
      <c r="AD4797" s="30"/>
      <c r="AE4797" s="30"/>
      <c r="AF4797" s="30"/>
      <c r="AG4797" s="30"/>
      <c r="AH4797" s="30"/>
      <c r="AI4797" s="30"/>
      <c r="AJ4797" s="30"/>
      <c r="AK4797" s="30"/>
      <c r="AL4797" s="30"/>
      <c r="AM4797" s="30"/>
      <c r="AN4797" s="30"/>
      <c r="AO4797" s="30"/>
      <c r="AP4797" s="30"/>
      <c r="AQ4797" s="30"/>
      <c r="AR4797" s="30"/>
    </row>
    <row r="4798" spans="1:44">
      <c r="A4798" s="29" t="s">
        <v>127</v>
      </c>
      <c r="B4798" s="30">
        <v>505</v>
      </c>
      <c r="C4798" s="31">
        <v>-113</v>
      </c>
      <c r="D4798" s="31">
        <v>20649</v>
      </c>
      <c r="E4798" s="32">
        <v>0.92400000000000004</v>
      </c>
      <c r="F4798" s="33">
        <f t="shared" si="206"/>
        <v>2.6366708099999998E-4</v>
      </c>
      <c r="G4798" s="34">
        <f t="shared" si="207"/>
        <v>0.14410376180194803</v>
      </c>
      <c r="H4798" s="29" t="s">
        <v>1024</v>
      </c>
      <c r="I4798" s="29"/>
      <c r="J4798" s="29"/>
      <c r="K4798" s="29"/>
      <c r="L4798" s="29"/>
      <c r="M4798" s="29"/>
      <c r="N4798" s="29"/>
      <c r="O4798" s="29"/>
      <c r="P4798" s="29"/>
      <c r="Q4798" s="29"/>
      <c r="R4798" s="29"/>
      <c r="S4798" s="30"/>
      <c r="T4798" s="30"/>
      <c r="U4798" s="30"/>
      <c r="V4798" s="30"/>
      <c r="W4798" s="30"/>
      <c r="X4798" s="30"/>
      <c r="Y4798" s="30"/>
      <c r="Z4798" s="30"/>
      <c r="AA4798" s="30"/>
      <c r="AB4798" s="30"/>
      <c r="AC4798" s="30"/>
      <c r="AD4798" s="30"/>
      <c r="AE4798" s="30"/>
      <c r="AF4798" s="30"/>
      <c r="AG4798" s="30"/>
      <c r="AH4798" s="30"/>
      <c r="AI4798" s="30"/>
      <c r="AJ4798" s="30"/>
      <c r="AK4798" s="30"/>
      <c r="AL4798" s="30"/>
      <c r="AM4798" s="30"/>
      <c r="AN4798" s="30"/>
      <c r="AO4798" s="30"/>
      <c r="AP4798" s="30"/>
      <c r="AQ4798" s="30"/>
      <c r="AR4798" s="30"/>
    </row>
    <row r="4799" spans="1:44">
      <c r="A4799" s="29" t="s">
        <v>127</v>
      </c>
      <c r="B4799" s="30">
        <v>572</v>
      </c>
      <c r="C4799" s="31">
        <v>-75.319999999999993</v>
      </c>
      <c r="D4799" s="31">
        <v>15974</v>
      </c>
      <c r="E4799" s="32">
        <v>0.95979999999999999</v>
      </c>
      <c r="F4799" s="33">
        <f t="shared" si="206"/>
        <v>9.0622137737599986E-5</v>
      </c>
      <c r="G4799" s="34">
        <f t="shared" si="207"/>
        <v>5.4006941848205037E-2</v>
      </c>
      <c r="H4799" s="29" t="s">
        <v>1024</v>
      </c>
      <c r="I4799" s="29"/>
      <c r="J4799" s="29"/>
      <c r="K4799" s="29"/>
      <c r="L4799" s="29"/>
      <c r="M4799" s="29"/>
      <c r="N4799" s="29"/>
      <c r="O4799" s="29"/>
      <c r="P4799" s="29"/>
      <c r="Q4799" s="29"/>
      <c r="R4799" s="29"/>
      <c r="S4799" s="30"/>
      <c r="T4799" s="30"/>
      <c r="U4799" s="30"/>
      <c r="V4799" s="30"/>
      <c r="W4799" s="30"/>
      <c r="X4799" s="30"/>
      <c r="Y4799" s="30"/>
      <c r="Z4799" s="30"/>
      <c r="AA4799" s="30"/>
      <c r="AB4799" s="30"/>
      <c r="AC4799" s="30"/>
      <c r="AD4799" s="30"/>
      <c r="AE4799" s="30"/>
      <c r="AF4799" s="30"/>
      <c r="AG4799" s="30"/>
      <c r="AH4799" s="30"/>
      <c r="AI4799" s="30"/>
      <c r="AJ4799" s="30"/>
      <c r="AK4799" s="30"/>
      <c r="AL4799" s="30"/>
      <c r="AM4799" s="30"/>
      <c r="AN4799" s="30"/>
      <c r="AO4799" s="30"/>
      <c r="AP4799" s="30"/>
      <c r="AQ4799" s="30"/>
      <c r="AR4799" s="30"/>
    </row>
    <row r="4800" spans="1:44">
      <c r="A4800" s="29" t="s">
        <v>1025</v>
      </c>
      <c r="B4800" s="30">
        <v>306</v>
      </c>
      <c r="C4800" s="31">
        <v>-87.63</v>
      </c>
      <c r="D4800" s="31">
        <v>82157</v>
      </c>
      <c r="E4800" s="32">
        <v>0.88200000000000001</v>
      </c>
      <c r="F4800" s="33">
        <f t="shared" si="206"/>
        <v>6.3088499145329995E-4</v>
      </c>
      <c r="G4800" s="34">
        <f t="shared" si="207"/>
        <v>0.21887846642257344</v>
      </c>
      <c r="H4800" s="29" t="s">
        <v>1024</v>
      </c>
      <c r="I4800" s="29"/>
      <c r="J4800" s="29"/>
      <c r="K4800" s="29"/>
      <c r="L4800" s="29"/>
      <c r="M4800" s="29"/>
      <c r="N4800" s="29"/>
      <c r="O4800" s="29"/>
      <c r="P4800" s="29"/>
      <c r="Q4800" s="29"/>
      <c r="R4800" s="29"/>
      <c r="S4800" s="30"/>
      <c r="T4800" s="30"/>
      <c r="U4800" s="30"/>
      <c r="V4800" s="30"/>
      <c r="W4800" s="30"/>
      <c r="X4800" s="30"/>
      <c r="Y4800" s="30"/>
      <c r="Z4800" s="30"/>
      <c r="AA4800" s="30"/>
      <c r="AB4800" s="30"/>
      <c r="AC4800" s="30"/>
      <c r="AD4800" s="30"/>
      <c r="AE4800" s="30"/>
      <c r="AF4800" s="30"/>
      <c r="AG4800" s="30"/>
      <c r="AH4800" s="30"/>
      <c r="AI4800" s="30"/>
      <c r="AJ4800" s="30"/>
      <c r="AK4800" s="30"/>
      <c r="AL4800" s="30"/>
      <c r="AM4800" s="30"/>
      <c r="AN4800" s="30"/>
      <c r="AO4800" s="30"/>
      <c r="AP4800" s="30"/>
      <c r="AQ4800" s="30"/>
      <c r="AR4800" s="30"/>
    </row>
    <row r="4801" spans="1:44">
      <c r="A4801" s="29" t="s">
        <v>1025</v>
      </c>
      <c r="B4801" s="30">
        <v>366</v>
      </c>
      <c r="C4801" s="31">
        <v>-97.4</v>
      </c>
      <c r="D4801" s="31">
        <v>77647</v>
      </c>
      <c r="E4801" s="32">
        <v>0.86950000000000005</v>
      </c>
      <c r="F4801" s="33">
        <f t="shared" si="206"/>
        <v>7.3661845372000002E-4</v>
      </c>
      <c r="G4801" s="34">
        <f t="shared" si="207"/>
        <v>0.31006596211790688</v>
      </c>
      <c r="H4801" s="29" t="s">
        <v>1024</v>
      </c>
      <c r="I4801" s="29"/>
      <c r="J4801" s="29"/>
      <c r="K4801" s="29"/>
      <c r="L4801" s="29"/>
      <c r="M4801" s="29"/>
      <c r="N4801" s="29"/>
      <c r="O4801" s="29"/>
      <c r="P4801" s="29"/>
      <c r="Q4801" s="29"/>
      <c r="R4801" s="29"/>
      <c r="S4801" s="30"/>
      <c r="T4801" s="30"/>
      <c r="U4801" s="30"/>
      <c r="V4801" s="30"/>
      <c r="W4801" s="30"/>
      <c r="X4801" s="30"/>
      <c r="Y4801" s="30"/>
      <c r="Z4801" s="30"/>
      <c r="AA4801" s="30"/>
      <c r="AB4801" s="30"/>
      <c r="AC4801" s="30"/>
      <c r="AD4801" s="30"/>
      <c r="AE4801" s="30"/>
      <c r="AF4801" s="30"/>
      <c r="AG4801" s="30"/>
      <c r="AH4801" s="30"/>
      <c r="AI4801" s="30"/>
      <c r="AJ4801" s="30"/>
      <c r="AK4801" s="30"/>
      <c r="AL4801" s="30"/>
      <c r="AM4801" s="30"/>
      <c r="AN4801" s="30"/>
      <c r="AO4801" s="30"/>
      <c r="AP4801" s="30"/>
      <c r="AQ4801" s="30"/>
      <c r="AR4801" s="30"/>
    </row>
    <row r="4802" spans="1:44">
      <c r="A4802" s="29" t="s">
        <v>1025</v>
      </c>
      <c r="B4802" s="30">
        <v>426</v>
      </c>
      <c r="C4802" s="31">
        <v>-107.14</v>
      </c>
      <c r="D4802" s="31">
        <v>72353</v>
      </c>
      <c r="E4802" s="32">
        <v>0.86109999999999998</v>
      </c>
      <c r="F4802" s="33">
        <f t="shared" si="206"/>
        <v>8.3053861099879997E-4</v>
      </c>
      <c r="G4802" s="34">
        <f t="shared" si="207"/>
        <v>0.41088079001914857</v>
      </c>
      <c r="H4802" s="29" t="s">
        <v>1024</v>
      </c>
      <c r="I4802" s="29"/>
      <c r="J4802" s="29"/>
      <c r="K4802" s="29"/>
      <c r="L4802" s="29"/>
      <c r="M4802" s="29"/>
      <c r="N4802" s="29"/>
      <c r="O4802" s="29"/>
      <c r="P4802" s="29"/>
      <c r="Q4802" s="29"/>
      <c r="R4802" s="29"/>
      <c r="S4802" s="30"/>
      <c r="T4802" s="30"/>
      <c r="U4802" s="30"/>
      <c r="V4802" s="30"/>
      <c r="W4802" s="30"/>
      <c r="X4802" s="30"/>
      <c r="Y4802" s="30"/>
      <c r="Z4802" s="30"/>
      <c r="AA4802" s="30"/>
      <c r="AB4802" s="30"/>
      <c r="AC4802" s="30"/>
      <c r="AD4802" s="30"/>
      <c r="AE4802" s="30"/>
      <c r="AF4802" s="30"/>
      <c r="AG4802" s="30"/>
      <c r="AH4802" s="30"/>
      <c r="AI4802" s="30"/>
      <c r="AJ4802" s="30"/>
      <c r="AK4802" s="30"/>
      <c r="AL4802" s="30"/>
      <c r="AM4802" s="30"/>
      <c r="AN4802" s="30"/>
      <c r="AO4802" s="30"/>
      <c r="AP4802" s="30"/>
      <c r="AQ4802" s="30"/>
      <c r="AR4802" s="30"/>
    </row>
    <row r="4803" spans="1:44">
      <c r="A4803" s="29" t="s">
        <v>1025</v>
      </c>
      <c r="B4803" s="30">
        <v>478</v>
      </c>
      <c r="C4803" s="31">
        <v>-115.07</v>
      </c>
      <c r="D4803" s="31">
        <v>63529</v>
      </c>
      <c r="E4803" s="32">
        <v>0.85209999999999997</v>
      </c>
      <c r="F4803" s="33">
        <f t="shared" si="206"/>
        <v>8.4119415319209993E-4</v>
      </c>
      <c r="G4803" s="34">
        <f t="shared" si="207"/>
        <v>0.47188217958669609</v>
      </c>
      <c r="H4803" s="29" t="s">
        <v>1024</v>
      </c>
      <c r="I4803" s="29"/>
      <c r="J4803" s="29"/>
      <c r="K4803" s="29"/>
      <c r="L4803" s="29"/>
      <c r="M4803" s="29"/>
      <c r="N4803" s="29"/>
      <c r="O4803" s="29"/>
      <c r="P4803" s="29"/>
      <c r="Q4803" s="29"/>
      <c r="R4803" s="29"/>
      <c r="S4803" s="30"/>
      <c r="T4803" s="30"/>
      <c r="U4803" s="30"/>
      <c r="V4803" s="30"/>
      <c r="W4803" s="30"/>
      <c r="X4803" s="30"/>
      <c r="Y4803" s="30"/>
      <c r="Z4803" s="30"/>
      <c r="AA4803" s="30"/>
      <c r="AB4803" s="30"/>
      <c r="AC4803" s="30"/>
      <c r="AD4803" s="30"/>
      <c r="AE4803" s="30"/>
      <c r="AF4803" s="30"/>
      <c r="AG4803" s="30"/>
      <c r="AH4803" s="30"/>
      <c r="AI4803" s="30"/>
      <c r="AJ4803" s="30"/>
      <c r="AK4803" s="30"/>
      <c r="AL4803" s="30"/>
      <c r="AM4803" s="30"/>
      <c r="AN4803" s="30"/>
      <c r="AO4803" s="30"/>
      <c r="AP4803" s="30"/>
      <c r="AQ4803" s="30"/>
      <c r="AR4803" s="30"/>
    </row>
    <row r="4804" spans="1:44">
      <c r="A4804" s="29" t="s">
        <v>1025</v>
      </c>
      <c r="B4804" s="30">
        <v>505</v>
      </c>
      <c r="C4804" s="31">
        <v>-115.6</v>
      </c>
      <c r="D4804" s="31">
        <v>57078</v>
      </c>
      <c r="E4804" s="32">
        <v>0.84670000000000001</v>
      </c>
      <c r="F4804" s="33">
        <f t="shared" si="206"/>
        <v>7.6275386207999985E-4</v>
      </c>
      <c r="G4804" s="34">
        <f t="shared" si="207"/>
        <v>0.45493173538490606</v>
      </c>
      <c r="H4804" s="29" t="s">
        <v>1024</v>
      </c>
      <c r="I4804" s="29"/>
      <c r="J4804" s="29"/>
      <c r="K4804" s="29"/>
      <c r="L4804" s="29"/>
      <c r="M4804" s="29"/>
      <c r="N4804" s="29"/>
      <c r="O4804" s="29"/>
      <c r="P4804" s="29"/>
      <c r="Q4804" s="29"/>
      <c r="R4804" s="29"/>
      <c r="S4804" s="30"/>
      <c r="T4804" s="30"/>
      <c r="U4804" s="30"/>
      <c r="V4804" s="30"/>
      <c r="W4804" s="30"/>
      <c r="X4804" s="30"/>
      <c r="Y4804" s="30"/>
      <c r="Z4804" s="30"/>
      <c r="AA4804" s="30"/>
      <c r="AB4804" s="30"/>
      <c r="AC4804" s="30"/>
      <c r="AD4804" s="30"/>
      <c r="AE4804" s="30"/>
      <c r="AF4804" s="30"/>
      <c r="AG4804" s="30"/>
      <c r="AH4804" s="30"/>
      <c r="AI4804" s="30"/>
      <c r="AJ4804" s="30"/>
      <c r="AK4804" s="30"/>
      <c r="AL4804" s="30"/>
      <c r="AM4804" s="30"/>
      <c r="AN4804" s="30"/>
      <c r="AO4804" s="30"/>
      <c r="AP4804" s="30"/>
      <c r="AQ4804" s="30"/>
      <c r="AR4804" s="30"/>
    </row>
    <row r="4805" spans="1:44">
      <c r="A4805" s="29" t="s">
        <v>1025</v>
      </c>
      <c r="B4805" s="30">
        <v>572</v>
      </c>
      <c r="C4805" s="31">
        <v>-100.67</v>
      </c>
      <c r="D4805" s="31">
        <v>37597</v>
      </c>
      <c r="E4805" s="32">
        <v>0.85209999999999997</v>
      </c>
      <c r="F4805" s="33">
        <f t="shared" si="206"/>
        <v>3.8102487529330001E-4</v>
      </c>
      <c r="G4805" s="34">
        <f t="shared" si="207"/>
        <v>0.25577541212037036</v>
      </c>
      <c r="H4805" s="29" t="s">
        <v>1024</v>
      </c>
      <c r="I4805" s="29"/>
      <c r="J4805" s="29"/>
      <c r="K4805" s="29"/>
      <c r="L4805" s="29"/>
      <c r="M4805" s="29"/>
      <c r="N4805" s="29"/>
      <c r="O4805" s="29"/>
      <c r="P4805" s="29"/>
      <c r="Q4805" s="29"/>
      <c r="R4805" s="29"/>
      <c r="S4805" s="30"/>
      <c r="T4805" s="30"/>
      <c r="U4805" s="30"/>
      <c r="V4805" s="30"/>
      <c r="W4805" s="30"/>
      <c r="X4805" s="30"/>
      <c r="Y4805" s="30"/>
      <c r="Z4805" s="30"/>
      <c r="AA4805" s="30"/>
      <c r="AB4805" s="30"/>
      <c r="AC4805" s="30"/>
      <c r="AD4805" s="30"/>
      <c r="AE4805" s="30"/>
      <c r="AF4805" s="30"/>
      <c r="AG4805" s="30"/>
      <c r="AH4805" s="30"/>
      <c r="AI4805" s="30"/>
      <c r="AJ4805" s="30"/>
      <c r="AK4805" s="30"/>
      <c r="AL4805" s="30"/>
      <c r="AM4805" s="30"/>
      <c r="AN4805" s="30"/>
      <c r="AO4805" s="30"/>
      <c r="AP4805" s="30"/>
      <c r="AQ4805" s="30"/>
      <c r="AR4805" s="30"/>
    </row>
    <row r="4806" spans="1:44">
      <c r="A4806" s="29" t="s">
        <v>1026</v>
      </c>
      <c r="B4806" s="30">
        <v>306</v>
      </c>
      <c r="C4806" s="31">
        <v>-96.58</v>
      </c>
      <c r="D4806" s="31">
        <v>115325</v>
      </c>
      <c r="E4806" s="32">
        <v>0.86950000000000005</v>
      </c>
      <c r="F4806" s="33">
        <f t="shared" si="206"/>
        <v>1.07571658733E-3</v>
      </c>
      <c r="G4806" s="34">
        <f t="shared" si="207"/>
        <v>0.37857306006093144</v>
      </c>
      <c r="H4806" s="29" t="s">
        <v>1024</v>
      </c>
      <c r="I4806" s="29"/>
      <c r="J4806" s="29"/>
      <c r="K4806" s="29"/>
      <c r="L4806" s="29"/>
      <c r="M4806" s="29"/>
      <c r="N4806" s="29"/>
      <c r="O4806" s="29"/>
      <c r="P4806" s="29"/>
      <c r="Q4806" s="29"/>
      <c r="R4806" s="29"/>
      <c r="S4806" s="30"/>
      <c r="T4806" s="30"/>
      <c r="U4806" s="30"/>
      <c r="V4806" s="30"/>
      <c r="W4806" s="30"/>
      <c r="X4806" s="30"/>
      <c r="Y4806" s="30"/>
      <c r="Z4806" s="30"/>
      <c r="AA4806" s="30"/>
      <c r="AB4806" s="30"/>
      <c r="AC4806" s="30"/>
      <c r="AD4806" s="30"/>
      <c r="AE4806" s="30"/>
      <c r="AF4806" s="30"/>
      <c r="AG4806" s="30"/>
      <c r="AH4806" s="30"/>
      <c r="AI4806" s="30"/>
      <c r="AJ4806" s="30"/>
      <c r="AK4806" s="30"/>
      <c r="AL4806" s="30"/>
      <c r="AM4806" s="30"/>
      <c r="AN4806" s="30"/>
      <c r="AO4806" s="30"/>
      <c r="AP4806" s="30"/>
      <c r="AQ4806" s="30"/>
      <c r="AR4806" s="30"/>
    </row>
    <row r="4807" spans="1:44">
      <c r="A4807" s="29" t="s">
        <v>1026</v>
      </c>
      <c r="B4807" s="30">
        <v>366</v>
      </c>
      <c r="C4807" s="31">
        <v>-103.51</v>
      </c>
      <c r="D4807" s="31">
        <v>113961</v>
      </c>
      <c r="E4807" s="32">
        <v>0.83950000000000002</v>
      </c>
      <c r="F4807" s="33">
        <f t="shared" si="206"/>
        <v>1.2210146329161E-3</v>
      </c>
      <c r="G4807" s="34">
        <f t="shared" si="207"/>
        <v>0.53233038195031868</v>
      </c>
      <c r="H4807" s="29" t="s">
        <v>1024</v>
      </c>
      <c r="I4807" s="29"/>
      <c r="J4807" s="29"/>
      <c r="K4807" s="29"/>
      <c r="L4807" s="29"/>
      <c r="M4807" s="29"/>
      <c r="N4807" s="29"/>
      <c r="O4807" s="29"/>
      <c r="P4807" s="29"/>
      <c r="Q4807" s="29"/>
      <c r="R4807" s="29"/>
      <c r="S4807" s="30"/>
      <c r="T4807" s="30"/>
      <c r="U4807" s="30"/>
      <c r="V4807" s="30"/>
      <c r="W4807" s="30"/>
      <c r="X4807" s="30"/>
      <c r="Y4807" s="30"/>
      <c r="Z4807" s="30"/>
      <c r="AA4807" s="30"/>
      <c r="AB4807" s="30"/>
      <c r="AC4807" s="30"/>
      <c r="AD4807" s="30"/>
      <c r="AE4807" s="30"/>
      <c r="AF4807" s="30"/>
      <c r="AG4807" s="30"/>
      <c r="AH4807" s="30"/>
      <c r="AI4807" s="30"/>
      <c r="AJ4807" s="30"/>
      <c r="AK4807" s="30"/>
      <c r="AL4807" s="30"/>
      <c r="AM4807" s="30"/>
      <c r="AN4807" s="30"/>
      <c r="AO4807" s="30"/>
      <c r="AP4807" s="30"/>
      <c r="AQ4807" s="30"/>
      <c r="AR4807" s="30"/>
    </row>
    <row r="4808" spans="1:44">
      <c r="A4808" s="29" t="s">
        <v>1026</v>
      </c>
      <c r="B4808" s="30">
        <v>426</v>
      </c>
      <c r="C4808" s="31">
        <v>-112.53</v>
      </c>
      <c r="D4808" s="31">
        <v>112792</v>
      </c>
      <c r="E4808" s="32">
        <v>0.81440000000000001</v>
      </c>
      <c r="F4808" s="33">
        <f t="shared" si="206"/>
        <v>1.4282851975128002E-3</v>
      </c>
      <c r="G4808" s="34">
        <f t="shared" si="207"/>
        <v>0.74711381893474083</v>
      </c>
      <c r="H4808" s="29" t="s">
        <v>1024</v>
      </c>
      <c r="I4808" s="29"/>
      <c r="J4808" s="29"/>
      <c r="K4808" s="29"/>
      <c r="L4808" s="29"/>
      <c r="M4808" s="29"/>
      <c r="N4808" s="29"/>
      <c r="O4808" s="29"/>
      <c r="P4808" s="29"/>
      <c r="Q4808" s="29"/>
      <c r="R4808" s="29"/>
      <c r="S4808" s="30"/>
      <c r="T4808" s="30"/>
      <c r="U4808" s="30"/>
      <c r="V4808" s="30"/>
      <c r="W4808" s="30"/>
      <c r="X4808" s="30"/>
      <c r="Y4808" s="30"/>
      <c r="Z4808" s="30"/>
      <c r="AA4808" s="30"/>
      <c r="AB4808" s="30"/>
      <c r="AC4808" s="30"/>
      <c r="AD4808" s="30"/>
      <c r="AE4808" s="30"/>
      <c r="AF4808" s="30"/>
      <c r="AG4808" s="30"/>
      <c r="AH4808" s="30"/>
      <c r="AI4808" s="30"/>
      <c r="AJ4808" s="30"/>
      <c r="AK4808" s="30"/>
      <c r="AL4808" s="30"/>
      <c r="AM4808" s="30"/>
      <c r="AN4808" s="30"/>
      <c r="AO4808" s="30"/>
      <c r="AP4808" s="30"/>
      <c r="AQ4808" s="30"/>
      <c r="AR4808" s="30"/>
    </row>
    <row r="4809" spans="1:44">
      <c r="A4809" s="29" t="s">
        <v>1026</v>
      </c>
      <c r="B4809" s="30">
        <v>478</v>
      </c>
      <c r="C4809" s="31">
        <v>-120.53</v>
      </c>
      <c r="D4809" s="31">
        <v>104026</v>
      </c>
      <c r="E4809" s="32">
        <v>0.79349999999999998</v>
      </c>
      <c r="F4809" s="33">
        <f t="shared" si="206"/>
        <v>1.5112357281033999E-3</v>
      </c>
      <c r="G4809" s="34">
        <f t="shared" si="207"/>
        <v>0.91036002272643379</v>
      </c>
      <c r="H4809" s="29" t="s">
        <v>1024</v>
      </c>
      <c r="I4809" s="29"/>
      <c r="J4809" s="29"/>
      <c r="K4809" s="29"/>
      <c r="L4809" s="29"/>
      <c r="M4809" s="29"/>
      <c r="N4809" s="29"/>
      <c r="O4809" s="29"/>
      <c r="P4809" s="29"/>
      <c r="Q4809" s="29"/>
      <c r="R4809" s="29"/>
      <c r="S4809" s="30"/>
      <c r="T4809" s="30"/>
      <c r="U4809" s="30"/>
      <c r="V4809" s="30"/>
      <c r="W4809" s="30"/>
      <c r="X4809" s="30"/>
      <c r="Y4809" s="30"/>
      <c r="Z4809" s="30"/>
      <c r="AA4809" s="30"/>
      <c r="AB4809" s="30"/>
      <c r="AC4809" s="30"/>
      <c r="AD4809" s="30"/>
      <c r="AE4809" s="30"/>
      <c r="AF4809" s="30"/>
      <c r="AG4809" s="30"/>
      <c r="AH4809" s="30"/>
      <c r="AI4809" s="30"/>
      <c r="AJ4809" s="30"/>
      <c r="AK4809" s="30"/>
      <c r="AL4809" s="30"/>
      <c r="AM4809" s="30"/>
      <c r="AN4809" s="30"/>
      <c r="AO4809" s="30"/>
      <c r="AP4809" s="30"/>
      <c r="AQ4809" s="30"/>
      <c r="AR4809" s="30"/>
    </row>
    <row r="4810" spans="1:44">
      <c r="A4810" s="29" t="s">
        <v>1026</v>
      </c>
      <c r="B4810" s="30">
        <v>505</v>
      </c>
      <c r="C4810" s="31">
        <v>-121.2</v>
      </c>
      <c r="D4810" s="31">
        <v>98571</v>
      </c>
      <c r="E4810" s="32">
        <v>0.77859999999999996</v>
      </c>
      <c r="F4810" s="33">
        <f t="shared" si="206"/>
        <v>1.4479527902399999E-3</v>
      </c>
      <c r="G4810" s="34">
        <f t="shared" si="207"/>
        <v>0.93914225413716934</v>
      </c>
      <c r="H4810" s="29" t="s">
        <v>1024</v>
      </c>
      <c r="I4810" s="29"/>
      <c r="J4810" s="29"/>
      <c r="K4810" s="29"/>
      <c r="L4810" s="29"/>
      <c r="M4810" s="29"/>
      <c r="N4810" s="29"/>
      <c r="O4810" s="29"/>
      <c r="P4810" s="29"/>
      <c r="Q4810" s="29"/>
      <c r="R4810" s="29"/>
      <c r="S4810" s="30"/>
      <c r="T4810" s="30"/>
      <c r="U4810" s="30"/>
      <c r="V4810" s="30"/>
      <c r="W4810" s="30"/>
      <c r="X4810" s="30"/>
      <c r="Y4810" s="30"/>
      <c r="Z4810" s="30"/>
      <c r="AA4810" s="30"/>
      <c r="AB4810" s="30"/>
      <c r="AC4810" s="30"/>
      <c r="AD4810" s="30"/>
      <c r="AE4810" s="30"/>
      <c r="AF4810" s="30"/>
      <c r="AG4810" s="30"/>
      <c r="AH4810" s="30"/>
      <c r="AI4810" s="30"/>
      <c r="AJ4810" s="30"/>
      <c r="AK4810" s="30"/>
      <c r="AL4810" s="30"/>
      <c r="AM4810" s="30"/>
      <c r="AN4810" s="30"/>
      <c r="AO4810" s="30"/>
      <c r="AP4810" s="30"/>
      <c r="AQ4810" s="30"/>
      <c r="AR4810" s="30"/>
    </row>
    <row r="4811" spans="1:44">
      <c r="A4811" s="29" t="s">
        <v>1026</v>
      </c>
      <c r="B4811" s="30">
        <v>572</v>
      </c>
      <c r="C4811" s="31">
        <v>-112.2</v>
      </c>
      <c r="D4811" s="31">
        <v>66667</v>
      </c>
      <c r="E4811" s="32">
        <v>0.76300000000000001</v>
      </c>
      <c r="F4811" s="33">
        <f t="shared" si="206"/>
        <v>8.3926019627999994E-4</v>
      </c>
      <c r="G4811" s="34">
        <f t="shared" si="207"/>
        <v>0.62917016025184791</v>
      </c>
      <c r="H4811" s="29" t="s">
        <v>1024</v>
      </c>
      <c r="I4811" s="29"/>
      <c r="J4811" s="29"/>
      <c r="K4811" s="29"/>
      <c r="L4811" s="29"/>
      <c r="M4811" s="29"/>
      <c r="N4811" s="29"/>
      <c r="O4811" s="29"/>
      <c r="P4811" s="29"/>
      <c r="Q4811" s="29"/>
      <c r="R4811" s="29"/>
      <c r="S4811" s="30"/>
      <c r="T4811" s="30"/>
      <c r="U4811" s="30"/>
      <c r="V4811" s="30"/>
      <c r="W4811" s="30"/>
      <c r="X4811" s="30"/>
      <c r="Y4811" s="30"/>
      <c r="Z4811" s="30"/>
      <c r="AA4811" s="30"/>
      <c r="AB4811" s="30"/>
      <c r="AC4811" s="30"/>
      <c r="AD4811" s="30"/>
      <c r="AE4811" s="30"/>
      <c r="AF4811" s="30"/>
      <c r="AG4811" s="30"/>
      <c r="AH4811" s="30"/>
      <c r="AI4811" s="30"/>
      <c r="AJ4811" s="30"/>
      <c r="AK4811" s="30"/>
      <c r="AL4811" s="30"/>
      <c r="AM4811" s="30"/>
      <c r="AN4811" s="30"/>
      <c r="AO4811" s="30"/>
      <c r="AP4811" s="30"/>
      <c r="AQ4811" s="30"/>
      <c r="AR4811" s="30"/>
    </row>
    <row r="4812" spans="1:44">
      <c r="A4812" s="29" t="s">
        <v>1027</v>
      </c>
      <c r="B4812" s="30">
        <v>306</v>
      </c>
      <c r="C4812" s="31">
        <v>-100.4</v>
      </c>
      <c r="D4812" s="31">
        <v>64510</v>
      </c>
      <c r="E4812" s="32">
        <v>0.85599999999999998</v>
      </c>
      <c r="F4812" s="33">
        <f t="shared" si="206"/>
        <v>6.5027112160000015E-4</v>
      </c>
      <c r="G4812" s="34">
        <f t="shared" si="207"/>
        <v>0.23245673272149539</v>
      </c>
      <c r="H4812" s="29" t="s">
        <v>1024</v>
      </c>
      <c r="I4812" s="29"/>
      <c r="J4812" s="29"/>
      <c r="K4812" s="29"/>
      <c r="L4812" s="29"/>
      <c r="M4812" s="29"/>
      <c r="N4812" s="29"/>
      <c r="O4812" s="29"/>
      <c r="P4812" s="29"/>
      <c r="Q4812" s="29"/>
      <c r="R4812" s="29"/>
      <c r="S4812" s="30"/>
      <c r="T4812" s="30"/>
      <c r="U4812" s="30"/>
      <c r="V4812" s="30"/>
      <c r="W4812" s="30"/>
      <c r="X4812" s="30"/>
      <c r="Y4812" s="30"/>
      <c r="Z4812" s="30"/>
      <c r="AA4812" s="30"/>
      <c r="AB4812" s="30"/>
      <c r="AC4812" s="30"/>
      <c r="AD4812" s="30"/>
      <c r="AE4812" s="30"/>
      <c r="AF4812" s="30"/>
      <c r="AG4812" s="30"/>
      <c r="AH4812" s="30"/>
      <c r="AI4812" s="30"/>
      <c r="AJ4812" s="30"/>
      <c r="AK4812" s="30"/>
      <c r="AL4812" s="30"/>
      <c r="AM4812" s="30"/>
      <c r="AN4812" s="30"/>
      <c r="AO4812" s="30"/>
      <c r="AP4812" s="30"/>
      <c r="AQ4812" s="30"/>
      <c r="AR4812" s="30"/>
    </row>
    <row r="4813" spans="1:44">
      <c r="A4813" s="29" t="s">
        <v>1027</v>
      </c>
      <c r="B4813" s="30">
        <v>366</v>
      </c>
      <c r="C4813" s="31">
        <v>-106.3</v>
      </c>
      <c r="D4813" s="31">
        <v>64902</v>
      </c>
      <c r="E4813" s="32">
        <v>0.80300000000000005</v>
      </c>
      <c r="F4813" s="33">
        <f t="shared" si="206"/>
        <v>7.3337248037999981E-4</v>
      </c>
      <c r="G4813" s="34">
        <f t="shared" si="207"/>
        <v>0.33426441820557906</v>
      </c>
      <c r="H4813" s="29" t="s">
        <v>1024</v>
      </c>
      <c r="I4813" s="29"/>
      <c r="J4813" s="29"/>
      <c r="K4813" s="29"/>
      <c r="L4813" s="29"/>
      <c r="M4813" s="29"/>
      <c r="N4813" s="29"/>
      <c r="O4813" s="29"/>
      <c r="P4813" s="29"/>
      <c r="Q4813" s="29"/>
      <c r="R4813" s="29"/>
      <c r="S4813" s="30"/>
      <c r="T4813" s="30"/>
      <c r="U4813" s="30"/>
      <c r="V4813" s="30"/>
      <c r="W4813" s="30"/>
      <c r="X4813" s="30"/>
      <c r="Y4813" s="30"/>
      <c r="Z4813" s="30"/>
      <c r="AA4813" s="30"/>
      <c r="AB4813" s="30"/>
      <c r="AC4813" s="30"/>
      <c r="AD4813" s="30"/>
      <c r="AE4813" s="30"/>
      <c r="AF4813" s="30"/>
      <c r="AG4813" s="30"/>
      <c r="AH4813" s="30"/>
      <c r="AI4813" s="30"/>
      <c r="AJ4813" s="30"/>
      <c r="AK4813" s="30"/>
      <c r="AL4813" s="30"/>
      <c r="AM4813" s="30"/>
      <c r="AN4813" s="30"/>
      <c r="AO4813" s="30"/>
      <c r="AP4813" s="30"/>
      <c r="AQ4813" s="30"/>
      <c r="AR4813" s="30"/>
    </row>
    <row r="4814" spans="1:44">
      <c r="A4814" s="29" t="s">
        <v>1027</v>
      </c>
      <c r="B4814" s="30">
        <v>426</v>
      </c>
      <c r="C4814" s="31">
        <v>-112.53</v>
      </c>
      <c r="D4814" s="31">
        <v>64706</v>
      </c>
      <c r="E4814" s="32">
        <v>0.77739999999999998</v>
      </c>
      <c r="F4814" s="33">
        <f t="shared" si="206"/>
        <v>8.1937213623540009E-4</v>
      </c>
      <c r="G4814" s="34">
        <f t="shared" si="207"/>
        <v>0.44899991000293338</v>
      </c>
      <c r="H4814" s="29" t="s">
        <v>1024</v>
      </c>
      <c r="I4814" s="29"/>
      <c r="J4814" s="29"/>
      <c r="K4814" s="29"/>
      <c r="L4814" s="29"/>
      <c r="M4814" s="29"/>
      <c r="N4814" s="29"/>
      <c r="O4814" s="29"/>
      <c r="P4814" s="29"/>
      <c r="Q4814" s="29"/>
      <c r="R4814" s="29"/>
      <c r="S4814" s="30"/>
      <c r="T4814" s="30"/>
      <c r="U4814" s="30"/>
      <c r="V4814" s="30"/>
      <c r="W4814" s="30"/>
      <c r="X4814" s="30"/>
      <c r="Y4814" s="30"/>
      <c r="Z4814" s="30"/>
      <c r="AA4814" s="30"/>
      <c r="AB4814" s="30"/>
      <c r="AC4814" s="30"/>
      <c r="AD4814" s="30"/>
      <c r="AE4814" s="30"/>
      <c r="AF4814" s="30"/>
      <c r="AG4814" s="30"/>
      <c r="AH4814" s="30"/>
      <c r="AI4814" s="30"/>
      <c r="AJ4814" s="30"/>
      <c r="AK4814" s="30"/>
      <c r="AL4814" s="30"/>
      <c r="AM4814" s="30"/>
      <c r="AN4814" s="30"/>
      <c r="AO4814" s="30"/>
      <c r="AP4814" s="30"/>
      <c r="AQ4814" s="30"/>
      <c r="AR4814" s="30"/>
    </row>
    <row r="4815" spans="1:44">
      <c r="A4815" s="29" t="s">
        <v>1027</v>
      </c>
      <c r="B4815" s="30">
        <v>478</v>
      </c>
      <c r="C4815" s="31">
        <v>-117.7</v>
      </c>
      <c r="D4815" s="31">
        <v>60000</v>
      </c>
      <c r="E4815" s="32">
        <v>0.76149999999999995</v>
      </c>
      <c r="F4815" s="33">
        <f t="shared" si="206"/>
        <v>8.3119740000000002E-4</v>
      </c>
      <c r="G4815" s="34">
        <f t="shared" si="207"/>
        <v>0.52174964832567305</v>
      </c>
      <c r="H4815" s="29" t="s">
        <v>1024</v>
      </c>
      <c r="I4815" s="29"/>
      <c r="J4815" s="29"/>
      <c r="K4815" s="29"/>
      <c r="L4815" s="29"/>
      <c r="M4815" s="29"/>
      <c r="N4815" s="29"/>
      <c r="O4815" s="29"/>
      <c r="P4815" s="29"/>
      <c r="Q4815" s="29"/>
      <c r="R4815" s="29"/>
      <c r="S4815" s="30"/>
      <c r="T4815" s="30"/>
      <c r="U4815" s="30"/>
      <c r="V4815" s="30"/>
      <c r="W4815" s="30"/>
      <c r="X4815" s="30"/>
      <c r="Y4815" s="30"/>
      <c r="Z4815" s="30"/>
      <c r="AA4815" s="30"/>
      <c r="AB4815" s="30"/>
      <c r="AC4815" s="30"/>
      <c r="AD4815" s="30"/>
      <c r="AE4815" s="30"/>
      <c r="AF4815" s="30"/>
      <c r="AG4815" s="30"/>
      <c r="AH4815" s="30"/>
      <c r="AI4815" s="30"/>
      <c r="AJ4815" s="30"/>
      <c r="AK4815" s="30"/>
      <c r="AL4815" s="30"/>
      <c r="AM4815" s="30"/>
      <c r="AN4815" s="30"/>
      <c r="AO4815" s="30"/>
      <c r="AP4815" s="30"/>
      <c r="AQ4815" s="30"/>
      <c r="AR4815" s="30"/>
    </row>
    <row r="4816" spans="1:44">
      <c r="A4816" s="29" t="s">
        <v>1027</v>
      </c>
      <c r="B4816" s="30">
        <v>505</v>
      </c>
      <c r="C4816" s="31">
        <v>-117.07</v>
      </c>
      <c r="D4816" s="31">
        <v>55714</v>
      </c>
      <c r="E4816" s="32">
        <v>0.75480000000000003</v>
      </c>
      <c r="F4816" s="33">
        <f t="shared" si="206"/>
        <v>7.635818143185999E-4</v>
      </c>
      <c r="G4816" s="34">
        <f t="shared" si="207"/>
        <v>0.51087548520256088</v>
      </c>
      <c r="H4816" s="29" t="s">
        <v>1024</v>
      </c>
      <c r="I4816" s="29"/>
      <c r="J4816" s="29"/>
      <c r="K4816" s="29"/>
      <c r="L4816" s="29"/>
      <c r="M4816" s="29"/>
      <c r="N4816" s="29"/>
      <c r="O4816" s="29"/>
      <c r="P4816" s="29"/>
      <c r="Q4816" s="29"/>
      <c r="R4816" s="29"/>
      <c r="S4816" s="30"/>
      <c r="T4816" s="30"/>
      <c r="U4816" s="30"/>
      <c r="V4816" s="30"/>
      <c r="W4816" s="30"/>
      <c r="X4816" s="30"/>
      <c r="Y4816" s="30"/>
      <c r="Z4816" s="30"/>
      <c r="AA4816" s="30"/>
      <c r="AB4816" s="30"/>
      <c r="AC4816" s="30"/>
      <c r="AD4816" s="30"/>
      <c r="AE4816" s="30"/>
      <c r="AF4816" s="30"/>
      <c r="AG4816" s="30"/>
      <c r="AH4816" s="30"/>
      <c r="AI4816" s="30"/>
      <c r="AJ4816" s="30"/>
      <c r="AK4816" s="30"/>
      <c r="AL4816" s="30"/>
      <c r="AM4816" s="30"/>
      <c r="AN4816" s="30"/>
      <c r="AO4816" s="30"/>
      <c r="AP4816" s="30"/>
      <c r="AQ4816" s="30"/>
      <c r="AR4816" s="30"/>
    </row>
    <row r="4817" spans="1:44">
      <c r="A4817" s="29" t="s">
        <v>1027</v>
      </c>
      <c r="B4817" s="30">
        <v>572</v>
      </c>
      <c r="C4817" s="31">
        <v>-105.5</v>
      </c>
      <c r="D4817" s="31">
        <v>34481</v>
      </c>
      <c r="E4817" s="32">
        <v>0.73950000000000005</v>
      </c>
      <c r="F4817" s="33">
        <f t="shared" si="206"/>
        <v>3.8378215024999999E-4</v>
      </c>
      <c r="G4817" s="34">
        <f t="shared" si="207"/>
        <v>0.29685380654901961</v>
      </c>
      <c r="H4817" s="29" t="s">
        <v>1024</v>
      </c>
      <c r="I4817" s="29"/>
      <c r="J4817" s="29"/>
      <c r="K4817" s="29"/>
      <c r="L4817" s="29"/>
      <c r="M4817" s="29"/>
      <c r="N4817" s="29"/>
      <c r="O4817" s="29"/>
      <c r="P4817" s="29"/>
      <c r="Q4817" s="29"/>
      <c r="R4817" s="29"/>
      <c r="S4817" s="30"/>
      <c r="T4817" s="30"/>
      <c r="U4817" s="30"/>
      <c r="V4817" s="30"/>
      <c r="W4817" s="30"/>
      <c r="X4817" s="30"/>
      <c r="Y4817" s="30"/>
      <c r="Z4817" s="30"/>
      <c r="AA4817" s="30"/>
      <c r="AB4817" s="30"/>
      <c r="AC4817" s="30"/>
      <c r="AD4817" s="30"/>
      <c r="AE4817" s="30"/>
      <c r="AF4817" s="30"/>
      <c r="AG4817" s="30"/>
      <c r="AH4817" s="30"/>
      <c r="AI4817" s="30"/>
      <c r="AJ4817" s="30"/>
      <c r="AK4817" s="30"/>
      <c r="AL4817" s="30"/>
      <c r="AM4817" s="30"/>
      <c r="AN4817" s="30"/>
      <c r="AO4817" s="30"/>
      <c r="AP4817" s="30"/>
      <c r="AQ4817" s="30"/>
      <c r="AR4817" s="30"/>
    </row>
    <row r="4818" spans="1:44">
      <c r="A4818" s="29" t="s">
        <v>132</v>
      </c>
      <c r="B4818" s="30">
        <v>100</v>
      </c>
      <c r="C4818" s="31">
        <v>103.09</v>
      </c>
      <c r="D4818" s="31">
        <v>1.4277</v>
      </c>
      <c r="E4818" s="32">
        <v>2.8534999999999999</v>
      </c>
      <c r="F4818" s="33">
        <f>C4818*C4818*D4818*10^-12</f>
        <v>1.5172950422370002E-8</v>
      </c>
      <c r="G4818" s="34">
        <f t="shared" si="207"/>
        <v>5.3173122209111607E-7</v>
      </c>
      <c r="H4818" s="29" t="s">
        <v>1028</v>
      </c>
      <c r="I4818" s="29"/>
      <c r="J4818" s="29"/>
      <c r="K4818" s="29"/>
      <c r="L4818" s="29"/>
      <c r="M4818" s="29"/>
      <c r="N4818" s="29"/>
      <c r="O4818" s="29"/>
      <c r="P4818" s="30"/>
      <c r="Q4818" s="29"/>
      <c r="R4818" s="29"/>
      <c r="S4818" s="29"/>
      <c r="T4818" s="29"/>
      <c r="U4818" s="29"/>
      <c r="V4818" s="29"/>
      <c r="W4818" s="29"/>
      <c r="X4818" s="29"/>
      <c r="Y4818" s="30"/>
      <c r="Z4818" s="30"/>
      <c r="AA4818" s="30"/>
      <c r="AB4818" s="30"/>
      <c r="AC4818" s="30"/>
      <c r="AD4818" s="30"/>
      <c r="AE4818" s="30"/>
      <c r="AF4818" s="30"/>
      <c r="AG4818" s="30"/>
      <c r="AH4818" s="30"/>
      <c r="AI4818" s="30"/>
      <c r="AJ4818" s="30"/>
      <c r="AK4818" s="30"/>
      <c r="AL4818" s="30"/>
      <c r="AM4818" s="30"/>
      <c r="AN4818" s="30"/>
      <c r="AO4818" s="30"/>
      <c r="AP4818" s="30"/>
      <c r="AQ4818" s="30"/>
      <c r="AR4818" s="30"/>
    </row>
    <row r="4819" spans="1:44">
      <c r="A4819" s="29" t="s">
        <v>132</v>
      </c>
      <c r="B4819" s="30">
        <v>150</v>
      </c>
      <c r="C4819" s="31">
        <v>110.31</v>
      </c>
      <c r="D4819" s="31">
        <v>2.5844999999999998</v>
      </c>
      <c r="E4819" s="32">
        <v>2.1019000000000001</v>
      </c>
      <c r="F4819" s="33">
        <f t="shared" ref="F4819:F4882" si="208">C4819*C4819*D4819*10^-12</f>
        <v>3.144896127045E-8</v>
      </c>
      <c r="G4819" s="34">
        <f t="shared" si="207"/>
        <v>2.2443237977865265E-6</v>
      </c>
      <c r="H4819" s="29" t="s">
        <v>1028</v>
      </c>
      <c r="I4819" s="29"/>
      <c r="J4819" s="29"/>
      <c r="K4819" s="29"/>
      <c r="L4819" s="29"/>
      <c r="M4819" s="29"/>
      <c r="N4819" s="29"/>
      <c r="O4819" s="29"/>
      <c r="P4819" s="30"/>
      <c r="Q4819" s="29"/>
      <c r="R4819" s="29"/>
      <c r="S4819" s="29"/>
      <c r="T4819" s="29"/>
      <c r="U4819" s="29"/>
      <c r="V4819" s="29"/>
      <c r="W4819" s="29"/>
      <c r="X4819" s="29"/>
      <c r="Y4819" s="30"/>
      <c r="Z4819" s="30"/>
      <c r="AA4819" s="30"/>
      <c r="AB4819" s="30"/>
      <c r="AC4819" s="30"/>
      <c r="AD4819" s="30"/>
      <c r="AE4819" s="30"/>
      <c r="AF4819" s="30"/>
      <c r="AG4819" s="30"/>
      <c r="AH4819" s="30"/>
      <c r="AI4819" s="30"/>
      <c r="AJ4819" s="30"/>
      <c r="AK4819" s="30"/>
      <c r="AL4819" s="30"/>
      <c r="AM4819" s="30"/>
      <c r="AN4819" s="30"/>
      <c r="AO4819" s="30"/>
      <c r="AP4819" s="30"/>
      <c r="AQ4819" s="30"/>
      <c r="AR4819" s="30"/>
    </row>
    <row r="4820" spans="1:44">
      <c r="A4820" s="29" t="s">
        <v>132</v>
      </c>
      <c r="B4820" s="30">
        <v>250</v>
      </c>
      <c r="C4820" s="31">
        <v>164.43</v>
      </c>
      <c r="D4820" s="31">
        <v>7.7019000000000002</v>
      </c>
      <c r="E4820" s="32">
        <v>1.5414000000000001</v>
      </c>
      <c r="F4820" s="33">
        <f t="shared" si="208"/>
        <v>2.0823800245731001E-7</v>
      </c>
      <c r="G4820" s="34">
        <f t="shared" si="207"/>
        <v>3.3774166740837872E-5</v>
      </c>
      <c r="H4820" s="29" t="s">
        <v>1028</v>
      </c>
      <c r="I4820" s="29"/>
      <c r="J4820" s="29"/>
      <c r="K4820" s="29"/>
      <c r="L4820" s="29"/>
      <c r="M4820" s="29"/>
      <c r="N4820" s="29"/>
      <c r="O4820" s="29"/>
      <c r="P4820" s="30"/>
      <c r="Q4820" s="29"/>
      <c r="R4820" s="29"/>
      <c r="S4820" s="29"/>
      <c r="T4820" s="29"/>
      <c r="U4820" s="29"/>
      <c r="V4820" s="29"/>
      <c r="W4820" s="29"/>
      <c r="X4820" s="29"/>
      <c r="Y4820" s="30"/>
      <c r="Z4820" s="30"/>
      <c r="AA4820" s="30"/>
      <c r="AB4820" s="30"/>
      <c r="AC4820" s="30"/>
      <c r="AD4820" s="30"/>
      <c r="AE4820" s="30"/>
      <c r="AF4820" s="30"/>
      <c r="AG4820" s="30"/>
      <c r="AH4820" s="30"/>
      <c r="AI4820" s="30"/>
      <c r="AJ4820" s="30"/>
      <c r="AK4820" s="30"/>
      <c r="AL4820" s="30"/>
      <c r="AM4820" s="30"/>
      <c r="AN4820" s="30"/>
      <c r="AO4820" s="30"/>
      <c r="AP4820" s="30"/>
      <c r="AQ4820" s="30"/>
      <c r="AR4820" s="30"/>
    </row>
    <row r="4821" spans="1:44">
      <c r="A4821" s="29" t="s">
        <v>1029</v>
      </c>
      <c r="B4821" s="30">
        <v>50</v>
      </c>
      <c r="C4821" s="31">
        <v>39.69</v>
      </c>
      <c r="D4821" s="31">
        <v>120913</v>
      </c>
      <c r="E4821" s="32">
        <v>3.9108000000000001</v>
      </c>
      <c r="F4821" s="33">
        <f t="shared" si="208"/>
        <v>1.9047377733929997E-4</v>
      </c>
      <c r="G4821" s="34">
        <f t="shared" si="207"/>
        <v>2.4352277966055535E-3</v>
      </c>
      <c r="H4821" s="29" t="s">
        <v>1028</v>
      </c>
      <c r="I4821" s="29"/>
      <c r="J4821" s="29"/>
      <c r="K4821" s="29"/>
      <c r="L4821" s="29"/>
      <c r="M4821" s="29"/>
      <c r="N4821" s="29"/>
      <c r="O4821" s="29"/>
      <c r="P4821" s="30"/>
      <c r="Q4821" s="29"/>
      <c r="R4821" s="29"/>
      <c r="S4821" s="29"/>
      <c r="T4821" s="29"/>
      <c r="U4821" s="29"/>
      <c r="V4821" s="29"/>
      <c r="W4821" s="29"/>
      <c r="X4821" s="29"/>
      <c r="Y4821" s="30"/>
      <c r="Z4821" s="30"/>
      <c r="AA4821" s="30"/>
      <c r="AB4821" s="30"/>
      <c r="AC4821" s="30"/>
      <c r="AD4821" s="30"/>
      <c r="AE4821" s="30"/>
      <c r="AF4821" s="30"/>
      <c r="AG4821" s="30"/>
      <c r="AH4821" s="30"/>
      <c r="AI4821" s="30"/>
      <c r="AJ4821" s="30"/>
      <c r="AK4821" s="30"/>
      <c r="AL4821" s="30"/>
      <c r="AM4821" s="30"/>
      <c r="AN4821" s="30"/>
      <c r="AO4821" s="30"/>
      <c r="AP4821" s="30"/>
      <c r="AQ4821" s="30"/>
      <c r="AR4821" s="30"/>
    </row>
    <row r="4822" spans="1:44">
      <c r="A4822" s="29" t="s">
        <v>1029</v>
      </c>
      <c r="B4822" s="30">
        <v>100</v>
      </c>
      <c r="C4822" s="31">
        <v>79.38</v>
      </c>
      <c r="D4822" s="31">
        <v>86851</v>
      </c>
      <c r="E4822" s="32">
        <v>2.6368999999999998</v>
      </c>
      <c r="F4822" s="33">
        <f t="shared" si="208"/>
        <v>5.4726416632439989E-4</v>
      </c>
      <c r="G4822" s="34">
        <f t="shared" si="207"/>
        <v>2.0754073583541279E-2</v>
      </c>
      <c r="H4822" s="29" t="s">
        <v>1028</v>
      </c>
      <c r="I4822" s="29"/>
      <c r="J4822" s="29"/>
      <c r="K4822" s="29"/>
      <c r="L4822" s="29"/>
      <c r="M4822" s="29"/>
      <c r="N4822" s="29"/>
      <c r="O4822" s="29"/>
      <c r="P4822" s="30"/>
      <c r="Q4822" s="29"/>
      <c r="R4822" s="29"/>
      <c r="S4822" s="29"/>
      <c r="T4822" s="29"/>
      <c r="U4822" s="29"/>
      <c r="V4822" s="29"/>
      <c r="W4822" s="29"/>
      <c r="X4822" s="29"/>
      <c r="Y4822" s="30"/>
      <c r="Z4822" s="30"/>
      <c r="AA4822" s="30"/>
      <c r="AB4822" s="30"/>
      <c r="AC4822" s="30"/>
      <c r="AD4822" s="30"/>
      <c r="AE4822" s="30"/>
      <c r="AF4822" s="30"/>
      <c r="AG4822" s="30"/>
      <c r="AH4822" s="30"/>
      <c r="AI4822" s="30"/>
      <c r="AJ4822" s="30"/>
      <c r="AK4822" s="30"/>
      <c r="AL4822" s="30"/>
      <c r="AM4822" s="30"/>
      <c r="AN4822" s="30"/>
      <c r="AO4822" s="30"/>
      <c r="AP4822" s="30"/>
      <c r="AQ4822" s="30"/>
      <c r="AR4822" s="30"/>
    </row>
    <row r="4823" spans="1:44">
      <c r="A4823" s="29" t="s">
        <v>1029</v>
      </c>
      <c r="B4823" s="30">
        <v>150</v>
      </c>
      <c r="C4823" s="31">
        <v>128.87</v>
      </c>
      <c r="D4823" s="31">
        <v>51795</v>
      </c>
      <c r="E4823" s="32">
        <v>2.1019000000000001</v>
      </c>
      <c r="F4823" s="33">
        <f t="shared" si="208"/>
        <v>8.601842660355E-4</v>
      </c>
      <c r="G4823" s="34">
        <f t="shared" si="207"/>
        <v>6.1386193398984254E-2</v>
      </c>
      <c r="H4823" s="29" t="s">
        <v>1028</v>
      </c>
      <c r="I4823" s="29"/>
      <c r="J4823" s="29"/>
      <c r="K4823" s="29"/>
      <c r="L4823" s="29"/>
      <c r="M4823" s="29"/>
      <c r="N4823" s="29"/>
      <c r="O4823" s="29"/>
      <c r="P4823" s="30"/>
      <c r="Q4823" s="29"/>
      <c r="R4823" s="29"/>
      <c r="S4823" s="29"/>
      <c r="T4823" s="29"/>
      <c r="U4823" s="29"/>
      <c r="V4823" s="29"/>
      <c r="W4823" s="29"/>
      <c r="X4823" s="29"/>
      <c r="Y4823" s="30"/>
      <c r="Z4823" s="30"/>
      <c r="AA4823" s="30"/>
      <c r="AB4823" s="30"/>
      <c r="AC4823" s="30"/>
      <c r="AD4823" s="30"/>
      <c r="AE4823" s="30"/>
      <c r="AF4823" s="30"/>
      <c r="AG4823" s="30"/>
      <c r="AH4823" s="30"/>
      <c r="AI4823" s="30"/>
      <c r="AJ4823" s="30"/>
      <c r="AK4823" s="30"/>
      <c r="AL4823" s="30"/>
      <c r="AM4823" s="30"/>
      <c r="AN4823" s="30"/>
      <c r="AO4823" s="30"/>
      <c r="AP4823" s="30"/>
      <c r="AQ4823" s="30"/>
      <c r="AR4823" s="30"/>
    </row>
    <row r="4824" spans="1:44">
      <c r="A4824" s="29" t="s">
        <v>1029</v>
      </c>
      <c r="B4824" s="30">
        <v>250</v>
      </c>
      <c r="C4824" s="31">
        <v>203.61</v>
      </c>
      <c r="D4824" s="31">
        <v>22230</v>
      </c>
      <c r="E4824" s="32">
        <v>1.7197</v>
      </c>
      <c r="F4824" s="33">
        <f t="shared" si="208"/>
        <v>9.2158982358300009E-4</v>
      </c>
      <c r="G4824" s="34">
        <f t="shared" si="207"/>
        <v>0.13397537704003606</v>
      </c>
      <c r="H4824" s="29" t="s">
        <v>1028</v>
      </c>
      <c r="I4824" s="29"/>
      <c r="J4824" s="29"/>
      <c r="K4824" s="29"/>
      <c r="L4824" s="29"/>
      <c r="M4824" s="29"/>
      <c r="N4824" s="29"/>
      <c r="O4824" s="29"/>
      <c r="P4824" s="30"/>
      <c r="Q4824" s="29"/>
      <c r="R4824" s="29"/>
      <c r="S4824" s="29"/>
      <c r="T4824" s="29"/>
      <c r="U4824" s="29"/>
      <c r="V4824" s="29"/>
      <c r="W4824" s="29"/>
      <c r="X4824" s="29"/>
      <c r="Y4824" s="30"/>
      <c r="Z4824" s="30"/>
      <c r="AA4824" s="30"/>
      <c r="AB4824" s="30"/>
      <c r="AC4824" s="30"/>
      <c r="AD4824" s="30"/>
      <c r="AE4824" s="30"/>
      <c r="AF4824" s="30"/>
      <c r="AG4824" s="30"/>
      <c r="AH4824" s="30"/>
      <c r="AI4824" s="30"/>
      <c r="AJ4824" s="30"/>
      <c r="AK4824" s="30"/>
      <c r="AL4824" s="30"/>
      <c r="AM4824" s="30"/>
      <c r="AN4824" s="30"/>
      <c r="AO4824" s="30"/>
      <c r="AP4824" s="30"/>
      <c r="AQ4824" s="30"/>
      <c r="AR4824" s="30"/>
    </row>
    <row r="4825" spans="1:44">
      <c r="A4825" s="29" t="s">
        <v>1030</v>
      </c>
      <c r="B4825" s="30">
        <v>50</v>
      </c>
      <c r="C4825" s="31">
        <v>29.63</v>
      </c>
      <c r="D4825" s="31">
        <v>213745</v>
      </c>
      <c r="E4825" s="32">
        <v>2.7898000000000001</v>
      </c>
      <c r="F4825" s="33">
        <f t="shared" si="208"/>
        <v>1.8765462269049998E-4</v>
      </c>
      <c r="G4825" s="34">
        <f t="shared" si="207"/>
        <v>3.3632271612750015E-3</v>
      </c>
      <c r="H4825" s="29" t="s">
        <v>1028</v>
      </c>
      <c r="I4825" s="29"/>
      <c r="J4825" s="29"/>
      <c r="K4825" s="29"/>
      <c r="L4825" s="29"/>
      <c r="M4825" s="29"/>
      <c r="N4825" s="29"/>
      <c r="O4825" s="29"/>
      <c r="P4825" s="30"/>
      <c r="Q4825" s="29"/>
      <c r="R4825" s="29"/>
      <c r="S4825" s="29"/>
      <c r="T4825" s="29"/>
      <c r="U4825" s="29"/>
      <c r="V4825" s="29"/>
      <c r="W4825" s="29"/>
      <c r="X4825" s="29"/>
      <c r="Y4825" s="30"/>
      <c r="Z4825" s="30"/>
      <c r="AA4825" s="30"/>
      <c r="AB4825" s="30"/>
      <c r="AC4825" s="30"/>
      <c r="AD4825" s="30"/>
      <c r="AE4825" s="30"/>
      <c r="AF4825" s="30"/>
      <c r="AG4825" s="30"/>
      <c r="AH4825" s="30"/>
      <c r="AI4825" s="30"/>
      <c r="AJ4825" s="30"/>
      <c r="AK4825" s="30"/>
      <c r="AL4825" s="30"/>
      <c r="AM4825" s="30"/>
      <c r="AN4825" s="30"/>
      <c r="AO4825" s="30"/>
      <c r="AP4825" s="30"/>
      <c r="AQ4825" s="30"/>
      <c r="AR4825" s="30"/>
    </row>
    <row r="4826" spans="1:44">
      <c r="A4826" s="29" t="s">
        <v>1030</v>
      </c>
      <c r="B4826" s="30">
        <v>100</v>
      </c>
      <c r="C4826" s="31">
        <v>57.73</v>
      </c>
      <c r="D4826" s="31">
        <v>149712</v>
      </c>
      <c r="E4826" s="32">
        <v>2.3439000000000001</v>
      </c>
      <c r="F4826" s="33">
        <f t="shared" si="208"/>
        <v>4.9895310216479995E-4</v>
      </c>
      <c r="G4826" s="34">
        <f t="shared" si="207"/>
        <v>2.1287303304953282E-2</v>
      </c>
      <c r="H4826" s="29" t="s">
        <v>1028</v>
      </c>
      <c r="I4826" s="29"/>
      <c r="J4826" s="29"/>
      <c r="K4826" s="29"/>
      <c r="L4826" s="29"/>
      <c r="M4826" s="29"/>
      <c r="N4826" s="29"/>
      <c r="O4826" s="29"/>
      <c r="P4826" s="30"/>
      <c r="Q4826" s="29"/>
      <c r="R4826" s="29"/>
      <c r="S4826" s="29"/>
      <c r="T4826" s="29"/>
      <c r="U4826" s="29"/>
      <c r="V4826" s="29"/>
      <c r="W4826" s="29"/>
      <c r="X4826" s="29"/>
      <c r="Y4826" s="30"/>
      <c r="Z4826" s="30"/>
      <c r="AA4826" s="30"/>
      <c r="AB4826" s="30"/>
      <c r="AC4826" s="30"/>
      <c r="AD4826" s="30"/>
      <c r="AE4826" s="30"/>
      <c r="AF4826" s="30"/>
      <c r="AG4826" s="30"/>
      <c r="AH4826" s="30"/>
      <c r="AI4826" s="30"/>
      <c r="AJ4826" s="30"/>
      <c r="AK4826" s="30"/>
      <c r="AL4826" s="30"/>
      <c r="AM4826" s="30"/>
      <c r="AN4826" s="30"/>
      <c r="AO4826" s="30"/>
      <c r="AP4826" s="30"/>
      <c r="AQ4826" s="30"/>
      <c r="AR4826" s="30"/>
    </row>
    <row r="4827" spans="1:44">
      <c r="A4827" s="29" t="s">
        <v>1030</v>
      </c>
      <c r="B4827" s="30">
        <v>150</v>
      </c>
      <c r="C4827" s="31">
        <v>94.33</v>
      </c>
      <c r="D4827" s="31">
        <v>100000</v>
      </c>
      <c r="E4827" s="32">
        <v>2.0510000000000002</v>
      </c>
      <c r="F4827" s="33">
        <f t="shared" si="208"/>
        <v>8.8981488999999997E-4</v>
      </c>
      <c r="G4827" s="34">
        <f t="shared" ref="G4827:G4890" si="209">C4827*C4827*D4827/E4827*B4827*10^-12</f>
        <v>6.5076661872257427E-2</v>
      </c>
      <c r="H4827" s="29" t="s">
        <v>1028</v>
      </c>
      <c r="I4827" s="29"/>
      <c r="J4827" s="29"/>
      <c r="K4827" s="29"/>
      <c r="L4827" s="29"/>
      <c r="M4827" s="29"/>
      <c r="N4827" s="29"/>
      <c r="O4827" s="29"/>
      <c r="P4827" s="30"/>
      <c r="Q4827" s="29"/>
      <c r="R4827" s="29"/>
      <c r="S4827" s="29"/>
      <c r="T4827" s="29"/>
      <c r="U4827" s="29"/>
      <c r="V4827" s="29"/>
      <c r="W4827" s="29"/>
      <c r="X4827" s="29"/>
      <c r="Y4827" s="30"/>
      <c r="Z4827" s="30"/>
      <c r="AA4827" s="30"/>
      <c r="AB4827" s="30"/>
      <c r="AC4827" s="30"/>
      <c r="AD4827" s="30"/>
      <c r="AE4827" s="30"/>
      <c r="AF4827" s="30"/>
      <c r="AG4827" s="30"/>
      <c r="AH4827" s="30"/>
      <c r="AI4827" s="30"/>
      <c r="AJ4827" s="30"/>
      <c r="AK4827" s="30"/>
      <c r="AL4827" s="30"/>
      <c r="AM4827" s="30"/>
      <c r="AN4827" s="30"/>
      <c r="AO4827" s="30"/>
      <c r="AP4827" s="30"/>
      <c r="AQ4827" s="30"/>
      <c r="AR4827" s="30"/>
    </row>
    <row r="4828" spans="1:44">
      <c r="A4828" s="29" t="s">
        <v>1030</v>
      </c>
      <c r="B4828" s="30">
        <v>250</v>
      </c>
      <c r="C4828" s="31">
        <v>156.69999999999999</v>
      </c>
      <c r="D4828" s="31">
        <v>48270</v>
      </c>
      <c r="E4828" s="32">
        <v>1.7070000000000001</v>
      </c>
      <c r="F4828" s="33">
        <f t="shared" si="208"/>
        <v>1.1852645402999997E-3</v>
      </c>
      <c r="G4828" s="34">
        <f t="shared" si="209"/>
        <v>0.17358883132688921</v>
      </c>
      <c r="H4828" s="29" t="s">
        <v>1028</v>
      </c>
      <c r="I4828" s="29"/>
      <c r="J4828" s="29"/>
      <c r="K4828" s="29"/>
      <c r="L4828" s="29"/>
      <c r="M4828" s="29"/>
      <c r="N4828" s="29"/>
      <c r="O4828" s="29"/>
      <c r="P4828" s="30"/>
      <c r="Q4828" s="29"/>
      <c r="R4828" s="29"/>
      <c r="S4828" s="29"/>
      <c r="T4828" s="29"/>
      <c r="U4828" s="29"/>
      <c r="V4828" s="29"/>
      <c r="W4828" s="29"/>
      <c r="X4828" s="29"/>
      <c r="Y4828" s="30"/>
      <c r="Z4828" s="30"/>
      <c r="AA4828" s="30"/>
      <c r="AB4828" s="30"/>
      <c r="AC4828" s="30"/>
      <c r="AD4828" s="30"/>
      <c r="AE4828" s="30"/>
      <c r="AF4828" s="30"/>
      <c r="AG4828" s="30"/>
      <c r="AH4828" s="30"/>
      <c r="AI4828" s="30"/>
      <c r="AJ4828" s="30"/>
      <c r="AK4828" s="30"/>
      <c r="AL4828" s="30"/>
      <c r="AM4828" s="30"/>
      <c r="AN4828" s="30"/>
      <c r="AO4828" s="30"/>
      <c r="AP4828" s="30"/>
      <c r="AQ4828" s="30"/>
      <c r="AR4828" s="30"/>
    </row>
    <row r="4829" spans="1:44">
      <c r="A4829" s="29" t="s">
        <v>1031</v>
      </c>
      <c r="B4829" s="30">
        <v>50</v>
      </c>
      <c r="C4829" s="31">
        <v>26.29</v>
      </c>
      <c r="D4829" s="31">
        <v>189824</v>
      </c>
      <c r="E4829" s="32">
        <v>2.1656</v>
      </c>
      <c r="F4829" s="33">
        <f t="shared" si="208"/>
        <v>1.3119953411839998E-4</v>
      </c>
      <c r="G4829" s="34">
        <f t="shared" si="209"/>
        <v>3.0291728416697449E-3</v>
      </c>
      <c r="H4829" s="29" t="s">
        <v>1028</v>
      </c>
      <c r="I4829" s="29"/>
      <c r="J4829" s="29"/>
      <c r="K4829" s="29"/>
      <c r="L4829" s="29"/>
      <c r="M4829" s="29"/>
      <c r="N4829" s="29"/>
      <c r="O4829" s="29"/>
      <c r="P4829" s="30"/>
      <c r="Q4829" s="29"/>
      <c r="R4829" s="29"/>
      <c r="S4829" s="29"/>
      <c r="T4829" s="29"/>
      <c r="U4829" s="29"/>
      <c r="V4829" s="29"/>
      <c r="W4829" s="29"/>
      <c r="X4829" s="29"/>
      <c r="Y4829" s="30"/>
      <c r="Z4829" s="30"/>
      <c r="AA4829" s="30"/>
      <c r="AB4829" s="30"/>
      <c r="AC4829" s="30"/>
      <c r="AD4829" s="30"/>
      <c r="AE4829" s="30"/>
      <c r="AF4829" s="30"/>
      <c r="AG4829" s="30"/>
      <c r="AH4829" s="30"/>
      <c r="AI4829" s="30"/>
      <c r="AJ4829" s="30"/>
      <c r="AK4829" s="30"/>
      <c r="AL4829" s="30"/>
      <c r="AM4829" s="30"/>
      <c r="AN4829" s="30"/>
      <c r="AO4829" s="30"/>
      <c r="AP4829" s="30"/>
      <c r="AQ4829" s="30"/>
      <c r="AR4829" s="30"/>
    </row>
    <row r="4830" spans="1:44">
      <c r="A4830" s="29" t="s">
        <v>1031</v>
      </c>
      <c r="B4830" s="30">
        <v>100</v>
      </c>
      <c r="C4830" s="31">
        <v>46.91</v>
      </c>
      <c r="D4830" s="31">
        <v>136151</v>
      </c>
      <c r="E4830" s="32">
        <v>2.1720000000000002</v>
      </c>
      <c r="F4830" s="33">
        <f t="shared" si="208"/>
        <v>2.9960682436309992E-4</v>
      </c>
      <c r="G4830" s="34">
        <f t="shared" si="209"/>
        <v>1.3794052687067213E-2</v>
      </c>
      <c r="H4830" s="29" t="s">
        <v>1028</v>
      </c>
      <c r="I4830" s="29"/>
      <c r="J4830" s="29"/>
      <c r="K4830" s="29"/>
      <c r="L4830" s="29"/>
      <c r="M4830" s="29"/>
      <c r="N4830" s="29"/>
      <c r="O4830" s="29"/>
      <c r="P4830" s="30"/>
      <c r="Q4830" s="29"/>
      <c r="R4830" s="29"/>
      <c r="S4830" s="29"/>
      <c r="T4830" s="29"/>
      <c r="U4830" s="29"/>
      <c r="V4830" s="29"/>
      <c r="W4830" s="29"/>
      <c r="X4830" s="29"/>
      <c r="Y4830" s="30"/>
      <c r="Z4830" s="30"/>
      <c r="AA4830" s="30"/>
      <c r="AB4830" s="30"/>
      <c r="AC4830" s="30"/>
      <c r="AD4830" s="30"/>
      <c r="AE4830" s="30"/>
      <c r="AF4830" s="30"/>
      <c r="AG4830" s="30"/>
      <c r="AH4830" s="30"/>
      <c r="AI4830" s="30"/>
      <c r="AJ4830" s="30"/>
      <c r="AK4830" s="30"/>
      <c r="AL4830" s="30"/>
      <c r="AM4830" s="30"/>
      <c r="AN4830" s="30"/>
      <c r="AO4830" s="30"/>
      <c r="AP4830" s="30"/>
      <c r="AQ4830" s="30"/>
      <c r="AR4830" s="30"/>
    </row>
    <row r="4831" spans="1:44">
      <c r="A4831" s="29" t="s">
        <v>1031</v>
      </c>
      <c r="B4831" s="30">
        <v>150</v>
      </c>
      <c r="C4831" s="31">
        <v>71.599999999999994</v>
      </c>
      <c r="D4831" s="31">
        <v>100000</v>
      </c>
      <c r="E4831" s="32">
        <v>1.9362999999999999</v>
      </c>
      <c r="F4831" s="33">
        <f t="shared" si="208"/>
        <v>5.126559999999999E-4</v>
      </c>
      <c r="G4831" s="34">
        <f t="shared" si="209"/>
        <v>3.9714093890409544E-2</v>
      </c>
      <c r="H4831" s="29" t="s">
        <v>1028</v>
      </c>
      <c r="I4831" s="29"/>
      <c r="J4831" s="29"/>
      <c r="K4831" s="29"/>
      <c r="L4831" s="29"/>
      <c r="M4831" s="29"/>
      <c r="N4831" s="29"/>
      <c r="O4831" s="29"/>
      <c r="P4831" s="30"/>
      <c r="Q4831" s="29"/>
      <c r="R4831" s="29"/>
      <c r="S4831" s="29"/>
      <c r="T4831" s="29"/>
      <c r="U4831" s="29"/>
      <c r="V4831" s="29"/>
      <c r="W4831" s="29"/>
      <c r="X4831" s="29"/>
      <c r="Y4831" s="30"/>
      <c r="Z4831" s="30"/>
      <c r="AA4831" s="30"/>
      <c r="AB4831" s="30"/>
      <c r="AC4831" s="30"/>
      <c r="AD4831" s="30"/>
      <c r="AE4831" s="30"/>
      <c r="AF4831" s="30"/>
      <c r="AG4831" s="30"/>
      <c r="AH4831" s="30"/>
      <c r="AI4831" s="30"/>
      <c r="AJ4831" s="30"/>
      <c r="AK4831" s="30"/>
      <c r="AL4831" s="30"/>
      <c r="AM4831" s="30"/>
      <c r="AN4831" s="30"/>
      <c r="AO4831" s="30"/>
      <c r="AP4831" s="30"/>
      <c r="AQ4831" s="30"/>
      <c r="AR4831" s="30"/>
    </row>
    <row r="4832" spans="1:44">
      <c r="A4832" s="29" t="s">
        <v>1031</v>
      </c>
      <c r="B4832" s="30">
        <v>250</v>
      </c>
      <c r="C4832" s="31">
        <v>110.8</v>
      </c>
      <c r="D4832" s="31">
        <v>58250</v>
      </c>
      <c r="E4832" s="32">
        <v>1.7197</v>
      </c>
      <c r="F4832" s="33">
        <f t="shared" si="208"/>
        <v>7.1511427999999995E-4</v>
      </c>
      <c r="G4832" s="34">
        <f t="shared" si="209"/>
        <v>0.10395916148165378</v>
      </c>
      <c r="H4832" s="29" t="s">
        <v>1028</v>
      </c>
      <c r="I4832" s="29"/>
      <c r="J4832" s="29"/>
      <c r="K4832" s="29"/>
      <c r="L4832" s="29"/>
      <c r="M4832" s="29"/>
      <c r="N4832" s="29"/>
      <c r="O4832" s="29"/>
      <c r="P4832" s="30"/>
      <c r="Q4832" s="29"/>
      <c r="R4832" s="29"/>
      <c r="S4832" s="29"/>
      <c r="T4832" s="29"/>
      <c r="U4832" s="29"/>
      <c r="V4832" s="29"/>
      <c r="W4832" s="29"/>
      <c r="X4832" s="29"/>
      <c r="Y4832" s="30"/>
      <c r="Z4832" s="30"/>
      <c r="AA4832" s="30"/>
      <c r="AB4832" s="30"/>
      <c r="AC4832" s="30"/>
      <c r="AD4832" s="30"/>
      <c r="AE4832" s="30"/>
      <c r="AF4832" s="30"/>
      <c r="AG4832" s="30"/>
      <c r="AH4832" s="30"/>
      <c r="AI4832" s="30"/>
      <c r="AJ4832" s="30"/>
      <c r="AK4832" s="30"/>
      <c r="AL4832" s="30"/>
      <c r="AM4832" s="30"/>
      <c r="AN4832" s="30"/>
      <c r="AO4832" s="30"/>
      <c r="AP4832" s="30"/>
      <c r="AQ4832" s="30"/>
      <c r="AR4832" s="30"/>
    </row>
    <row r="4833" spans="1:44">
      <c r="A4833" s="29" t="s">
        <v>1032</v>
      </c>
      <c r="B4833" s="30">
        <v>50</v>
      </c>
      <c r="C4833" s="31">
        <v>24.23</v>
      </c>
      <c r="D4833" s="31">
        <v>252384</v>
      </c>
      <c r="E4833" s="32">
        <v>2</v>
      </c>
      <c r="F4833" s="33">
        <f t="shared" si="208"/>
        <v>1.4817285447359999E-4</v>
      </c>
      <c r="G4833" s="34">
        <f t="shared" si="209"/>
        <v>3.7043213618400002E-3</v>
      </c>
      <c r="H4833" s="29" t="s">
        <v>1028</v>
      </c>
      <c r="I4833" s="29"/>
      <c r="J4833" s="29"/>
      <c r="K4833" s="29"/>
      <c r="L4833" s="29"/>
      <c r="M4833" s="29"/>
      <c r="N4833" s="29"/>
      <c r="O4833" s="29"/>
      <c r="P4833" s="30"/>
      <c r="Q4833" s="29"/>
      <c r="R4833" s="29"/>
      <c r="S4833" s="29"/>
      <c r="T4833" s="29"/>
      <c r="U4833" s="29"/>
      <c r="V4833" s="29"/>
      <c r="W4833" s="29"/>
      <c r="X4833" s="29"/>
      <c r="Y4833" s="30"/>
      <c r="Z4833" s="30"/>
      <c r="AA4833" s="30"/>
      <c r="AB4833" s="30"/>
      <c r="AC4833" s="30"/>
      <c r="AD4833" s="30"/>
      <c r="AE4833" s="30"/>
      <c r="AF4833" s="30"/>
      <c r="AG4833" s="30"/>
      <c r="AH4833" s="30"/>
      <c r="AI4833" s="30"/>
      <c r="AJ4833" s="30"/>
      <c r="AK4833" s="30"/>
      <c r="AL4833" s="30"/>
      <c r="AM4833" s="30"/>
      <c r="AN4833" s="30"/>
      <c r="AO4833" s="30"/>
      <c r="AP4833" s="30"/>
      <c r="AQ4833" s="30"/>
      <c r="AR4833" s="30"/>
    </row>
    <row r="4834" spans="1:44">
      <c r="A4834" s="29" t="s">
        <v>1032</v>
      </c>
      <c r="B4834" s="30">
        <v>100</v>
      </c>
      <c r="C4834" s="31">
        <v>39.6</v>
      </c>
      <c r="D4834" s="31">
        <v>189824</v>
      </c>
      <c r="E4834" s="32">
        <v>2.1019999999999999</v>
      </c>
      <c r="F4834" s="33">
        <f t="shared" si="208"/>
        <v>2.9767440384000001E-4</v>
      </c>
      <c r="G4834" s="34">
        <f t="shared" si="209"/>
        <v>1.4161484483349196E-2</v>
      </c>
      <c r="H4834" s="29" t="s">
        <v>1028</v>
      </c>
      <c r="I4834" s="29"/>
      <c r="J4834" s="29"/>
      <c r="K4834" s="29"/>
      <c r="L4834" s="29"/>
      <c r="M4834" s="29"/>
      <c r="N4834" s="29"/>
      <c r="O4834" s="29"/>
      <c r="P4834" s="30"/>
      <c r="Q4834" s="29"/>
      <c r="R4834" s="29"/>
      <c r="S4834" s="29"/>
      <c r="T4834" s="29"/>
      <c r="U4834" s="29"/>
      <c r="V4834" s="29"/>
      <c r="W4834" s="29"/>
      <c r="X4834" s="29"/>
      <c r="Y4834" s="30"/>
      <c r="Z4834" s="30"/>
      <c r="AA4834" s="30"/>
      <c r="AB4834" s="30"/>
      <c r="AC4834" s="30"/>
      <c r="AD4834" s="30"/>
      <c r="AE4834" s="30"/>
      <c r="AF4834" s="30"/>
      <c r="AG4834" s="30"/>
      <c r="AH4834" s="30"/>
      <c r="AI4834" s="30"/>
      <c r="AJ4834" s="30"/>
      <c r="AK4834" s="30"/>
      <c r="AL4834" s="30"/>
      <c r="AM4834" s="30"/>
      <c r="AN4834" s="30"/>
      <c r="AO4834" s="30"/>
      <c r="AP4834" s="30"/>
      <c r="AQ4834" s="30"/>
      <c r="AR4834" s="30"/>
    </row>
    <row r="4835" spans="1:44">
      <c r="A4835" s="29" t="s">
        <v>1032</v>
      </c>
      <c r="B4835" s="30">
        <v>150</v>
      </c>
      <c r="C4835" s="31">
        <v>57.22</v>
      </c>
      <c r="D4835" s="31">
        <v>142771</v>
      </c>
      <c r="E4835" s="32">
        <v>2.0510000000000002</v>
      </c>
      <c r="F4835" s="33">
        <f t="shared" si="208"/>
        <v>4.674505857964E-4</v>
      </c>
      <c r="G4835" s="34">
        <f t="shared" si="209"/>
        <v>3.4187024802272058E-2</v>
      </c>
      <c r="H4835" s="29" t="s">
        <v>1028</v>
      </c>
      <c r="I4835" s="29"/>
      <c r="J4835" s="29"/>
      <c r="K4835" s="29"/>
      <c r="L4835" s="29"/>
      <c r="M4835" s="29"/>
      <c r="N4835" s="29"/>
      <c r="O4835" s="29"/>
      <c r="P4835" s="30"/>
      <c r="Q4835" s="29"/>
      <c r="R4835" s="29"/>
      <c r="S4835" s="29"/>
      <c r="T4835" s="29"/>
      <c r="U4835" s="29"/>
      <c r="V4835" s="29"/>
      <c r="W4835" s="29"/>
      <c r="X4835" s="29"/>
      <c r="Y4835" s="30"/>
      <c r="Z4835" s="30"/>
      <c r="AA4835" s="30"/>
      <c r="AB4835" s="30"/>
      <c r="AC4835" s="30"/>
      <c r="AD4835" s="30"/>
      <c r="AE4835" s="30"/>
      <c r="AF4835" s="30"/>
      <c r="AG4835" s="30"/>
      <c r="AH4835" s="30"/>
      <c r="AI4835" s="30"/>
      <c r="AJ4835" s="30"/>
      <c r="AK4835" s="30"/>
      <c r="AL4835" s="30"/>
      <c r="AM4835" s="30"/>
      <c r="AN4835" s="30"/>
      <c r="AO4835" s="30"/>
      <c r="AP4835" s="30"/>
      <c r="AQ4835" s="30"/>
      <c r="AR4835" s="30"/>
    </row>
    <row r="4836" spans="1:44">
      <c r="A4836" s="29" t="s">
        <v>1032</v>
      </c>
      <c r="B4836" s="30">
        <v>250</v>
      </c>
      <c r="C4836" s="31">
        <v>88.14</v>
      </c>
      <c r="D4836" s="31">
        <v>88916</v>
      </c>
      <c r="E4836" s="32">
        <v>2</v>
      </c>
      <c r="F4836" s="33">
        <f t="shared" si="208"/>
        <v>6.9075813699360003E-4</v>
      </c>
      <c r="G4836" s="34">
        <f t="shared" si="209"/>
        <v>8.63447671242E-2</v>
      </c>
      <c r="H4836" s="29" t="s">
        <v>1028</v>
      </c>
      <c r="I4836" s="29"/>
      <c r="J4836" s="29"/>
      <c r="K4836" s="29"/>
      <c r="L4836" s="29"/>
      <c r="M4836" s="29"/>
      <c r="N4836" s="29"/>
      <c r="O4836" s="29"/>
      <c r="P4836" s="30"/>
      <c r="Q4836" s="29"/>
      <c r="R4836" s="29"/>
      <c r="S4836" s="29"/>
      <c r="T4836" s="29"/>
      <c r="U4836" s="29"/>
      <c r="V4836" s="29"/>
      <c r="W4836" s="29"/>
      <c r="X4836" s="29"/>
      <c r="Y4836" s="30"/>
      <c r="Z4836" s="30"/>
      <c r="AA4836" s="30"/>
      <c r="AB4836" s="30"/>
      <c r="AC4836" s="30"/>
      <c r="AD4836" s="30"/>
      <c r="AE4836" s="30"/>
      <c r="AF4836" s="30"/>
      <c r="AG4836" s="30"/>
      <c r="AH4836" s="30"/>
      <c r="AI4836" s="30"/>
      <c r="AJ4836" s="30"/>
      <c r="AK4836" s="30"/>
      <c r="AL4836" s="30"/>
      <c r="AM4836" s="30"/>
      <c r="AN4836" s="30"/>
      <c r="AO4836" s="30"/>
      <c r="AP4836" s="30"/>
      <c r="AQ4836" s="30"/>
      <c r="AR4836" s="30"/>
    </row>
    <row r="4837" spans="1:44">
      <c r="A4837" s="29" t="s">
        <v>1033</v>
      </c>
      <c r="B4837" s="30">
        <v>50</v>
      </c>
      <c r="C4837" s="31">
        <v>26.29</v>
      </c>
      <c r="D4837" s="31">
        <v>246463</v>
      </c>
      <c r="E4837" s="32">
        <v>2.0381999999999998</v>
      </c>
      <c r="F4837" s="33">
        <f t="shared" si="208"/>
        <v>1.7034637757829999E-4</v>
      </c>
      <c r="G4837" s="34">
        <f t="shared" si="209"/>
        <v>4.1788435280713373E-3</v>
      </c>
      <c r="H4837" s="29" t="s">
        <v>1028</v>
      </c>
      <c r="I4837" s="29"/>
      <c r="J4837" s="29"/>
      <c r="K4837" s="29"/>
      <c r="L4837" s="29"/>
      <c r="M4837" s="29"/>
      <c r="N4837" s="29"/>
      <c r="O4837" s="29"/>
      <c r="P4837" s="30"/>
      <c r="Q4837" s="29"/>
      <c r="R4837" s="29"/>
      <c r="S4837" s="29"/>
      <c r="T4837" s="29"/>
      <c r="U4837" s="29"/>
      <c r="V4837" s="29"/>
      <c r="W4837" s="29"/>
      <c r="X4837" s="29"/>
      <c r="Y4837" s="30"/>
      <c r="Z4837" s="30"/>
      <c r="AA4837" s="30"/>
      <c r="AB4837" s="30"/>
      <c r="AC4837" s="30"/>
      <c r="AD4837" s="30"/>
      <c r="AE4837" s="30"/>
      <c r="AF4837" s="30"/>
      <c r="AG4837" s="30"/>
      <c r="AH4837" s="30"/>
      <c r="AI4837" s="30"/>
      <c r="AJ4837" s="30"/>
      <c r="AK4837" s="30"/>
      <c r="AL4837" s="30"/>
      <c r="AM4837" s="30"/>
      <c r="AN4837" s="30"/>
      <c r="AO4837" s="30"/>
      <c r="AP4837" s="30"/>
      <c r="AQ4837" s="30"/>
      <c r="AR4837" s="30"/>
    </row>
    <row r="4838" spans="1:44">
      <c r="A4838" s="29" t="s">
        <v>1033</v>
      </c>
      <c r="B4838" s="30">
        <v>100</v>
      </c>
      <c r="C4838" s="31">
        <v>40.98</v>
      </c>
      <c r="D4838" s="30">
        <v>189824</v>
      </c>
      <c r="E4838" s="32">
        <v>2.1656</v>
      </c>
      <c r="F4838" s="33">
        <f t="shared" si="208"/>
        <v>3.1878290856959997E-4</v>
      </c>
      <c r="G4838" s="34">
        <f t="shared" si="209"/>
        <v>1.4720304237606207E-2</v>
      </c>
      <c r="H4838" s="29" t="s">
        <v>1028</v>
      </c>
      <c r="I4838" s="29"/>
      <c r="J4838" s="29"/>
      <c r="K4838" s="29"/>
      <c r="L4838" s="29"/>
      <c r="M4838" s="29"/>
      <c r="N4838" s="29"/>
      <c r="O4838" s="29"/>
      <c r="P4838" s="30"/>
      <c r="Q4838" s="29"/>
      <c r="R4838" s="29"/>
      <c r="S4838" s="29"/>
      <c r="T4838" s="29"/>
      <c r="U4838" s="29"/>
      <c r="V4838" s="29"/>
      <c r="W4838" s="29"/>
      <c r="X4838" s="29"/>
      <c r="Y4838" s="30"/>
      <c r="Z4838" s="30"/>
      <c r="AA4838" s="30"/>
      <c r="AB4838" s="30"/>
      <c r="AC4838" s="30"/>
      <c r="AD4838" s="30"/>
      <c r="AE4838" s="30"/>
      <c r="AF4838" s="30"/>
      <c r="AG4838" s="30"/>
      <c r="AH4838" s="30"/>
      <c r="AI4838" s="30"/>
      <c r="AJ4838" s="30"/>
      <c r="AK4838" s="30"/>
      <c r="AL4838" s="30"/>
      <c r="AM4838" s="30"/>
      <c r="AN4838" s="30"/>
      <c r="AO4838" s="30"/>
      <c r="AP4838" s="30"/>
      <c r="AQ4838" s="30"/>
      <c r="AR4838" s="30"/>
    </row>
    <row r="4839" spans="1:44">
      <c r="A4839" s="29" t="s">
        <v>1033</v>
      </c>
      <c r="B4839" s="30">
        <v>150</v>
      </c>
      <c r="C4839" s="31">
        <v>54.64</v>
      </c>
      <c r="D4839" s="31">
        <v>149712</v>
      </c>
      <c r="E4839" s="32">
        <v>2.1659999999999999</v>
      </c>
      <c r="F4839" s="33">
        <f t="shared" si="208"/>
        <v>4.4696960747519999E-4</v>
      </c>
      <c r="G4839" s="34">
        <f t="shared" si="209"/>
        <v>3.0953573924875348E-2</v>
      </c>
      <c r="H4839" s="29" t="s">
        <v>1028</v>
      </c>
      <c r="I4839" s="29"/>
      <c r="J4839" s="29"/>
      <c r="K4839" s="29"/>
      <c r="L4839" s="29"/>
      <c r="M4839" s="29"/>
      <c r="N4839" s="29"/>
      <c r="O4839" s="29"/>
      <c r="P4839" s="30"/>
      <c r="Q4839" s="29"/>
      <c r="R4839" s="29"/>
      <c r="S4839" s="29"/>
      <c r="T4839" s="29"/>
      <c r="U4839" s="29"/>
      <c r="V4839" s="29"/>
      <c r="W4839" s="29"/>
      <c r="X4839" s="29"/>
      <c r="Y4839" s="30"/>
      <c r="Z4839" s="30"/>
      <c r="AA4839" s="30"/>
      <c r="AB4839" s="30"/>
      <c r="AC4839" s="30"/>
      <c r="AD4839" s="30"/>
      <c r="AE4839" s="30"/>
      <c r="AF4839" s="30"/>
      <c r="AG4839" s="30"/>
      <c r="AH4839" s="30"/>
      <c r="AI4839" s="30"/>
      <c r="AJ4839" s="30"/>
      <c r="AK4839" s="30"/>
      <c r="AL4839" s="30"/>
      <c r="AM4839" s="30"/>
      <c r="AN4839" s="30"/>
      <c r="AO4839" s="30"/>
      <c r="AP4839" s="30"/>
      <c r="AQ4839" s="30"/>
      <c r="AR4839" s="30"/>
    </row>
    <row r="4840" spans="1:44">
      <c r="A4840" s="29" t="s">
        <v>1033</v>
      </c>
      <c r="B4840" s="30">
        <v>250</v>
      </c>
      <c r="C4840" s="31">
        <v>80.900000000000006</v>
      </c>
      <c r="D4840" s="31">
        <v>97650</v>
      </c>
      <c r="E4840" s="32">
        <v>2.1019999999999999</v>
      </c>
      <c r="F4840" s="33">
        <f t="shared" si="208"/>
        <v>6.3910069650000012E-4</v>
      </c>
      <c r="G4840" s="34">
        <f t="shared" si="209"/>
        <v>7.6011024797811633E-2</v>
      </c>
      <c r="H4840" s="29" t="s">
        <v>1028</v>
      </c>
      <c r="I4840" s="29"/>
      <c r="J4840" s="29"/>
      <c r="K4840" s="29"/>
      <c r="L4840" s="29"/>
      <c r="M4840" s="29"/>
      <c r="N4840" s="29"/>
      <c r="O4840" s="29"/>
      <c r="P4840" s="30"/>
      <c r="Q4840" s="29"/>
      <c r="R4840" s="29"/>
      <c r="S4840" s="29"/>
      <c r="T4840" s="29"/>
      <c r="U4840" s="29"/>
      <c r="V4840" s="29"/>
      <c r="W4840" s="29"/>
      <c r="X4840" s="29"/>
      <c r="Y4840" s="30"/>
      <c r="Z4840" s="30"/>
      <c r="AA4840" s="30"/>
      <c r="AB4840" s="30"/>
      <c r="AC4840" s="30"/>
      <c r="AD4840" s="30"/>
      <c r="AE4840" s="30"/>
      <c r="AF4840" s="30"/>
      <c r="AG4840" s="30"/>
      <c r="AH4840" s="30"/>
      <c r="AI4840" s="30"/>
      <c r="AJ4840" s="30"/>
      <c r="AK4840" s="30"/>
      <c r="AL4840" s="30"/>
      <c r="AM4840" s="30"/>
      <c r="AN4840" s="30"/>
      <c r="AO4840" s="30"/>
      <c r="AP4840" s="30"/>
      <c r="AQ4840" s="30"/>
      <c r="AR4840" s="30"/>
    </row>
    <row r="4841" spans="1:44">
      <c r="A4841" s="29" t="s">
        <v>1034</v>
      </c>
      <c r="B4841" s="30">
        <v>300</v>
      </c>
      <c r="C4841" s="31">
        <v>-239.64</v>
      </c>
      <c r="D4841" s="31">
        <v>5971</v>
      </c>
      <c r="E4841" s="32">
        <v>1.1912</v>
      </c>
      <c r="F4841" s="33">
        <f t="shared" si="208"/>
        <v>3.4289858504159992E-4</v>
      </c>
      <c r="G4841" s="34">
        <f t="shared" si="209"/>
        <v>8.6357937804298165E-2</v>
      </c>
      <c r="H4841" s="29" t="s">
        <v>1035</v>
      </c>
      <c r="I4841" s="29"/>
      <c r="J4841" s="29"/>
      <c r="K4841" s="29"/>
      <c r="L4841" s="29"/>
      <c r="M4841" s="29"/>
      <c r="N4841" s="29"/>
      <c r="O4841" s="29"/>
      <c r="P4841" s="29"/>
      <c r="Q4841" s="29"/>
      <c r="R4841" s="29"/>
      <c r="S4841" s="29"/>
      <c r="T4841" s="29"/>
      <c r="U4841" s="30"/>
      <c r="V4841" s="30"/>
      <c r="W4841" s="30"/>
      <c r="X4841" s="30"/>
      <c r="Y4841" s="30"/>
      <c r="Z4841" s="30"/>
      <c r="AA4841" s="30"/>
      <c r="AB4841" s="30"/>
      <c r="AC4841" s="30"/>
      <c r="AD4841" s="30"/>
      <c r="AE4841" s="30"/>
      <c r="AF4841" s="30"/>
      <c r="AG4841" s="30"/>
      <c r="AH4841" s="30"/>
      <c r="AI4841" s="30"/>
      <c r="AJ4841" s="30"/>
      <c r="AK4841" s="30"/>
      <c r="AL4841" s="30"/>
      <c r="AM4841" s="30"/>
      <c r="AN4841" s="30"/>
      <c r="AO4841" s="30"/>
      <c r="AP4841" s="30"/>
      <c r="AQ4841" s="30"/>
      <c r="AR4841" s="30"/>
    </row>
    <row r="4842" spans="1:44">
      <c r="A4842" s="29" t="s">
        <v>1034</v>
      </c>
      <c r="B4842" s="30">
        <v>400</v>
      </c>
      <c r="C4842" s="31">
        <v>-254.23</v>
      </c>
      <c r="D4842" s="31">
        <v>6918</v>
      </c>
      <c r="E4842" s="32">
        <v>1.0108999999999999</v>
      </c>
      <c r="F4842" s="33">
        <f t="shared" si="208"/>
        <v>4.4713035308219994E-4</v>
      </c>
      <c r="G4842" s="34">
        <f t="shared" si="209"/>
        <v>0.17692367319505392</v>
      </c>
      <c r="H4842" s="29" t="s">
        <v>1035</v>
      </c>
      <c r="I4842" s="29"/>
      <c r="J4842" s="29"/>
      <c r="K4842" s="29"/>
      <c r="L4842" s="29"/>
      <c r="M4842" s="29"/>
      <c r="N4842" s="29"/>
      <c r="O4842" s="29"/>
      <c r="P4842" s="29"/>
      <c r="Q4842" s="29"/>
      <c r="R4842" s="29"/>
      <c r="S4842" s="29"/>
      <c r="T4842" s="29"/>
      <c r="U4842" s="30"/>
      <c r="V4842" s="30"/>
      <c r="W4842" s="30"/>
      <c r="X4842" s="30"/>
      <c r="Y4842" s="30"/>
      <c r="Z4842" s="30"/>
      <c r="AA4842" s="30"/>
      <c r="AB4842" s="30"/>
      <c r="AC4842" s="30"/>
      <c r="AD4842" s="30"/>
      <c r="AE4842" s="30"/>
      <c r="AF4842" s="30"/>
      <c r="AG4842" s="30"/>
      <c r="AH4842" s="30"/>
      <c r="AI4842" s="30"/>
      <c r="AJ4842" s="30"/>
      <c r="AK4842" s="30"/>
      <c r="AL4842" s="30"/>
      <c r="AM4842" s="30"/>
      <c r="AN4842" s="30"/>
      <c r="AO4842" s="30"/>
      <c r="AP4842" s="30"/>
      <c r="AQ4842" s="30"/>
      <c r="AR4842" s="30"/>
    </row>
    <row r="4843" spans="1:44">
      <c r="A4843" s="29" t="s">
        <v>1034</v>
      </c>
      <c r="B4843" s="30">
        <v>500</v>
      </c>
      <c r="C4843" s="31">
        <v>-285.92</v>
      </c>
      <c r="D4843" s="31">
        <v>6711</v>
      </c>
      <c r="E4843" s="32">
        <v>0.88129999999999997</v>
      </c>
      <c r="F4843" s="33">
        <f t="shared" si="208"/>
        <v>5.4862590359039994E-4</v>
      </c>
      <c r="G4843" s="34">
        <f t="shared" si="209"/>
        <v>0.31125944830954272</v>
      </c>
      <c r="H4843" s="29" t="s">
        <v>1035</v>
      </c>
      <c r="I4843" s="29"/>
      <c r="J4843" s="29"/>
      <c r="K4843" s="29"/>
      <c r="L4843" s="29"/>
      <c r="M4843" s="29"/>
      <c r="N4843" s="29"/>
      <c r="O4843" s="29"/>
      <c r="P4843" s="29"/>
      <c r="Q4843" s="29"/>
      <c r="R4843" s="29"/>
      <c r="S4843" s="29"/>
      <c r="T4843" s="29"/>
      <c r="U4843" s="30"/>
      <c r="V4843" s="30"/>
      <c r="W4843" s="30"/>
      <c r="X4843" s="30"/>
      <c r="Y4843" s="30"/>
      <c r="Z4843" s="30"/>
      <c r="AA4843" s="30"/>
      <c r="AB4843" s="30"/>
      <c r="AC4843" s="30"/>
      <c r="AD4843" s="30"/>
      <c r="AE4843" s="30"/>
      <c r="AF4843" s="30"/>
      <c r="AG4843" s="30"/>
      <c r="AH4843" s="30"/>
      <c r="AI4843" s="30"/>
      <c r="AJ4843" s="30"/>
      <c r="AK4843" s="30"/>
      <c r="AL4843" s="30"/>
      <c r="AM4843" s="30"/>
      <c r="AN4843" s="30"/>
      <c r="AO4843" s="30"/>
      <c r="AP4843" s="30"/>
      <c r="AQ4843" s="30"/>
      <c r="AR4843" s="30"/>
    </row>
    <row r="4844" spans="1:44">
      <c r="A4844" s="29" t="s">
        <v>1034</v>
      </c>
      <c r="B4844" s="30">
        <v>600</v>
      </c>
      <c r="C4844" s="31">
        <v>-308.8</v>
      </c>
      <c r="D4844" s="31">
        <v>5926</v>
      </c>
      <c r="E4844" s="32">
        <v>0.78590000000000004</v>
      </c>
      <c r="F4844" s="33">
        <f t="shared" si="208"/>
        <v>5.6508818944000009E-4</v>
      </c>
      <c r="G4844" s="34">
        <f t="shared" si="209"/>
        <v>0.43141991813716757</v>
      </c>
      <c r="H4844" s="29" t="s">
        <v>1035</v>
      </c>
      <c r="I4844" s="29"/>
      <c r="J4844" s="29"/>
      <c r="K4844" s="29"/>
      <c r="L4844" s="29"/>
      <c r="M4844" s="29"/>
      <c r="N4844" s="29"/>
      <c r="O4844" s="29"/>
      <c r="P4844" s="29"/>
      <c r="Q4844" s="29"/>
      <c r="R4844" s="29"/>
      <c r="S4844" s="29"/>
      <c r="T4844" s="29"/>
      <c r="U4844" s="30"/>
      <c r="V4844" s="30"/>
      <c r="W4844" s="30"/>
      <c r="X4844" s="30"/>
      <c r="Y4844" s="30"/>
      <c r="Z4844" s="30"/>
      <c r="AA4844" s="30"/>
      <c r="AB4844" s="30"/>
      <c r="AC4844" s="30"/>
      <c r="AD4844" s="30"/>
      <c r="AE4844" s="30"/>
      <c r="AF4844" s="30"/>
      <c r="AG4844" s="30"/>
      <c r="AH4844" s="30"/>
      <c r="AI4844" s="30"/>
      <c r="AJ4844" s="30"/>
      <c r="AK4844" s="30"/>
      <c r="AL4844" s="30"/>
      <c r="AM4844" s="30"/>
      <c r="AN4844" s="30"/>
      <c r="AO4844" s="30"/>
      <c r="AP4844" s="30"/>
      <c r="AQ4844" s="30"/>
      <c r="AR4844" s="30"/>
    </row>
    <row r="4845" spans="1:44">
      <c r="A4845" s="29" t="s">
        <v>1034</v>
      </c>
      <c r="B4845" s="30">
        <v>700</v>
      </c>
      <c r="C4845" s="31">
        <v>-323.94</v>
      </c>
      <c r="D4845" s="31">
        <v>5062</v>
      </c>
      <c r="E4845" s="32">
        <v>0.72499999999999998</v>
      </c>
      <c r="F4845" s="33">
        <f t="shared" si="208"/>
        <v>5.3119171966319999E-4</v>
      </c>
      <c r="G4845" s="34">
        <f t="shared" si="209"/>
        <v>0.51287476381274477</v>
      </c>
      <c r="H4845" s="29" t="s">
        <v>1035</v>
      </c>
      <c r="I4845" s="29"/>
      <c r="J4845" s="29"/>
      <c r="K4845" s="29"/>
      <c r="L4845" s="29"/>
      <c r="M4845" s="29"/>
      <c r="N4845" s="29"/>
      <c r="O4845" s="29"/>
      <c r="P4845" s="29"/>
      <c r="Q4845" s="29"/>
      <c r="R4845" s="29"/>
      <c r="S4845" s="29"/>
      <c r="T4845" s="29"/>
      <c r="U4845" s="30"/>
      <c r="V4845" s="30"/>
      <c r="W4845" s="30"/>
      <c r="X4845" s="30"/>
      <c r="Y4845" s="30"/>
      <c r="Z4845" s="30"/>
      <c r="AA4845" s="30"/>
      <c r="AB4845" s="30"/>
      <c r="AC4845" s="30"/>
      <c r="AD4845" s="30"/>
      <c r="AE4845" s="30"/>
      <c r="AF4845" s="30"/>
      <c r="AG4845" s="30"/>
      <c r="AH4845" s="30"/>
      <c r="AI4845" s="30"/>
      <c r="AJ4845" s="30"/>
      <c r="AK4845" s="30"/>
      <c r="AL4845" s="30"/>
      <c r="AM4845" s="30"/>
      <c r="AN4845" s="30"/>
      <c r="AO4845" s="30"/>
      <c r="AP4845" s="30"/>
      <c r="AQ4845" s="30"/>
      <c r="AR4845" s="30"/>
    </row>
    <row r="4846" spans="1:44">
      <c r="A4846" s="29" t="s">
        <v>1036</v>
      </c>
      <c r="B4846" s="30">
        <v>300</v>
      </c>
      <c r="C4846" s="31">
        <v>-220</v>
      </c>
      <c r="D4846" s="31">
        <v>11583</v>
      </c>
      <c r="E4846" s="32">
        <v>1.1363000000000001</v>
      </c>
      <c r="F4846" s="33">
        <f t="shared" si="208"/>
        <v>5.6061719999999998E-4</v>
      </c>
      <c r="G4846" s="34">
        <f t="shared" si="209"/>
        <v>0.14801122942884798</v>
      </c>
      <c r="H4846" s="29" t="s">
        <v>1035</v>
      </c>
      <c r="I4846" s="29"/>
      <c r="J4846" s="29"/>
      <c r="K4846" s="29"/>
      <c r="L4846" s="29"/>
      <c r="M4846" s="29"/>
      <c r="N4846" s="29"/>
      <c r="O4846" s="29"/>
      <c r="P4846" s="29"/>
      <c r="Q4846" s="29"/>
      <c r="R4846" s="29"/>
      <c r="S4846" s="29"/>
      <c r="T4846" s="29"/>
      <c r="U4846" s="30"/>
      <c r="V4846" s="30"/>
      <c r="W4846" s="30"/>
      <c r="X4846" s="30"/>
      <c r="Y4846" s="30"/>
      <c r="Z4846" s="30"/>
      <c r="AA4846" s="30"/>
      <c r="AB4846" s="30"/>
      <c r="AC4846" s="30"/>
      <c r="AD4846" s="30"/>
      <c r="AE4846" s="30"/>
      <c r="AF4846" s="30"/>
      <c r="AG4846" s="30"/>
      <c r="AH4846" s="30"/>
      <c r="AI4846" s="30"/>
      <c r="AJ4846" s="30"/>
      <c r="AK4846" s="30"/>
      <c r="AL4846" s="30"/>
      <c r="AM4846" s="30"/>
      <c r="AN4846" s="30"/>
      <c r="AO4846" s="30"/>
      <c r="AP4846" s="30"/>
      <c r="AQ4846" s="30"/>
      <c r="AR4846" s="30"/>
    </row>
    <row r="4847" spans="1:44">
      <c r="A4847" s="29" t="s">
        <v>1036</v>
      </c>
      <c r="B4847" s="30">
        <v>400</v>
      </c>
      <c r="C4847" s="31">
        <v>-241.07</v>
      </c>
      <c r="D4847" s="31">
        <v>12249</v>
      </c>
      <c r="E4847" s="32">
        <v>0.98699999999999999</v>
      </c>
      <c r="F4847" s="33">
        <f t="shared" si="208"/>
        <v>7.1184751028010001E-4</v>
      </c>
      <c r="G4847" s="34">
        <f t="shared" si="209"/>
        <v>0.2884893658683283</v>
      </c>
      <c r="H4847" s="29" t="s">
        <v>1035</v>
      </c>
      <c r="I4847" s="29"/>
      <c r="J4847" s="29"/>
      <c r="K4847" s="29"/>
      <c r="L4847" s="29"/>
      <c r="M4847" s="29"/>
      <c r="N4847" s="29"/>
      <c r="O4847" s="29"/>
      <c r="P4847" s="29"/>
      <c r="Q4847" s="29"/>
      <c r="R4847" s="29"/>
      <c r="S4847" s="29"/>
      <c r="T4847" s="29"/>
      <c r="U4847" s="30"/>
      <c r="V4847" s="30"/>
      <c r="W4847" s="30"/>
      <c r="X4847" s="30"/>
      <c r="Y4847" s="30"/>
      <c r="Z4847" s="30"/>
      <c r="AA4847" s="30"/>
      <c r="AB4847" s="30"/>
      <c r="AC4847" s="30"/>
      <c r="AD4847" s="30"/>
      <c r="AE4847" s="30"/>
      <c r="AF4847" s="30"/>
      <c r="AG4847" s="30"/>
      <c r="AH4847" s="30"/>
      <c r="AI4847" s="30"/>
      <c r="AJ4847" s="30"/>
      <c r="AK4847" s="30"/>
      <c r="AL4847" s="30"/>
      <c r="AM4847" s="30"/>
      <c r="AN4847" s="30"/>
      <c r="AO4847" s="30"/>
      <c r="AP4847" s="30"/>
      <c r="AQ4847" s="30"/>
      <c r="AR4847" s="30"/>
    </row>
    <row r="4848" spans="1:44">
      <c r="A4848" s="29" t="s">
        <v>1036</v>
      </c>
      <c r="B4848" s="30">
        <v>500</v>
      </c>
      <c r="C4848" s="31">
        <v>-273.94</v>
      </c>
      <c r="D4848" s="31">
        <v>10926</v>
      </c>
      <c r="E4848" s="32">
        <v>0.85050000000000003</v>
      </c>
      <c r="F4848" s="33">
        <f t="shared" si="208"/>
        <v>8.1992116845359996E-4</v>
      </c>
      <c r="G4848" s="34">
        <f t="shared" si="209"/>
        <v>0.48202302672169306</v>
      </c>
      <c r="H4848" s="29" t="s">
        <v>1035</v>
      </c>
      <c r="I4848" s="29"/>
      <c r="J4848" s="29"/>
      <c r="K4848" s="29"/>
      <c r="L4848" s="29"/>
      <c r="M4848" s="29"/>
      <c r="N4848" s="29"/>
      <c r="O4848" s="29"/>
      <c r="P4848" s="29"/>
      <c r="Q4848" s="29"/>
      <c r="R4848" s="29"/>
      <c r="S4848" s="29"/>
      <c r="T4848" s="29"/>
      <c r="U4848" s="30"/>
      <c r="V4848" s="30"/>
      <c r="W4848" s="30"/>
      <c r="X4848" s="30"/>
      <c r="Y4848" s="30"/>
      <c r="Z4848" s="30"/>
      <c r="AA4848" s="30"/>
      <c r="AB4848" s="30"/>
      <c r="AC4848" s="30"/>
      <c r="AD4848" s="30"/>
      <c r="AE4848" s="30"/>
      <c r="AF4848" s="30"/>
      <c r="AG4848" s="30"/>
      <c r="AH4848" s="30"/>
      <c r="AI4848" s="30"/>
      <c r="AJ4848" s="30"/>
      <c r="AK4848" s="30"/>
      <c r="AL4848" s="30"/>
      <c r="AM4848" s="30"/>
      <c r="AN4848" s="30"/>
      <c r="AO4848" s="30"/>
      <c r="AP4848" s="30"/>
      <c r="AQ4848" s="30"/>
      <c r="AR4848" s="30"/>
    </row>
    <row r="4849" spans="1:44">
      <c r="A4849" s="29" t="s">
        <v>1036</v>
      </c>
      <c r="B4849" s="30">
        <v>600</v>
      </c>
      <c r="C4849" s="31">
        <v>-295</v>
      </c>
      <c r="D4849" s="31">
        <v>9147</v>
      </c>
      <c r="E4849" s="32">
        <v>0.77</v>
      </c>
      <c r="F4849" s="33">
        <f t="shared" si="208"/>
        <v>7.9601767500000001E-4</v>
      </c>
      <c r="G4849" s="34">
        <f t="shared" si="209"/>
        <v>0.62027351298701294</v>
      </c>
      <c r="H4849" s="29" t="s">
        <v>1035</v>
      </c>
      <c r="I4849" s="29"/>
      <c r="J4849" s="29"/>
      <c r="K4849" s="29"/>
      <c r="L4849" s="29"/>
      <c r="M4849" s="29"/>
      <c r="N4849" s="29"/>
      <c r="O4849" s="29"/>
      <c r="P4849" s="29"/>
      <c r="Q4849" s="29"/>
      <c r="R4849" s="29"/>
      <c r="S4849" s="29"/>
      <c r="T4849" s="29"/>
      <c r="U4849" s="30"/>
      <c r="V4849" s="30"/>
      <c r="W4849" s="30"/>
      <c r="X4849" s="30"/>
      <c r="Y4849" s="30"/>
      <c r="Z4849" s="30"/>
      <c r="AA4849" s="30"/>
      <c r="AB4849" s="30"/>
      <c r="AC4849" s="30"/>
      <c r="AD4849" s="30"/>
      <c r="AE4849" s="30"/>
      <c r="AF4849" s="30"/>
      <c r="AG4849" s="30"/>
      <c r="AH4849" s="30"/>
      <c r="AI4849" s="30"/>
      <c r="AJ4849" s="30"/>
      <c r="AK4849" s="30"/>
      <c r="AL4849" s="30"/>
      <c r="AM4849" s="30"/>
      <c r="AN4849" s="30"/>
      <c r="AO4849" s="30"/>
      <c r="AP4849" s="30"/>
      <c r="AQ4849" s="30"/>
      <c r="AR4849" s="30"/>
    </row>
    <row r="4850" spans="1:44">
      <c r="A4850" s="29" t="s">
        <v>1036</v>
      </c>
      <c r="B4850" s="30">
        <v>700</v>
      </c>
      <c r="C4850" s="31">
        <v>-318.66000000000003</v>
      </c>
      <c r="D4850" s="31">
        <v>7279</v>
      </c>
      <c r="E4850" s="32">
        <v>0.69130000000000003</v>
      </c>
      <c r="F4850" s="33">
        <f t="shared" si="208"/>
        <v>7.3914019977240012E-4</v>
      </c>
      <c r="G4850" s="34">
        <f t="shared" si="209"/>
        <v>0.74844226795990176</v>
      </c>
      <c r="H4850" s="29" t="s">
        <v>1035</v>
      </c>
      <c r="I4850" s="29"/>
      <c r="J4850" s="29"/>
      <c r="K4850" s="29"/>
      <c r="L4850" s="29"/>
      <c r="M4850" s="29"/>
      <c r="N4850" s="29"/>
      <c r="O4850" s="29"/>
      <c r="P4850" s="29"/>
      <c r="Q4850" s="29"/>
      <c r="R4850" s="29"/>
      <c r="S4850" s="29"/>
      <c r="T4850" s="29"/>
      <c r="U4850" s="30"/>
      <c r="V4850" s="30"/>
      <c r="W4850" s="30"/>
      <c r="X4850" s="30"/>
      <c r="Y4850" s="30"/>
      <c r="Z4850" s="30"/>
      <c r="AA4850" s="30"/>
      <c r="AB4850" s="30"/>
      <c r="AC4850" s="30"/>
      <c r="AD4850" s="30"/>
      <c r="AE4850" s="30"/>
      <c r="AF4850" s="30"/>
      <c r="AG4850" s="30"/>
      <c r="AH4850" s="30"/>
      <c r="AI4850" s="30"/>
      <c r="AJ4850" s="30"/>
      <c r="AK4850" s="30"/>
      <c r="AL4850" s="30"/>
      <c r="AM4850" s="30"/>
      <c r="AN4850" s="30"/>
      <c r="AO4850" s="30"/>
      <c r="AP4850" s="30"/>
      <c r="AQ4850" s="30"/>
      <c r="AR4850" s="30"/>
    </row>
    <row r="4851" spans="1:44">
      <c r="A4851" s="29" t="s">
        <v>1037</v>
      </c>
      <c r="B4851" s="30">
        <v>300</v>
      </c>
      <c r="C4851" s="31">
        <v>-197.5</v>
      </c>
      <c r="D4851" s="31">
        <v>19493</v>
      </c>
      <c r="E4851" s="32">
        <v>1.0814999999999999</v>
      </c>
      <c r="F4851" s="33">
        <f t="shared" si="208"/>
        <v>7.6034883125000003E-4</v>
      </c>
      <c r="G4851" s="34">
        <f t="shared" si="209"/>
        <v>0.2109150710818308</v>
      </c>
      <c r="H4851" s="29" t="s">
        <v>1035</v>
      </c>
      <c r="I4851" s="29"/>
      <c r="J4851" s="29"/>
      <c r="K4851" s="29"/>
      <c r="L4851" s="29"/>
      <c r="M4851" s="29"/>
      <c r="N4851" s="29"/>
      <c r="O4851" s="29"/>
      <c r="P4851" s="29"/>
      <c r="Q4851" s="29"/>
      <c r="R4851" s="29"/>
      <c r="S4851" s="29"/>
      <c r="T4851" s="29"/>
      <c r="U4851" s="30"/>
      <c r="V4851" s="30"/>
      <c r="W4851" s="30"/>
      <c r="X4851" s="30"/>
      <c r="Y4851" s="30"/>
      <c r="Z4851" s="30"/>
      <c r="AA4851" s="30"/>
      <c r="AB4851" s="30"/>
      <c r="AC4851" s="30"/>
      <c r="AD4851" s="30"/>
      <c r="AE4851" s="30"/>
      <c r="AF4851" s="30"/>
      <c r="AG4851" s="30"/>
      <c r="AH4851" s="30"/>
      <c r="AI4851" s="30"/>
      <c r="AJ4851" s="30"/>
      <c r="AK4851" s="30"/>
      <c r="AL4851" s="30"/>
      <c r="AM4851" s="30"/>
      <c r="AN4851" s="30"/>
      <c r="AO4851" s="30"/>
      <c r="AP4851" s="30"/>
      <c r="AQ4851" s="30"/>
      <c r="AR4851" s="30"/>
    </row>
    <row r="4852" spans="1:44">
      <c r="A4852" s="29" t="s">
        <v>1037</v>
      </c>
      <c r="B4852" s="30">
        <v>400</v>
      </c>
      <c r="C4852" s="31">
        <v>-221.07</v>
      </c>
      <c r="D4852" s="31">
        <v>19150</v>
      </c>
      <c r="E4852" s="32">
        <v>0.99019999999999997</v>
      </c>
      <c r="F4852" s="33">
        <f t="shared" si="208"/>
        <v>9.3589774483499987E-4</v>
      </c>
      <c r="G4852" s="34">
        <f t="shared" si="209"/>
        <v>0.37806412637244996</v>
      </c>
      <c r="H4852" s="29" t="s">
        <v>1035</v>
      </c>
      <c r="I4852" s="29"/>
      <c r="J4852" s="29"/>
      <c r="K4852" s="29"/>
      <c r="L4852" s="29"/>
      <c r="M4852" s="29"/>
      <c r="N4852" s="29"/>
      <c r="O4852" s="29"/>
      <c r="P4852" s="29"/>
      <c r="Q4852" s="29"/>
      <c r="R4852" s="29"/>
      <c r="S4852" s="29"/>
      <c r="T4852" s="29"/>
      <c r="U4852" s="30"/>
      <c r="V4852" s="30"/>
      <c r="W4852" s="30"/>
      <c r="X4852" s="30"/>
      <c r="Y4852" s="30"/>
      <c r="Z4852" s="30"/>
      <c r="AA4852" s="30"/>
      <c r="AB4852" s="30"/>
      <c r="AC4852" s="30"/>
      <c r="AD4852" s="30"/>
      <c r="AE4852" s="30"/>
      <c r="AF4852" s="30"/>
      <c r="AG4852" s="30"/>
      <c r="AH4852" s="30"/>
      <c r="AI4852" s="30"/>
      <c r="AJ4852" s="30"/>
      <c r="AK4852" s="30"/>
      <c r="AL4852" s="30"/>
      <c r="AM4852" s="30"/>
      <c r="AN4852" s="30"/>
      <c r="AO4852" s="30"/>
      <c r="AP4852" s="30"/>
      <c r="AQ4852" s="30"/>
      <c r="AR4852" s="30"/>
    </row>
    <row r="4853" spans="1:44">
      <c r="A4853" s="29" t="s">
        <v>1037</v>
      </c>
      <c r="B4853" s="30">
        <v>500</v>
      </c>
      <c r="C4853" s="31">
        <v>-254.23</v>
      </c>
      <c r="D4853" s="31">
        <v>16667</v>
      </c>
      <c r="E4853" s="32">
        <v>0.86040000000000005</v>
      </c>
      <c r="F4853" s="33">
        <f t="shared" si="208"/>
        <v>1.0772364259642999E-3</v>
      </c>
      <c r="G4853" s="34">
        <f t="shared" si="209"/>
        <v>0.62600908063941185</v>
      </c>
      <c r="H4853" s="29" t="s">
        <v>1035</v>
      </c>
      <c r="I4853" s="29"/>
      <c r="J4853" s="29"/>
      <c r="K4853" s="29"/>
      <c r="L4853" s="29"/>
      <c r="M4853" s="29"/>
      <c r="N4853" s="29"/>
      <c r="O4853" s="29"/>
      <c r="P4853" s="29"/>
      <c r="Q4853" s="29"/>
      <c r="R4853" s="29"/>
      <c r="S4853" s="29"/>
      <c r="T4853" s="29"/>
      <c r="U4853" s="30"/>
      <c r="V4853" s="30"/>
      <c r="W4853" s="30"/>
      <c r="X4853" s="30"/>
      <c r="Y4853" s="30"/>
      <c r="Z4853" s="30"/>
      <c r="AA4853" s="30"/>
      <c r="AB4853" s="30"/>
      <c r="AC4853" s="30"/>
      <c r="AD4853" s="30"/>
      <c r="AE4853" s="30"/>
      <c r="AF4853" s="30"/>
      <c r="AG4853" s="30"/>
      <c r="AH4853" s="30"/>
      <c r="AI4853" s="30"/>
      <c r="AJ4853" s="30"/>
      <c r="AK4853" s="30"/>
      <c r="AL4853" s="30"/>
      <c r="AM4853" s="30"/>
      <c r="AN4853" s="30"/>
      <c r="AO4853" s="30"/>
      <c r="AP4853" s="30"/>
      <c r="AQ4853" s="30"/>
      <c r="AR4853" s="30"/>
    </row>
    <row r="4854" spans="1:44">
      <c r="A4854" s="29" t="s">
        <v>1037</v>
      </c>
      <c r="B4854" s="30">
        <v>600</v>
      </c>
      <c r="C4854" s="31">
        <v>-272.89</v>
      </c>
      <c r="D4854" s="31">
        <v>13942</v>
      </c>
      <c r="E4854" s="32">
        <v>0.76200000000000001</v>
      </c>
      <c r="F4854" s="33">
        <f t="shared" si="208"/>
        <v>1.0382461301781999E-3</v>
      </c>
      <c r="G4854" s="34">
        <f t="shared" si="209"/>
        <v>0.81751663793559048</v>
      </c>
      <c r="H4854" s="29" t="s">
        <v>1035</v>
      </c>
      <c r="I4854" s="29"/>
      <c r="J4854" s="29"/>
      <c r="K4854" s="29"/>
      <c r="L4854" s="29"/>
      <c r="M4854" s="29"/>
      <c r="N4854" s="29"/>
      <c r="O4854" s="29"/>
      <c r="P4854" s="29"/>
      <c r="Q4854" s="29"/>
      <c r="R4854" s="29"/>
      <c r="S4854" s="29"/>
      <c r="T4854" s="29"/>
      <c r="U4854" s="30"/>
      <c r="V4854" s="30"/>
      <c r="W4854" s="30"/>
      <c r="X4854" s="30"/>
      <c r="Y4854" s="30"/>
      <c r="Z4854" s="30"/>
      <c r="AA4854" s="30"/>
      <c r="AB4854" s="30"/>
      <c r="AC4854" s="30"/>
      <c r="AD4854" s="30"/>
      <c r="AE4854" s="30"/>
      <c r="AF4854" s="30"/>
      <c r="AG4854" s="30"/>
      <c r="AH4854" s="30"/>
      <c r="AI4854" s="30"/>
      <c r="AJ4854" s="30"/>
      <c r="AK4854" s="30"/>
      <c r="AL4854" s="30"/>
      <c r="AM4854" s="30"/>
      <c r="AN4854" s="30"/>
      <c r="AO4854" s="30"/>
      <c r="AP4854" s="30"/>
      <c r="AQ4854" s="30"/>
      <c r="AR4854" s="30"/>
    </row>
    <row r="4855" spans="1:44">
      <c r="A4855" s="29" t="s">
        <v>1037</v>
      </c>
      <c r="B4855" s="30">
        <v>700</v>
      </c>
      <c r="C4855" s="31">
        <v>-291.89999999999998</v>
      </c>
      <c r="D4855" s="31">
        <v>11122</v>
      </c>
      <c r="E4855" s="32">
        <v>0.65539999999999998</v>
      </c>
      <c r="F4855" s="33">
        <f t="shared" si="208"/>
        <v>9.4765679441999979E-4</v>
      </c>
      <c r="G4855" s="34">
        <f t="shared" si="209"/>
        <v>1.0121448826579189</v>
      </c>
      <c r="H4855" s="29" t="s">
        <v>1035</v>
      </c>
      <c r="I4855" s="29"/>
      <c r="J4855" s="29"/>
      <c r="K4855" s="29"/>
      <c r="L4855" s="29"/>
      <c r="M4855" s="29"/>
      <c r="N4855" s="29"/>
      <c r="O4855" s="29"/>
      <c r="P4855" s="29"/>
      <c r="Q4855" s="29"/>
      <c r="R4855" s="29"/>
      <c r="S4855" s="29"/>
      <c r="T4855" s="29"/>
      <c r="U4855" s="30"/>
      <c r="V4855" s="30"/>
      <c r="W4855" s="30"/>
      <c r="X4855" s="30"/>
      <c r="Y4855" s="30"/>
      <c r="Z4855" s="30"/>
      <c r="AA4855" s="30"/>
      <c r="AB4855" s="30"/>
      <c r="AC4855" s="30"/>
      <c r="AD4855" s="30"/>
      <c r="AE4855" s="30"/>
      <c r="AF4855" s="30"/>
      <c r="AG4855" s="30"/>
      <c r="AH4855" s="30"/>
      <c r="AI4855" s="30"/>
      <c r="AJ4855" s="30"/>
      <c r="AK4855" s="30"/>
      <c r="AL4855" s="30"/>
      <c r="AM4855" s="30"/>
      <c r="AN4855" s="30"/>
      <c r="AO4855" s="30"/>
      <c r="AP4855" s="30"/>
      <c r="AQ4855" s="30"/>
      <c r="AR4855" s="30"/>
    </row>
    <row r="4856" spans="1:44">
      <c r="A4856" s="29" t="s">
        <v>1038</v>
      </c>
      <c r="B4856" s="30">
        <v>300</v>
      </c>
      <c r="C4856" s="31">
        <v>-220.36</v>
      </c>
      <c r="D4856" s="31">
        <v>15045</v>
      </c>
      <c r="E4856" s="32">
        <v>1.1011</v>
      </c>
      <c r="F4856" s="33">
        <f t="shared" si="208"/>
        <v>7.3056307783200011E-4</v>
      </c>
      <c r="G4856" s="34">
        <f t="shared" si="209"/>
        <v>0.19904543034202166</v>
      </c>
      <c r="H4856" s="29" t="s">
        <v>1035</v>
      </c>
      <c r="I4856" s="29"/>
      <c r="J4856" s="29"/>
      <c r="K4856" s="29"/>
      <c r="L4856" s="29"/>
      <c r="M4856" s="29"/>
      <c r="N4856" s="29"/>
      <c r="O4856" s="29"/>
      <c r="P4856" s="29"/>
      <c r="Q4856" s="29"/>
      <c r="R4856" s="29"/>
      <c r="S4856" s="29"/>
      <c r="T4856" s="29"/>
      <c r="U4856" s="30"/>
      <c r="V4856" s="30"/>
      <c r="W4856" s="30"/>
      <c r="X4856" s="30"/>
      <c r="Y4856" s="30"/>
      <c r="Z4856" s="30"/>
      <c r="AA4856" s="30"/>
      <c r="AB4856" s="30"/>
      <c r="AC4856" s="30"/>
      <c r="AD4856" s="30"/>
      <c r="AE4856" s="30"/>
      <c r="AF4856" s="30"/>
      <c r="AG4856" s="30"/>
      <c r="AH4856" s="30"/>
      <c r="AI4856" s="30"/>
      <c r="AJ4856" s="30"/>
      <c r="AK4856" s="30"/>
      <c r="AL4856" s="30"/>
      <c r="AM4856" s="30"/>
      <c r="AN4856" s="30"/>
      <c r="AO4856" s="30"/>
      <c r="AP4856" s="30"/>
      <c r="AQ4856" s="30"/>
      <c r="AR4856" s="30"/>
    </row>
    <row r="4857" spans="1:44">
      <c r="A4857" s="29" t="s">
        <v>1038</v>
      </c>
      <c r="B4857" s="30">
        <v>400</v>
      </c>
      <c r="C4857" s="31">
        <v>-250</v>
      </c>
      <c r="D4857" s="31">
        <v>14893</v>
      </c>
      <c r="E4857" s="32">
        <v>0.90980000000000005</v>
      </c>
      <c r="F4857" s="33">
        <f t="shared" si="208"/>
        <v>9.308125E-4</v>
      </c>
      <c r="G4857" s="34">
        <f t="shared" si="209"/>
        <v>0.40923829413057811</v>
      </c>
      <c r="H4857" s="29" t="s">
        <v>1035</v>
      </c>
      <c r="I4857" s="29"/>
      <c r="J4857" s="29"/>
      <c r="K4857" s="29"/>
      <c r="L4857" s="29"/>
      <c r="M4857" s="29"/>
      <c r="N4857" s="29"/>
      <c r="O4857" s="29"/>
      <c r="P4857" s="29"/>
      <c r="Q4857" s="29"/>
      <c r="R4857" s="29"/>
      <c r="S4857" s="29"/>
      <c r="T4857" s="29"/>
      <c r="U4857" s="30"/>
      <c r="V4857" s="30"/>
      <c r="W4857" s="30"/>
      <c r="X4857" s="30"/>
      <c r="Y4857" s="30"/>
      <c r="Z4857" s="30"/>
      <c r="AA4857" s="30"/>
      <c r="AB4857" s="30"/>
      <c r="AC4857" s="30"/>
      <c r="AD4857" s="30"/>
      <c r="AE4857" s="30"/>
      <c r="AF4857" s="30"/>
      <c r="AG4857" s="30"/>
      <c r="AH4857" s="30"/>
      <c r="AI4857" s="30"/>
      <c r="AJ4857" s="30"/>
      <c r="AK4857" s="30"/>
      <c r="AL4857" s="30"/>
      <c r="AM4857" s="30"/>
      <c r="AN4857" s="30"/>
      <c r="AO4857" s="30"/>
      <c r="AP4857" s="30"/>
      <c r="AQ4857" s="30"/>
      <c r="AR4857" s="30"/>
    </row>
    <row r="4858" spans="1:44">
      <c r="A4858" s="29" t="s">
        <v>1038</v>
      </c>
      <c r="B4858" s="30">
        <v>500</v>
      </c>
      <c r="C4858" s="31">
        <v>-278</v>
      </c>
      <c r="D4858" s="31">
        <v>13524</v>
      </c>
      <c r="E4858" s="32">
        <v>0.80549999999999999</v>
      </c>
      <c r="F4858" s="33">
        <f t="shared" si="208"/>
        <v>1.0451888160000001E-3</v>
      </c>
      <c r="G4858" s="34">
        <f t="shared" si="209"/>
        <v>0.64878262942271869</v>
      </c>
      <c r="H4858" s="29" t="s">
        <v>1035</v>
      </c>
      <c r="I4858" s="29"/>
      <c r="J4858" s="29"/>
      <c r="K4858" s="29"/>
      <c r="L4858" s="29"/>
      <c r="M4858" s="29"/>
      <c r="N4858" s="29"/>
      <c r="O4858" s="29"/>
      <c r="P4858" s="29"/>
      <c r="Q4858" s="29"/>
      <c r="R4858" s="29"/>
      <c r="S4858" s="29"/>
      <c r="T4858" s="29"/>
      <c r="U4858" s="30"/>
      <c r="V4858" s="30"/>
      <c r="W4858" s="30"/>
      <c r="X4858" s="30"/>
      <c r="Y4858" s="30"/>
      <c r="Z4858" s="30"/>
      <c r="AA4858" s="30"/>
      <c r="AB4858" s="30"/>
      <c r="AC4858" s="30"/>
      <c r="AD4858" s="30"/>
      <c r="AE4858" s="30"/>
      <c r="AF4858" s="30"/>
      <c r="AG4858" s="30"/>
      <c r="AH4858" s="30"/>
      <c r="AI4858" s="30"/>
      <c r="AJ4858" s="30"/>
      <c r="AK4858" s="30"/>
      <c r="AL4858" s="30"/>
      <c r="AM4858" s="30"/>
      <c r="AN4858" s="30"/>
      <c r="AO4858" s="30"/>
      <c r="AP4858" s="30"/>
      <c r="AQ4858" s="30"/>
      <c r="AR4858" s="30"/>
    </row>
    <row r="4859" spans="1:44">
      <c r="A4859" s="29" t="s">
        <v>1038</v>
      </c>
      <c r="B4859" s="30">
        <v>600</v>
      </c>
      <c r="C4859" s="31">
        <v>-290.85000000000002</v>
      </c>
      <c r="D4859" s="31">
        <v>12405</v>
      </c>
      <c r="E4859" s="32">
        <v>0.7087</v>
      </c>
      <c r="F4859" s="33">
        <f t="shared" si="208"/>
        <v>1.0493851276125001E-3</v>
      </c>
      <c r="G4859" s="34">
        <f t="shared" si="209"/>
        <v>0.88843103791096389</v>
      </c>
      <c r="H4859" s="29" t="s">
        <v>1035</v>
      </c>
      <c r="I4859" s="29"/>
      <c r="J4859" s="29"/>
      <c r="K4859" s="29"/>
      <c r="L4859" s="29"/>
      <c r="M4859" s="29"/>
      <c r="N4859" s="29"/>
      <c r="O4859" s="29"/>
      <c r="P4859" s="29"/>
      <c r="Q4859" s="29"/>
      <c r="R4859" s="29"/>
      <c r="S4859" s="29"/>
      <c r="T4859" s="29"/>
      <c r="U4859" s="30"/>
      <c r="V4859" s="30"/>
      <c r="W4859" s="30"/>
      <c r="X4859" s="30"/>
      <c r="Y4859" s="30"/>
      <c r="Z4859" s="30"/>
      <c r="AA4859" s="30"/>
      <c r="AB4859" s="30"/>
      <c r="AC4859" s="30"/>
      <c r="AD4859" s="30"/>
      <c r="AE4859" s="30"/>
      <c r="AF4859" s="30"/>
      <c r="AG4859" s="30"/>
      <c r="AH4859" s="30"/>
      <c r="AI4859" s="30"/>
      <c r="AJ4859" s="30"/>
      <c r="AK4859" s="30"/>
      <c r="AL4859" s="30"/>
      <c r="AM4859" s="30"/>
      <c r="AN4859" s="30"/>
      <c r="AO4859" s="30"/>
      <c r="AP4859" s="30"/>
      <c r="AQ4859" s="30"/>
      <c r="AR4859" s="30"/>
    </row>
    <row r="4860" spans="1:44">
      <c r="A4860" s="29" t="s">
        <v>1038</v>
      </c>
      <c r="B4860" s="30">
        <v>700</v>
      </c>
      <c r="C4860" s="31">
        <v>-303.8</v>
      </c>
      <c r="D4860" s="31">
        <v>11322</v>
      </c>
      <c r="E4860" s="32">
        <v>0.62609999999999999</v>
      </c>
      <c r="F4860" s="33">
        <f t="shared" si="208"/>
        <v>1.0449576496800001E-3</v>
      </c>
      <c r="G4860" s="34">
        <f t="shared" si="209"/>
        <v>1.1682963660373742</v>
      </c>
      <c r="H4860" s="29" t="s">
        <v>1035</v>
      </c>
      <c r="I4860" s="29"/>
      <c r="J4860" s="29"/>
      <c r="K4860" s="29"/>
      <c r="L4860" s="29"/>
      <c r="M4860" s="29"/>
      <c r="N4860" s="29"/>
      <c r="O4860" s="29"/>
      <c r="P4860" s="29"/>
      <c r="Q4860" s="29"/>
      <c r="R4860" s="29"/>
      <c r="S4860" s="29"/>
      <c r="T4860" s="29"/>
      <c r="U4860" s="30"/>
      <c r="V4860" s="30"/>
      <c r="W4860" s="30"/>
      <c r="X4860" s="30"/>
      <c r="Y4860" s="30"/>
      <c r="Z4860" s="30"/>
      <c r="AA4860" s="30"/>
      <c r="AB4860" s="30"/>
      <c r="AC4860" s="30"/>
      <c r="AD4860" s="30"/>
      <c r="AE4860" s="30"/>
      <c r="AF4860" s="30"/>
      <c r="AG4860" s="30"/>
      <c r="AH4860" s="30"/>
      <c r="AI4860" s="30"/>
      <c r="AJ4860" s="30"/>
      <c r="AK4860" s="30"/>
      <c r="AL4860" s="30"/>
      <c r="AM4860" s="30"/>
      <c r="AN4860" s="30"/>
      <c r="AO4860" s="30"/>
      <c r="AP4860" s="30"/>
      <c r="AQ4860" s="30"/>
      <c r="AR4860" s="30"/>
    </row>
    <row r="4861" spans="1:44">
      <c r="A4861" s="29" t="s">
        <v>1039</v>
      </c>
      <c r="B4861" s="30">
        <v>300</v>
      </c>
      <c r="C4861" s="31">
        <v>-190.1</v>
      </c>
      <c r="D4861" s="31">
        <v>21413</v>
      </c>
      <c r="E4861" s="32">
        <v>1.19</v>
      </c>
      <c r="F4861" s="33">
        <f t="shared" si="208"/>
        <v>7.7382320812999987E-4</v>
      </c>
      <c r="G4861" s="34">
        <f t="shared" si="209"/>
        <v>0.19508148104117645</v>
      </c>
      <c r="H4861" s="29" t="s">
        <v>1035</v>
      </c>
      <c r="I4861" s="29"/>
      <c r="J4861" s="29"/>
      <c r="K4861" s="29"/>
      <c r="L4861" s="29"/>
      <c r="M4861" s="29"/>
      <c r="N4861" s="29"/>
      <c r="O4861" s="29"/>
      <c r="P4861" s="29"/>
      <c r="Q4861" s="29"/>
      <c r="R4861" s="29"/>
      <c r="S4861" s="29"/>
      <c r="T4861" s="29"/>
      <c r="U4861" s="30"/>
      <c r="V4861" s="30"/>
      <c r="W4861" s="30"/>
      <c r="X4861" s="30"/>
      <c r="Y4861" s="30"/>
      <c r="Z4861" s="30"/>
      <c r="AA4861" s="30"/>
      <c r="AB4861" s="30"/>
      <c r="AC4861" s="30"/>
      <c r="AD4861" s="30"/>
      <c r="AE4861" s="30"/>
      <c r="AF4861" s="30"/>
      <c r="AG4861" s="30"/>
      <c r="AH4861" s="30"/>
      <c r="AI4861" s="30"/>
      <c r="AJ4861" s="30"/>
      <c r="AK4861" s="30"/>
      <c r="AL4861" s="30"/>
      <c r="AM4861" s="30"/>
      <c r="AN4861" s="30"/>
      <c r="AO4861" s="30"/>
      <c r="AP4861" s="30"/>
      <c r="AQ4861" s="30"/>
      <c r="AR4861" s="30"/>
    </row>
    <row r="4862" spans="1:44">
      <c r="A4862" s="29" t="s">
        <v>1039</v>
      </c>
      <c r="B4862" s="30">
        <v>400</v>
      </c>
      <c r="C4862" s="31">
        <v>-207.5</v>
      </c>
      <c r="D4862" s="31">
        <v>20665</v>
      </c>
      <c r="E4862" s="32">
        <v>1.0428999999999999</v>
      </c>
      <c r="F4862" s="33">
        <f t="shared" si="208"/>
        <v>8.8975740625000003E-4</v>
      </c>
      <c r="G4862" s="34">
        <f t="shared" si="209"/>
        <v>0.34126278885799216</v>
      </c>
      <c r="H4862" s="29" t="s">
        <v>1035</v>
      </c>
      <c r="I4862" s="29"/>
      <c r="J4862" s="29"/>
      <c r="K4862" s="29"/>
      <c r="L4862" s="29"/>
      <c r="M4862" s="29"/>
      <c r="N4862" s="29"/>
      <c r="O4862" s="29"/>
      <c r="P4862" s="29"/>
      <c r="Q4862" s="29"/>
      <c r="R4862" s="29"/>
      <c r="S4862" s="29"/>
      <c r="T4862" s="29"/>
      <c r="U4862" s="30"/>
      <c r="V4862" s="30"/>
      <c r="W4862" s="30"/>
      <c r="X4862" s="30"/>
      <c r="Y4862" s="30"/>
      <c r="Z4862" s="30"/>
      <c r="AA4862" s="30"/>
      <c r="AB4862" s="30"/>
      <c r="AC4862" s="30"/>
      <c r="AD4862" s="30"/>
      <c r="AE4862" s="30"/>
      <c r="AF4862" s="30"/>
      <c r="AG4862" s="30"/>
      <c r="AH4862" s="30"/>
      <c r="AI4862" s="30"/>
      <c r="AJ4862" s="30"/>
      <c r="AK4862" s="30"/>
      <c r="AL4862" s="30"/>
      <c r="AM4862" s="30"/>
      <c r="AN4862" s="30"/>
      <c r="AO4862" s="30"/>
      <c r="AP4862" s="30"/>
      <c r="AQ4862" s="30"/>
      <c r="AR4862" s="30"/>
    </row>
    <row r="4863" spans="1:44">
      <c r="A4863" s="29" t="s">
        <v>1039</v>
      </c>
      <c r="B4863" s="30">
        <v>500</v>
      </c>
      <c r="C4863" s="31">
        <v>-234.6</v>
      </c>
      <c r="D4863" s="31">
        <v>17972</v>
      </c>
      <c r="E4863" s="32">
        <v>0.92720000000000002</v>
      </c>
      <c r="F4863" s="33">
        <f t="shared" si="208"/>
        <v>9.8912783951999998E-4</v>
      </c>
      <c r="G4863" s="34">
        <f t="shared" si="209"/>
        <v>0.53339508170836925</v>
      </c>
      <c r="H4863" s="29" t="s">
        <v>1035</v>
      </c>
      <c r="I4863" s="29"/>
      <c r="J4863" s="29"/>
      <c r="K4863" s="29"/>
      <c r="L4863" s="29"/>
      <c r="M4863" s="29"/>
      <c r="N4863" s="29"/>
      <c r="O4863" s="29"/>
      <c r="P4863" s="29"/>
      <c r="Q4863" s="29"/>
      <c r="R4863" s="29"/>
      <c r="S4863" s="29"/>
      <c r="T4863" s="29"/>
      <c r="U4863" s="30"/>
      <c r="V4863" s="30"/>
      <c r="W4863" s="30"/>
      <c r="X4863" s="30"/>
      <c r="Y4863" s="30"/>
      <c r="Z4863" s="30"/>
      <c r="AA4863" s="30"/>
      <c r="AB4863" s="30"/>
      <c r="AC4863" s="30"/>
      <c r="AD4863" s="30"/>
      <c r="AE4863" s="30"/>
      <c r="AF4863" s="30"/>
      <c r="AG4863" s="30"/>
      <c r="AH4863" s="30"/>
      <c r="AI4863" s="30"/>
      <c r="AJ4863" s="30"/>
      <c r="AK4863" s="30"/>
      <c r="AL4863" s="30"/>
      <c r="AM4863" s="30"/>
      <c r="AN4863" s="30"/>
      <c r="AO4863" s="30"/>
      <c r="AP4863" s="30"/>
      <c r="AQ4863" s="30"/>
      <c r="AR4863" s="30"/>
    </row>
    <row r="4864" spans="1:44">
      <c r="A4864" s="29" t="s">
        <v>1039</v>
      </c>
      <c r="B4864" s="30">
        <v>600</v>
      </c>
      <c r="C4864" s="31">
        <v>-254.58</v>
      </c>
      <c r="D4864" s="31">
        <v>14931</v>
      </c>
      <c r="E4864" s="32">
        <v>0.81540000000000001</v>
      </c>
      <c r="F4864" s="33">
        <f t="shared" si="208"/>
        <v>9.676926886284001E-4</v>
      </c>
      <c r="G4864" s="34">
        <f t="shared" si="209"/>
        <v>0.71206231687152333</v>
      </c>
      <c r="H4864" s="29" t="s">
        <v>1035</v>
      </c>
      <c r="I4864" s="29"/>
      <c r="J4864" s="29"/>
      <c r="K4864" s="29"/>
      <c r="L4864" s="29"/>
      <c r="M4864" s="29"/>
      <c r="N4864" s="29"/>
      <c r="O4864" s="29"/>
      <c r="P4864" s="29"/>
      <c r="Q4864" s="29"/>
      <c r="R4864" s="29"/>
      <c r="S4864" s="29"/>
      <c r="T4864" s="29"/>
      <c r="U4864" s="30"/>
      <c r="V4864" s="30"/>
      <c r="W4864" s="30"/>
      <c r="X4864" s="30"/>
      <c r="Y4864" s="30"/>
      <c r="Z4864" s="30"/>
      <c r="AA4864" s="30"/>
      <c r="AB4864" s="30"/>
      <c r="AC4864" s="30"/>
      <c r="AD4864" s="30"/>
      <c r="AE4864" s="30"/>
      <c r="AF4864" s="30"/>
      <c r="AG4864" s="30"/>
      <c r="AH4864" s="30"/>
      <c r="AI4864" s="30"/>
      <c r="AJ4864" s="30"/>
      <c r="AK4864" s="30"/>
      <c r="AL4864" s="30"/>
      <c r="AM4864" s="30"/>
      <c r="AN4864" s="30"/>
      <c r="AO4864" s="30"/>
      <c r="AP4864" s="30"/>
      <c r="AQ4864" s="30"/>
      <c r="AR4864" s="30"/>
    </row>
    <row r="4865" spans="1:44">
      <c r="A4865" s="29" t="s">
        <v>1039</v>
      </c>
      <c r="B4865" s="30">
        <v>700</v>
      </c>
      <c r="C4865" s="31">
        <v>-275.35000000000002</v>
      </c>
      <c r="D4865" s="31">
        <v>12156</v>
      </c>
      <c r="E4865" s="32">
        <v>0.70220000000000005</v>
      </c>
      <c r="F4865" s="33">
        <f t="shared" si="208"/>
        <v>9.2163901911000007E-4</v>
      </c>
      <c r="G4865" s="34">
        <f t="shared" si="209"/>
        <v>0.91875151435061242</v>
      </c>
      <c r="H4865" s="29" t="s">
        <v>1035</v>
      </c>
      <c r="I4865" s="29"/>
      <c r="J4865" s="29"/>
      <c r="K4865" s="29"/>
      <c r="L4865" s="29"/>
      <c r="M4865" s="29"/>
      <c r="N4865" s="29"/>
      <c r="O4865" s="29"/>
      <c r="P4865" s="29"/>
      <c r="Q4865" s="29"/>
      <c r="R4865" s="29"/>
      <c r="S4865" s="29"/>
      <c r="T4865" s="29"/>
      <c r="U4865" s="30"/>
      <c r="V4865" s="30"/>
      <c r="W4865" s="30"/>
      <c r="X4865" s="30"/>
      <c r="Y4865" s="30"/>
      <c r="Z4865" s="30"/>
      <c r="AA4865" s="30"/>
      <c r="AB4865" s="30"/>
      <c r="AC4865" s="30"/>
      <c r="AD4865" s="30"/>
      <c r="AE4865" s="30"/>
      <c r="AF4865" s="30"/>
      <c r="AG4865" s="30"/>
      <c r="AH4865" s="30"/>
      <c r="AI4865" s="30"/>
      <c r="AJ4865" s="30"/>
      <c r="AK4865" s="30"/>
      <c r="AL4865" s="30"/>
      <c r="AM4865" s="30"/>
      <c r="AN4865" s="30"/>
      <c r="AO4865" s="30"/>
      <c r="AP4865" s="30"/>
      <c r="AQ4865" s="30"/>
      <c r="AR4865" s="30"/>
    </row>
    <row r="4866" spans="1:44">
      <c r="A4866" s="29" t="s">
        <v>1040</v>
      </c>
      <c r="B4866" s="30">
        <v>300</v>
      </c>
      <c r="C4866" s="31">
        <v>-196.43</v>
      </c>
      <c r="D4866" s="31">
        <v>23049</v>
      </c>
      <c r="E4866" s="32">
        <v>1.2065999999999999</v>
      </c>
      <c r="F4866" s="33">
        <f t="shared" si="208"/>
        <v>8.8933978520010009E-4</v>
      </c>
      <c r="G4866" s="34">
        <f t="shared" si="209"/>
        <v>0.2211187929388613</v>
      </c>
      <c r="H4866" s="29" t="s">
        <v>1035</v>
      </c>
      <c r="I4866" s="29"/>
      <c r="J4866" s="29"/>
      <c r="K4866" s="29"/>
      <c r="L4866" s="29"/>
      <c r="M4866" s="29"/>
      <c r="N4866" s="29"/>
      <c r="O4866" s="29"/>
      <c r="P4866" s="29"/>
      <c r="Q4866" s="29"/>
      <c r="R4866" s="29"/>
      <c r="S4866" s="29"/>
      <c r="T4866" s="29"/>
      <c r="U4866" s="30"/>
      <c r="V4866" s="30"/>
      <c r="W4866" s="30"/>
      <c r="X4866" s="30"/>
      <c r="Y4866" s="30"/>
      <c r="Z4866" s="30"/>
      <c r="AA4866" s="30"/>
      <c r="AB4866" s="30"/>
      <c r="AC4866" s="30"/>
      <c r="AD4866" s="30"/>
      <c r="AE4866" s="30"/>
      <c r="AF4866" s="30"/>
      <c r="AG4866" s="30"/>
      <c r="AH4866" s="30"/>
      <c r="AI4866" s="30"/>
      <c r="AJ4866" s="30"/>
      <c r="AK4866" s="30"/>
      <c r="AL4866" s="30"/>
      <c r="AM4866" s="30"/>
      <c r="AN4866" s="30"/>
      <c r="AO4866" s="30"/>
      <c r="AP4866" s="30"/>
      <c r="AQ4866" s="30"/>
      <c r="AR4866" s="30"/>
    </row>
    <row r="4867" spans="1:44">
      <c r="A4867" s="29" t="s">
        <v>1040</v>
      </c>
      <c r="B4867" s="30">
        <v>400</v>
      </c>
      <c r="C4867" s="31">
        <v>-213.93</v>
      </c>
      <c r="D4867" s="31">
        <v>22244</v>
      </c>
      <c r="E4867" s="32">
        <v>1.0446</v>
      </c>
      <c r="F4867" s="33">
        <f t="shared" si="208"/>
        <v>1.0180199027555999E-3</v>
      </c>
      <c r="G4867" s="34">
        <f t="shared" si="209"/>
        <v>0.38982190417599083</v>
      </c>
      <c r="H4867" s="29" t="s">
        <v>1035</v>
      </c>
      <c r="I4867" s="29"/>
      <c r="J4867" s="29"/>
      <c r="K4867" s="29"/>
      <c r="L4867" s="29"/>
      <c r="M4867" s="29"/>
      <c r="N4867" s="29"/>
      <c r="O4867" s="29"/>
      <c r="P4867" s="29"/>
      <c r="Q4867" s="29"/>
      <c r="R4867" s="29"/>
      <c r="S4867" s="29"/>
      <c r="T4867" s="29"/>
      <c r="U4867" s="30"/>
      <c r="V4867" s="30"/>
      <c r="W4867" s="30"/>
      <c r="X4867" s="30"/>
      <c r="Y4867" s="30"/>
      <c r="Z4867" s="30"/>
      <c r="AA4867" s="30"/>
      <c r="AB4867" s="30"/>
      <c r="AC4867" s="30"/>
      <c r="AD4867" s="30"/>
      <c r="AE4867" s="30"/>
      <c r="AF4867" s="30"/>
      <c r="AG4867" s="30"/>
      <c r="AH4867" s="30"/>
      <c r="AI4867" s="30"/>
      <c r="AJ4867" s="30"/>
      <c r="AK4867" s="30"/>
      <c r="AL4867" s="30"/>
      <c r="AM4867" s="30"/>
      <c r="AN4867" s="30"/>
      <c r="AO4867" s="30"/>
      <c r="AP4867" s="30"/>
      <c r="AQ4867" s="30"/>
      <c r="AR4867" s="30"/>
    </row>
    <row r="4868" spans="1:44">
      <c r="A4868" s="29" t="s">
        <v>1040</v>
      </c>
      <c r="B4868" s="30">
        <v>500</v>
      </c>
      <c r="C4868" s="31">
        <v>-244.29</v>
      </c>
      <c r="D4868" s="31">
        <v>19592</v>
      </c>
      <c r="E4868" s="32">
        <v>0.93910000000000005</v>
      </c>
      <c r="F4868" s="33">
        <f t="shared" si="208"/>
        <v>1.1692036195271999E-3</v>
      </c>
      <c r="G4868" s="34">
        <f t="shared" si="209"/>
        <v>0.62251284183111488</v>
      </c>
      <c r="H4868" s="29" t="s">
        <v>1035</v>
      </c>
      <c r="I4868" s="29"/>
      <c r="J4868" s="29"/>
      <c r="K4868" s="29"/>
      <c r="L4868" s="29"/>
      <c r="M4868" s="29"/>
      <c r="N4868" s="29"/>
      <c r="O4868" s="29"/>
      <c r="P4868" s="29"/>
      <c r="Q4868" s="29"/>
      <c r="R4868" s="29"/>
      <c r="S4868" s="29"/>
      <c r="T4868" s="29"/>
      <c r="U4868" s="30"/>
      <c r="V4868" s="30"/>
      <c r="W4868" s="30"/>
      <c r="X4868" s="30"/>
      <c r="Y4868" s="30"/>
      <c r="Z4868" s="30"/>
      <c r="AA4868" s="30"/>
      <c r="AB4868" s="30"/>
      <c r="AC4868" s="30"/>
      <c r="AD4868" s="30"/>
      <c r="AE4868" s="30"/>
      <c r="AF4868" s="30"/>
      <c r="AG4868" s="30"/>
      <c r="AH4868" s="30"/>
      <c r="AI4868" s="30"/>
      <c r="AJ4868" s="30"/>
      <c r="AK4868" s="30"/>
      <c r="AL4868" s="30"/>
      <c r="AM4868" s="30"/>
      <c r="AN4868" s="30"/>
      <c r="AO4868" s="30"/>
      <c r="AP4868" s="30"/>
      <c r="AQ4868" s="30"/>
      <c r="AR4868" s="30"/>
    </row>
    <row r="4869" spans="1:44">
      <c r="A4869" s="29" t="s">
        <v>1040</v>
      </c>
      <c r="B4869" s="30">
        <v>600</v>
      </c>
      <c r="C4869" s="31">
        <v>-257.39</v>
      </c>
      <c r="D4869" s="31">
        <v>17082</v>
      </c>
      <c r="E4869" s="32">
        <v>0.85050000000000003</v>
      </c>
      <c r="F4869" s="33">
        <f t="shared" si="208"/>
        <v>1.1316758738921999E-3</v>
      </c>
      <c r="G4869" s="34">
        <f t="shared" si="209"/>
        <v>0.79836040486222215</v>
      </c>
      <c r="H4869" s="29" t="s">
        <v>1035</v>
      </c>
      <c r="I4869" s="29"/>
      <c r="J4869" s="29"/>
      <c r="K4869" s="29"/>
      <c r="L4869" s="29"/>
      <c r="M4869" s="29"/>
      <c r="N4869" s="29"/>
      <c r="O4869" s="29"/>
      <c r="P4869" s="29"/>
      <c r="Q4869" s="29"/>
      <c r="R4869" s="29"/>
      <c r="S4869" s="29"/>
      <c r="T4869" s="29"/>
      <c r="U4869" s="30"/>
      <c r="V4869" s="30"/>
      <c r="W4869" s="30"/>
      <c r="X4869" s="30"/>
      <c r="Y4869" s="30"/>
      <c r="Z4869" s="30"/>
      <c r="AA4869" s="30"/>
      <c r="AB4869" s="30"/>
      <c r="AC4869" s="30"/>
      <c r="AD4869" s="30"/>
      <c r="AE4869" s="30"/>
      <c r="AF4869" s="30"/>
      <c r="AG4869" s="30"/>
      <c r="AH4869" s="30"/>
      <c r="AI4869" s="30"/>
      <c r="AJ4869" s="30"/>
      <c r="AK4869" s="30"/>
      <c r="AL4869" s="30"/>
      <c r="AM4869" s="30"/>
      <c r="AN4869" s="30"/>
      <c r="AO4869" s="30"/>
      <c r="AP4869" s="30"/>
      <c r="AQ4869" s="30"/>
      <c r="AR4869" s="30"/>
    </row>
    <row r="4870" spans="1:44">
      <c r="A4870" s="29" t="s">
        <v>1040</v>
      </c>
      <c r="B4870" s="30">
        <v>700</v>
      </c>
      <c r="C4870" s="31">
        <v>-271.48</v>
      </c>
      <c r="D4870" s="31">
        <v>14631</v>
      </c>
      <c r="E4870" s="32">
        <v>0.76300000000000001</v>
      </c>
      <c r="F4870" s="33">
        <f t="shared" si="208"/>
        <v>1.0783250429424001E-3</v>
      </c>
      <c r="G4870" s="34">
        <f t="shared" si="209"/>
        <v>0.98928903022238524</v>
      </c>
      <c r="H4870" s="29" t="s">
        <v>1035</v>
      </c>
      <c r="I4870" s="29"/>
      <c r="J4870" s="29"/>
      <c r="K4870" s="29"/>
      <c r="L4870" s="29"/>
      <c r="M4870" s="29"/>
      <c r="N4870" s="29"/>
      <c r="O4870" s="29"/>
      <c r="P4870" s="29"/>
      <c r="Q4870" s="29"/>
      <c r="R4870" s="29"/>
      <c r="S4870" s="29"/>
      <c r="T4870" s="29"/>
      <c r="U4870" s="30"/>
      <c r="V4870" s="30"/>
      <c r="W4870" s="30"/>
      <c r="X4870" s="30"/>
      <c r="Y4870" s="30"/>
      <c r="Z4870" s="30"/>
      <c r="AA4870" s="30"/>
      <c r="AB4870" s="30"/>
      <c r="AC4870" s="30"/>
      <c r="AD4870" s="30"/>
      <c r="AE4870" s="30"/>
      <c r="AF4870" s="30"/>
      <c r="AG4870" s="30"/>
      <c r="AH4870" s="30"/>
      <c r="AI4870" s="30"/>
      <c r="AJ4870" s="30"/>
      <c r="AK4870" s="30"/>
      <c r="AL4870" s="30"/>
      <c r="AM4870" s="30"/>
      <c r="AN4870" s="30"/>
      <c r="AO4870" s="30"/>
      <c r="AP4870" s="30"/>
      <c r="AQ4870" s="30"/>
      <c r="AR4870" s="30"/>
    </row>
    <row r="4871" spans="1:44">
      <c r="A4871" s="29" t="s">
        <v>1041</v>
      </c>
      <c r="B4871" s="30">
        <v>300</v>
      </c>
      <c r="C4871" s="31">
        <v>-215</v>
      </c>
      <c r="D4871" s="31">
        <v>18956</v>
      </c>
      <c r="E4871" s="32">
        <v>1.0043</v>
      </c>
      <c r="F4871" s="33">
        <f t="shared" si="208"/>
        <v>8.7624109999999997E-4</v>
      </c>
      <c r="G4871" s="34">
        <f t="shared" si="209"/>
        <v>0.26174681867967742</v>
      </c>
      <c r="H4871" s="29" t="s">
        <v>1035</v>
      </c>
      <c r="I4871" s="29"/>
      <c r="J4871" s="29"/>
      <c r="K4871" s="29"/>
      <c r="L4871" s="29"/>
      <c r="M4871" s="29"/>
      <c r="N4871" s="29"/>
      <c r="O4871" s="29"/>
      <c r="P4871" s="29"/>
      <c r="Q4871" s="29"/>
      <c r="R4871" s="29"/>
      <c r="S4871" s="29"/>
      <c r="T4871" s="29"/>
      <c r="U4871" s="30"/>
      <c r="V4871" s="30"/>
      <c r="W4871" s="30"/>
      <c r="X4871" s="30"/>
      <c r="Y4871" s="30"/>
      <c r="Z4871" s="30"/>
      <c r="AA4871" s="30"/>
      <c r="AB4871" s="30"/>
      <c r="AC4871" s="30"/>
      <c r="AD4871" s="30"/>
      <c r="AE4871" s="30"/>
      <c r="AF4871" s="30"/>
      <c r="AG4871" s="30"/>
      <c r="AH4871" s="30"/>
      <c r="AI4871" s="30"/>
      <c r="AJ4871" s="30"/>
      <c r="AK4871" s="30"/>
      <c r="AL4871" s="30"/>
      <c r="AM4871" s="30"/>
      <c r="AN4871" s="30"/>
      <c r="AO4871" s="30"/>
      <c r="AP4871" s="30"/>
      <c r="AQ4871" s="30"/>
      <c r="AR4871" s="30"/>
    </row>
    <row r="4872" spans="1:44">
      <c r="A4872" s="29" t="s">
        <v>1041</v>
      </c>
      <c r="B4872" s="30">
        <v>400</v>
      </c>
      <c r="C4872" s="31">
        <v>-223.93</v>
      </c>
      <c r="D4872" s="31">
        <v>19198</v>
      </c>
      <c r="E4872" s="32">
        <v>0.87360000000000004</v>
      </c>
      <c r="F4872" s="33">
        <f t="shared" si="208"/>
        <v>9.6267689279020004E-4</v>
      </c>
      <c r="G4872" s="34">
        <f t="shared" si="209"/>
        <v>0.44078612307243598</v>
      </c>
      <c r="H4872" s="29" t="s">
        <v>1035</v>
      </c>
      <c r="I4872" s="29"/>
      <c r="J4872" s="29"/>
      <c r="K4872" s="29"/>
      <c r="L4872" s="29"/>
      <c r="M4872" s="29"/>
      <c r="N4872" s="29"/>
      <c r="O4872" s="29"/>
      <c r="P4872" s="29"/>
      <c r="Q4872" s="29"/>
      <c r="R4872" s="29"/>
      <c r="S4872" s="29"/>
      <c r="T4872" s="29"/>
      <c r="U4872" s="30"/>
      <c r="V4872" s="30"/>
      <c r="W4872" s="30"/>
      <c r="X4872" s="30"/>
      <c r="Y4872" s="30"/>
      <c r="Z4872" s="30"/>
      <c r="AA4872" s="30"/>
      <c r="AB4872" s="30"/>
      <c r="AC4872" s="30"/>
      <c r="AD4872" s="30"/>
      <c r="AE4872" s="30"/>
      <c r="AF4872" s="30"/>
      <c r="AG4872" s="30"/>
      <c r="AH4872" s="30"/>
      <c r="AI4872" s="30"/>
      <c r="AJ4872" s="30"/>
      <c r="AK4872" s="30"/>
      <c r="AL4872" s="30"/>
      <c r="AM4872" s="30"/>
      <c r="AN4872" s="30"/>
      <c r="AO4872" s="30"/>
      <c r="AP4872" s="30"/>
      <c r="AQ4872" s="30"/>
      <c r="AR4872" s="30"/>
    </row>
    <row r="4873" spans="1:44">
      <c r="A4873" s="29" t="s">
        <v>1041</v>
      </c>
      <c r="B4873" s="30">
        <v>500</v>
      </c>
      <c r="C4873" s="31">
        <v>-251.76</v>
      </c>
      <c r="D4873" s="31">
        <v>17655</v>
      </c>
      <c r="E4873" s="32">
        <v>0.78039999999999998</v>
      </c>
      <c r="F4873" s="33">
        <f t="shared" si="208"/>
        <v>1.1190285881279999E-3</v>
      </c>
      <c r="G4873" s="34">
        <f t="shared" si="209"/>
        <v>0.71695834708354678</v>
      </c>
      <c r="H4873" s="29" t="s">
        <v>1035</v>
      </c>
      <c r="I4873" s="29"/>
      <c r="J4873" s="29"/>
      <c r="K4873" s="29"/>
      <c r="L4873" s="29"/>
      <c r="M4873" s="29"/>
      <c r="N4873" s="29"/>
      <c r="O4873" s="29"/>
      <c r="P4873" s="29"/>
      <c r="Q4873" s="29"/>
      <c r="R4873" s="29"/>
      <c r="S4873" s="29"/>
      <c r="T4873" s="29"/>
      <c r="U4873" s="30"/>
      <c r="V4873" s="30"/>
      <c r="W4873" s="30"/>
      <c r="X4873" s="30"/>
      <c r="Y4873" s="30"/>
      <c r="Z4873" s="30"/>
      <c r="AA4873" s="30"/>
      <c r="AB4873" s="30"/>
      <c r="AC4873" s="30"/>
      <c r="AD4873" s="30"/>
      <c r="AE4873" s="30"/>
      <c r="AF4873" s="30"/>
      <c r="AG4873" s="30"/>
      <c r="AH4873" s="30"/>
      <c r="AI4873" s="30"/>
      <c r="AJ4873" s="30"/>
      <c r="AK4873" s="30"/>
      <c r="AL4873" s="30"/>
      <c r="AM4873" s="30"/>
      <c r="AN4873" s="30"/>
      <c r="AO4873" s="30"/>
      <c r="AP4873" s="30"/>
      <c r="AQ4873" s="30"/>
      <c r="AR4873" s="30"/>
    </row>
    <row r="4874" spans="1:44">
      <c r="A4874" s="29" t="s">
        <v>1041</v>
      </c>
      <c r="B4874" s="30">
        <v>600</v>
      </c>
      <c r="C4874" s="31">
        <v>-266.55</v>
      </c>
      <c r="D4874" s="31">
        <v>15432</v>
      </c>
      <c r="E4874" s="32">
        <v>0.67279999999999995</v>
      </c>
      <c r="F4874" s="33">
        <f t="shared" si="208"/>
        <v>1.0964266633800002E-3</v>
      </c>
      <c r="G4874" s="34">
        <f t="shared" si="209"/>
        <v>0.9777883442746732</v>
      </c>
      <c r="H4874" s="29" t="s">
        <v>1035</v>
      </c>
      <c r="I4874" s="29"/>
      <c r="J4874" s="29"/>
      <c r="K4874" s="29"/>
      <c r="L4874" s="29"/>
      <c r="M4874" s="29"/>
      <c r="N4874" s="29"/>
      <c r="O4874" s="29"/>
      <c r="P4874" s="29"/>
      <c r="Q4874" s="29"/>
      <c r="R4874" s="29"/>
      <c r="S4874" s="29"/>
      <c r="T4874" s="29"/>
      <c r="U4874" s="30"/>
      <c r="V4874" s="30"/>
      <c r="W4874" s="30"/>
      <c r="X4874" s="30"/>
      <c r="Y4874" s="30"/>
      <c r="Z4874" s="30"/>
      <c r="AA4874" s="30"/>
      <c r="AB4874" s="30"/>
      <c r="AC4874" s="30"/>
      <c r="AD4874" s="30"/>
      <c r="AE4874" s="30"/>
      <c r="AF4874" s="30"/>
      <c r="AG4874" s="30"/>
      <c r="AH4874" s="30"/>
      <c r="AI4874" s="30"/>
      <c r="AJ4874" s="30"/>
      <c r="AK4874" s="30"/>
      <c r="AL4874" s="30"/>
      <c r="AM4874" s="30"/>
      <c r="AN4874" s="30"/>
      <c r="AO4874" s="30"/>
      <c r="AP4874" s="30"/>
      <c r="AQ4874" s="30"/>
      <c r="AR4874" s="30"/>
    </row>
    <row r="4875" spans="1:44">
      <c r="A4875" s="29" t="s">
        <v>1041</v>
      </c>
      <c r="B4875" s="30">
        <v>700</v>
      </c>
      <c r="C4875" s="31">
        <v>-279.58</v>
      </c>
      <c r="D4875" s="31">
        <v>13218</v>
      </c>
      <c r="E4875" s="32">
        <v>0.63370000000000004</v>
      </c>
      <c r="F4875" s="33">
        <f t="shared" si="208"/>
        <v>1.0331846580551997E-3</v>
      </c>
      <c r="G4875" s="34">
        <f t="shared" si="209"/>
        <v>1.1412801966839827</v>
      </c>
      <c r="H4875" s="29" t="s">
        <v>1035</v>
      </c>
      <c r="I4875" s="29"/>
      <c r="J4875" s="29"/>
      <c r="K4875" s="29"/>
      <c r="L4875" s="29"/>
      <c r="M4875" s="29"/>
      <c r="N4875" s="29"/>
      <c r="O4875" s="29"/>
      <c r="P4875" s="29"/>
      <c r="Q4875" s="29"/>
      <c r="R4875" s="29"/>
      <c r="S4875" s="29"/>
      <c r="T4875" s="29"/>
      <c r="U4875" s="30"/>
      <c r="V4875" s="30"/>
      <c r="W4875" s="30"/>
      <c r="X4875" s="30"/>
      <c r="Y4875" s="30"/>
      <c r="Z4875" s="30"/>
      <c r="AA4875" s="30"/>
      <c r="AB4875" s="30"/>
      <c r="AC4875" s="30"/>
      <c r="AD4875" s="30"/>
      <c r="AE4875" s="30"/>
      <c r="AF4875" s="30"/>
      <c r="AG4875" s="30"/>
      <c r="AH4875" s="30"/>
      <c r="AI4875" s="30"/>
      <c r="AJ4875" s="30"/>
      <c r="AK4875" s="30"/>
      <c r="AL4875" s="30"/>
      <c r="AM4875" s="30"/>
      <c r="AN4875" s="30"/>
      <c r="AO4875" s="30"/>
      <c r="AP4875" s="30"/>
      <c r="AQ4875" s="30"/>
      <c r="AR4875" s="30"/>
    </row>
    <row r="4876" spans="1:44">
      <c r="A4876" s="29" t="s">
        <v>1042</v>
      </c>
      <c r="B4876" s="30">
        <v>300</v>
      </c>
      <c r="C4876" s="31">
        <v>-183.21</v>
      </c>
      <c r="D4876" s="31">
        <v>20045</v>
      </c>
      <c r="E4876" s="32">
        <v>0.94569999999999999</v>
      </c>
      <c r="F4876" s="33">
        <f>C4876*C4876*D4876*10^-12</f>
        <v>6.7282854768449995E-4</v>
      </c>
      <c r="G4876" s="34">
        <f t="shared" si="209"/>
        <v>0.21343826192804272</v>
      </c>
      <c r="H4876" s="29" t="s">
        <v>1035</v>
      </c>
      <c r="I4876" s="29"/>
      <c r="J4876" s="29"/>
      <c r="K4876" s="29"/>
      <c r="L4876" s="29"/>
      <c r="M4876" s="29"/>
      <c r="N4876" s="29"/>
      <c r="O4876" s="29"/>
      <c r="P4876" s="29"/>
      <c r="Q4876" s="29"/>
      <c r="R4876" s="29"/>
      <c r="S4876" s="29"/>
      <c r="T4876" s="29"/>
      <c r="U4876" s="30"/>
      <c r="V4876" s="30"/>
      <c r="W4876" s="30"/>
      <c r="X4876" s="30"/>
      <c r="Y4876" s="30"/>
      <c r="Z4876" s="30"/>
      <c r="AA4876" s="30"/>
      <c r="AB4876" s="30"/>
      <c r="AC4876" s="30"/>
      <c r="AD4876" s="30"/>
      <c r="AE4876" s="30"/>
      <c r="AF4876" s="30"/>
      <c r="AG4876" s="30"/>
      <c r="AH4876" s="30"/>
      <c r="AI4876" s="30"/>
      <c r="AJ4876" s="30"/>
      <c r="AK4876" s="30"/>
      <c r="AL4876" s="30"/>
      <c r="AM4876" s="30"/>
      <c r="AN4876" s="30"/>
      <c r="AO4876" s="30"/>
      <c r="AP4876" s="30"/>
      <c r="AQ4876" s="30"/>
      <c r="AR4876" s="30"/>
    </row>
    <row r="4877" spans="1:44">
      <c r="A4877" s="29" t="s">
        <v>1042</v>
      </c>
      <c r="B4877" s="30">
        <v>400</v>
      </c>
      <c r="C4877" s="31">
        <v>-201.07</v>
      </c>
      <c r="D4877" s="31">
        <v>21143</v>
      </c>
      <c r="E4877" s="32">
        <v>0.84289999999999998</v>
      </c>
      <c r="F4877" s="33">
        <f t="shared" si="208"/>
        <v>8.5479341062069994E-4</v>
      </c>
      <c r="G4877" s="34">
        <f t="shared" si="209"/>
        <v>0.40564404347879934</v>
      </c>
      <c r="H4877" s="29" t="s">
        <v>1035</v>
      </c>
      <c r="I4877" s="29"/>
      <c r="J4877" s="29"/>
      <c r="K4877" s="29"/>
      <c r="L4877" s="29"/>
      <c r="M4877" s="29"/>
      <c r="N4877" s="29"/>
      <c r="O4877" s="29"/>
      <c r="P4877" s="29"/>
      <c r="Q4877" s="29"/>
      <c r="R4877" s="29"/>
      <c r="S4877" s="29"/>
      <c r="T4877" s="29"/>
      <c r="U4877" s="30"/>
      <c r="V4877" s="30"/>
      <c r="W4877" s="30"/>
      <c r="X4877" s="30"/>
      <c r="Y4877" s="30"/>
      <c r="Z4877" s="30"/>
      <c r="AA4877" s="30"/>
      <c r="AB4877" s="30"/>
      <c r="AC4877" s="30"/>
      <c r="AD4877" s="30"/>
      <c r="AE4877" s="30"/>
      <c r="AF4877" s="30"/>
      <c r="AG4877" s="30"/>
      <c r="AH4877" s="30"/>
      <c r="AI4877" s="30"/>
      <c r="AJ4877" s="30"/>
      <c r="AK4877" s="30"/>
      <c r="AL4877" s="30"/>
      <c r="AM4877" s="30"/>
      <c r="AN4877" s="30"/>
      <c r="AO4877" s="30"/>
      <c r="AP4877" s="30"/>
      <c r="AQ4877" s="30"/>
      <c r="AR4877" s="30"/>
    </row>
    <row r="4878" spans="1:44">
      <c r="A4878" s="29" t="s">
        <v>1042</v>
      </c>
      <c r="B4878" s="30">
        <v>500</v>
      </c>
      <c r="C4878" s="31">
        <v>-226.79</v>
      </c>
      <c r="D4878" s="31">
        <v>20147</v>
      </c>
      <c r="E4878" s="32">
        <v>0.78800000000000003</v>
      </c>
      <c r="F4878" s="33">
        <f t="shared" si="208"/>
        <v>1.0362348365026998E-3</v>
      </c>
      <c r="G4878" s="34">
        <f t="shared" si="209"/>
        <v>0.65750941402455565</v>
      </c>
      <c r="H4878" s="29" t="s">
        <v>1035</v>
      </c>
      <c r="I4878" s="29"/>
      <c r="J4878" s="29"/>
      <c r="K4878" s="29"/>
      <c r="L4878" s="29"/>
      <c r="M4878" s="29"/>
      <c r="N4878" s="29"/>
      <c r="O4878" s="29"/>
      <c r="P4878" s="29"/>
      <c r="Q4878" s="29"/>
      <c r="R4878" s="29"/>
      <c r="S4878" s="29"/>
      <c r="T4878" s="29"/>
      <c r="U4878" s="30"/>
      <c r="V4878" s="30"/>
      <c r="W4878" s="30"/>
      <c r="X4878" s="30"/>
      <c r="Y4878" s="30"/>
      <c r="Z4878" s="30"/>
      <c r="AA4878" s="30"/>
      <c r="AB4878" s="30"/>
      <c r="AC4878" s="30"/>
      <c r="AD4878" s="30"/>
      <c r="AE4878" s="30"/>
      <c r="AF4878" s="30"/>
      <c r="AG4878" s="30"/>
      <c r="AH4878" s="30"/>
      <c r="AI4878" s="30"/>
      <c r="AJ4878" s="30"/>
      <c r="AK4878" s="30"/>
      <c r="AL4878" s="30"/>
      <c r="AM4878" s="30"/>
      <c r="AN4878" s="30"/>
      <c r="AO4878" s="30"/>
      <c r="AP4878" s="30"/>
      <c r="AQ4878" s="30"/>
      <c r="AR4878" s="30"/>
    </row>
    <row r="4879" spans="1:44">
      <c r="A4879" s="29" t="s">
        <v>1042</v>
      </c>
      <c r="B4879" s="30">
        <v>600</v>
      </c>
      <c r="C4879" s="31">
        <v>-238.57</v>
      </c>
      <c r="D4879" s="31">
        <v>18575</v>
      </c>
      <c r="E4879" s="32">
        <v>0.70760000000000001</v>
      </c>
      <c r="F4879" s="33">
        <f t="shared" si="208"/>
        <v>1.0572081040174999E-3</v>
      </c>
      <c r="G4879" s="34">
        <f t="shared" si="209"/>
        <v>0.89644553760669887</v>
      </c>
      <c r="H4879" s="29" t="s">
        <v>1035</v>
      </c>
      <c r="I4879" s="29"/>
      <c r="J4879" s="29"/>
      <c r="K4879" s="29"/>
      <c r="L4879" s="29"/>
      <c r="M4879" s="29"/>
      <c r="N4879" s="29"/>
      <c r="O4879" s="29"/>
      <c r="P4879" s="29"/>
      <c r="Q4879" s="29"/>
      <c r="R4879" s="29"/>
      <c r="S4879" s="29"/>
      <c r="T4879" s="29"/>
      <c r="U4879" s="30"/>
      <c r="V4879" s="30"/>
      <c r="W4879" s="30"/>
      <c r="X4879" s="30"/>
      <c r="Y4879" s="30"/>
      <c r="Z4879" s="30"/>
      <c r="AA4879" s="30"/>
      <c r="AB4879" s="30"/>
      <c r="AC4879" s="30"/>
      <c r="AD4879" s="30"/>
      <c r="AE4879" s="30"/>
      <c r="AF4879" s="30"/>
      <c r="AG4879" s="30"/>
      <c r="AH4879" s="30"/>
      <c r="AI4879" s="30"/>
      <c r="AJ4879" s="30"/>
      <c r="AK4879" s="30"/>
      <c r="AL4879" s="30"/>
      <c r="AM4879" s="30"/>
      <c r="AN4879" s="30"/>
      <c r="AO4879" s="30"/>
      <c r="AP4879" s="30"/>
      <c r="AQ4879" s="30"/>
      <c r="AR4879" s="30"/>
    </row>
    <row r="4880" spans="1:44">
      <c r="A4880" s="29" t="s">
        <v>1042</v>
      </c>
      <c r="B4880" s="30">
        <v>700</v>
      </c>
      <c r="C4880" s="31">
        <v>-253.87</v>
      </c>
      <c r="D4880" s="31">
        <v>16527</v>
      </c>
      <c r="E4880" s="32">
        <v>0.61409999999999998</v>
      </c>
      <c r="F4880" s="33">
        <f t="shared" si="208"/>
        <v>1.0651647682263E-3</v>
      </c>
      <c r="G4880" s="34">
        <f t="shared" si="209"/>
        <v>1.2141594817756229</v>
      </c>
      <c r="H4880" s="29" t="s">
        <v>1035</v>
      </c>
      <c r="I4880" s="29"/>
      <c r="J4880" s="29"/>
      <c r="K4880" s="29"/>
      <c r="L4880" s="29"/>
      <c r="M4880" s="29"/>
      <c r="N4880" s="29"/>
      <c r="O4880" s="29"/>
      <c r="P4880" s="29"/>
      <c r="Q4880" s="29"/>
      <c r="R4880" s="29"/>
      <c r="S4880" s="29"/>
      <c r="T4880" s="29"/>
      <c r="U4880" s="30"/>
      <c r="V4880" s="30"/>
      <c r="W4880" s="30"/>
      <c r="X4880" s="30"/>
      <c r="Y4880" s="30"/>
      <c r="Z4880" s="30"/>
      <c r="AA4880" s="30"/>
      <c r="AB4880" s="30"/>
      <c r="AC4880" s="30"/>
      <c r="AD4880" s="30"/>
      <c r="AE4880" s="30"/>
      <c r="AF4880" s="30"/>
      <c r="AG4880" s="30"/>
      <c r="AH4880" s="30"/>
      <c r="AI4880" s="30"/>
      <c r="AJ4880" s="30"/>
      <c r="AK4880" s="30"/>
      <c r="AL4880" s="30"/>
      <c r="AM4880" s="30"/>
      <c r="AN4880" s="30"/>
      <c r="AO4880" s="30"/>
      <c r="AP4880" s="30"/>
      <c r="AQ4880" s="30"/>
      <c r="AR4880" s="30"/>
    </row>
    <row r="4881" spans="1:44">
      <c r="A4881" s="29" t="s">
        <v>1043</v>
      </c>
      <c r="B4881" s="30">
        <v>300</v>
      </c>
      <c r="C4881" s="31">
        <v>-199.3</v>
      </c>
      <c r="D4881" s="31">
        <v>2217</v>
      </c>
      <c r="E4881" s="32">
        <v>1.1180000000000001</v>
      </c>
      <c r="F4881" s="33">
        <f t="shared" si="208"/>
        <v>8.8060326330000017E-5</v>
      </c>
      <c r="G4881" s="34">
        <f t="shared" si="209"/>
        <v>2.3629783451699464E-2</v>
      </c>
      <c r="H4881" s="29" t="s">
        <v>1035</v>
      </c>
      <c r="I4881" s="29"/>
      <c r="J4881" s="29"/>
      <c r="K4881" s="29"/>
      <c r="L4881" s="29"/>
      <c r="M4881" s="29"/>
      <c r="N4881" s="29"/>
      <c r="O4881" s="29"/>
      <c r="P4881" s="29"/>
      <c r="Q4881" s="29"/>
      <c r="R4881" s="29"/>
      <c r="S4881" s="29"/>
      <c r="T4881" s="29"/>
      <c r="U4881" s="30"/>
      <c r="V4881" s="30"/>
      <c r="W4881" s="30"/>
      <c r="X4881" s="30"/>
      <c r="Y4881" s="30"/>
      <c r="Z4881" s="30"/>
      <c r="AA4881" s="30"/>
      <c r="AB4881" s="30"/>
      <c r="AC4881" s="30"/>
      <c r="AD4881" s="30"/>
      <c r="AE4881" s="30"/>
      <c r="AF4881" s="30"/>
      <c r="AG4881" s="30"/>
      <c r="AH4881" s="30"/>
      <c r="AI4881" s="30"/>
      <c r="AJ4881" s="30"/>
      <c r="AK4881" s="30"/>
      <c r="AL4881" s="30"/>
      <c r="AM4881" s="30"/>
      <c r="AN4881" s="30"/>
      <c r="AO4881" s="30"/>
      <c r="AP4881" s="30"/>
      <c r="AQ4881" s="30"/>
      <c r="AR4881" s="30"/>
    </row>
    <row r="4882" spans="1:44">
      <c r="A4882" s="29" t="s">
        <v>1043</v>
      </c>
      <c r="B4882" s="30">
        <v>400</v>
      </c>
      <c r="C4882" s="31">
        <v>-245.77</v>
      </c>
      <c r="D4882" s="31">
        <v>2632</v>
      </c>
      <c r="E4882" s="32">
        <v>0.98760000000000003</v>
      </c>
      <c r="F4882" s="33">
        <f t="shared" si="208"/>
        <v>1.5898041411279999E-4</v>
      </c>
      <c r="G4882" s="34">
        <f t="shared" si="209"/>
        <v>6.4390609199189944E-2</v>
      </c>
      <c r="H4882" s="29" t="s">
        <v>1035</v>
      </c>
      <c r="I4882" s="29"/>
      <c r="J4882" s="29"/>
      <c r="K4882" s="29"/>
      <c r="L4882" s="29"/>
      <c r="M4882" s="29"/>
      <c r="N4882" s="29"/>
      <c r="O4882" s="29"/>
      <c r="P4882" s="29"/>
      <c r="Q4882" s="29"/>
      <c r="R4882" s="29"/>
      <c r="S4882" s="29"/>
      <c r="T4882" s="29"/>
      <c r="U4882" s="30"/>
      <c r="V4882" s="30"/>
      <c r="W4882" s="30"/>
      <c r="X4882" s="30"/>
      <c r="Y4882" s="30"/>
      <c r="Z4882" s="30"/>
      <c r="AA4882" s="30"/>
      <c r="AB4882" s="30"/>
      <c r="AC4882" s="30"/>
      <c r="AD4882" s="30"/>
      <c r="AE4882" s="30"/>
      <c r="AF4882" s="30"/>
      <c r="AG4882" s="30"/>
      <c r="AH4882" s="30"/>
      <c r="AI4882" s="30"/>
      <c r="AJ4882" s="30"/>
      <c r="AK4882" s="30"/>
      <c r="AL4882" s="30"/>
      <c r="AM4882" s="30"/>
      <c r="AN4882" s="30"/>
      <c r="AO4882" s="30"/>
      <c r="AP4882" s="30"/>
      <c r="AQ4882" s="30"/>
      <c r="AR4882" s="30"/>
    </row>
    <row r="4883" spans="1:44">
      <c r="A4883" s="29" t="s">
        <v>1043</v>
      </c>
      <c r="B4883" s="30">
        <v>500</v>
      </c>
      <c r="C4883" s="31">
        <v>-290.07</v>
      </c>
      <c r="D4883" s="31">
        <v>2561</v>
      </c>
      <c r="E4883" s="32">
        <v>0.86019999999999996</v>
      </c>
      <c r="F4883" s="33">
        <f t="shared" ref="F4883:F4946" si="210">C4883*C4883*D4883*10^-12</f>
        <v>2.1548408914889996E-4</v>
      </c>
      <c r="G4883" s="34">
        <f t="shared" si="209"/>
        <v>0.12525231873337594</v>
      </c>
      <c r="H4883" s="29" t="s">
        <v>1035</v>
      </c>
      <c r="I4883" s="29"/>
      <c r="J4883" s="29"/>
      <c r="K4883" s="29"/>
      <c r="L4883" s="29"/>
      <c r="M4883" s="29"/>
      <c r="N4883" s="29"/>
      <c r="O4883" s="29"/>
      <c r="P4883" s="29"/>
      <c r="Q4883" s="29"/>
      <c r="R4883" s="29"/>
      <c r="S4883" s="29"/>
      <c r="T4883" s="29"/>
      <c r="U4883" s="30"/>
      <c r="V4883" s="30"/>
      <c r="W4883" s="30"/>
      <c r="X4883" s="30"/>
      <c r="Y4883" s="30"/>
      <c r="Z4883" s="30"/>
      <c r="AA4883" s="30"/>
      <c r="AB4883" s="30"/>
      <c r="AC4883" s="30"/>
      <c r="AD4883" s="30"/>
      <c r="AE4883" s="30"/>
      <c r="AF4883" s="30"/>
      <c r="AG4883" s="30"/>
      <c r="AH4883" s="30"/>
      <c r="AI4883" s="30"/>
      <c r="AJ4883" s="30"/>
      <c r="AK4883" s="30"/>
      <c r="AL4883" s="30"/>
      <c r="AM4883" s="30"/>
      <c r="AN4883" s="30"/>
      <c r="AO4883" s="30"/>
      <c r="AP4883" s="30"/>
      <c r="AQ4883" s="30"/>
      <c r="AR4883" s="30"/>
    </row>
    <row r="4884" spans="1:44">
      <c r="A4884" s="29" t="s">
        <v>1043</v>
      </c>
      <c r="B4884" s="30">
        <v>600</v>
      </c>
      <c r="C4884" s="31">
        <v>-296.8</v>
      </c>
      <c r="D4884" s="31">
        <v>2308</v>
      </c>
      <c r="E4884" s="32">
        <v>0.76819999999999999</v>
      </c>
      <c r="F4884" s="33">
        <f t="shared" si="210"/>
        <v>2.0331227392000003E-4</v>
      </c>
      <c r="G4884" s="34">
        <f t="shared" si="209"/>
        <v>0.15879636078104664</v>
      </c>
      <c r="H4884" s="29" t="s">
        <v>1035</v>
      </c>
      <c r="I4884" s="29"/>
      <c r="J4884" s="29"/>
      <c r="K4884" s="29"/>
      <c r="L4884" s="29"/>
      <c r="M4884" s="29"/>
      <c r="N4884" s="29"/>
      <c r="O4884" s="29"/>
      <c r="P4884" s="29"/>
      <c r="Q4884" s="29"/>
      <c r="R4884" s="29"/>
      <c r="S4884" s="29"/>
      <c r="T4884" s="29"/>
      <c r="U4884" s="30"/>
      <c r="V4884" s="30"/>
      <c r="W4884" s="30"/>
      <c r="X4884" s="30"/>
      <c r="Y4884" s="30"/>
      <c r="Z4884" s="30"/>
      <c r="AA4884" s="30"/>
      <c r="AB4884" s="30"/>
      <c r="AC4884" s="30"/>
      <c r="AD4884" s="30"/>
      <c r="AE4884" s="30"/>
      <c r="AF4884" s="30"/>
      <c r="AG4884" s="30"/>
      <c r="AH4884" s="30"/>
      <c r="AI4884" s="30"/>
      <c r="AJ4884" s="30"/>
      <c r="AK4884" s="30"/>
      <c r="AL4884" s="30"/>
      <c r="AM4884" s="30"/>
      <c r="AN4884" s="30"/>
      <c r="AO4884" s="30"/>
      <c r="AP4884" s="30"/>
      <c r="AQ4884" s="30"/>
      <c r="AR4884" s="30"/>
    </row>
    <row r="4885" spans="1:44">
      <c r="A4885" s="29" t="s">
        <v>1043</v>
      </c>
      <c r="B4885" s="30">
        <v>700</v>
      </c>
      <c r="C4885" s="31">
        <v>-317.48</v>
      </c>
      <c r="D4885" s="31">
        <v>2139</v>
      </c>
      <c r="E4885" s="32">
        <v>0.70450000000000002</v>
      </c>
      <c r="F4885" s="33">
        <f t="shared" si="210"/>
        <v>2.155974043056E-4</v>
      </c>
      <c r="G4885" s="34">
        <f t="shared" si="209"/>
        <v>0.21422027397291699</v>
      </c>
      <c r="H4885" s="29" t="s">
        <v>1035</v>
      </c>
      <c r="I4885" s="29"/>
      <c r="J4885" s="29"/>
      <c r="K4885" s="29"/>
      <c r="L4885" s="29"/>
      <c r="M4885" s="29"/>
      <c r="N4885" s="29"/>
      <c r="O4885" s="29"/>
      <c r="P4885" s="29"/>
      <c r="Q4885" s="29"/>
      <c r="R4885" s="29"/>
      <c r="S4885" s="29"/>
      <c r="T4885" s="29"/>
      <c r="U4885" s="30"/>
      <c r="V4885" s="30"/>
      <c r="W4885" s="30"/>
      <c r="X4885" s="30"/>
      <c r="Y4885" s="30"/>
      <c r="Z4885" s="30"/>
      <c r="AA4885" s="30"/>
      <c r="AB4885" s="30"/>
      <c r="AC4885" s="30"/>
      <c r="AD4885" s="30"/>
      <c r="AE4885" s="30"/>
      <c r="AF4885" s="30"/>
      <c r="AG4885" s="30"/>
      <c r="AH4885" s="30"/>
      <c r="AI4885" s="30"/>
      <c r="AJ4885" s="30"/>
      <c r="AK4885" s="30"/>
      <c r="AL4885" s="30"/>
      <c r="AM4885" s="30"/>
      <c r="AN4885" s="30"/>
      <c r="AO4885" s="30"/>
      <c r="AP4885" s="30"/>
      <c r="AQ4885" s="30"/>
      <c r="AR4885" s="30"/>
    </row>
    <row r="4886" spans="1:44">
      <c r="A4886" s="29" t="s">
        <v>1044</v>
      </c>
      <c r="B4886" s="30">
        <v>300</v>
      </c>
      <c r="C4886" s="31">
        <v>-194.37</v>
      </c>
      <c r="D4886" s="31">
        <v>11239</v>
      </c>
      <c r="E4886" s="32">
        <v>1.2494000000000001</v>
      </c>
      <c r="F4886" s="33">
        <f t="shared" si="210"/>
        <v>4.246060134591E-4</v>
      </c>
      <c r="G4886" s="34">
        <v>9.8000000000000004E-2</v>
      </c>
      <c r="H4886" s="29" t="s">
        <v>1035</v>
      </c>
      <c r="I4886" s="29"/>
      <c r="J4886" s="29"/>
      <c r="K4886" s="29"/>
      <c r="L4886" s="29"/>
      <c r="M4886" s="29"/>
      <c r="N4886" s="29"/>
      <c r="O4886" s="29"/>
      <c r="P4886" s="29"/>
      <c r="Q4886" s="29"/>
      <c r="R4886" s="29"/>
      <c r="S4886" s="29"/>
      <c r="T4886" s="29"/>
      <c r="U4886" s="30"/>
      <c r="V4886" s="30"/>
      <c r="W4886" s="30"/>
      <c r="X4886" s="30"/>
      <c r="Y4886" s="30"/>
      <c r="Z4886" s="30"/>
      <c r="AA4886" s="30"/>
      <c r="AB4886" s="30"/>
      <c r="AC4886" s="30"/>
      <c r="AD4886" s="30"/>
      <c r="AE4886" s="30"/>
      <c r="AF4886" s="30"/>
      <c r="AG4886" s="30"/>
      <c r="AH4886" s="30"/>
      <c r="AI4886" s="30"/>
      <c r="AJ4886" s="30"/>
      <c r="AK4886" s="30"/>
      <c r="AL4886" s="30"/>
      <c r="AM4886" s="30"/>
      <c r="AN4886" s="30"/>
      <c r="AO4886" s="30"/>
      <c r="AP4886" s="30"/>
      <c r="AQ4886" s="30"/>
      <c r="AR4886" s="30"/>
    </row>
    <row r="4887" spans="1:44">
      <c r="A4887" s="29" t="s">
        <v>1044</v>
      </c>
      <c r="B4887" s="30">
        <v>400</v>
      </c>
      <c r="C4887" s="31">
        <v>-250</v>
      </c>
      <c r="D4887" s="31">
        <v>11744</v>
      </c>
      <c r="E4887" s="32">
        <v>1.0663</v>
      </c>
      <c r="F4887" s="33">
        <f t="shared" si="210"/>
        <v>7.3399999999999995E-4</v>
      </c>
      <c r="G4887" s="34">
        <f t="shared" si="209"/>
        <v>0.27534464972334233</v>
      </c>
      <c r="H4887" s="29" t="s">
        <v>1035</v>
      </c>
      <c r="I4887" s="29"/>
      <c r="J4887" s="29"/>
      <c r="K4887" s="29"/>
      <c r="L4887" s="29"/>
      <c r="M4887" s="29"/>
      <c r="N4887" s="29"/>
      <c r="O4887" s="29"/>
      <c r="P4887" s="29"/>
      <c r="Q4887" s="29"/>
      <c r="R4887" s="29"/>
      <c r="S4887" s="29"/>
      <c r="T4887" s="29"/>
      <c r="U4887" s="30"/>
      <c r="V4887" s="30"/>
      <c r="W4887" s="30"/>
      <c r="X4887" s="30"/>
      <c r="Y4887" s="30"/>
      <c r="Z4887" s="30"/>
      <c r="AA4887" s="30"/>
      <c r="AB4887" s="30"/>
      <c r="AC4887" s="30"/>
      <c r="AD4887" s="30"/>
      <c r="AE4887" s="30"/>
      <c r="AF4887" s="30"/>
      <c r="AG4887" s="30"/>
      <c r="AH4887" s="30"/>
      <c r="AI4887" s="30"/>
      <c r="AJ4887" s="30"/>
      <c r="AK4887" s="30"/>
      <c r="AL4887" s="30"/>
      <c r="AM4887" s="30"/>
      <c r="AN4887" s="30"/>
      <c r="AO4887" s="30"/>
      <c r="AP4887" s="30"/>
      <c r="AQ4887" s="30"/>
      <c r="AR4887" s="30"/>
    </row>
    <row r="4888" spans="1:44">
      <c r="A4888" s="29" t="s">
        <v>1044</v>
      </c>
      <c r="B4888" s="30">
        <v>500</v>
      </c>
      <c r="C4888" s="31">
        <v>-289.36</v>
      </c>
      <c r="D4888" s="31">
        <v>10129</v>
      </c>
      <c r="E4888" s="32">
        <v>0.92579999999999996</v>
      </c>
      <c r="F4888" s="33">
        <f t="shared" si="210"/>
        <v>8.4809316403840001E-4</v>
      </c>
      <c r="G4888" s="34">
        <f t="shared" si="209"/>
        <v>0.45803260101447407</v>
      </c>
      <c r="H4888" s="29" t="s">
        <v>1035</v>
      </c>
      <c r="I4888" s="29"/>
      <c r="J4888" s="29"/>
      <c r="K4888" s="29"/>
      <c r="L4888" s="29"/>
      <c r="M4888" s="29"/>
      <c r="N4888" s="29"/>
      <c r="O4888" s="29"/>
      <c r="P4888" s="29"/>
      <c r="Q4888" s="29"/>
      <c r="R4888" s="29"/>
      <c r="S4888" s="29"/>
      <c r="T4888" s="29"/>
      <c r="U4888" s="30"/>
      <c r="V4888" s="30"/>
      <c r="W4888" s="30"/>
      <c r="X4888" s="30"/>
      <c r="Y4888" s="30"/>
      <c r="Z4888" s="30"/>
      <c r="AA4888" s="30"/>
      <c r="AB4888" s="30"/>
      <c r="AC4888" s="30"/>
      <c r="AD4888" s="30"/>
      <c r="AE4888" s="30"/>
      <c r="AF4888" s="30"/>
      <c r="AG4888" s="30"/>
      <c r="AH4888" s="30"/>
      <c r="AI4888" s="30"/>
      <c r="AJ4888" s="30"/>
      <c r="AK4888" s="30"/>
      <c r="AL4888" s="30"/>
      <c r="AM4888" s="30"/>
      <c r="AN4888" s="30"/>
      <c r="AO4888" s="30"/>
      <c r="AP4888" s="30"/>
      <c r="AQ4888" s="30"/>
      <c r="AR4888" s="30"/>
    </row>
    <row r="4889" spans="1:44">
      <c r="A4889" s="29" t="s">
        <v>1044</v>
      </c>
      <c r="B4889" s="30">
        <v>600</v>
      </c>
      <c r="C4889" s="31">
        <v>-313.64</v>
      </c>
      <c r="D4889" s="31">
        <v>8261</v>
      </c>
      <c r="E4889" s="32">
        <v>0.82609999999999995</v>
      </c>
      <c r="F4889" s="33">
        <f t="shared" si="210"/>
        <v>8.1263497974559998E-4</v>
      </c>
      <c r="G4889" s="34">
        <f t="shared" si="209"/>
        <v>0.59022029759999994</v>
      </c>
      <c r="H4889" s="29" t="s">
        <v>1035</v>
      </c>
      <c r="I4889" s="29"/>
      <c r="J4889" s="29"/>
      <c r="K4889" s="29"/>
      <c r="L4889" s="29"/>
      <c r="M4889" s="29"/>
      <c r="N4889" s="29"/>
      <c r="O4889" s="29"/>
      <c r="P4889" s="29"/>
      <c r="Q4889" s="29"/>
      <c r="R4889" s="29"/>
      <c r="S4889" s="29"/>
      <c r="T4889" s="29"/>
      <c r="U4889" s="30"/>
      <c r="V4889" s="30"/>
      <c r="W4889" s="30"/>
      <c r="X4889" s="30"/>
      <c r="Y4889" s="30"/>
      <c r="Z4889" s="30"/>
      <c r="AA4889" s="30"/>
      <c r="AB4889" s="30"/>
      <c r="AC4889" s="30"/>
      <c r="AD4889" s="30"/>
      <c r="AE4889" s="30"/>
      <c r="AF4889" s="30"/>
      <c r="AG4889" s="30"/>
      <c r="AH4889" s="30"/>
      <c r="AI4889" s="30"/>
      <c r="AJ4889" s="30"/>
      <c r="AK4889" s="30"/>
      <c r="AL4889" s="30"/>
      <c r="AM4889" s="30"/>
      <c r="AN4889" s="30"/>
      <c r="AO4889" s="30"/>
      <c r="AP4889" s="30"/>
      <c r="AQ4889" s="30"/>
      <c r="AR4889" s="30"/>
    </row>
    <row r="4890" spans="1:44">
      <c r="A4890" s="29" t="s">
        <v>1044</v>
      </c>
      <c r="B4890" s="30">
        <v>700</v>
      </c>
      <c r="C4890" s="31">
        <v>-333.57</v>
      </c>
      <c r="D4890" s="31">
        <v>6819</v>
      </c>
      <c r="E4890" s="32">
        <v>0.71699999999999997</v>
      </c>
      <c r="F4890" s="33">
        <f t="shared" si="210"/>
        <v>7.5874293527310004E-4</v>
      </c>
      <c r="G4890" s="34">
        <f t="shared" si="209"/>
        <v>0.74075321435309627</v>
      </c>
      <c r="H4890" s="29" t="s">
        <v>1035</v>
      </c>
      <c r="I4890" s="29"/>
      <c r="J4890" s="29"/>
      <c r="K4890" s="29"/>
      <c r="L4890" s="29"/>
      <c r="M4890" s="29"/>
      <c r="N4890" s="29"/>
      <c r="O4890" s="29"/>
      <c r="P4890" s="29"/>
      <c r="Q4890" s="29"/>
      <c r="R4890" s="29"/>
      <c r="S4890" s="29"/>
      <c r="T4890" s="29"/>
      <c r="U4890" s="30"/>
      <c r="V4890" s="30"/>
      <c r="W4890" s="30"/>
      <c r="X4890" s="30"/>
      <c r="Y4890" s="30"/>
      <c r="Z4890" s="30"/>
      <c r="AA4890" s="30"/>
      <c r="AB4890" s="30"/>
      <c r="AC4890" s="30"/>
      <c r="AD4890" s="30"/>
      <c r="AE4890" s="30"/>
      <c r="AF4890" s="30"/>
      <c r="AG4890" s="30"/>
      <c r="AH4890" s="30"/>
      <c r="AI4890" s="30"/>
      <c r="AJ4890" s="30"/>
      <c r="AK4890" s="30"/>
      <c r="AL4890" s="30"/>
      <c r="AM4890" s="30"/>
      <c r="AN4890" s="30"/>
      <c r="AO4890" s="30"/>
      <c r="AP4890" s="30"/>
      <c r="AQ4890" s="30"/>
      <c r="AR4890" s="30"/>
    </row>
    <row r="4891" spans="1:44">
      <c r="A4891" s="29" t="s">
        <v>1045</v>
      </c>
      <c r="B4891" s="30">
        <v>300</v>
      </c>
      <c r="C4891" s="31">
        <v>-192.96</v>
      </c>
      <c r="D4891" s="31">
        <v>16695</v>
      </c>
      <c r="E4891" s="32">
        <v>1.2371000000000001</v>
      </c>
      <c r="F4891" s="33">
        <f t="shared" si="210"/>
        <v>6.2161431091200007E-4</v>
      </c>
      <c r="G4891" s="34">
        <f t="shared" ref="G4891:G4920" si="211">C4891*C4891*D4891/E4891*B4891*10^-12</f>
        <v>0.15074310344644734</v>
      </c>
      <c r="H4891" s="29" t="s">
        <v>1035</v>
      </c>
      <c r="I4891" s="29"/>
      <c r="J4891" s="29"/>
      <c r="K4891" s="29"/>
      <c r="L4891" s="29"/>
      <c r="M4891" s="29"/>
      <c r="N4891" s="29"/>
      <c r="O4891" s="29"/>
      <c r="P4891" s="29"/>
      <c r="Q4891" s="29"/>
      <c r="R4891" s="29"/>
      <c r="S4891" s="29"/>
      <c r="T4891" s="29"/>
      <c r="U4891" s="30"/>
      <c r="V4891" s="30"/>
      <c r="W4891" s="30"/>
      <c r="X4891" s="30"/>
      <c r="Y4891" s="30"/>
      <c r="Z4891" s="30"/>
      <c r="AA4891" s="30"/>
      <c r="AB4891" s="30"/>
      <c r="AC4891" s="30"/>
      <c r="AD4891" s="30"/>
      <c r="AE4891" s="30"/>
      <c r="AF4891" s="30"/>
      <c r="AG4891" s="30"/>
      <c r="AH4891" s="30"/>
      <c r="AI4891" s="30"/>
      <c r="AJ4891" s="30"/>
      <c r="AK4891" s="30"/>
      <c r="AL4891" s="30"/>
      <c r="AM4891" s="30"/>
      <c r="AN4891" s="30"/>
      <c r="AO4891" s="30"/>
      <c r="AP4891" s="30"/>
      <c r="AQ4891" s="30"/>
      <c r="AR4891" s="30"/>
    </row>
    <row r="4892" spans="1:44">
      <c r="A4892" s="29" t="s">
        <v>1045</v>
      </c>
      <c r="B4892" s="30">
        <v>400</v>
      </c>
      <c r="C4892" s="31">
        <v>-220.07</v>
      </c>
      <c r="D4892" s="31">
        <v>15724</v>
      </c>
      <c r="E4892" s="32">
        <v>1.0416000000000001</v>
      </c>
      <c r="F4892" s="33">
        <f t="shared" si="210"/>
        <v>7.615259762476E-4</v>
      </c>
      <c r="G4892" s="34">
        <f t="shared" si="211"/>
        <v>0.2924446913393241</v>
      </c>
      <c r="H4892" s="29" t="s">
        <v>1035</v>
      </c>
      <c r="I4892" s="29"/>
      <c r="J4892" s="29"/>
      <c r="K4892" s="29"/>
      <c r="L4892" s="29"/>
      <c r="M4892" s="29"/>
      <c r="N4892" s="29"/>
      <c r="O4892" s="29"/>
      <c r="P4892" s="29"/>
      <c r="Q4892" s="29"/>
      <c r="R4892" s="29"/>
      <c r="S4892" s="29"/>
      <c r="T4892" s="29"/>
      <c r="U4892" s="30"/>
      <c r="V4892" s="30"/>
      <c r="W4892" s="30"/>
      <c r="X4892" s="30"/>
      <c r="Y4892" s="30"/>
      <c r="Z4892" s="30"/>
      <c r="AA4892" s="30"/>
      <c r="AB4892" s="30"/>
      <c r="AC4892" s="30"/>
      <c r="AD4892" s="30"/>
      <c r="AE4892" s="30"/>
      <c r="AF4892" s="30"/>
      <c r="AG4892" s="30"/>
      <c r="AH4892" s="30"/>
      <c r="AI4892" s="30"/>
      <c r="AJ4892" s="30"/>
      <c r="AK4892" s="30"/>
      <c r="AL4892" s="30"/>
      <c r="AM4892" s="30"/>
      <c r="AN4892" s="30"/>
      <c r="AO4892" s="30"/>
      <c r="AP4892" s="30"/>
      <c r="AQ4892" s="30"/>
      <c r="AR4892" s="30"/>
    </row>
    <row r="4893" spans="1:44">
      <c r="A4893" s="29" t="s">
        <v>1045</v>
      </c>
      <c r="B4893" s="30">
        <v>500</v>
      </c>
      <c r="C4893" s="31">
        <v>-258.2</v>
      </c>
      <c r="D4893" s="31">
        <v>13030</v>
      </c>
      <c r="E4893" s="32">
        <v>0.92130000000000001</v>
      </c>
      <c r="F4893" s="33">
        <f t="shared" si="210"/>
        <v>8.6867413719999989E-4</v>
      </c>
      <c r="G4893" s="34">
        <f t="shared" si="211"/>
        <v>0.47143934505589924</v>
      </c>
      <c r="H4893" s="29" t="s">
        <v>1035</v>
      </c>
      <c r="I4893" s="29"/>
      <c r="J4893" s="29"/>
      <c r="K4893" s="29"/>
      <c r="L4893" s="29"/>
      <c r="M4893" s="29"/>
      <c r="N4893" s="29"/>
      <c r="O4893" s="29"/>
      <c r="P4893" s="29"/>
      <c r="Q4893" s="29"/>
      <c r="R4893" s="29"/>
      <c r="S4893" s="29"/>
      <c r="T4893" s="29"/>
      <c r="U4893" s="30"/>
      <c r="V4893" s="30"/>
      <c r="W4893" s="30"/>
      <c r="X4893" s="30"/>
      <c r="Y4893" s="30"/>
      <c r="Z4893" s="30"/>
      <c r="AA4893" s="30"/>
      <c r="AB4893" s="30"/>
      <c r="AC4893" s="30"/>
      <c r="AD4893" s="30"/>
      <c r="AE4893" s="30"/>
      <c r="AF4893" s="30"/>
      <c r="AG4893" s="30"/>
      <c r="AH4893" s="30"/>
      <c r="AI4893" s="30"/>
      <c r="AJ4893" s="30"/>
      <c r="AK4893" s="30"/>
      <c r="AL4893" s="30"/>
      <c r="AM4893" s="30"/>
      <c r="AN4893" s="30"/>
      <c r="AO4893" s="30"/>
      <c r="AP4893" s="30"/>
      <c r="AQ4893" s="30"/>
      <c r="AR4893" s="30"/>
    </row>
    <row r="4894" spans="1:44">
      <c r="A4894" s="29" t="s">
        <v>1045</v>
      </c>
      <c r="B4894" s="30">
        <v>600</v>
      </c>
      <c r="C4894" s="31">
        <v>-283.33</v>
      </c>
      <c r="D4894" s="31">
        <v>10251</v>
      </c>
      <c r="E4894" s="32">
        <v>0.81020000000000003</v>
      </c>
      <c r="F4894" s="33">
        <f t="shared" si="210"/>
        <v>8.2290813711389989E-4</v>
      </c>
      <c r="G4894" s="34">
        <f t="shared" si="211"/>
        <v>0.60941111116803248</v>
      </c>
      <c r="H4894" s="29" t="s">
        <v>1035</v>
      </c>
      <c r="I4894" s="29"/>
      <c r="J4894" s="29"/>
      <c r="K4894" s="29"/>
      <c r="L4894" s="29"/>
      <c r="M4894" s="29"/>
      <c r="N4894" s="29"/>
      <c r="O4894" s="29"/>
      <c r="P4894" s="29"/>
      <c r="Q4894" s="29"/>
      <c r="R4894" s="29"/>
      <c r="S4894" s="29"/>
      <c r="T4894" s="29"/>
      <c r="U4894" s="30"/>
      <c r="V4894" s="30"/>
      <c r="W4894" s="30"/>
      <c r="X4894" s="30"/>
      <c r="Y4894" s="30"/>
      <c r="Z4894" s="30"/>
      <c r="AA4894" s="30"/>
      <c r="AB4894" s="30"/>
      <c r="AC4894" s="30"/>
      <c r="AD4894" s="30"/>
      <c r="AE4894" s="30"/>
      <c r="AF4894" s="30"/>
      <c r="AG4894" s="30"/>
      <c r="AH4894" s="30"/>
      <c r="AI4894" s="30"/>
      <c r="AJ4894" s="30"/>
      <c r="AK4894" s="30"/>
      <c r="AL4894" s="30"/>
      <c r="AM4894" s="30"/>
      <c r="AN4894" s="30"/>
      <c r="AO4894" s="30"/>
      <c r="AP4894" s="30"/>
      <c r="AQ4894" s="30"/>
      <c r="AR4894" s="30"/>
    </row>
    <row r="4895" spans="1:44">
      <c r="A4895" s="29" t="s">
        <v>1045</v>
      </c>
      <c r="B4895" s="30">
        <v>700</v>
      </c>
      <c r="C4895" s="31">
        <v>-304.2</v>
      </c>
      <c r="D4895" s="31">
        <v>8261</v>
      </c>
      <c r="E4895" s="32">
        <v>0.73519999999999996</v>
      </c>
      <c r="F4895" s="33">
        <v>7.6179999999999998E-4</v>
      </c>
      <c r="G4895" s="34">
        <f t="shared" si="211"/>
        <v>0.72785284389009786</v>
      </c>
      <c r="H4895" s="29" t="s">
        <v>1035</v>
      </c>
      <c r="I4895" s="29"/>
      <c r="J4895" s="29"/>
      <c r="K4895" s="29"/>
      <c r="L4895" s="29"/>
      <c r="M4895" s="29"/>
      <c r="N4895" s="29"/>
      <c r="O4895" s="29"/>
      <c r="P4895" s="29"/>
      <c r="Q4895" s="29"/>
      <c r="R4895" s="29"/>
      <c r="S4895" s="29"/>
      <c r="T4895" s="29"/>
      <c r="U4895" s="30"/>
      <c r="V4895" s="30"/>
      <c r="W4895" s="30"/>
      <c r="X4895" s="30"/>
      <c r="Y4895" s="30"/>
      <c r="Z4895" s="30"/>
      <c r="AA4895" s="30"/>
      <c r="AB4895" s="30"/>
      <c r="AC4895" s="30"/>
      <c r="AD4895" s="30"/>
      <c r="AE4895" s="30"/>
      <c r="AF4895" s="30"/>
      <c r="AG4895" s="30"/>
      <c r="AH4895" s="30"/>
      <c r="AI4895" s="30"/>
      <c r="AJ4895" s="30"/>
      <c r="AK4895" s="30"/>
      <c r="AL4895" s="30"/>
      <c r="AM4895" s="30"/>
      <c r="AN4895" s="30"/>
      <c r="AO4895" s="30"/>
      <c r="AP4895" s="30"/>
      <c r="AQ4895" s="30"/>
      <c r="AR4895" s="30"/>
    </row>
    <row r="4896" spans="1:44">
      <c r="A4896" s="29" t="s">
        <v>1046</v>
      </c>
      <c r="B4896" s="30">
        <v>300</v>
      </c>
      <c r="C4896" s="31">
        <v>-188.8</v>
      </c>
      <c r="D4896" s="31">
        <v>19512</v>
      </c>
      <c r="E4896" s="32">
        <v>1.3404</v>
      </c>
      <c r="F4896" s="33">
        <f t="shared" si="210"/>
        <v>6.9551382528000008E-4</v>
      </c>
      <c r="G4896" s="34">
        <f t="shared" si="211"/>
        <v>0.15566558309758283</v>
      </c>
      <c r="H4896" s="29" t="s">
        <v>1035</v>
      </c>
      <c r="I4896" s="29"/>
      <c r="J4896" s="29"/>
      <c r="K4896" s="29"/>
      <c r="L4896" s="29"/>
      <c r="M4896" s="29"/>
      <c r="N4896" s="29"/>
      <c r="O4896" s="29"/>
      <c r="P4896" s="29"/>
      <c r="Q4896" s="29"/>
      <c r="R4896" s="29"/>
      <c r="S4896" s="29"/>
      <c r="T4896" s="29"/>
      <c r="U4896" s="30"/>
      <c r="V4896" s="30"/>
      <c r="W4896" s="30"/>
      <c r="X4896" s="30"/>
      <c r="Y4896" s="30"/>
      <c r="Z4896" s="30"/>
      <c r="AA4896" s="30"/>
      <c r="AB4896" s="30"/>
      <c r="AC4896" s="30"/>
      <c r="AD4896" s="30"/>
      <c r="AE4896" s="30"/>
      <c r="AF4896" s="30"/>
      <c r="AG4896" s="30"/>
      <c r="AH4896" s="30"/>
      <c r="AI4896" s="30"/>
      <c r="AJ4896" s="30"/>
      <c r="AK4896" s="30"/>
      <c r="AL4896" s="30"/>
      <c r="AM4896" s="30"/>
      <c r="AN4896" s="30"/>
      <c r="AO4896" s="30"/>
      <c r="AP4896" s="30"/>
      <c r="AQ4896" s="30"/>
      <c r="AR4896" s="30"/>
    </row>
    <row r="4897" spans="1:44">
      <c r="A4897" s="29" t="s">
        <v>1046</v>
      </c>
      <c r="B4897" s="30">
        <v>400</v>
      </c>
      <c r="C4897" s="31">
        <v>-226.1</v>
      </c>
      <c r="D4897" s="31">
        <v>18673</v>
      </c>
      <c r="E4897" s="32">
        <v>1.1393</v>
      </c>
      <c r="F4897" s="33">
        <f t="shared" si="210"/>
        <v>9.5458635433000002E-4</v>
      </c>
      <c r="G4897" s="34">
        <f t="shared" si="211"/>
        <v>0.33514837332748182</v>
      </c>
      <c r="H4897" s="29" t="s">
        <v>1035</v>
      </c>
      <c r="I4897" s="29"/>
      <c r="J4897" s="29"/>
      <c r="K4897" s="29"/>
      <c r="L4897" s="29"/>
      <c r="M4897" s="29"/>
      <c r="N4897" s="29"/>
      <c r="O4897" s="29"/>
      <c r="P4897" s="29"/>
      <c r="Q4897" s="29"/>
      <c r="R4897" s="29"/>
      <c r="S4897" s="29"/>
      <c r="T4897" s="29"/>
      <c r="U4897" s="30"/>
      <c r="V4897" s="30"/>
      <c r="W4897" s="30"/>
      <c r="X4897" s="30"/>
      <c r="Y4897" s="30"/>
      <c r="Z4897" s="30"/>
      <c r="AA4897" s="30"/>
      <c r="AB4897" s="30"/>
      <c r="AC4897" s="30"/>
      <c r="AD4897" s="30"/>
      <c r="AE4897" s="30"/>
      <c r="AF4897" s="30"/>
      <c r="AG4897" s="30"/>
      <c r="AH4897" s="30"/>
      <c r="AI4897" s="30"/>
      <c r="AJ4897" s="30"/>
      <c r="AK4897" s="30"/>
      <c r="AL4897" s="30"/>
      <c r="AM4897" s="30"/>
      <c r="AN4897" s="30"/>
      <c r="AO4897" s="30"/>
      <c r="AP4897" s="30"/>
      <c r="AQ4897" s="30"/>
      <c r="AR4897" s="30"/>
    </row>
    <row r="4898" spans="1:44">
      <c r="A4898" s="29" t="s">
        <v>1046</v>
      </c>
      <c r="B4898" s="30">
        <v>500</v>
      </c>
      <c r="C4898" s="31">
        <v>-267.95999999999998</v>
      </c>
      <c r="D4898" s="31">
        <v>15290</v>
      </c>
      <c r="E4898" s="32">
        <v>0.9708</v>
      </c>
      <c r="F4898" s="33">
        <f t="shared" si="210"/>
        <v>1.0978611668639997E-3</v>
      </c>
      <c r="G4898" s="34">
        <f t="shared" si="211"/>
        <v>0.56544147448702098</v>
      </c>
      <c r="H4898" s="29" t="s">
        <v>1035</v>
      </c>
      <c r="I4898" s="29"/>
      <c r="J4898" s="29"/>
      <c r="K4898" s="29"/>
      <c r="L4898" s="29"/>
      <c r="M4898" s="29"/>
      <c r="N4898" s="29"/>
      <c r="O4898" s="29"/>
      <c r="P4898" s="29"/>
      <c r="Q4898" s="29"/>
      <c r="R4898" s="29"/>
      <c r="S4898" s="29"/>
      <c r="T4898" s="29"/>
      <c r="U4898" s="30"/>
      <c r="V4898" s="30"/>
      <c r="W4898" s="30"/>
      <c r="X4898" s="30"/>
      <c r="Y4898" s="30"/>
      <c r="Z4898" s="30"/>
      <c r="AA4898" s="30"/>
      <c r="AB4898" s="30"/>
      <c r="AC4898" s="30"/>
      <c r="AD4898" s="30"/>
      <c r="AE4898" s="30"/>
      <c r="AF4898" s="30"/>
      <c r="AG4898" s="30"/>
      <c r="AH4898" s="30"/>
      <c r="AI4898" s="30"/>
      <c r="AJ4898" s="30"/>
      <c r="AK4898" s="30"/>
      <c r="AL4898" s="30"/>
      <c r="AM4898" s="30"/>
      <c r="AN4898" s="30"/>
      <c r="AO4898" s="30"/>
      <c r="AP4898" s="30"/>
      <c r="AQ4898" s="30"/>
      <c r="AR4898" s="30"/>
    </row>
    <row r="4899" spans="1:44">
      <c r="A4899" s="29" t="s">
        <v>1046</v>
      </c>
      <c r="B4899" s="30">
        <v>600</v>
      </c>
      <c r="C4899" s="31">
        <v>-292.55</v>
      </c>
      <c r="D4899" s="31">
        <v>12029</v>
      </c>
      <c r="E4899" s="32">
        <v>0.82499999999999996</v>
      </c>
      <c r="F4899" s="33">
        <f t="shared" si="210"/>
        <v>1.0295080095725001E-3</v>
      </c>
      <c r="G4899" s="34">
        <f t="shared" si="211"/>
        <v>0.74873309787090914</v>
      </c>
      <c r="H4899" s="29" t="s">
        <v>1035</v>
      </c>
      <c r="I4899" s="29"/>
      <c r="J4899" s="29"/>
      <c r="K4899" s="29"/>
      <c r="L4899" s="29"/>
      <c r="M4899" s="29"/>
      <c r="N4899" s="29"/>
      <c r="O4899" s="29"/>
      <c r="P4899" s="29"/>
      <c r="Q4899" s="29"/>
      <c r="R4899" s="29"/>
      <c r="S4899" s="29"/>
      <c r="T4899" s="29"/>
      <c r="U4899" s="30"/>
      <c r="V4899" s="30"/>
      <c r="W4899" s="30"/>
      <c r="X4899" s="30"/>
      <c r="Y4899" s="30"/>
      <c r="Z4899" s="30"/>
      <c r="AA4899" s="30"/>
      <c r="AB4899" s="30"/>
      <c r="AC4899" s="30"/>
      <c r="AD4899" s="30"/>
      <c r="AE4899" s="30"/>
      <c r="AF4899" s="30"/>
      <c r="AG4899" s="30"/>
      <c r="AH4899" s="30"/>
      <c r="AI4899" s="30"/>
      <c r="AJ4899" s="30"/>
      <c r="AK4899" s="30"/>
      <c r="AL4899" s="30"/>
      <c r="AM4899" s="30"/>
      <c r="AN4899" s="30"/>
      <c r="AO4899" s="30"/>
      <c r="AP4899" s="30"/>
      <c r="AQ4899" s="30"/>
      <c r="AR4899" s="30"/>
    </row>
    <row r="4900" spans="1:44">
      <c r="A4900" s="29" t="s">
        <v>1046</v>
      </c>
      <c r="B4900" s="30">
        <v>700</v>
      </c>
      <c r="C4900" s="31">
        <v>-310.49</v>
      </c>
      <c r="D4900" s="31">
        <v>9655</v>
      </c>
      <c r="E4900" s="32">
        <v>0.71699999999999997</v>
      </c>
      <c r="F4900" s="33">
        <f t="shared" si="210"/>
        <v>9.3078100716550017E-4</v>
      </c>
      <c r="G4900" s="34">
        <f t="shared" si="211"/>
        <v>0.90871228035683416</v>
      </c>
      <c r="H4900" s="29" t="s">
        <v>1035</v>
      </c>
      <c r="I4900" s="29"/>
      <c r="J4900" s="29"/>
      <c r="K4900" s="29"/>
      <c r="L4900" s="29"/>
      <c r="M4900" s="29"/>
      <c r="N4900" s="29"/>
      <c r="O4900" s="29"/>
      <c r="P4900" s="29"/>
      <c r="Q4900" s="29"/>
      <c r="R4900" s="29"/>
      <c r="S4900" s="29"/>
      <c r="T4900" s="29"/>
      <c r="U4900" s="30"/>
      <c r="V4900" s="30"/>
      <c r="W4900" s="30"/>
      <c r="X4900" s="30"/>
      <c r="Y4900" s="30"/>
      <c r="Z4900" s="30"/>
      <c r="AA4900" s="30"/>
      <c r="AB4900" s="30"/>
      <c r="AC4900" s="30"/>
      <c r="AD4900" s="30"/>
      <c r="AE4900" s="30"/>
      <c r="AF4900" s="30"/>
      <c r="AG4900" s="30"/>
      <c r="AH4900" s="30"/>
      <c r="AI4900" s="30"/>
      <c r="AJ4900" s="30"/>
      <c r="AK4900" s="30"/>
      <c r="AL4900" s="30"/>
      <c r="AM4900" s="30"/>
      <c r="AN4900" s="30"/>
      <c r="AO4900" s="30"/>
      <c r="AP4900" s="30"/>
      <c r="AQ4900" s="30"/>
      <c r="AR4900" s="30"/>
    </row>
    <row r="4901" spans="1:44">
      <c r="A4901" s="29" t="s">
        <v>1047</v>
      </c>
      <c r="B4901" s="30">
        <v>300</v>
      </c>
      <c r="C4901" s="31">
        <v>-214.1</v>
      </c>
      <c r="D4901" s="31">
        <v>19512</v>
      </c>
      <c r="E4901" s="32">
        <v>1.143</v>
      </c>
      <c r="F4901" s="33">
        <f t="shared" si="210"/>
        <v>8.9440686071999987E-4</v>
      </c>
      <c r="G4901" s="34">
        <f t="shared" si="211"/>
        <v>0.23475245688188973</v>
      </c>
      <c r="H4901" s="29" t="s">
        <v>1035</v>
      </c>
      <c r="I4901" s="29"/>
      <c r="J4901" s="29"/>
      <c r="K4901" s="29"/>
      <c r="L4901" s="29"/>
      <c r="M4901" s="29"/>
      <c r="N4901" s="29"/>
      <c r="O4901" s="29"/>
      <c r="P4901" s="29"/>
      <c r="Q4901" s="29"/>
      <c r="R4901" s="29"/>
      <c r="S4901" s="29"/>
      <c r="T4901" s="29"/>
      <c r="U4901" s="30"/>
      <c r="V4901" s="30"/>
      <c r="W4901" s="30"/>
      <c r="X4901" s="30"/>
      <c r="Y4901" s="30"/>
      <c r="Z4901" s="30"/>
      <c r="AA4901" s="30"/>
      <c r="AB4901" s="30"/>
      <c r="AC4901" s="30"/>
      <c r="AD4901" s="30"/>
      <c r="AE4901" s="30"/>
      <c r="AF4901" s="30"/>
      <c r="AG4901" s="30"/>
      <c r="AH4901" s="30"/>
      <c r="AI4901" s="30"/>
      <c r="AJ4901" s="30"/>
      <c r="AK4901" s="30"/>
      <c r="AL4901" s="30"/>
      <c r="AM4901" s="30"/>
      <c r="AN4901" s="30"/>
      <c r="AO4901" s="30"/>
      <c r="AP4901" s="30"/>
      <c r="AQ4901" s="30"/>
      <c r="AR4901" s="30"/>
    </row>
    <row r="4902" spans="1:44">
      <c r="A4902" s="29" t="s">
        <v>1047</v>
      </c>
      <c r="B4902" s="30">
        <v>400</v>
      </c>
      <c r="C4902" s="31">
        <v>-233.8</v>
      </c>
      <c r="D4902" s="31">
        <v>17869</v>
      </c>
      <c r="E4902" s="32">
        <v>0.98880000000000001</v>
      </c>
      <c r="F4902" s="33">
        <f t="shared" si="210"/>
        <v>9.7676314035999995E-4</v>
      </c>
      <c r="G4902" s="34">
        <f t="shared" si="211"/>
        <v>0.395130720210356</v>
      </c>
      <c r="H4902" s="29" t="s">
        <v>1035</v>
      </c>
      <c r="I4902" s="29"/>
      <c r="J4902" s="29"/>
      <c r="K4902" s="29"/>
      <c r="L4902" s="29"/>
      <c r="M4902" s="29"/>
      <c r="N4902" s="29"/>
      <c r="O4902" s="29"/>
      <c r="P4902" s="29"/>
      <c r="Q4902" s="29"/>
      <c r="R4902" s="29"/>
      <c r="S4902" s="29"/>
      <c r="T4902" s="29"/>
      <c r="U4902" s="30"/>
      <c r="V4902" s="30"/>
      <c r="W4902" s="30"/>
      <c r="X4902" s="30"/>
      <c r="Y4902" s="30"/>
      <c r="Z4902" s="30"/>
      <c r="AA4902" s="30"/>
      <c r="AB4902" s="30"/>
      <c r="AC4902" s="30"/>
      <c r="AD4902" s="30"/>
      <c r="AE4902" s="30"/>
      <c r="AF4902" s="30"/>
      <c r="AG4902" s="30"/>
      <c r="AH4902" s="30"/>
      <c r="AI4902" s="30"/>
      <c r="AJ4902" s="30"/>
      <c r="AK4902" s="30"/>
      <c r="AL4902" s="30"/>
      <c r="AM4902" s="30"/>
      <c r="AN4902" s="30"/>
      <c r="AO4902" s="30"/>
      <c r="AP4902" s="30"/>
      <c r="AQ4902" s="30"/>
      <c r="AR4902" s="30"/>
    </row>
    <row r="4903" spans="1:44">
      <c r="A4903" s="29" t="s">
        <v>1047</v>
      </c>
      <c r="B4903" s="30">
        <v>500</v>
      </c>
      <c r="C4903" s="31">
        <v>-261.35000000000002</v>
      </c>
      <c r="D4903" s="31">
        <v>15661</v>
      </c>
      <c r="E4903" s="32">
        <v>0.87270000000000003</v>
      </c>
      <c r="F4903" s="33">
        <f t="shared" si="210"/>
        <v>1.0697061641725002E-3</v>
      </c>
      <c r="G4903" s="34">
        <f t="shared" si="211"/>
        <v>0.61287164212931133</v>
      </c>
      <c r="H4903" s="29" t="s">
        <v>1035</v>
      </c>
      <c r="I4903" s="29"/>
      <c r="J4903" s="29"/>
      <c r="K4903" s="29"/>
      <c r="L4903" s="29"/>
      <c r="M4903" s="29"/>
      <c r="N4903" s="29"/>
      <c r="O4903" s="29"/>
      <c r="P4903" s="29"/>
      <c r="Q4903" s="29"/>
      <c r="R4903" s="29"/>
      <c r="S4903" s="29"/>
      <c r="T4903" s="29"/>
      <c r="U4903" s="30"/>
      <c r="V4903" s="30"/>
      <c r="W4903" s="30"/>
      <c r="X4903" s="30"/>
      <c r="Y4903" s="30"/>
      <c r="Z4903" s="30"/>
      <c r="AA4903" s="30"/>
      <c r="AB4903" s="30"/>
      <c r="AC4903" s="30"/>
      <c r="AD4903" s="30"/>
      <c r="AE4903" s="30"/>
      <c r="AF4903" s="30"/>
      <c r="AG4903" s="30"/>
      <c r="AH4903" s="30"/>
      <c r="AI4903" s="30"/>
      <c r="AJ4903" s="30"/>
      <c r="AK4903" s="30"/>
      <c r="AL4903" s="30"/>
      <c r="AM4903" s="30"/>
      <c r="AN4903" s="30"/>
      <c r="AO4903" s="30"/>
      <c r="AP4903" s="30"/>
      <c r="AQ4903" s="30"/>
      <c r="AR4903" s="30"/>
    </row>
    <row r="4904" spans="1:44">
      <c r="A4904" s="29" t="s">
        <v>1047</v>
      </c>
      <c r="B4904" s="30">
        <v>600</v>
      </c>
      <c r="C4904" s="31">
        <v>-281.91000000000003</v>
      </c>
      <c r="D4904" s="31">
        <v>12875</v>
      </c>
      <c r="E4904" s="32">
        <v>0.78900000000000003</v>
      </c>
      <c r="F4904" s="33">
        <f t="shared" si="210"/>
        <v>1.0232180692875002E-3</v>
      </c>
      <c r="G4904" s="34">
        <f t="shared" si="211"/>
        <v>0.77811260021863138</v>
      </c>
      <c r="H4904" s="29" t="s">
        <v>1035</v>
      </c>
      <c r="I4904" s="29"/>
      <c r="J4904" s="29"/>
      <c r="K4904" s="29"/>
      <c r="L4904" s="29"/>
      <c r="M4904" s="29"/>
      <c r="N4904" s="29"/>
      <c r="O4904" s="29"/>
      <c r="P4904" s="29"/>
      <c r="Q4904" s="29"/>
      <c r="R4904" s="29"/>
      <c r="S4904" s="29"/>
      <c r="T4904" s="29"/>
      <c r="U4904" s="30"/>
      <c r="V4904" s="30"/>
      <c r="W4904" s="30"/>
      <c r="X4904" s="30"/>
      <c r="Y4904" s="30"/>
      <c r="Z4904" s="30"/>
      <c r="AA4904" s="30"/>
      <c r="AB4904" s="30"/>
      <c r="AC4904" s="30"/>
      <c r="AD4904" s="30"/>
      <c r="AE4904" s="30"/>
      <c r="AF4904" s="30"/>
      <c r="AG4904" s="30"/>
      <c r="AH4904" s="30"/>
      <c r="AI4904" s="30"/>
      <c r="AJ4904" s="30"/>
      <c r="AK4904" s="30"/>
      <c r="AL4904" s="30"/>
      <c r="AM4904" s="30"/>
      <c r="AN4904" s="30"/>
      <c r="AO4904" s="30"/>
      <c r="AP4904" s="30"/>
      <c r="AQ4904" s="30"/>
      <c r="AR4904" s="30"/>
    </row>
    <row r="4905" spans="1:44">
      <c r="A4905" s="29" t="s">
        <v>1047</v>
      </c>
      <c r="B4905" s="30">
        <v>700</v>
      </c>
      <c r="C4905" s="31">
        <v>-297.8</v>
      </c>
      <c r="D4905" s="31">
        <v>10755</v>
      </c>
      <c r="E4905" s="32">
        <v>0.72840000000000005</v>
      </c>
      <c r="F4905" s="33">
        <f t="shared" si="210"/>
        <v>9.5380545420000015E-4</v>
      </c>
      <c r="G4905" s="34">
        <f t="shared" si="211"/>
        <v>0.91661699332784186</v>
      </c>
      <c r="H4905" s="29" t="s">
        <v>1035</v>
      </c>
      <c r="I4905" s="29"/>
      <c r="J4905" s="29"/>
      <c r="K4905" s="29"/>
      <c r="L4905" s="29"/>
      <c r="M4905" s="29"/>
      <c r="N4905" s="29"/>
      <c r="O4905" s="29"/>
      <c r="P4905" s="29"/>
      <c r="Q4905" s="29"/>
      <c r="R4905" s="29"/>
      <c r="S4905" s="29"/>
      <c r="T4905" s="29"/>
      <c r="U4905" s="30"/>
      <c r="V4905" s="30"/>
      <c r="W4905" s="30"/>
      <c r="X4905" s="30"/>
      <c r="Y4905" s="30"/>
      <c r="Z4905" s="30"/>
      <c r="AA4905" s="30"/>
      <c r="AB4905" s="30"/>
      <c r="AC4905" s="30"/>
      <c r="AD4905" s="30"/>
      <c r="AE4905" s="30"/>
      <c r="AF4905" s="30"/>
      <c r="AG4905" s="30"/>
      <c r="AH4905" s="30"/>
      <c r="AI4905" s="30"/>
      <c r="AJ4905" s="30"/>
      <c r="AK4905" s="30"/>
      <c r="AL4905" s="30"/>
      <c r="AM4905" s="30"/>
      <c r="AN4905" s="30"/>
      <c r="AO4905" s="30"/>
      <c r="AP4905" s="30"/>
      <c r="AQ4905" s="30"/>
      <c r="AR4905" s="30"/>
    </row>
    <row r="4906" spans="1:44">
      <c r="A4906" s="29" t="s">
        <v>1048</v>
      </c>
      <c r="B4906" s="30">
        <v>300</v>
      </c>
      <c r="C4906" s="31">
        <v>-217.96</v>
      </c>
      <c r="D4906" s="31">
        <v>25916</v>
      </c>
      <c r="E4906" s="32">
        <v>1.143</v>
      </c>
      <c r="F4906" s="33">
        <f t="shared" si="210"/>
        <v>1.2311800504256E-3</v>
      </c>
      <c r="G4906" s="34">
        <f t="shared" si="211"/>
        <v>0.32314437019044623</v>
      </c>
      <c r="H4906" s="29" t="s">
        <v>1035</v>
      </c>
      <c r="I4906" s="29"/>
      <c r="J4906" s="29"/>
      <c r="K4906" s="29"/>
      <c r="L4906" s="29"/>
      <c r="M4906" s="29"/>
      <c r="N4906" s="29"/>
      <c r="O4906" s="29"/>
      <c r="P4906" s="29"/>
      <c r="Q4906" s="29"/>
      <c r="R4906" s="29"/>
      <c r="S4906" s="29"/>
      <c r="T4906" s="29"/>
      <c r="U4906" s="30"/>
      <c r="V4906" s="30"/>
      <c r="W4906" s="30"/>
      <c r="X4906" s="30"/>
      <c r="Y4906" s="30"/>
      <c r="Z4906" s="30"/>
      <c r="AA4906" s="30"/>
      <c r="AB4906" s="30"/>
      <c r="AC4906" s="30"/>
      <c r="AD4906" s="30"/>
      <c r="AE4906" s="30"/>
      <c r="AF4906" s="30"/>
      <c r="AG4906" s="30"/>
      <c r="AH4906" s="30"/>
      <c r="AI4906" s="30"/>
      <c r="AJ4906" s="30"/>
      <c r="AK4906" s="30"/>
      <c r="AL4906" s="30"/>
      <c r="AM4906" s="30"/>
      <c r="AN4906" s="30"/>
      <c r="AO4906" s="30"/>
      <c r="AP4906" s="30"/>
      <c r="AQ4906" s="30"/>
      <c r="AR4906" s="30"/>
    </row>
    <row r="4907" spans="1:44">
      <c r="A4907" s="29" t="s">
        <v>1048</v>
      </c>
      <c r="B4907" s="30">
        <v>400</v>
      </c>
      <c r="C4907" s="31">
        <v>-225</v>
      </c>
      <c r="D4907" s="31">
        <v>22442</v>
      </c>
      <c r="E4907" s="32">
        <v>0.98199999999999998</v>
      </c>
      <c r="F4907" s="33">
        <f t="shared" si="210"/>
        <v>1.13612625E-3</v>
      </c>
      <c r="G4907" s="34">
        <f t="shared" si="211"/>
        <v>0.46278054989816703</v>
      </c>
      <c r="H4907" s="29" t="s">
        <v>1035</v>
      </c>
      <c r="I4907" s="29"/>
      <c r="J4907" s="29"/>
      <c r="K4907" s="29"/>
      <c r="L4907" s="29"/>
      <c r="M4907" s="29"/>
      <c r="N4907" s="29"/>
      <c r="O4907" s="29"/>
      <c r="P4907" s="29"/>
      <c r="Q4907" s="29"/>
      <c r="R4907" s="29"/>
      <c r="S4907" s="29"/>
      <c r="T4907" s="29"/>
      <c r="U4907" s="30"/>
      <c r="V4907" s="30"/>
      <c r="W4907" s="30"/>
      <c r="X4907" s="30"/>
      <c r="Y4907" s="30"/>
      <c r="Z4907" s="30"/>
      <c r="AA4907" s="30"/>
      <c r="AB4907" s="30"/>
      <c r="AC4907" s="30"/>
      <c r="AD4907" s="30"/>
      <c r="AE4907" s="30"/>
      <c r="AF4907" s="30"/>
      <c r="AG4907" s="30"/>
      <c r="AH4907" s="30"/>
      <c r="AI4907" s="30"/>
      <c r="AJ4907" s="30"/>
      <c r="AK4907" s="30"/>
      <c r="AL4907" s="30"/>
      <c r="AM4907" s="30"/>
      <c r="AN4907" s="30"/>
      <c r="AO4907" s="30"/>
      <c r="AP4907" s="30"/>
      <c r="AQ4907" s="30"/>
      <c r="AR4907" s="30"/>
    </row>
    <row r="4908" spans="1:44">
      <c r="A4908" s="29" t="s">
        <v>1048</v>
      </c>
      <c r="B4908" s="30">
        <v>500</v>
      </c>
      <c r="C4908" s="31">
        <v>-253.19</v>
      </c>
      <c r="D4908" s="31">
        <v>19279</v>
      </c>
      <c r="E4908" s="32">
        <v>0.89400000000000002</v>
      </c>
      <c r="F4908" s="33">
        <f t="shared" si="210"/>
        <v>1.2358836900319E-3</v>
      </c>
      <c r="G4908" s="34">
        <f t="shared" si="211"/>
        <v>0.6912101174675056</v>
      </c>
      <c r="H4908" s="29" t="s">
        <v>1035</v>
      </c>
      <c r="I4908" s="29"/>
      <c r="J4908" s="29"/>
      <c r="K4908" s="29"/>
      <c r="L4908" s="29"/>
      <c r="M4908" s="29"/>
      <c r="N4908" s="29"/>
      <c r="O4908" s="29"/>
      <c r="P4908" s="29"/>
      <c r="Q4908" s="29"/>
      <c r="R4908" s="29"/>
      <c r="S4908" s="29"/>
      <c r="T4908" s="29"/>
      <c r="U4908" s="30"/>
      <c r="V4908" s="30"/>
      <c r="W4908" s="30"/>
      <c r="X4908" s="30"/>
      <c r="Y4908" s="30"/>
      <c r="Z4908" s="30"/>
      <c r="AA4908" s="30"/>
      <c r="AB4908" s="30"/>
      <c r="AC4908" s="30"/>
      <c r="AD4908" s="30"/>
      <c r="AE4908" s="30"/>
      <c r="AF4908" s="30"/>
      <c r="AG4908" s="30"/>
      <c r="AH4908" s="30"/>
      <c r="AI4908" s="30"/>
      <c r="AJ4908" s="30"/>
      <c r="AK4908" s="30"/>
      <c r="AL4908" s="30"/>
      <c r="AM4908" s="30"/>
      <c r="AN4908" s="30"/>
      <c r="AO4908" s="30"/>
      <c r="AP4908" s="30"/>
      <c r="AQ4908" s="30"/>
      <c r="AR4908" s="30"/>
    </row>
    <row r="4909" spans="1:44">
      <c r="A4909" s="29" t="s">
        <v>1048</v>
      </c>
      <c r="B4909" s="30">
        <v>600</v>
      </c>
      <c r="C4909" s="31">
        <v>-268.08999999999997</v>
      </c>
      <c r="D4909" s="31">
        <v>16496</v>
      </c>
      <c r="E4909" s="32">
        <v>0.82389999999999997</v>
      </c>
      <c r="F4909" s="33">
        <f t="shared" si="210"/>
        <v>1.1856046046575996E-3</v>
      </c>
      <c r="G4909" s="34">
        <f t="shared" si="211"/>
        <v>0.863409106438354</v>
      </c>
      <c r="H4909" s="29" t="s">
        <v>1035</v>
      </c>
      <c r="I4909" s="29"/>
      <c r="J4909" s="29"/>
      <c r="K4909" s="29"/>
      <c r="L4909" s="29"/>
      <c r="M4909" s="29"/>
      <c r="N4909" s="29"/>
      <c r="O4909" s="29"/>
      <c r="P4909" s="29"/>
      <c r="Q4909" s="29"/>
      <c r="R4909" s="29"/>
      <c r="S4909" s="29"/>
      <c r="T4909" s="29"/>
      <c r="U4909" s="30"/>
      <c r="V4909" s="30"/>
      <c r="W4909" s="30"/>
      <c r="X4909" s="30"/>
      <c r="Y4909" s="30"/>
      <c r="Z4909" s="30"/>
      <c r="AA4909" s="30"/>
      <c r="AB4909" s="30"/>
      <c r="AC4909" s="30"/>
      <c r="AD4909" s="30"/>
      <c r="AE4909" s="30"/>
      <c r="AF4909" s="30"/>
      <c r="AG4909" s="30"/>
      <c r="AH4909" s="30"/>
      <c r="AI4909" s="30"/>
      <c r="AJ4909" s="30"/>
      <c r="AK4909" s="30"/>
      <c r="AL4909" s="30"/>
      <c r="AM4909" s="30"/>
      <c r="AN4909" s="30"/>
      <c r="AO4909" s="30"/>
      <c r="AP4909" s="30"/>
      <c r="AQ4909" s="30"/>
      <c r="AR4909" s="30"/>
    </row>
    <row r="4910" spans="1:44">
      <c r="A4910" s="29" t="s">
        <v>1048</v>
      </c>
      <c r="B4910" s="30">
        <v>700</v>
      </c>
      <c r="C4910" s="31">
        <v>-280.5</v>
      </c>
      <c r="D4910" s="31">
        <v>14059</v>
      </c>
      <c r="E4910" s="32">
        <v>0.77610000000000001</v>
      </c>
      <c r="F4910" s="33">
        <f t="shared" si="210"/>
        <v>1.1061656347500001E-3</v>
      </c>
      <c r="G4910" s="34">
        <f t="shared" si="211"/>
        <v>0.99770125541167365</v>
      </c>
      <c r="H4910" s="29" t="s">
        <v>1035</v>
      </c>
      <c r="I4910" s="29"/>
      <c r="J4910" s="29"/>
      <c r="K4910" s="29"/>
      <c r="L4910" s="29"/>
      <c r="M4910" s="29"/>
      <c r="N4910" s="29"/>
      <c r="O4910" s="29"/>
      <c r="P4910" s="29"/>
      <c r="Q4910" s="29"/>
      <c r="R4910" s="29"/>
      <c r="S4910" s="29"/>
      <c r="T4910" s="29"/>
      <c r="U4910" s="30"/>
      <c r="V4910" s="30"/>
      <c r="W4910" s="30"/>
      <c r="X4910" s="30"/>
      <c r="Y4910" s="30"/>
      <c r="Z4910" s="30"/>
      <c r="AA4910" s="30"/>
      <c r="AB4910" s="30"/>
      <c r="AC4910" s="30"/>
      <c r="AD4910" s="30"/>
      <c r="AE4910" s="30"/>
      <c r="AF4910" s="30"/>
      <c r="AG4910" s="30"/>
      <c r="AH4910" s="30"/>
      <c r="AI4910" s="30"/>
      <c r="AJ4910" s="30"/>
      <c r="AK4910" s="30"/>
      <c r="AL4910" s="30"/>
      <c r="AM4910" s="30"/>
      <c r="AN4910" s="30"/>
      <c r="AO4910" s="30"/>
      <c r="AP4910" s="30"/>
      <c r="AQ4910" s="30"/>
      <c r="AR4910" s="30"/>
    </row>
    <row r="4911" spans="1:44">
      <c r="A4911" s="29" t="s">
        <v>1049</v>
      </c>
      <c r="B4911" s="30">
        <v>300</v>
      </c>
      <c r="C4911" s="31">
        <v>-200</v>
      </c>
      <c r="D4911" s="31">
        <v>27081</v>
      </c>
      <c r="E4911" s="32">
        <v>1.1639999999999999</v>
      </c>
      <c r="F4911" s="33">
        <f t="shared" si="210"/>
        <v>1.0832400000000001E-3</v>
      </c>
      <c r="G4911" s="34">
        <f t="shared" si="211"/>
        <v>0.27918556701030928</v>
      </c>
      <c r="H4911" s="29" t="s">
        <v>1035</v>
      </c>
      <c r="I4911" s="29"/>
      <c r="J4911" s="29"/>
      <c r="K4911" s="29"/>
      <c r="L4911" s="29"/>
      <c r="M4911" s="29"/>
      <c r="N4911" s="29"/>
      <c r="O4911" s="29"/>
      <c r="P4911" s="29"/>
      <c r="Q4911" s="29"/>
      <c r="R4911" s="29"/>
      <c r="S4911" s="29"/>
      <c r="T4911" s="29"/>
      <c r="U4911" s="30"/>
      <c r="V4911" s="30"/>
      <c r="W4911" s="30"/>
      <c r="X4911" s="30"/>
      <c r="Y4911" s="30"/>
      <c r="Z4911" s="30"/>
      <c r="AA4911" s="30"/>
      <c r="AB4911" s="30"/>
      <c r="AC4911" s="30"/>
      <c r="AD4911" s="30"/>
      <c r="AE4911" s="30"/>
      <c r="AF4911" s="30"/>
      <c r="AG4911" s="30"/>
      <c r="AH4911" s="30"/>
      <c r="AI4911" s="30"/>
      <c r="AJ4911" s="30"/>
      <c r="AK4911" s="30"/>
      <c r="AL4911" s="30"/>
      <c r="AM4911" s="30"/>
      <c r="AN4911" s="30"/>
      <c r="AO4911" s="30"/>
      <c r="AP4911" s="30"/>
      <c r="AQ4911" s="30"/>
      <c r="AR4911" s="30"/>
    </row>
    <row r="4912" spans="1:44">
      <c r="A4912" s="29" t="s">
        <v>1049</v>
      </c>
      <c r="B4912" s="30">
        <v>400</v>
      </c>
      <c r="C4912" s="31">
        <v>-208.8</v>
      </c>
      <c r="D4912" s="31">
        <v>23829</v>
      </c>
      <c r="E4912" s="32">
        <v>0.95509999999999995</v>
      </c>
      <c r="F4912" s="33">
        <f t="shared" si="210"/>
        <v>1.0388833977600001E-3</v>
      </c>
      <c r="G4912" s="34">
        <f t="shared" si="211"/>
        <v>0.43508884839702655</v>
      </c>
      <c r="H4912" s="29" t="s">
        <v>1035</v>
      </c>
      <c r="I4912" s="29"/>
      <c r="J4912" s="29"/>
      <c r="K4912" s="29"/>
      <c r="L4912" s="29"/>
      <c r="M4912" s="29"/>
      <c r="N4912" s="29"/>
      <c r="O4912" s="29"/>
      <c r="P4912" s="29"/>
      <c r="Q4912" s="29"/>
      <c r="R4912" s="29"/>
      <c r="S4912" s="29"/>
      <c r="T4912" s="29"/>
      <c r="U4912" s="30"/>
      <c r="V4912" s="30"/>
      <c r="W4912" s="30"/>
      <c r="X4912" s="30"/>
      <c r="Y4912" s="30"/>
      <c r="Z4912" s="30"/>
      <c r="AA4912" s="30"/>
      <c r="AB4912" s="30"/>
      <c r="AC4912" s="30"/>
      <c r="AD4912" s="30"/>
      <c r="AE4912" s="30"/>
      <c r="AF4912" s="30"/>
      <c r="AG4912" s="30"/>
      <c r="AH4912" s="30"/>
      <c r="AI4912" s="30"/>
      <c r="AJ4912" s="30"/>
      <c r="AK4912" s="30"/>
      <c r="AL4912" s="30"/>
      <c r="AM4912" s="30"/>
      <c r="AN4912" s="30"/>
      <c r="AO4912" s="30"/>
      <c r="AP4912" s="30"/>
      <c r="AQ4912" s="30"/>
      <c r="AR4912" s="30"/>
    </row>
    <row r="4913" spans="1:44">
      <c r="A4913" s="29" t="s">
        <v>1049</v>
      </c>
      <c r="B4913" s="30">
        <v>500</v>
      </c>
      <c r="C4913" s="31">
        <v>-235.21</v>
      </c>
      <c r="D4913" s="31">
        <v>21306</v>
      </c>
      <c r="E4913" s="32">
        <v>0.87980000000000003</v>
      </c>
      <c r="F4913" s="33">
        <f t="shared" si="210"/>
        <v>1.1787276917946E-3</v>
      </c>
      <c r="G4913" s="34">
        <f t="shared" si="211"/>
        <v>0.66988388940361432</v>
      </c>
      <c r="H4913" s="29" t="s">
        <v>1035</v>
      </c>
      <c r="I4913" s="29"/>
      <c r="J4913" s="29"/>
      <c r="K4913" s="29"/>
      <c r="L4913" s="29"/>
      <c r="M4913" s="29"/>
      <c r="N4913" s="29"/>
      <c r="O4913" s="29"/>
      <c r="P4913" s="29"/>
      <c r="Q4913" s="29"/>
      <c r="R4913" s="29"/>
      <c r="S4913" s="29"/>
      <c r="T4913" s="29"/>
      <c r="U4913" s="30"/>
      <c r="V4913" s="30"/>
      <c r="W4913" s="30"/>
      <c r="X4913" s="30"/>
      <c r="Y4913" s="30"/>
      <c r="Z4913" s="30"/>
      <c r="AA4913" s="30"/>
      <c r="AB4913" s="30"/>
      <c r="AC4913" s="30"/>
      <c r="AD4913" s="30"/>
      <c r="AE4913" s="30"/>
      <c r="AF4913" s="30"/>
      <c r="AG4913" s="30"/>
      <c r="AH4913" s="30"/>
      <c r="AI4913" s="30"/>
      <c r="AJ4913" s="30"/>
      <c r="AK4913" s="30"/>
      <c r="AL4913" s="30"/>
      <c r="AM4913" s="30"/>
      <c r="AN4913" s="30"/>
      <c r="AO4913" s="30"/>
      <c r="AP4913" s="30"/>
      <c r="AQ4913" s="30"/>
      <c r="AR4913" s="30"/>
    </row>
    <row r="4914" spans="1:44">
      <c r="A4914" s="29" t="s">
        <v>1049</v>
      </c>
      <c r="B4914" s="30">
        <v>600</v>
      </c>
      <c r="C4914" s="31">
        <v>-245.77</v>
      </c>
      <c r="D4914" s="31">
        <v>18974</v>
      </c>
      <c r="E4914" s="32">
        <v>0.81910000000000005</v>
      </c>
      <c r="F4914" s="33">
        <f t="shared" si="210"/>
        <v>1.1460844898846002E-3</v>
      </c>
      <c r="G4914" s="34">
        <f t="shared" si="211"/>
        <v>0.8395198314378709</v>
      </c>
      <c r="H4914" s="29" t="s">
        <v>1035</v>
      </c>
      <c r="I4914" s="29"/>
      <c r="J4914" s="29"/>
      <c r="K4914" s="29"/>
      <c r="L4914" s="29"/>
      <c r="M4914" s="29"/>
      <c r="N4914" s="29"/>
      <c r="O4914" s="29"/>
      <c r="P4914" s="29"/>
      <c r="Q4914" s="29"/>
      <c r="R4914" s="29"/>
      <c r="S4914" s="29"/>
      <c r="T4914" s="29"/>
      <c r="U4914" s="30"/>
      <c r="V4914" s="30"/>
      <c r="W4914" s="30"/>
      <c r="X4914" s="30"/>
      <c r="Y4914" s="30"/>
      <c r="Z4914" s="30"/>
      <c r="AA4914" s="30"/>
      <c r="AB4914" s="30"/>
      <c r="AC4914" s="30"/>
      <c r="AD4914" s="30"/>
      <c r="AE4914" s="30"/>
      <c r="AF4914" s="30"/>
      <c r="AG4914" s="30"/>
      <c r="AH4914" s="30"/>
      <c r="AI4914" s="30"/>
      <c r="AJ4914" s="30"/>
      <c r="AK4914" s="30"/>
      <c r="AL4914" s="30"/>
      <c r="AM4914" s="30"/>
      <c r="AN4914" s="30"/>
      <c r="AO4914" s="30"/>
      <c r="AP4914" s="30"/>
      <c r="AQ4914" s="30"/>
      <c r="AR4914" s="30"/>
    </row>
    <row r="4915" spans="1:44">
      <c r="A4915" s="29" t="s">
        <v>1049</v>
      </c>
      <c r="B4915" s="30">
        <v>700</v>
      </c>
      <c r="C4915" s="31">
        <v>-256.10000000000002</v>
      </c>
      <c r="D4915" s="31">
        <v>16667</v>
      </c>
      <c r="E4915" s="32">
        <v>0.74719999999999998</v>
      </c>
      <c r="F4915" s="33">
        <f t="shared" si="210"/>
        <v>1.0931420290700002E-3</v>
      </c>
      <c r="G4915" s="34">
        <f t="shared" si="211"/>
        <v>1.0240891599959852</v>
      </c>
      <c r="H4915" s="29" t="s">
        <v>1035</v>
      </c>
      <c r="I4915" s="29"/>
      <c r="J4915" s="29"/>
      <c r="K4915" s="29"/>
      <c r="L4915" s="29"/>
      <c r="M4915" s="29"/>
      <c r="N4915" s="29"/>
      <c r="O4915" s="29"/>
      <c r="P4915" s="29"/>
      <c r="Q4915" s="29"/>
      <c r="R4915" s="29"/>
      <c r="S4915" s="29"/>
      <c r="T4915" s="29"/>
      <c r="U4915" s="30"/>
      <c r="V4915" s="30"/>
      <c r="W4915" s="30"/>
      <c r="X4915" s="30"/>
      <c r="Y4915" s="30"/>
      <c r="Z4915" s="30"/>
      <c r="AA4915" s="30"/>
      <c r="AB4915" s="30"/>
      <c r="AC4915" s="30"/>
      <c r="AD4915" s="30"/>
      <c r="AE4915" s="30"/>
      <c r="AF4915" s="30"/>
      <c r="AG4915" s="30"/>
      <c r="AH4915" s="30"/>
      <c r="AI4915" s="30"/>
      <c r="AJ4915" s="30"/>
      <c r="AK4915" s="30"/>
      <c r="AL4915" s="30"/>
      <c r="AM4915" s="30"/>
      <c r="AN4915" s="30"/>
      <c r="AO4915" s="30"/>
      <c r="AP4915" s="30"/>
      <c r="AQ4915" s="30"/>
      <c r="AR4915" s="30"/>
    </row>
    <row r="4916" spans="1:44">
      <c r="A4916" s="29" t="s">
        <v>1050</v>
      </c>
      <c r="B4916" s="30">
        <v>300</v>
      </c>
      <c r="C4916" s="31">
        <v>-206.34</v>
      </c>
      <c r="D4916" s="31">
        <v>27189</v>
      </c>
      <c r="E4916" s="32">
        <v>1.1787000000000001</v>
      </c>
      <c r="F4916" s="33">
        <f t="shared" si="210"/>
        <v>1.1576041821684E-3</v>
      </c>
      <c r="G4916" s="34">
        <f t="shared" si="211"/>
        <v>0.29463074119837107</v>
      </c>
      <c r="H4916" s="29" t="s">
        <v>1035</v>
      </c>
      <c r="I4916" s="29"/>
      <c r="J4916" s="29"/>
      <c r="K4916" s="29"/>
      <c r="L4916" s="29"/>
      <c r="M4916" s="29"/>
      <c r="N4916" s="29"/>
      <c r="O4916" s="29"/>
      <c r="P4916" s="29"/>
      <c r="Q4916" s="29"/>
      <c r="R4916" s="29"/>
      <c r="S4916" s="29"/>
      <c r="T4916" s="29"/>
      <c r="U4916" s="30"/>
      <c r="V4916" s="30"/>
      <c r="W4916" s="30"/>
      <c r="X4916" s="30"/>
      <c r="Y4916" s="30"/>
      <c r="Z4916" s="30"/>
      <c r="AA4916" s="30"/>
      <c r="AB4916" s="30"/>
      <c r="AC4916" s="30"/>
      <c r="AD4916" s="30"/>
      <c r="AE4916" s="30"/>
      <c r="AF4916" s="30"/>
      <c r="AG4916" s="30"/>
      <c r="AH4916" s="30"/>
      <c r="AI4916" s="30"/>
      <c r="AJ4916" s="30"/>
      <c r="AK4916" s="30"/>
      <c r="AL4916" s="30"/>
      <c r="AM4916" s="30"/>
      <c r="AN4916" s="30"/>
      <c r="AO4916" s="30"/>
      <c r="AP4916" s="30"/>
      <c r="AQ4916" s="30"/>
      <c r="AR4916" s="30"/>
    </row>
    <row r="4917" spans="1:44">
      <c r="A4917" s="29" t="s">
        <v>1050</v>
      </c>
      <c r="B4917" s="30">
        <v>400</v>
      </c>
      <c r="C4917" s="31">
        <v>-210.92</v>
      </c>
      <c r="D4917" s="31">
        <v>24310</v>
      </c>
      <c r="E4917" s="32">
        <v>0.99209999999999998</v>
      </c>
      <c r="F4917" s="33">
        <f t="shared" si="210"/>
        <v>1.081484959984E-3</v>
      </c>
      <c r="G4917" s="34">
        <f t="shared" si="211"/>
        <v>0.43603868964176995</v>
      </c>
      <c r="H4917" s="29" t="s">
        <v>1035</v>
      </c>
      <c r="I4917" s="29"/>
      <c r="J4917" s="29"/>
      <c r="K4917" s="29"/>
      <c r="L4917" s="29"/>
      <c r="M4917" s="29"/>
      <c r="N4917" s="29"/>
      <c r="O4917" s="29"/>
      <c r="P4917" s="29"/>
      <c r="Q4917" s="29"/>
      <c r="R4917" s="29"/>
      <c r="S4917" s="29"/>
      <c r="T4917" s="29"/>
      <c r="U4917" s="30"/>
      <c r="V4917" s="30"/>
      <c r="W4917" s="30"/>
      <c r="X4917" s="30"/>
      <c r="Y4917" s="30"/>
      <c r="Z4917" s="30"/>
      <c r="AA4917" s="30"/>
      <c r="AB4917" s="30"/>
      <c r="AC4917" s="30"/>
      <c r="AD4917" s="30"/>
      <c r="AE4917" s="30"/>
      <c r="AF4917" s="30"/>
      <c r="AG4917" s="30"/>
      <c r="AH4917" s="30"/>
      <c r="AI4917" s="30"/>
      <c r="AJ4917" s="30"/>
      <c r="AK4917" s="30"/>
      <c r="AL4917" s="30"/>
      <c r="AM4917" s="30"/>
      <c r="AN4917" s="30"/>
      <c r="AO4917" s="30"/>
      <c r="AP4917" s="30"/>
      <c r="AQ4917" s="30"/>
      <c r="AR4917" s="30"/>
    </row>
    <row r="4918" spans="1:44">
      <c r="A4918" s="29" t="s">
        <v>1050</v>
      </c>
      <c r="B4918" s="30">
        <v>500</v>
      </c>
      <c r="C4918" s="31">
        <v>-237</v>
      </c>
      <c r="D4918" s="31">
        <v>21450</v>
      </c>
      <c r="E4918" s="32">
        <v>0.91120000000000001</v>
      </c>
      <c r="F4918" s="33">
        <f t="shared" si="210"/>
        <v>1.2048250499999999E-3</v>
      </c>
      <c r="G4918" s="34">
        <f t="shared" si="211"/>
        <v>0.66111997914837572</v>
      </c>
      <c r="H4918" s="29" t="s">
        <v>1035</v>
      </c>
      <c r="I4918" s="29"/>
      <c r="J4918" s="29"/>
      <c r="K4918" s="29"/>
      <c r="L4918" s="29"/>
      <c r="M4918" s="29"/>
      <c r="N4918" s="29"/>
      <c r="O4918" s="29"/>
      <c r="P4918" s="29"/>
      <c r="Q4918" s="29"/>
      <c r="R4918" s="29"/>
      <c r="S4918" s="29"/>
      <c r="T4918" s="29"/>
      <c r="U4918" s="30"/>
      <c r="V4918" s="30"/>
      <c r="W4918" s="30"/>
      <c r="X4918" s="30"/>
      <c r="Y4918" s="30"/>
      <c r="Z4918" s="30"/>
      <c r="AA4918" s="30"/>
      <c r="AB4918" s="30"/>
      <c r="AC4918" s="30"/>
      <c r="AD4918" s="30"/>
      <c r="AE4918" s="30"/>
      <c r="AF4918" s="30"/>
      <c r="AG4918" s="30"/>
      <c r="AH4918" s="30"/>
      <c r="AI4918" s="30"/>
      <c r="AJ4918" s="30"/>
      <c r="AK4918" s="30"/>
      <c r="AL4918" s="30"/>
      <c r="AM4918" s="30"/>
      <c r="AN4918" s="30"/>
      <c r="AO4918" s="30"/>
      <c r="AP4918" s="30"/>
      <c r="AQ4918" s="30"/>
      <c r="AR4918" s="30"/>
    </row>
    <row r="4919" spans="1:44">
      <c r="A4919" s="29" t="s">
        <v>1050</v>
      </c>
      <c r="B4919" s="30">
        <v>600</v>
      </c>
      <c r="C4919" s="31">
        <v>-254</v>
      </c>
      <c r="D4919" s="31">
        <v>18676</v>
      </c>
      <c r="E4919" s="32">
        <v>0.83750000000000002</v>
      </c>
      <c r="F4919" s="33">
        <f t="shared" si="210"/>
        <v>1.2049008160000001E-3</v>
      </c>
      <c r="G4919" s="34">
        <f t="shared" si="211"/>
        <v>0.86321252489552236</v>
      </c>
      <c r="H4919" s="29" t="s">
        <v>1035</v>
      </c>
      <c r="I4919" s="29"/>
      <c r="J4919" s="29"/>
      <c r="K4919" s="29"/>
      <c r="L4919" s="29"/>
      <c r="M4919" s="29"/>
      <c r="N4919" s="29"/>
      <c r="O4919" s="29"/>
      <c r="P4919" s="29"/>
      <c r="Q4919" s="29"/>
      <c r="R4919" s="29"/>
      <c r="S4919" s="29"/>
      <c r="T4919" s="29"/>
      <c r="U4919" s="30"/>
      <c r="V4919" s="30"/>
      <c r="W4919" s="30"/>
      <c r="X4919" s="30"/>
      <c r="Y4919" s="30"/>
      <c r="Z4919" s="30"/>
      <c r="AA4919" s="30"/>
      <c r="AB4919" s="30"/>
      <c r="AC4919" s="30"/>
      <c r="AD4919" s="30"/>
      <c r="AE4919" s="30"/>
      <c r="AF4919" s="30"/>
      <c r="AG4919" s="30"/>
      <c r="AH4919" s="30"/>
      <c r="AI4919" s="30"/>
      <c r="AJ4919" s="30"/>
      <c r="AK4919" s="30"/>
      <c r="AL4919" s="30"/>
      <c r="AM4919" s="30"/>
      <c r="AN4919" s="30"/>
      <c r="AO4919" s="30"/>
      <c r="AP4919" s="30"/>
      <c r="AQ4919" s="30"/>
      <c r="AR4919" s="30"/>
    </row>
    <row r="4920" spans="1:44">
      <c r="A4920" s="29" t="s">
        <v>1050</v>
      </c>
      <c r="B4920" s="30">
        <v>700</v>
      </c>
      <c r="C4920" s="31">
        <v>-265.5</v>
      </c>
      <c r="D4920" s="31">
        <v>16150</v>
      </c>
      <c r="E4920" s="32">
        <v>0.74770000000000003</v>
      </c>
      <c r="F4920" s="33">
        <f t="shared" si="210"/>
        <v>1.1384175374999999E-3</v>
      </c>
      <c r="G4920" s="34">
        <f t="shared" si="211"/>
        <v>1.0657914621505951</v>
      </c>
      <c r="H4920" s="29" t="s">
        <v>1035</v>
      </c>
      <c r="I4920" s="29"/>
      <c r="J4920" s="29"/>
      <c r="K4920" s="29"/>
      <c r="L4920" s="29"/>
      <c r="M4920" s="29"/>
      <c r="N4920" s="29"/>
      <c r="O4920" s="29"/>
      <c r="P4920" s="29"/>
      <c r="Q4920" s="29"/>
      <c r="R4920" s="29"/>
      <c r="S4920" s="29"/>
      <c r="T4920" s="29"/>
      <c r="U4920" s="30"/>
      <c r="V4920" s="30"/>
      <c r="W4920" s="30"/>
      <c r="X4920" s="30"/>
      <c r="Y4920" s="30"/>
      <c r="Z4920" s="30"/>
      <c r="AA4920" s="30"/>
      <c r="AB4920" s="30"/>
      <c r="AC4920" s="30"/>
      <c r="AD4920" s="30"/>
      <c r="AE4920" s="30"/>
      <c r="AF4920" s="30"/>
      <c r="AG4920" s="30"/>
      <c r="AH4920" s="30"/>
      <c r="AI4920" s="30"/>
      <c r="AJ4920" s="30"/>
      <c r="AK4920" s="30"/>
      <c r="AL4920" s="30"/>
      <c r="AM4920" s="30"/>
      <c r="AN4920" s="30"/>
      <c r="AO4920" s="30"/>
      <c r="AP4920" s="30"/>
      <c r="AQ4920" s="30"/>
      <c r="AR4920" s="30"/>
    </row>
    <row r="4921" spans="1:44">
      <c r="A4921" s="29" t="s">
        <v>1051</v>
      </c>
      <c r="B4921" s="30">
        <v>320</v>
      </c>
      <c r="C4921" s="31">
        <v>65.19</v>
      </c>
      <c r="D4921" s="31">
        <v>75588</v>
      </c>
      <c r="E4921" s="32">
        <v>1.0716000000000001</v>
      </c>
      <c r="F4921" s="33">
        <f t="shared" si="210"/>
        <v>3.2122905232679998E-4</v>
      </c>
      <c r="G4921" s="34">
        <v>9.2999999999999999E-2</v>
      </c>
      <c r="H4921" s="29" t="s">
        <v>1052</v>
      </c>
      <c r="I4921" s="29"/>
      <c r="J4921" s="29"/>
      <c r="K4921" s="29"/>
      <c r="L4921" s="29"/>
      <c r="M4921" s="29"/>
      <c r="N4921" s="29"/>
      <c r="O4921" s="29"/>
      <c r="P4921" s="29"/>
      <c r="Q4921" s="29"/>
      <c r="R4921" s="29"/>
      <c r="S4921" s="29"/>
      <c r="T4921" s="29"/>
      <c r="U4921" s="29"/>
      <c r="V4921" s="29"/>
      <c r="W4921" s="30"/>
      <c r="X4921" s="30"/>
      <c r="Y4921" s="30"/>
      <c r="Z4921" s="30"/>
      <c r="AA4921" s="30"/>
      <c r="AB4921" s="30"/>
      <c r="AC4921" s="30"/>
      <c r="AD4921" s="30"/>
      <c r="AE4921" s="30"/>
      <c r="AF4921" s="30"/>
      <c r="AG4921" s="30"/>
      <c r="AH4921" s="30"/>
      <c r="AI4921" s="30"/>
      <c r="AJ4921" s="30"/>
      <c r="AK4921" s="30"/>
      <c r="AL4921" s="30"/>
      <c r="AM4921" s="30"/>
      <c r="AN4921" s="30"/>
      <c r="AO4921" s="30"/>
      <c r="AP4921" s="30"/>
      <c r="AQ4921" s="30"/>
      <c r="AR4921" s="30"/>
    </row>
    <row r="4922" spans="1:44">
      <c r="A4922" s="29" t="s">
        <v>1051</v>
      </c>
      <c r="B4922" s="30">
        <v>422</v>
      </c>
      <c r="C4922" s="31">
        <v>120</v>
      </c>
      <c r="D4922" s="31">
        <v>24175</v>
      </c>
      <c r="E4922" s="32">
        <v>0.6</v>
      </c>
      <c r="F4922" s="33">
        <v>3.3809999999999998E-4</v>
      </c>
      <c r="G4922" s="34">
        <f t="shared" ref="G4922:G4985" si="212">C4922*C4922*D4922/E4922*B4922*10^-12</f>
        <v>0.24484439999999999</v>
      </c>
      <c r="H4922" s="29" t="s">
        <v>1052</v>
      </c>
      <c r="I4922" s="29"/>
      <c r="J4922" s="29"/>
      <c r="K4922" s="29"/>
      <c r="L4922" s="29"/>
      <c r="M4922" s="29"/>
      <c r="N4922" s="29"/>
      <c r="O4922" s="29"/>
      <c r="P4922" s="29"/>
      <c r="Q4922" s="29"/>
      <c r="R4922" s="29"/>
      <c r="S4922" s="29"/>
      <c r="T4922" s="29"/>
      <c r="U4922" s="29"/>
      <c r="V4922" s="29"/>
      <c r="W4922" s="30"/>
      <c r="X4922" s="30"/>
      <c r="Y4922" s="30"/>
      <c r="Z4922" s="30"/>
      <c r="AA4922" s="30"/>
      <c r="AB4922" s="30"/>
      <c r="AC4922" s="30"/>
      <c r="AD4922" s="30"/>
      <c r="AE4922" s="30"/>
      <c r="AF4922" s="30"/>
      <c r="AG4922" s="30"/>
      <c r="AH4922" s="30"/>
      <c r="AI4922" s="30"/>
      <c r="AJ4922" s="30"/>
      <c r="AK4922" s="30"/>
      <c r="AL4922" s="30"/>
      <c r="AM4922" s="30"/>
      <c r="AN4922" s="30"/>
      <c r="AO4922" s="30"/>
      <c r="AP4922" s="30"/>
      <c r="AQ4922" s="30"/>
      <c r="AR4922" s="30"/>
    </row>
    <row r="4923" spans="1:44">
      <c r="A4923" s="29" t="s">
        <v>1051</v>
      </c>
      <c r="B4923" s="30">
        <v>522</v>
      </c>
      <c r="C4923" s="31">
        <v>255.44</v>
      </c>
      <c r="D4923" s="31">
        <v>9806</v>
      </c>
      <c r="E4923" s="32">
        <v>0.47039999999999998</v>
      </c>
      <c r="F4923" s="33">
        <f t="shared" si="210"/>
        <v>6.398375148416E-4</v>
      </c>
      <c r="G4923" s="34">
        <f t="shared" si="212"/>
        <v>0.71002377284718388</v>
      </c>
      <c r="H4923" s="29" t="s">
        <v>1052</v>
      </c>
      <c r="I4923" s="29"/>
      <c r="J4923" s="29"/>
      <c r="K4923" s="29"/>
      <c r="L4923" s="29"/>
      <c r="M4923" s="29"/>
      <c r="N4923" s="29"/>
      <c r="O4923" s="29"/>
      <c r="P4923" s="29"/>
      <c r="Q4923" s="29"/>
      <c r="R4923" s="29"/>
      <c r="S4923" s="29"/>
      <c r="T4923" s="29"/>
      <c r="U4923" s="29"/>
      <c r="V4923" s="29"/>
      <c r="W4923" s="30"/>
      <c r="X4923" s="30"/>
      <c r="Y4923" s="30"/>
      <c r="Z4923" s="30"/>
      <c r="AA4923" s="30"/>
      <c r="AB4923" s="30"/>
      <c r="AC4923" s="30"/>
      <c r="AD4923" s="30"/>
      <c r="AE4923" s="30"/>
      <c r="AF4923" s="30"/>
      <c r="AG4923" s="30"/>
      <c r="AH4923" s="30"/>
      <c r="AI4923" s="30"/>
      <c r="AJ4923" s="30"/>
      <c r="AK4923" s="30"/>
      <c r="AL4923" s="30"/>
      <c r="AM4923" s="30"/>
      <c r="AN4923" s="30"/>
      <c r="AO4923" s="30"/>
      <c r="AP4923" s="30"/>
      <c r="AQ4923" s="30"/>
      <c r="AR4923" s="30"/>
    </row>
    <row r="4924" spans="1:44">
      <c r="A4924" s="29" t="s">
        <v>1051</v>
      </c>
      <c r="B4924" s="30">
        <v>623</v>
      </c>
      <c r="C4924" s="31">
        <v>252.23</v>
      </c>
      <c r="D4924" s="31">
        <v>9320</v>
      </c>
      <c r="E4924" s="32">
        <v>0.51849999999999996</v>
      </c>
      <c r="F4924" s="33">
        <f t="shared" si="210"/>
        <v>5.9293814742799992E-4</v>
      </c>
      <c r="G4924" s="34">
        <f t="shared" si="212"/>
        <v>0.71244062844290057</v>
      </c>
      <c r="H4924" s="29" t="s">
        <v>1052</v>
      </c>
      <c r="I4924" s="29"/>
      <c r="J4924" s="29"/>
      <c r="K4924" s="29"/>
      <c r="L4924" s="29"/>
      <c r="M4924" s="29"/>
      <c r="N4924" s="29"/>
      <c r="O4924" s="29"/>
      <c r="P4924" s="29"/>
      <c r="Q4924" s="29"/>
      <c r="R4924" s="29"/>
      <c r="S4924" s="29"/>
      <c r="T4924" s="29"/>
      <c r="U4924" s="29"/>
      <c r="V4924" s="29"/>
      <c r="W4924" s="30"/>
      <c r="X4924" s="30"/>
      <c r="Y4924" s="30"/>
      <c r="Z4924" s="30"/>
      <c r="AA4924" s="30"/>
      <c r="AB4924" s="30"/>
      <c r="AC4924" s="30"/>
      <c r="AD4924" s="30"/>
      <c r="AE4924" s="30"/>
      <c r="AF4924" s="30"/>
      <c r="AG4924" s="30"/>
      <c r="AH4924" s="30"/>
      <c r="AI4924" s="30"/>
      <c r="AJ4924" s="30"/>
      <c r="AK4924" s="30"/>
      <c r="AL4924" s="30"/>
      <c r="AM4924" s="30"/>
      <c r="AN4924" s="30"/>
      <c r="AO4924" s="30"/>
      <c r="AP4924" s="30"/>
      <c r="AQ4924" s="30"/>
      <c r="AR4924" s="30"/>
    </row>
    <row r="4925" spans="1:44">
      <c r="A4925" s="29" t="s">
        <v>1051</v>
      </c>
      <c r="B4925" s="30">
        <v>723</v>
      </c>
      <c r="C4925" s="31">
        <v>249.61</v>
      </c>
      <c r="D4925" s="31">
        <v>9029</v>
      </c>
      <c r="E4925" s="32">
        <v>0.55310000000000004</v>
      </c>
      <c r="F4925" s="33">
        <f t="shared" si="210"/>
        <v>5.625532183109001E-4</v>
      </c>
      <c r="G4925" s="34">
        <f t="shared" si="212"/>
        <v>0.73535703641074079</v>
      </c>
      <c r="H4925" s="29" t="s">
        <v>1052</v>
      </c>
      <c r="I4925" s="29"/>
      <c r="J4925" s="29"/>
      <c r="K4925" s="29"/>
      <c r="L4925" s="29"/>
      <c r="M4925" s="29"/>
      <c r="N4925" s="29"/>
      <c r="O4925" s="29"/>
      <c r="P4925" s="29"/>
      <c r="Q4925" s="29"/>
      <c r="R4925" s="29"/>
      <c r="S4925" s="29"/>
      <c r="T4925" s="29"/>
      <c r="U4925" s="29"/>
      <c r="V4925" s="29"/>
      <c r="W4925" s="30"/>
      <c r="X4925" s="30"/>
      <c r="Y4925" s="30"/>
      <c r="Z4925" s="30"/>
      <c r="AA4925" s="30"/>
      <c r="AB4925" s="30"/>
      <c r="AC4925" s="30"/>
      <c r="AD4925" s="30"/>
      <c r="AE4925" s="30"/>
      <c r="AF4925" s="30"/>
      <c r="AG4925" s="30"/>
      <c r="AH4925" s="30"/>
      <c r="AI4925" s="30"/>
      <c r="AJ4925" s="30"/>
      <c r="AK4925" s="30"/>
      <c r="AL4925" s="30"/>
      <c r="AM4925" s="30"/>
      <c r="AN4925" s="30"/>
      <c r="AO4925" s="30"/>
      <c r="AP4925" s="30"/>
      <c r="AQ4925" s="30"/>
      <c r="AR4925" s="30"/>
    </row>
    <row r="4926" spans="1:44">
      <c r="A4926" s="29" t="s">
        <v>1053</v>
      </c>
      <c r="B4926" s="30">
        <v>320</v>
      </c>
      <c r="C4926" s="31">
        <v>172</v>
      </c>
      <c r="D4926" s="31">
        <v>34854</v>
      </c>
      <c r="E4926" s="32">
        <v>0.4531</v>
      </c>
      <c r="F4926" s="33">
        <f t="shared" si="210"/>
        <v>1.031120736E-3</v>
      </c>
      <c r="G4926" s="34">
        <v>0.74460000000000004</v>
      </c>
      <c r="H4926" s="29" t="s">
        <v>1052</v>
      </c>
      <c r="I4926" s="29"/>
      <c r="J4926" s="29"/>
      <c r="K4926" s="29"/>
      <c r="L4926" s="29"/>
      <c r="M4926" s="29"/>
      <c r="N4926" s="29"/>
      <c r="O4926" s="29"/>
      <c r="P4926" s="29"/>
      <c r="Q4926" s="29"/>
      <c r="R4926" s="29"/>
      <c r="S4926" s="29"/>
      <c r="T4926" s="29"/>
      <c r="U4926" s="29"/>
      <c r="V4926" s="29"/>
      <c r="W4926" s="30"/>
      <c r="X4926" s="30"/>
      <c r="Y4926" s="30"/>
      <c r="Z4926" s="30"/>
      <c r="AA4926" s="30"/>
      <c r="AB4926" s="30"/>
      <c r="AC4926" s="30"/>
      <c r="AD4926" s="30"/>
      <c r="AE4926" s="30"/>
      <c r="AF4926" s="30"/>
      <c r="AG4926" s="30"/>
      <c r="AH4926" s="30"/>
      <c r="AI4926" s="30"/>
      <c r="AJ4926" s="30"/>
      <c r="AK4926" s="30"/>
      <c r="AL4926" s="30"/>
      <c r="AM4926" s="30"/>
      <c r="AN4926" s="30"/>
      <c r="AO4926" s="30"/>
      <c r="AP4926" s="30"/>
      <c r="AQ4926" s="30"/>
      <c r="AR4926" s="30"/>
    </row>
    <row r="4927" spans="1:44">
      <c r="A4927" s="29" t="s">
        <v>1053</v>
      </c>
      <c r="B4927" s="30">
        <v>422</v>
      </c>
      <c r="C4927" s="31">
        <v>181.15</v>
      </c>
      <c r="D4927" s="31">
        <v>24078</v>
      </c>
      <c r="E4927" s="32">
        <v>0.35799999999999998</v>
      </c>
      <c r="F4927" s="33">
        <v>8.0289999999999995E-4</v>
      </c>
      <c r="G4927" s="34">
        <v>0.88549999999999995</v>
      </c>
      <c r="H4927" s="29" t="s">
        <v>1052</v>
      </c>
      <c r="I4927" s="29"/>
      <c r="J4927" s="29"/>
      <c r="K4927" s="29"/>
      <c r="L4927" s="29"/>
      <c r="M4927" s="29"/>
      <c r="N4927" s="29"/>
      <c r="O4927" s="29"/>
      <c r="P4927" s="29"/>
      <c r="Q4927" s="29"/>
      <c r="R4927" s="29"/>
      <c r="S4927" s="29"/>
      <c r="T4927" s="29"/>
      <c r="U4927" s="29"/>
      <c r="V4927" s="29"/>
      <c r="W4927" s="30"/>
      <c r="X4927" s="30"/>
      <c r="Y4927" s="30"/>
      <c r="Z4927" s="30"/>
      <c r="AA4927" s="30"/>
      <c r="AB4927" s="30"/>
      <c r="AC4927" s="30"/>
      <c r="AD4927" s="30"/>
      <c r="AE4927" s="30"/>
      <c r="AF4927" s="30"/>
      <c r="AG4927" s="30"/>
      <c r="AH4927" s="30"/>
      <c r="AI4927" s="30"/>
      <c r="AJ4927" s="30"/>
      <c r="AK4927" s="30"/>
      <c r="AL4927" s="30"/>
      <c r="AM4927" s="30"/>
      <c r="AN4927" s="30"/>
      <c r="AO4927" s="30"/>
      <c r="AP4927" s="30"/>
      <c r="AQ4927" s="30"/>
      <c r="AR4927" s="30"/>
    </row>
    <row r="4928" spans="1:44">
      <c r="A4928" s="29" t="s">
        <v>1053</v>
      </c>
      <c r="B4928" s="30">
        <v>522</v>
      </c>
      <c r="C4928" s="31">
        <v>195.3</v>
      </c>
      <c r="D4928" s="31">
        <v>23786</v>
      </c>
      <c r="E4928" s="32">
        <v>0.37530000000000002</v>
      </c>
      <c r="F4928" s="33">
        <v>9.1140000000000004E-4</v>
      </c>
      <c r="G4928" s="34">
        <v>1.4458</v>
      </c>
      <c r="H4928" s="29" t="s">
        <v>1052</v>
      </c>
      <c r="I4928" s="29"/>
      <c r="J4928" s="29"/>
      <c r="K4928" s="29"/>
      <c r="L4928" s="29"/>
      <c r="M4928" s="29"/>
      <c r="N4928" s="29"/>
      <c r="O4928" s="29"/>
      <c r="P4928" s="29"/>
      <c r="Q4928" s="29"/>
      <c r="R4928" s="29"/>
      <c r="S4928" s="29"/>
      <c r="T4928" s="29"/>
      <c r="U4928" s="29"/>
      <c r="V4928" s="29"/>
      <c r="W4928" s="30"/>
      <c r="X4928" s="30"/>
      <c r="Y4928" s="30"/>
      <c r="Z4928" s="30"/>
      <c r="AA4928" s="30"/>
      <c r="AB4928" s="30"/>
      <c r="AC4928" s="30"/>
      <c r="AD4928" s="30"/>
      <c r="AE4928" s="30"/>
      <c r="AF4928" s="30"/>
      <c r="AG4928" s="30"/>
      <c r="AH4928" s="30"/>
      <c r="AI4928" s="30"/>
      <c r="AJ4928" s="30"/>
      <c r="AK4928" s="30"/>
      <c r="AL4928" s="30"/>
      <c r="AM4928" s="30"/>
      <c r="AN4928" s="30"/>
      <c r="AO4928" s="30"/>
      <c r="AP4928" s="30"/>
      <c r="AQ4928" s="30"/>
      <c r="AR4928" s="30"/>
    </row>
    <row r="4929" spans="1:44">
      <c r="A4929" s="29" t="s">
        <v>1053</v>
      </c>
      <c r="B4929" s="30">
        <v>623</v>
      </c>
      <c r="C4929" s="31">
        <v>214</v>
      </c>
      <c r="D4929" s="31">
        <v>21650</v>
      </c>
      <c r="E4929" s="32">
        <v>0.55400000000000005</v>
      </c>
      <c r="F4929" s="33">
        <f t="shared" si="210"/>
        <v>9.9148339999999995E-4</v>
      </c>
      <c r="G4929" s="34">
        <f t="shared" si="212"/>
        <v>1.1149714046931407</v>
      </c>
      <c r="H4929" s="29" t="s">
        <v>1052</v>
      </c>
      <c r="I4929" s="29"/>
      <c r="J4929" s="29"/>
      <c r="K4929" s="29"/>
      <c r="L4929" s="29"/>
      <c r="M4929" s="29"/>
      <c r="N4929" s="29"/>
      <c r="O4929" s="29"/>
      <c r="P4929" s="29"/>
      <c r="Q4929" s="29"/>
      <c r="R4929" s="29"/>
      <c r="S4929" s="29"/>
      <c r="T4929" s="29"/>
      <c r="U4929" s="29"/>
      <c r="V4929" s="29"/>
      <c r="W4929" s="30"/>
      <c r="X4929" s="30"/>
      <c r="Y4929" s="30"/>
      <c r="Z4929" s="30"/>
      <c r="AA4929" s="30"/>
      <c r="AB4929" s="30"/>
      <c r="AC4929" s="30"/>
      <c r="AD4929" s="30"/>
      <c r="AE4929" s="30"/>
      <c r="AF4929" s="30"/>
      <c r="AG4929" s="30"/>
      <c r="AH4929" s="30"/>
      <c r="AI4929" s="30"/>
      <c r="AJ4929" s="30"/>
      <c r="AK4929" s="30"/>
      <c r="AL4929" s="30"/>
      <c r="AM4929" s="30"/>
      <c r="AN4929" s="30"/>
      <c r="AO4929" s="30"/>
      <c r="AP4929" s="30"/>
      <c r="AQ4929" s="30"/>
      <c r="AR4929" s="30"/>
    </row>
    <row r="4930" spans="1:44">
      <c r="A4930" s="29" t="s">
        <v>1053</v>
      </c>
      <c r="B4930" s="30">
        <v>723</v>
      </c>
      <c r="C4930" s="31">
        <v>225.87</v>
      </c>
      <c r="D4930" s="31">
        <v>17864</v>
      </c>
      <c r="E4930" s="32">
        <v>0.57779999999999998</v>
      </c>
      <c r="F4930" s="33">
        <f t="shared" si="210"/>
        <v>9.1137227726159999E-4</v>
      </c>
      <c r="G4930" s="34">
        <f t="shared" si="212"/>
        <v>1.1403983323989908</v>
      </c>
      <c r="H4930" s="29" t="s">
        <v>1052</v>
      </c>
      <c r="I4930" s="29"/>
      <c r="J4930" s="29"/>
      <c r="K4930" s="29"/>
      <c r="L4930" s="29"/>
      <c r="M4930" s="29"/>
      <c r="N4930" s="29"/>
      <c r="O4930" s="29"/>
      <c r="P4930" s="29"/>
      <c r="Q4930" s="29"/>
      <c r="R4930" s="29"/>
      <c r="S4930" s="29"/>
      <c r="T4930" s="29"/>
      <c r="U4930" s="29"/>
      <c r="V4930" s="29"/>
      <c r="W4930" s="30"/>
      <c r="X4930" s="30"/>
      <c r="Y4930" s="30"/>
      <c r="Z4930" s="30"/>
      <c r="AA4930" s="30"/>
      <c r="AB4930" s="30"/>
      <c r="AC4930" s="30"/>
      <c r="AD4930" s="30"/>
      <c r="AE4930" s="30"/>
      <c r="AF4930" s="30"/>
      <c r="AG4930" s="30"/>
      <c r="AH4930" s="30"/>
      <c r="AI4930" s="30"/>
      <c r="AJ4930" s="30"/>
      <c r="AK4930" s="30"/>
      <c r="AL4930" s="30"/>
      <c r="AM4930" s="30"/>
      <c r="AN4930" s="30"/>
      <c r="AO4930" s="30"/>
      <c r="AP4930" s="30"/>
      <c r="AQ4930" s="30"/>
      <c r="AR4930" s="30"/>
    </row>
    <row r="4931" spans="1:44">
      <c r="A4931" s="29" t="s">
        <v>1054</v>
      </c>
      <c r="B4931" s="30">
        <v>320</v>
      </c>
      <c r="C4931" s="31">
        <v>97</v>
      </c>
      <c r="D4931" s="31">
        <v>29515</v>
      </c>
      <c r="E4931" s="32">
        <v>0.63480000000000003</v>
      </c>
      <c r="F4931" s="33">
        <v>2.7339999999999998E-4</v>
      </c>
      <c r="G4931" s="34">
        <f t="shared" si="212"/>
        <v>0.13999074228103339</v>
      </c>
      <c r="H4931" s="29" t="s">
        <v>1052</v>
      </c>
      <c r="I4931" s="29"/>
      <c r="J4931" s="29"/>
      <c r="K4931" s="29"/>
      <c r="L4931" s="29"/>
      <c r="M4931" s="29"/>
      <c r="N4931" s="29"/>
      <c r="O4931" s="29"/>
      <c r="P4931" s="29"/>
      <c r="Q4931" s="29"/>
      <c r="R4931" s="29"/>
      <c r="S4931" s="29"/>
      <c r="T4931" s="29"/>
      <c r="U4931" s="29"/>
      <c r="V4931" s="29"/>
      <c r="W4931" s="30"/>
      <c r="X4931" s="30"/>
      <c r="Y4931" s="30"/>
      <c r="Z4931" s="30"/>
      <c r="AA4931" s="30"/>
      <c r="AB4931" s="30"/>
      <c r="AC4931" s="30"/>
      <c r="AD4931" s="30"/>
      <c r="AE4931" s="30"/>
      <c r="AF4931" s="30"/>
      <c r="AG4931" s="30"/>
      <c r="AH4931" s="30"/>
      <c r="AI4931" s="30"/>
      <c r="AJ4931" s="30"/>
      <c r="AK4931" s="30"/>
      <c r="AL4931" s="30"/>
      <c r="AM4931" s="30"/>
      <c r="AN4931" s="30"/>
      <c r="AO4931" s="30"/>
      <c r="AP4931" s="30"/>
      <c r="AQ4931" s="30"/>
      <c r="AR4931" s="30"/>
    </row>
    <row r="4932" spans="1:44">
      <c r="A4932" s="29" t="s">
        <v>1054</v>
      </c>
      <c r="B4932" s="30">
        <v>422</v>
      </c>
      <c r="C4932" s="31">
        <v>161.63</v>
      </c>
      <c r="D4932" s="31">
        <v>14757</v>
      </c>
      <c r="E4932" s="32">
        <v>0.4</v>
      </c>
      <c r="F4932" s="33">
        <f t="shared" si="210"/>
        <v>3.8551565907330002E-4</v>
      </c>
      <c r="G4932" s="34">
        <f t="shared" si="212"/>
        <v>0.40671902032233148</v>
      </c>
      <c r="H4932" s="29" t="s">
        <v>1052</v>
      </c>
      <c r="I4932" s="29"/>
      <c r="J4932" s="29"/>
      <c r="K4932" s="29"/>
      <c r="L4932" s="29"/>
      <c r="M4932" s="29"/>
      <c r="N4932" s="29"/>
      <c r="O4932" s="29"/>
      <c r="P4932" s="29"/>
      <c r="Q4932" s="29"/>
      <c r="R4932" s="29"/>
      <c r="S4932" s="29"/>
      <c r="T4932" s="29"/>
      <c r="U4932" s="29"/>
      <c r="V4932" s="29"/>
      <c r="W4932" s="30"/>
      <c r="X4932" s="30"/>
      <c r="Y4932" s="30"/>
      <c r="Z4932" s="30"/>
      <c r="AA4932" s="30"/>
      <c r="AB4932" s="30"/>
      <c r="AC4932" s="30"/>
      <c r="AD4932" s="30"/>
      <c r="AE4932" s="30"/>
      <c r="AF4932" s="30"/>
      <c r="AG4932" s="30"/>
      <c r="AH4932" s="30"/>
      <c r="AI4932" s="30"/>
      <c r="AJ4932" s="30"/>
      <c r="AK4932" s="30"/>
      <c r="AL4932" s="30"/>
      <c r="AM4932" s="30"/>
      <c r="AN4932" s="30"/>
      <c r="AO4932" s="30"/>
      <c r="AP4932" s="30"/>
      <c r="AQ4932" s="30"/>
      <c r="AR4932" s="30"/>
    </row>
    <row r="4933" spans="1:44">
      <c r="A4933" s="29" t="s">
        <v>1054</v>
      </c>
      <c r="B4933" s="30">
        <v>522</v>
      </c>
      <c r="C4933" s="31">
        <v>178.56</v>
      </c>
      <c r="D4933" s="31">
        <v>23107</v>
      </c>
      <c r="E4933" s="32">
        <v>0.49259999999999998</v>
      </c>
      <c r="F4933" s="33">
        <v>7.4529999999999996E-4</v>
      </c>
      <c r="G4933" s="34">
        <v>0.79879999999999995</v>
      </c>
      <c r="H4933" s="29" t="s">
        <v>1052</v>
      </c>
      <c r="I4933" s="29"/>
      <c r="J4933" s="29"/>
      <c r="K4933" s="29"/>
      <c r="L4933" s="29"/>
      <c r="M4933" s="29"/>
      <c r="N4933" s="29"/>
      <c r="O4933" s="29"/>
      <c r="P4933" s="29"/>
      <c r="Q4933" s="29"/>
      <c r="R4933" s="29"/>
      <c r="S4933" s="29"/>
      <c r="T4933" s="29"/>
      <c r="U4933" s="29"/>
      <c r="V4933" s="29"/>
      <c r="W4933" s="30"/>
      <c r="X4933" s="30"/>
      <c r="Y4933" s="30"/>
      <c r="Z4933" s="30"/>
      <c r="AA4933" s="30"/>
      <c r="AB4933" s="30"/>
      <c r="AC4933" s="30"/>
      <c r="AD4933" s="30"/>
      <c r="AE4933" s="30"/>
      <c r="AF4933" s="30"/>
      <c r="AG4933" s="30"/>
      <c r="AH4933" s="30"/>
      <c r="AI4933" s="30"/>
      <c r="AJ4933" s="30"/>
      <c r="AK4933" s="30"/>
      <c r="AL4933" s="30"/>
      <c r="AM4933" s="30"/>
      <c r="AN4933" s="30"/>
      <c r="AO4933" s="30"/>
      <c r="AP4933" s="30"/>
      <c r="AQ4933" s="30"/>
      <c r="AR4933" s="30"/>
    </row>
    <row r="4934" spans="1:44">
      <c r="A4934" s="29" t="s">
        <v>1054</v>
      </c>
      <c r="B4934" s="30">
        <v>623</v>
      </c>
      <c r="C4934" s="31">
        <v>178.42</v>
      </c>
      <c r="D4934" s="31">
        <v>24854</v>
      </c>
      <c r="E4934" s="32">
        <v>0.56299999999999994</v>
      </c>
      <c r="F4934" s="33">
        <f t="shared" si="210"/>
        <v>7.9119469032559991E-4</v>
      </c>
      <c r="G4934" s="34">
        <f t="shared" si="212"/>
        <v>0.87551384027148982</v>
      </c>
      <c r="H4934" s="29" t="s">
        <v>1052</v>
      </c>
      <c r="I4934" s="29"/>
      <c r="J4934" s="29"/>
      <c r="K4934" s="29"/>
      <c r="L4934" s="29"/>
      <c r="M4934" s="29"/>
      <c r="N4934" s="29"/>
      <c r="O4934" s="29"/>
      <c r="P4934" s="29"/>
      <c r="Q4934" s="29"/>
      <c r="R4934" s="29"/>
      <c r="S4934" s="29"/>
      <c r="T4934" s="29"/>
      <c r="U4934" s="29"/>
      <c r="V4934" s="29"/>
      <c r="W4934" s="30"/>
      <c r="X4934" s="30"/>
      <c r="Y4934" s="30"/>
      <c r="Z4934" s="30"/>
      <c r="AA4934" s="30"/>
      <c r="AB4934" s="30"/>
      <c r="AC4934" s="30"/>
      <c r="AD4934" s="30"/>
      <c r="AE4934" s="30"/>
      <c r="AF4934" s="30"/>
      <c r="AG4934" s="30"/>
      <c r="AH4934" s="30"/>
      <c r="AI4934" s="30"/>
      <c r="AJ4934" s="30"/>
      <c r="AK4934" s="30"/>
      <c r="AL4934" s="30"/>
      <c r="AM4934" s="30"/>
      <c r="AN4934" s="30"/>
      <c r="AO4934" s="30"/>
      <c r="AP4934" s="30"/>
      <c r="AQ4934" s="30"/>
      <c r="AR4934" s="30"/>
    </row>
    <row r="4935" spans="1:44">
      <c r="A4935" s="29" t="s">
        <v>1054</v>
      </c>
      <c r="B4935" s="30">
        <v>723</v>
      </c>
      <c r="C4935" s="31">
        <v>179.7</v>
      </c>
      <c r="D4935" s="31">
        <v>28835</v>
      </c>
      <c r="E4935" s="32">
        <v>0.6149</v>
      </c>
      <c r="F4935" s="33">
        <f t="shared" si="210"/>
        <v>9.3114241514999981E-4</v>
      </c>
      <c r="G4935" s="34">
        <v>1.0927</v>
      </c>
      <c r="H4935" s="29" t="s">
        <v>1052</v>
      </c>
      <c r="I4935" s="29"/>
      <c r="J4935" s="29"/>
      <c r="K4935" s="29"/>
      <c r="L4935" s="29"/>
      <c r="M4935" s="29"/>
      <c r="N4935" s="29"/>
      <c r="O4935" s="29"/>
      <c r="P4935" s="29"/>
      <c r="Q4935" s="29"/>
      <c r="R4935" s="29"/>
      <c r="S4935" s="29"/>
      <c r="T4935" s="29"/>
      <c r="U4935" s="29"/>
      <c r="V4935" s="29"/>
      <c r="W4935" s="30"/>
      <c r="X4935" s="30"/>
      <c r="Y4935" s="30"/>
      <c r="Z4935" s="30"/>
      <c r="AA4935" s="30"/>
      <c r="AB4935" s="30"/>
      <c r="AC4935" s="30"/>
      <c r="AD4935" s="30"/>
      <c r="AE4935" s="30"/>
      <c r="AF4935" s="30"/>
      <c r="AG4935" s="30"/>
      <c r="AH4935" s="30"/>
      <c r="AI4935" s="30"/>
      <c r="AJ4935" s="30"/>
      <c r="AK4935" s="30"/>
      <c r="AL4935" s="30"/>
      <c r="AM4935" s="30"/>
      <c r="AN4935" s="30"/>
      <c r="AO4935" s="30"/>
      <c r="AP4935" s="30"/>
      <c r="AQ4935" s="30"/>
      <c r="AR4935" s="30"/>
    </row>
    <row r="4936" spans="1:44">
      <c r="A4936" s="29" t="s">
        <v>1055</v>
      </c>
      <c r="B4936" s="30">
        <v>320</v>
      </c>
      <c r="C4936" s="31">
        <v>200.48</v>
      </c>
      <c r="D4936" s="31">
        <v>20194</v>
      </c>
      <c r="E4936" s="32">
        <v>0.46789999999999998</v>
      </c>
      <c r="F4936" s="33">
        <v>8.1729999999999997E-4</v>
      </c>
      <c r="G4936" s="34">
        <v>0.54730000000000001</v>
      </c>
      <c r="H4936" s="29" t="s">
        <v>1052</v>
      </c>
      <c r="I4936" s="29"/>
      <c r="J4936" s="29"/>
      <c r="K4936" s="29"/>
      <c r="L4936" s="29"/>
      <c r="M4936" s="29"/>
      <c r="N4936" s="29"/>
      <c r="O4936" s="29"/>
      <c r="P4936" s="29"/>
      <c r="Q4936" s="29"/>
      <c r="R4936" s="29"/>
      <c r="S4936" s="29"/>
      <c r="T4936" s="29"/>
      <c r="U4936" s="29"/>
      <c r="V4936" s="29"/>
      <c r="W4936" s="30"/>
      <c r="X4936" s="30"/>
      <c r="Y4936" s="30"/>
      <c r="Z4936" s="30"/>
      <c r="AA4936" s="30"/>
      <c r="AB4936" s="30"/>
      <c r="AC4936" s="30"/>
      <c r="AD4936" s="30"/>
      <c r="AE4936" s="30"/>
      <c r="AF4936" s="30"/>
      <c r="AG4936" s="30"/>
      <c r="AH4936" s="30"/>
      <c r="AI4936" s="30"/>
      <c r="AJ4936" s="30"/>
      <c r="AK4936" s="30"/>
      <c r="AL4936" s="30"/>
      <c r="AM4936" s="30"/>
      <c r="AN4936" s="30"/>
      <c r="AO4936" s="30"/>
      <c r="AP4936" s="30"/>
      <c r="AQ4936" s="30"/>
      <c r="AR4936" s="30"/>
    </row>
    <row r="4937" spans="1:44">
      <c r="A4937" s="29" t="s">
        <v>1055</v>
      </c>
      <c r="B4937" s="30">
        <v>422</v>
      </c>
      <c r="C4937" s="31">
        <v>191.83</v>
      </c>
      <c r="D4937" s="31">
        <v>14854</v>
      </c>
      <c r="E4937" s="32">
        <v>0.31850000000000001</v>
      </c>
      <c r="F4937" s="33">
        <v>5.5360000000000001E-4</v>
      </c>
      <c r="G4937" s="34">
        <v>0.73550000000000004</v>
      </c>
      <c r="H4937" s="29" t="s">
        <v>1052</v>
      </c>
      <c r="I4937" s="29"/>
      <c r="J4937" s="29"/>
      <c r="K4937" s="29"/>
      <c r="L4937" s="29"/>
      <c r="M4937" s="29"/>
      <c r="N4937" s="29"/>
      <c r="O4937" s="29"/>
      <c r="P4937" s="29"/>
      <c r="Q4937" s="29"/>
      <c r="R4937" s="29"/>
      <c r="S4937" s="29"/>
      <c r="T4937" s="29"/>
      <c r="U4937" s="29"/>
      <c r="V4937" s="29"/>
      <c r="W4937" s="30"/>
      <c r="X4937" s="30"/>
      <c r="Y4937" s="30"/>
      <c r="Z4937" s="30"/>
      <c r="AA4937" s="30"/>
      <c r="AB4937" s="30"/>
      <c r="AC4937" s="30"/>
      <c r="AD4937" s="30"/>
      <c r="AE4937" s="30"/>
      <c r="AF4937" s="30"/>
      <c r="AG4937" s="30"/>
      <c r="AH4937" s="30"/>
      <c r="AI4937" s="30"/>
      <c r="AJ4937" s="30"/>
      <c r="AK4937" s="30"/>
      <c r="AL4937" s="30"/>
      <c r="AM4937" s="30"/>
      <c r="AN4937" s="30"/>
      <c r="AO4937" s="30"/>
      <c r="AP4937" s="30"/>
      <c r="AQ4937" s="30"/>
      <c r="AR4937" s="30"/>
    </row>
    <row r="4938" spans="1:44">
      <c r="A4938" s="29" t="s">
        <v>1055</v>
      </c>
      <c r="B4938" s="30">
        <v>522</v>
      </c>
      <c r="C4938" s="31">
        <v>231.35</v>
      </c>
      <c r="D4938" s="31">
        <v>13301</v>
      </c>
      <c r="E4938" s="32">
        <v>0.36699999999999999</v>
      </c>
      <c r="F4938" s="33">
        <f t="shared" si="210"/>
        <v>7.1190706207249982E-4</v>
      </c>
      <c r="G4938" s="34">
        <f t="shared" si="212"/>
        <v>1.0125762572257355</v>
      </c>
      <c r="H4938" s="29" t="s">
        <v>1052</v>
      </c>
      <c r="I4938" s="29"/>
      <c r="J4938" s="29"/>
      <c r="K4938" s="29"/>
      <c r="L4938" s="29"/>
      <c r="M4938" s="29"/>
      <c r="N4938" s="29"/>
      <c r="O4938" s="29"/>
      <c r="P4938" s="29"/>
      <c r="Q4938" s="29"/>
      <c r="R4938" s="29"/>
      <c r="S4938" s="29"/>
      <c r="T4938" s="29"/>
      <c r="U4938" s="29"/>
      <c r="V4938" s="29"/>
      <c r="W4938" s="30"/>
      <c r="X4938" s="30"/>
      <c r="Y4938" s="30"/>
      <c r="Z4938" s="30"/>
      <c r="AA4938" s="30"/>
      <c r="AB4938" s="30"/>
      <c r="AC4938" s="30"/>
      <c r="AD4938" s="30"/>
      <c r="AE4938" s="30"/>
      <c r="AF4938" s="30"/>
      <c r="AG4938" s="30"/>
      <c r="AH4938" s="30"/>
      <c r="AI4938" s="30"/>
      <c r="AJ4938" s="30"/>
      <c r="AK4938" s="30"/>
      <c r="AL4938" s="30"/>
      <c r="AM4938" s="30"/>
      <c r="AN4938" s="30"/>
      <c r="AO4938" s="30"/>
      <c r="AP4938" s="30"/>
      <c r="AQ4938" s="30"/>
      <c r="AR4938" s="30"/>
    </row>
    <row r="4939" spans="1:44">
      <c r="A4939" s="29" t="s">
        <v>1055</v>
      </c>
      <c r="B4939" s="30">
        <v>623</v>
      </c>
      <c r="C4939" s="31">
        <v>250.19</v>
      </c>
      <c r="D4939" s="31">
        <v>11650</v>
      </c>
      <c r="E4939" s="32">
        <v>0.432</v>
      </c>
      <c r="F4939" s="33">
        <f t="shared" si="210"/>
        <v>7.2923217056499996E-4</v>
      </c>
      <c r="G4939" s="34">
        <f t="shared" si="212"/>
        <v>1.0516473200509142</v>
      </c>
      <c r="H4939" s="29" t="s">
        <v>1052</v>
      </c>
      <c r="I4939" s="29"/>
      <c r="J4939" s="29"/>
      <c r="K4939" s="29"/>
      <c r="L4939" s="29"/>
      <c r="M4939" s="29"/>
      <c r="N4939" s="29"/>
      <c r="O4939" s="29"/>
      <c r="P4939" s="29"/>
      <c r="Q4939" s="29"/>
      <c r="R4939" s="29"/>
      <c r="S4939" s="29"/>
      <c r="T4939" s="29"/>
      <c r="U4939" s="29"/>
      <c r="V4939" s="29"/>
      <c r="W4939" s="30"/>
      <c r="X4939" s="30"/>
      <c r="Y4939" s="30"/>
      <c r="Z4939" s="30"/>
      <c r="AA4939" s="30"/>
      <c r="AB4939" s="30"/>
      <c r="AC4939" s="30"/>
      <c r="AD4939" s="30"/>
      <c r="AE4939" s="30"/>
      <c r="AF4939" s="30"/>
      <c r="AG4939" s="30"/>
      <c r="AH4939" s="30"/>
      <c r="AI4939" s="30"/>
      <c r="AJ4939" s="30"/>
      <c r="AK4939" s="30"/>
      <c r="AL4939" s="30"/>
      <c r="AM4939" s="30"/>
      <c r="AN4939" s="30"/>
      <c r="AO4939" s="30"/>
      <c r="AP4939" s="30"/>
      <c r="AQ4939" s="30"/>
      <c r="AR4939" s="30"/>
    </row>
    <row r="4940" spans="1:44">
      <c r="A4940" s="29" t="s">
        <v>1055</v>
      </c>
      <c r="B4940" s="30">
        <v>723</v>
      </c>
      <c r="C4940" s="31">
        <v>254.27</v>
      </c>
      <c r="D4940" s="31">
        <v>10146</v>
      </c>
      <c r="E4940" s="32">
        <v>0.50739999999999996</v>
      </c>
      <c r="F4940" s="33">
        <f t="shared" si="210"/>
        <v>6.5597170100339995E-4</v>
      </c>
      <c r="G4940" s="34">
        <v>0.92359999999999998</v>
      </c>
      <c r="H4940" s="29" t="s">
        <v>1052</v>
      </c>
      <c r="I4940" s="29"/>
      <c r="J4940" s="29"/>
      <c r="K4940" s="29"/>
      <c r="L4940" s="29"/>
      <c r="M4940" s="29"/>
      <c r="N4940" s="29"/>
      <c r="O4940" s="29"/>
      <c r="P4940" s="29"/>
      <c r="Q4940" s="29"/>
      <c r="R4940" s="29"/>
      <c r="S4940" s="29"/>
      <c r="T4940" s="29"/>
      <c r="U4940" s="29"/>
      <c r="V4940" s="29"/>
      <c r="W4940" s="30"/>
      <c r="X4940" s="30"/>
      <c r="Y4940" s="30"/>
      <c r="Z4940" s="30"/>
      <c r="AA4940" s="30"/>
      <c r="AB4940" s="30"/>
      <c r="AC4940" s="30"/>
      <c r="AD4940" s="30"/>
      <c r="AE4940" s="30"/>
      <c r="AF4940" s="30"/>
      <c r="AG4940" s="30"/>
      <c r="AH4940" s="30"/>
      <c r="AI4940" s="30"/>
      <c r="AJ4940" s="30"/>
      <c r="AK4940" s="30"/>
      <c r="AL4940" s="30"/>
      <c r="AM4940" s="30"/>
      <c r="AN4940" s="30"/>
      <c r="AO4940" s="30"/>
      <c r="AP4940" s="30"/>
      <c r="AQ4940" s="30"/>
      <c r="AR4940" s="30"/>
    </row>
    <row r="4941" spans="1:44">
      <c r="A4941" s="29" t="s">
        <v>1056</v>
      </c>
      <c r="B4941" s="30">
        <v>320</v>
      </c>
      <c r="C4941" s="31">
        <v>219.23</v>
      </c>
      <c r="D4941" s="31">
        <v>11068</v>
      </c>
      <c r="E4941" s="32">
        <v>0.53580000000000005</v>
      </c>
      <c r="F4941" s="33">
        <f t="shared" si="210"/>
        <v>5.3194792381719988E-4</v>
      </c>
      <c r="G4941" s="34">
        <f t="shared" si="212"/>
        <v>0.31769939459033958</v>
      </c>
      <c r="H4941" s="29" t="s">
        <v>1052</v>
      </c>
      <c r="I4941" s="29"/>
      <c r="J4941" s="29"/>
      <c r="K4941" s="29"/>
      <c r="L4941" s="29"/>
      <c r="M4941" s="29"/>
      <c r="N4941" s="29"/>
      <c r="O4941" s="29"/>
      <c r="P4941" s="29"/>
      <c r="Q4941" s="29"/>
      <c r="R4941" s="29"/>
      <c r="S4941" s="29"/>
      <c r="T4941" s="29"/>
      <c r="U4941" s="29"/>
      <c r="V4941" s="29"/>
      <c r="W4941" s="30"/>
      <c r="X4941" s="30"/>
      <c r="Y4941" s="30"/>
      <c r="Z4941" s="30"/>
      <c r="AA4941" s="30"/>
      <c r="AB4941" s="30"/>
      <c r="AC4941" s="30"/>
      <c r="AD4941" s="30"/>
      <c r="AE4941" s="30"/>
      <c r="AF4941" s="30"/>
      <c r="AG4941" s="30"/>
      <c r="AH4941" s="30"/>
      <c r="AI4941" s="30"/>
      <c r="AJ4941" s="30"/>
      <c r="AK4941" s="30"/>
      <c r="AL4941" s="30"/>
      <c r="AM4941" s="30"/>
      <c r="AN4941" s="30"/>
      <c r="AO4941" s="30"/>
      <c r="AP4941" s="30"/>
      <c r="AQ4941" s="30"/>
      <c r="AR4941" s="30"/>
    </row>
    <row r="4942" spans="1:44">
      <c r="A4942" s="29" t="s">
        <v>1056</v>
      </c>
      <c r="B4942" s="30">
        <v>422</v>
      </c>
      <c r="C4942" s="31">
        <v>217.5</v>
      </c>
      <c r="D4942" s="31">
        <v>8835</v>
      </c>
      <c r="E4942" s="32">
        <v>0.3049</v>
      </c>
      <c r="F4942" s="33">
        <v>4.2030000000000002E-4</v>
      </c>
      <c r="G4942" s="34">
        <v>0.67049999999999998</v>
      </c>
      <c r="H4942" s="29" t="s">
        <v>1052</v>
      </c>
      <c r="I4942" s="29"/>
      <c r="J4942" s="29"/>
      <c r="K4942" s="29"/>
      <c r="L4942" s="29"/>
      <c r="M4942" s="29"/>
      <c r="N4942" s="29"/>
      <c r="O4942" s="29"/>
      <c r="P4942" s="29"/>
      <c r="Q4942" s="29"/>
      <c r="R4942" s="29"/>
      <c r="S4942" s="29"/>
      <c r="T4942" s="29"/>
      <c r="U4942" s="29"/>
      <c r="V4942" s="29"/>
      <c r="W4942" s="30"/>
      <c r="X4942" s="30"/>
      <c r="Y4942" s="30"/>
      <c r="Z4942" s="30"/>
      <c r="AA4942" s="30"/>
      <c r="AB4942" s="30"/>
      <c r="AC4942" s="30"/>
      <c r="AD4942" s="30"/>
      <c r="AE4942" s="30"/>
      <c r="AF4942" s="30"/>
      <c r="AG4942" s="30"/>
      <c r="AH4942" s="30"/>
      <c r="AI4942" s="30"/>
      <c r="AJ4942" s="30"/>
      <c r="AK4942" s="30"/>
      <c r="AL4942" s="30"/>
      <c r="AM4942" s="30"/>
      <c r="AN4942" s="30"/>
      <c r="AO4942" s="30"/>
      <c r="AP4942" s="30"/>
      <c r="AQ4942" s="30"/>
      <c r="AR4942" s="30"/>
    </row>
    <row r="4943" spans="1:44">
      <c r="A4943" s="29" t="s">
        <v>1056</v>
      </c>
      <c r="B4943" s="30">
        <v>522</v>
      </c>
      <c r="C4943" s="31">
        <v>245.83</v>
      </c>
      <c r="D4943" s="31">
        <v>8155</v>
      </c>
      <c r="E4943" s="32">
        <v>0.379</v>
      </c>
      <c r="F4943" s="33">
        <f t="shared" si="210"/>
        <v>4.9282613147950006E-4</v>
      </c>
      <c r="G4943" s="34">
        <f t="shared" si="212"/>
        <v>0.67877372198495778</v>
      </c>
      <c r="H4943" s="29" t="s">
        <v>1052</v>
      </c>
      <c r="I4943" s="29"/>
      <c r="J4943" s="29"/>
      <c r="K4943" s="29"/>
      <c r="L4943" s="29"/>
      <c r="M4943" s="29"/>
      <c r="N4943" s="29"/>
      <c r="O4943" s="29"/>
      <c r="P4943" s="29"/>
      <c r="Q4943" s="29"/>
      <c r="R4943" s="29"/>
      <c r="S4943" s="29"/>
      <c r="T4943" s="29"/>
      <c r="U4943" s="29"/>
      <c r="V4943" s="29"/>
      <c r="W4943" s="30"/>
      <c r="X4943" s="30"/>
      <c r="Y4943" s="30"/>
      <c r="Z4943" s="30"/>
      <c r="AA4943" s="30"/>
      <c r="AB4943" s="30"/>
      <c r="AC4943" s="30"/>
      <c r="AD4943" s="30"/>
      <c r="AE4943" s="30"/>
      <c r="AF4943" s="30"/>
      <c r="AG4943" s="30"/>
      <c r="AH4943" s="30"/>
      <c r="AI4943" s="30"/>
      <c r="AJ4943" s="30"/>
      <c r="AK4943" s="30"/>
      <c r="AL4943" s="30"/>
      <c r="AM4943" s="30"/>
      <c r="AN4943" s="30"/>
      <c r="AO4943" s="30"/>
      <c r="AP4943" s="30"/>
      <c r="AQ4943" s="30"/>
      <c r="AR4943" s="30"/>
    </row>
    <row r="4944" spans="1:44">
      <c r="A4944" s="29" t="s">
        <v>1056</v>
      </c>
      <c r="B4944" s="30">
        <v>623</v>
      </c>
      <c r="C4944" s="31">
        <v>251.4</v>
      </c>
      <c r="D4944" s="31">
        <v>7184</v>
      </c>
      <c r="E4944" s="32">
        <v>0.50370000000000004</v>
      </c>
      <c r="F4944" s="33">
        <f t="shared" si="210"/>
        <v>4.5404288064000004E-4</v>
      </c>
      <c r="G4944" s="34">
        <f t="shared" si="212"/>
        <v>0.56158172451602151</v>
      </c>
      <c r="H4944" s="29" t="s">
        <v>1052</v>
      </c>
      <c r="I4944" s="29"/>
      <c r="J4944" s="29"/>
      <c r="K4944" s="29"/>
      <c r="L4944" s="29"/>
      <c r="M4944" s="29"/>
      <c r="N4944" s="29"/>
      <c r="O4944" s="29"/>
      <c r="P4944" s="29"/>
      <c r="Q4944" s="29"/>
      <c r="R4944" s="29"/>
      <c r="S4944" s="29"/>
      <c r="T4944" s="29"/>
      <c r="U4944" s="29"/>
      <c r="V4944" s="29"/>
      <c r="W4944" s="30"/>
      <c r="X4944" s="30"/>
      <c r="Y4944" s="30"/>
      <c r="Z4944" s="30"/>
      <c r="AA4944" s="30"/>
      <c r="AB4944" s="30"/>
      <c r="AC4944" s="30"/>
      <c r="AD4944" s="30"/>
      <c r="AE4944" s="30"/>
      <c r="AF4944" s="30"/>
      <c r="AG4944" s="30"/>
      <c r="AH4944" s="30"/>
      <c r="AI4944" s="30"/>
      <c r="AJ4944" s="30"/>
      <c r="AK4944" s="30"/>
      <c r="AL4944" s="30"/>
      <c r="AM4944" s="30"/>
      <c r="AN4944" s="30"/>
      <c r="AO4944" s="30"/>
      <c r="AP4944" s="30"/>
      <c r="AQ4944" s="30"/>
      <c r="AR4944" s="30"/>
    </row>
    <row r="4945" spans="1:44">
      <c r="A4945" s="29" t="s">
        <v>1056</v>
      </c>
      <c r="B4945" s="30">
        <v>723</v>
      </c>
      <c r="C4945" s="31">
        <v>258.10000000000002</v>
      </c>
      <c r="D4945" s="31">
        <v>6699</v>
      </c>
      <c r="E4945" s="32">
        <v>0.64300000000000002</v>
      </c>
      <c r="F4945" s="33">
        <f t="shared" si="210"/>
        <v>4.462579713900001E-4</v>
      </c>
      <c r="G4945" s="34">
        <v>0.4945</v>
      </c>
      <c r="H4945" s="29" t="s">
        <v>1052</v>
      </c>
      <c r="I4945" s="29"/>
      <c r="J4945" s="29"/>
      <c r="K4945" s="29"/>
      <c r="L4945" s="29"/>
      <c r="M4945" s="29"/>
      <c r="N4945" s="29"/>
      <c r="O4945" s="29"/>
      <c r="P4945" s="29"/>
      <c r="Q4945" s="29"/>
      <c r="R4945" s="29"/>
      <c r="S4945" s="29"/>
      <c r="T4945" s="29"/>
      <c r="U4945" s="29"/>
      <c r="V4945" s="29"/>
      <c r="W4945" s="30"/>
      <c r="X4945" s="30"/>
      <c r="Y4945" s="30"/>
      <c r="Z4945" s="30"/>
      <c r="AA4945" s="30"/>
      <c r="AB4945" s="30"/>
      <c r="AC4945" s="30"/>
      <c r="AD4945" s="30"/>
      <c r="AE4945" s="30"/>
      <c r="AF4945" s="30"/>
      <c r="AG4945" s="30"/>
      <c r="AH4945" s="30"/>
      <c r="AI4945" s="30"/>
      <c r="AJ4945" s="30"/>
      <c r="AK4945" s="30"/>
      <c r="AL4945" s="30"/>
      <c r="AM4945" s="30"/>
      <c r="AN4945" s="30"/>
      <c r="AO4945" s="30"/>
      <c r="AP4945" s="30"/>
      <c r="AQ4945" s="30"/>
      <c r="AR4945" s="30"/>
    </row>
    <row r="4946" spans="1:44">
      <c r="A4946" s="29" t="s">
        <v>1057</v>
      </c>
      <c r="B4946" s="30">
        <v>320</v>
      </c>
      <c r="C4946" s="31">
        <v>97.32</v>
      </c>
      <c r="D4946" s="31">
        <v>5534</v>
      </c>
      <c r="E4946" s="32">
        <v>0.34100000000000003</v>
      </c>
      <c r="F4946" s="33">
        <f t="shared" si="210"/>
        <v>5.2413523401599989E-5</v>
      </c>
      <c r="G4946" s="34">
        <f t="shared" si="212"/>
        <v>4.9185711110005845E-2</v>
      </c>
      <c r="H4946" s="29" t="s">
        <v>1052</v>
      </c>
      <c r="I4946" s="29"/>
      <c r="J4946" s="29"/>
      <c r="K4946" s="29"/>
      <c r="L4946" s="29"/>
      <c r="M4946" s="29"/>
      <c r="N4946" s="29"/>
      <c r="O4946" s="29"/>
      <c r="P4946" s="29"/>
      <c r="Q4946" s="29"/>
      <c r="R4946" s="29"/>
      <c r="S4946" s="29"/>
      <c r="T4946" s="29"/>
      <c r="U4946" s="29"/>
      <c r="V4946" s="29"/>
      <c r="W4946" s="30"/>
      <c r="X4946" s="30"/>
      <c r="Y4946" s="30"/>
      <c r="Z4946" s="30"/>
      <c r="AA4946" s="30"/>
      <c r="AB4946" s="30"/>
      <c r="AC4946" s="30"/>
      <c r="AD4946" s="30"/>
      <c r="AE4946" s="30"/>
      <c r="AF4946" s="30"/>
      <c r="AG4946" s="30"/>
      <c r="AH4946" s="30"/>
      <c r="AI4946" s="30"/>
      <c r="AJ4946" s="30"/>
      <c r="AK4946" s="30"/>
      <c r="AL4946" s="30"/>
      <c r="AM4946" s="30"/>
      <c r="AN4946" s="30"/>
      <c r="AO4946" s="30"/>
      <c r="AP4946" s="30"/>
      <c r="AQ4946" s="30"/>
      <c r="AR4946" s="30"/>
    </row>
    <row r="4947" spans="1:44">
      <c r="A4947" s="29" t="s">
        <v>1057</v>
      </c>
      <c r="B4947" s="30">
        <v>422</v>
      </c>
      <c r="C4947" s="31">
        <v>146</v>
      </c>
      <c r="D4947" s="31">
        <v>2715</v>
      </c>
      <c r="E4947" s="32">
        <v>0.22720000000000001</v>
      </c>
      <c r="F4947" s="33">
        <v>5.4669999999999997E-5</v>
      </c>
      <c r="G4947" s="34">
        <v>9.4500000000000001E-2</v>
      </c>
      <c r="H4947" s="29" t="s">
        <v>1052</v>
      </c>
      <c r="I4947" s="29"/>
      <c r="J4947" s="29"/>
      <c r="K4947" s="29"/>
      <c r="L4947" s="29"/>
      <c r="M4947" s="29"/>
      <c r="N4947" s="29"/>
      <c r="O4947" s="29"/>
      <c r="P4947" s="29"/>
      <c r="Q4947" s="29"/>
      <c r="R4947" s="29"/>
      <c r="S4947" s="29"/>
      <c r="T4947" s="29"/>
      <c r="U4947" s="29"/>
      <c r="V4947" s="29"/>
      <c r="W4947" s="30"/>
      <c r="X4947" s="30"/>
      <c r="Y4947" s="30"/>
      <c r="Z4947" s="30"/>
      <c r="AA4947" s="30"/>
      <c r="AB4947" s="30"/>
      <c r="AC4947" s="30"/>
      <c r="AD4947" s="30"/>
      <c r="AE4947" s="30"/>
      <c r="AF4947" s="30"/>
      <c r="AG4947" s="30"/>
      <c r="AH4947" s="30"/>
      <c r="AI4947" s="30"/>
      <c r="AJ4947" s="30"/>
      <c r="AK4947" s="30"/>
      <c r="AL4947" s="30"/>
      <c r="AM4947" s="30"/>
      <c r="AN4947" s="30"/>
      <c r="AO4947" s="30"/>
      <c r="AP4947" s="30"/>
      <c r="AQ4947" s="30"/>
      <c r="AR4947" s="30"/>
    </row>
    <row r="4948" spans="1:44">
      <c r="A4948" s="29" t="s">
        <v>1057</v>
      </c>
      <c r="B4948" s="30">
        <v>522</v>
      </c>
      <c r="C4948" s="31">
        <v>161.05000000000001</v>
      </c>
      <c r="D4948" s="31">
        <v>1845</v>
      </c>
      <c r="E4948" s="32">
        <v>0.29599999999999999</v>
      </c>
      <c r="F4948" s="33">
        <f t="shared" ref="F4948:F5011" si="213">C4948*C4948*D4948*10^-12</f>
        <v>4.7853954112500009E-5</v>
      </c>
      <c r="G4948" s="34">
        <f t="shared" si="212"/>
        <v>8.4391094752449339E-2</v>
      </c>
      <c r="H4948" s="29" t="s">
        <v>1052</v>
      </c>
      <c r="I4948" s="29"/>
      <c r="J4948" s="29"/>
      <c r="K4948" s="29"/>
      <c r="L4948" s="29"/>
      <c r="M4948" s="29"/>
      <c r="N4948" s="29"/>
      <c r="O4948" s="29"/>
      <c r="P4948" s="29"/>
      <c r="Q4948" s="29"/>
      <c r="R4948" s="29"/>
      <c r="S4948" s="29"/>
      <c r="T4948" s="29"/>
      <c r="U4948" s="29"/>
      <c r="V4948" s="29"/>
      <c r="W4948" s="30"/>
      <c r="X4948" s="30"/>
      <c r="Y4948" s="30"/>
      <c r="Z4948" s="30"/>
      <c r="AA4948" s="30"/>
      <c r="AB4948" s="30"/>
      <c r="AC4948" s="30"/>
      <c r="AD4948" s="30"/>
      <c r="AE4948" s="30"/>
      <c r="AF4948" s="30"/>
      <c r="AG4948" s="30"/>
      <c r="AH4948" s="30"/>
      <c r="AI4948" s="30"/>
      <c r="AJ4948" s="30"/>
      <c r="AK4948" s="30"/>
      <c r="AL4948" s="30"/>
      <c r="AM4948" s="30"/>
      <c r="AN4948" s="30"/>
      <c r="AO4948" s="30"/>
      <c r="AP4948" s="30"/>
      <c r="AQ4948" s="30"/>
      <c r="AR4948" s="30"/>
    </row>
    <row r="4949" spans="1:44">
      <c r="A4949" s="29" t="s">
        <v>1057</v>
      </c>
      <c r="B4949" s="30">
        <v>623</v>
      </c>
      <c r="C4949" s="31">
        <v>155.69999999999999</v>
      </c>
      <c r="D4949" s="31">
        <v>2913</v>
      </c>
      <c r="E4949" s="32">
        <v>0.38</v>
      </c>
      <c r="F4949" s="33">
        <v>7.4820000000000005E-5</v>
      </c>
      <c r="G4949" s="34">
        <v>0.12</v>
      </c>
      <c r="H4949" s="29" t="s">
        <v>1052</v>
      </c>
      <c r="I4949" s="29"/>
      <c r="J4949" s="29"/>
      <c r="K4949" s="29"/>
      <c r="L4949" s="29"/>
      <c r="M4949" s="29"/>
      <c r="N4949" s="29"/>
      <c r="O4949" s="29"/>
      <c r="P4949" s="29"/>
      <c r="Q4949" s="29"/>
      <c r="R4949" s="29"/>
      <c r="S4949" s="29"/>
      <c r="T4949" s="29"/>
      <c r="U4949" s="29"/>
      <c r="V4949" s="29"/>
      <c r="W4949" s="30"/>
      <c r="X4949" s="30"/>
      <c r="Y4949" s="30"/>
      <c r="Z4949" s="30"/>
      <c r="AA4949" s="30"/>
      <c r="AB4949" s="30"/>
      <c r="AC4949" s="30"/>
      <c r="AD4949" s="30"/>
      <c r="AE4949" s="30"/>
      <c r="AF4949" s="30"/>
      <c r="AG4949" s="30"/>
      <c r="AH4949" s="30"/>
      <c r="AI4949" s="30"/>
      <c r="AJ4949" s="30"/>
      <c r="AK4949" s="30"/>
      <c r="AL4949" s="30"/>
      <c r="AM4949" s="30"/>
      <c r="AN4949" s="30"/>
      <c r="AO4949" s="30"/>
      <c r="AP4949" s="30"/>
      <c r="AQ4949" s="30"/>
      <c r="AR4949" s="30"/>
    </row>
    <row r="4950" spans="1:44">
      <c r="A4950" s="29" t="s">
        <v>1057</v>
      </c>
      <c r="B4950" s="30">
        <v>723</v>
      </c>
      <c r="C4950" s="31">
        <v>150</v>
      </c>
      <c r="D4950" s="31">
        <v>3883</v>
      </c>
      <c r="E4950" s="32">
        <v>0.49380000000000002</v>
      </c>
      <c r="F4950" s="33">
        <f t="shared" si="213"/>
        <v>8.73675E-5</v>
      </c>
      <c r="G4950" s="34">
        <f t="shared" si="212"/>
        <v>0.12791960814094774</v>
      </c>
      <c r="H4950" s="29" t="s">
        <v>1052</v>
      </c>
      <c r="I4950" s="29"/>
      <c r="J4950" s="29"/>
      <c r="K4950" s="29"/>
      <c r="L4950" s="29"/>
      <c r="M4950" s="29"/>
      <c r="N4950" s="29"/>
      <c r="O4950" s="29"/>
      <c r="P4950" s="29"/>
      <c r="Q4950" s="29"/>
      <c r="R4950" s="29"/>
      <c r="S4950" s="29"/>
      <c r="T4950" s="29"/>
      <c r="U4950" s="29"/>
      <c r="V4950" s="29"/>
      <c r="W4950" s="30"/>
      <c r="X4950" s="30"/>
      <c r="Y4950" s="30"/>
      <c r="Z4950" s="30"/>
      <c r="AA4950" s="30"/>
      <c r="AB4950" s="30"/>
      <c r="AC4950" s="30"/>
      <c r="AD4950" s="30"/>
      <c r="AE4950" s="30"/>
      <c r="AF4950" s="30"/>
      <c r="AG4950" s="30"/>
      <c r="AH4950" s="30"/>
      <c r="AI4950" s="30"/>
      <c r="AJ4950" s="30"/>
      <c r="AK4950" s="30"/>
      <c r="AL4950" s="30"/>
      <c r="AM4950" s="30"/>
      <c r="AN4950" s="30"/>
      <c r="AO4950" s="30"/>
      <c r="AP4950" s="30"/>
      <c r="AQ4950" s="30"/>
      <c r="AR4950" s="30"/>
    </row>
    <row r="4951" spans="1:44">
      <c r="A4951" s="29" t="s">
        <v>1058</v>
      </c>
      <c r="B4951" s="30">
        <v>350</v>
      </c>
      <c r="C4951" s="31">
        <v>-148.1</v>
      </c>
      <c r="D4951" s="31">
        <v>195614</v>
      </c>
      <c r="E4951" s="32">
        <v>5.1069000000000004</v>
      </c>
      <c r="F4951" s="33">
        <f t="shared" si="213"/>
        <v>4.290521186539999E-3</v>
      </c>
      <c r="G4951" s="34">
        <f t="shared" si="212"/>
        <v>0.29404970046192402</v>
      </c>
      <c r="H4951" s="29" t="s">
        <v>1059</v>
      </c>
      <c r="I4951" s="29"/>
      <c r="J4951" s="29"/>
      <c r="K4951" s="29"/>
      <c r="L4951" s="29"/>
      <c r="M4951" s="29"/>
      <c r="N4951" s="29"/>
      <c r="O4951" s="29"/>
      <c r="P4951" s="29"/>
      <c r="Q4951" s="29"/>
      <c r="R4951" s="29"/>
      <c r="S4951" s="30"/>
      <c r="T4951" s="30"/>
      <c r="U4951" s="30"/>
      <c r="V4951" s="30"/>
      <c r="W4951" s="30"/>
      <c r="X4951" s="30"/>
      <c r="Y4951" s="30"/>
      <c r="Z4951" s="30"/>
      <c r="AA4951" s="30"/>
      <c r="AB4951" s="30"/>
      <c r="AC4951" s="30"/>
      <c r="AD4951" s="30"/>
      <c r="AE4951" s="30"/>
      <c r="AF4951" s="30"/>
      <c r="AG4951" s="30"/>
      <c r="AH4951" s="30"/>
      <c r="AI4951" s="30"/>
      <c r="AJ4951" s="30"/>
      <c r="AK4951" s="30"/>
      <c r="AL4951" s="30"/>
      <c r="AM4951" s="30"/>
      <c r="AN4951" s="30"/>
      <c r="AO4951" s="30"/>
      <c r="AP4951" s="30"/>
      <c r="AQ4951" s="30"/>
      <c r="AR4951" s="30"/>
    </row>
    <row r="4952" spans="1:44">
      <c r="A4952" s="29" t="s">
        <v>1058</v>
      </c>
      <c r="B4952" s="30">
        <v>444</v>
      </c>
      <c r="C4952" s="31">
        <v>-170.09</v>
      </c>
      <c r="D4952" s="31">
        <v>138596</v>
      </c>
      <c r="E4952" s="32">
        <v>4.0754999999999999</v>
      </c>
      <c r="F4952" s="33">
        <f t="shared" si="213"/>
        <v>4.0096665602275998E-3</v>
      </c>
      <c r="G4952" s="34">
        <f t="shared" si="212"/>
        <v>0.43682786228464099</v>
      </c>
      <c r="H4952" s="29" t="s">
        <v>1059</v>
      </c>
      <c r="I4952" s="29"/>
      <c r="J4952" s="29"/>
      <c r="K4952" s="29"/>
      <c r="L4952" s="29"/>
      <c r="M4952" s="29"/>
      <c r="N4952" s="29"/>
      <c r="O4952" s="29"/>
      <c r="P4952" s="29"/>
      <c r="Q4952" s="29"/>
      <c r="R4952" s="29"/>
      <c r="S4952" s="30"/>
      <c r="T4952" s="30"/>
      <c r="U4952" s="30"/>
      <c r="V4952" s="30"/>
      <c r="W4952" s="30"/>
      <c r="X4952" s="30"/>
      <c r="Y4952" s="30"/>
      <c r="Z4952" s="30"/>
      <c r="AA4952" s="30"/>
      <c r="AB4952" s="30"/>
      <c r="AC4952" s="30"/>
      <c r="AD4952" s="30"/>
      <c r="AE4952" s="30"/>
      <c r="AF4952" s="30"/>
      <c r="AG4952" s="30"/>
      <c r="AH4952" s="30"/>
      <c r="AI4952" s="30"/>
      <c r="AJ4952" s="30"/>
      <c r="AK4952" s="30"/>
      <c r="AL4952" s="30"/>
      <c r="AM4952" s="30"/>
      <c r="AN4952" s="30"/>
      <c r="AO4952" s="30"/>
      <c r="AP4952" s="30"/>
      <c r="AQ4952" s="30"/>
      <c r="AR4952" s="30"/>
    </row>
    <row r="4953" spans="1:44">
      <c r="A4953" s="29" t="s">
        <v>1058</v>
      </c>
      <c r="B4953" s="30">
        <v>544</v>
      </c>
      <c r="C4953" s="31">
        <v>-187.93</v>
      </c>
      <c r="D4953" s="31">
        <v>102632</v>
      </c>
      <c r="E4953" s="32">
        <v>4.1132</v>
      </c>
      <c r="F4953" s="33">
        <f t="shared" si="213"/>
        <v>3.6247246366567995E-3</v>
      </c>
      <c r="G4953" s="34">
        <f t="shared" si="212"/>
        <v>0.47939565358876274</v>
      </c>
      <c r="H4953" s="29" t="s">
        <v>1059</v>
      </c>
      <c r="I4953" s="29"/>
      <c r="J4953" s="29"/>
      <c r="K4953" s="29"/>
      <c r="L4953" s="29"/>
      <c r="M4953" s="29"/>
      <c r="N4953" s="29"/>
      <c r="O4953" s="29"/>
      <c r="P4953" s="29"/>
      <c r="Q4953" s="29"/>
      <c r="R4953" s="29"/>
      <c r="S4953" s="30"/>
      <c r="T4953" s="30"/>
      <c r="U4953" s="30"/>
      <c r="V4953" s="30"/>
      <c r="W4953" s="30"/>
      <c r="X4953" s="30"/>
      <c r="Y4953" s="30"/>
      <c r="Z4953" s="30"/>
      <c r="AA4953" s="30"/>
      <c r="AB4953" s="30"/>
      <c r="AC4953" s="30"/>
      <c r="AD4953" s="30"/>
      <c r="AE4953" s="30"/>
      <c r="AF4953" s="30"/>
      <c r="AG4953" s="30"/>
      <c r="AH4953" s="30"/>
      <c r="AI4953" s="30"/>
      <c r="AJ4953" s="30"/>
      <c r="AK4953" s="30"/>
      <c r="AL4953" s="30"/>
      <c r="AM4953" s="30"/>
      <c r="AN4953" s="30"/>
      <c r="AO4953" s="30"/>
      <c r="AP4953" s="30"/>
      <c r="AQ4953" s="30"/>
      <c r="AR4953" s="30"/>
    </row>
    <row r="4954" spans="1:44">
      <c r="A4954" s="29" t="s">
        <v>1058</v>
      </c>
      <c r="B4954" s="30">
        <v>646</v>
      </c>
      <c r="C4954" s="31">
        <v>-187</v>
      </c>
      <c r="D4954" s="31">
        <v>104380</v>
      </c>
      <c r="E4954" s="32">
        <v>4.3019999999999996</v>
      </c>
      <c r="F4954" s="33">
        <f t="shared" si="213"/>
        <v>3.6500642199999997E-3</v>
      </c>
      <c r="G4954" s="34">
        <f t="shared" si="212"/>
        <v>0.54810355325894944</v>
      </c>
      <c r="H4954" s="29" t="s">
        <v>1059</v>
      </c>
      <c r="I4954" s="29"/>
      <c r="J4954" s="29"/>
      <c r="K4954" s="29"/>
      <c r="L4954" s="29"/>
      <c r="M4954" s="29"/>
      <c r="N4954" s="29"/>
      <c r="O4954" s="29"/>
      <c r="P4954" s="29"/>
      <c r="Q4954" s="29"/>
      <c r="R4954" s="29"/>
      <c r="S4954" s="30"/>
      <c r="T4954" s="30"/>
      <c r="U4954" s="30"/>
      <c r="V4954" s="30"/>
      <c r="W4954" s="30"/>
      <c r="X4954" s="30"/>
      <c r="Y4954" s="30"/>
      <c r="Z4954" s="30"/>
      <c r="AA4954" s="30"/>
      <c r="AB4954" s="30"/>
      <c r="AC4954" s="30"/>
      <c r="AD4954" s="30"/>
      <c r="AE4954" s="30"/>
      <c r="AF4954" s="30"/>
      <c r="AG4954" s="30"/>
      <c r="AH4954" s="30"/>
      <c r="AI4954" s="30"/>
      <c r="AJ4954" s="30"/>
      <c r="AK4954" s="30"/>
      <c r="AL4954" s="30"/>
      <c r="AM4954" s="30"/>
      <c r="AN4954" s="30"/>
      <c r="AO4954" s="30"/>
      <c r="AP4954" s="30"/>
      <c r="AQ4954" s="30"/>
      <c r="AR4954" s="30"/>
    </row>
    <row r="4955" spans="1:44">
      <c r="A4955" s="29" t="s">
        <v>1060</v>
      </c>
      <c r="B4955" s="30">
        <v>350</v>
      </c>
      <c r="C4955" s="31">
        <v>-113.2</v>
      </c>
      <c r="D4955" s="31">
        <v>349107</v>
      </c>
      <c r="E4955" s="32">
        <v>6</v>
      </c>
      <c r="F4955" s="33">
        <f t="shared" si="213"/>
        <v>4.4735408836800005E-3</v>
      </c>
      <c r="G4955" s="34">
        <f t="shared" si="212"/>
        <v>0.26095655154800002</v>
      </c>
      <c r="H4955" s="29" t="s">
        <v>1059</v>
      </c>
      <c r="I4955" s="29"/>
      <c r="J4955" s="29"/>
      <c r="K4955" s="29"/>
      <c r="L4955" s="29"/>
      <c r="M4955" s="29"/>
      <c r="N4955" s="29"/>
      <c r="O4955" s="29"/>
      <c r="P4955" s="29"/>
      <c r="Q4955" s="29"/>
      <c r="R4955" s="29"/>
      <c r="S4955" s="30"/>
      <c r="T4955" s="30"/>
      <c r="U4955" s="30"/>
      <c r="V4955" s="30"/>
      <c r="W4955" s="30"/>
      <c r="X4955" s="30"/>
      <c r="Y4955" s="30"/>
      <c r="Z4955" s="30"/>
      <c r="AA4955" s="30"/>
      <c r="AB4955" s="30"/>
      <c r="AC4955" s="30"/>
      <c r="AD4955" s="30"/>
      <c r="AE4955" s="30"/>
      <c r="AF4955" s="30"/>
      <c r="AG4955" s="30"/>
      <c r="AH4955" s="30"/>
      <c r="AI4955" s="30"/>
      <c r="AJ4955" s="30"/>
      <c r="AK4955" s="30"/>
      <c r="AL4955" s="30"/>
      <c r="AM4955" s="30"/>
      <c r="AN4955" s="30"/>
      <c r="AO4955" s="30"/>
      <c r="AP4955" s="30"/>
      <c r="AQ4955" s="30"/>
      <c r="AR4955" s="30"/>
    </row>
    <row r="4956" spans="1:44">
      <c r="A4956" s="29" t="s">
        <v>1060</v>
      </c>
      <c r="B4956" s="30">
        <v>444</v>
      </c>
      <c r="C4956" s="31">
        <v>-133</v>
      </c>
      <c r="D4956" s="31">
        <v>289400</v>
      </c>
      <c r="E4956" s="32">
        <v>4.7798999999999996</v>
      </c>
      <c r="F4956" s="33">
        <f t="shared" si="213"/>
        <v>5.1191965999999997E-3</v>
      </c>
      <c r="G4956" s="34">
        <f t="shared" si="212"/>
        <v>0.47551691257139272</v>
      </c>
      <c r="H4956" s="29" t="s">
        <v>1059</v>
      </c>
      <c r="I4956" s="29"/>
      <c r="J4956" s="29"/>
      <c r="K4956" s="29"/>
      <c r="L4956" s="29"/>
      <c r="M4956" s="29"/>
      <c r="N4956" s="29"/>
      <c r="O4956" s="29"/>
      <c r="P4956" s="29"/>
      <c r="Q4956" s="29"/>
      <c r="R4956" s="29"/>
      <c r="S4956" s="30"/>
      <c r="T4956" s="30"/>
      <c r="U4956" s="30"/>
      <c r="V4956" s="30"/>
      <c r="W4956" s="30"/>
      <c r="X4956" s="30"/>
      <c r="Y4956" s="30"/>
      <c r="Z4956" s="30"/>
      <c r="AA4956" s="30"/>
      <c r="AB4956" s="30"/>
      <c r="AC4956" s="30"/>
      <c r="AD4956" s="30"/>
      <c r="AE4956" s="30"/>
      <c r="AF4956" s="30"/>
      <c r="AG4956" s="30"/>
      <c r="AH4956" s="30"/>
      <c r="AI4956" s="30"/>
      <c r="AJ4956" s="30"/>
      <c r="AK4956" s="30"/>
      <c r="AL4956" s="30"/>
      <c r="AM4956" s="30"/>
      <c r="AN4956" s="30"/>
      <c r="AO4956" s="30"/>
      <c r="AP4956" s="30"/>
      <c r="AQ4956" s="30"/>
      <c r="AR4956" s="30"/>
    </row>
    <row r="4957" spans="1:44">
      <c r="A4957" s="29" t="s">
        <v>1060</v>
      </c>
      <c r="B4957" s="30">
        <v>544</v>
      </c>
      <c r="C4957" s="31">
        <v>-153.02000000000001</v>
      </c>
      <c r="D4957" s="31">
        <v>216814</v>
      </c>
      <c r="E4957" s="32">
        <v>4.6478000000000002</v>
      </c>
      <c r="F4957" s="33">
        <f t="shared" si="213"/>
        <v>5.0767259144056005E-3</v>
      </c>
      <c r="G4957" s="34">
        <f t="shared" si="212"/>
        <v>0.59420347205917767</v>
      </c>
      <c r="H4957" s="29" t="s">
        <v>1059</v>
      </c>
      <c r="I4957" s="29"/>
      <c r="J4957" s="29"/>
      <c r="K4957" s="29"/>
      <c r="L4957" s="29"/>
      <c r="M4957" s="29"/>
      <c r="N4957" s="29"/>
      <c r="O4957" s="29"/>
      <c r="P4957" s="29"/>
      <c r="Q4957" s="29"/>
      <c r="R4957" s="29"/>
      <c r="S4957" s="30"/>
      <c r="T4957" s="30"/>
      <c r="U4957" s="30"/>
      <c r="V4957" s="30"/>
      <c r="W4957" s="30"/>
      <c r="X4957" s="30"/>
      <c r="Y4957" s="30"/>
      <c r="Z4957" s="30"/>
      <c r="AA4957" s="30"/>
      <c r="AB4957" s="30"/>
      <c r="AC4957" s="30"/>
      <c r="AD4957" s="30"/>
      <c r="AE4957" s="30"/>
      <c r="AF4957" s="30"/>
      <c r="AG4957" s="30"/>
      <c r="AH4957" s="30"/>
      <c r="AI4957" s="30"/>
      <c r="AJ4957" s="30"/>
      <c r="AK4957" s="30"/>
      <c r="AL4957" s="30"/>
      <c r="AM4957" s="30"/>
      <c r="AN4957" s="30"/>
      <c r="AO4957" s="30"/>
      <c r="AP4957" s="30"/>
      <c r="AQ4957" s="30"/>
      <c r="AR4957" s="30"/>
    </row>
    <row r="4958" spans="1:44">
      <c r="A4958" s="29" t="s">
        <v>1060</v>
      </c>
      <c r="B4958" s="30">
        <v>646</v>
      </c>
      <c r="C4958" s="31">
        <v>-170.86</v>
      </c>
      <c r="D4958" s="31">
        <v>167544</v>
      </c>
      <c r="E4958" s="32">
        <v>4.4276999999999997</v>
      </c>
      <c r="F4958" s="33">
        <f t="shared" si="213"/>
        <v>4.8911353811424011E-3</v>
      </c>
      <c r="G4958" s="34">
        <f t="shared" si="212"/>
        <v>0.71361507243444466</v>
      </c>
      <c r="H4958" s="29" t="s">
        <v>1059</v>
      </c>
      <c r="I4958" s="29"/>
      <c r="J4958" s="29"/>
      <c r="K4958" s="29"/>
      <c r="L4958" s="29"/>
      <c r="M4958" s="29"/>
      <c r="N4958" s="29"/>
      <c r="O4958" s="29"/>
      <c r="P4958" s="29"/>
      <c r="Q4958" s="29"/>
      <c r="R4958" s="29"/>
      <c r="S4958" s="30"/>
      <c r="T4958" s="30"/>
      <c r="U4958" s="30"/>
      <c r="V4958" s="30"/>
      <c r="W4958" s="30"/>
      <c r="X4958" s="30"/>
      <c r="Y4958" s="30"/>
      <c r="Z4958" s="30"/>
      <c r="AA4958" s="30"/>
      <c r="AB4958" s="30"/>
      <c r="AC4958" s="30"/>
      <c r="AD4958" s="30"/>
      <c r="AE4958" s="30"/>
      <c r="AF4958" s="30"/>
      <c r="AG4958" s="30"/>
      <c r="AH4958" s="30"/>
      <c r="AI4958" s="30"/>
      <c r="AJ4958" s="30"/>
      <c r="AK4958" s="30"/>
      <c r="AL4958" s="30"/>
      <c r="AM4958" s="30"/>
      <c r="AN4958" s="30"/>
      <c r="AO4958" s="30"/>
      <c r="AP4958" s="30"/>
      <c r="AQ4958" s="30"/>
      <c r="AR4958" s="30"/>
    </row>
    <row r="4959" spans="1:44">
      <c r="A4959" s="29" t="s">
        <v>1061</v>
      </c>
      <c r="B4959" s="30">
        <v>350</v>
      </c>
      <c r="C4959" s="31">
        <v>-86.29</v>
      </c>
      <c r="D4959" s="31">
        <v>460177</v>
      </c>
      <c r="E4959" s="32">
        <v>7.101</v>
      </c>
      <c r="F4959" s="33">
        <f t="shared" si="213"/>
        <v>3.4264614216457006E-3</v>
      </c>
      <c r="G4959" s="34">
        <f t="shared" si="212"/>
        <v>0.16888628328066399</v>
      </c>
      <c r="H4959" s="29" t="s">
        <v>1059</v>
      </c>
      <c r="I4959" s="29"/>
      <c r="J4959" s="29"/>
      <c r="K4959" s="29"/>
      <c r="L4959" s="29"/>
      <c r="M4959" s="29"/>
      <c r="N4959" s="29"/>
      <c r="O4959" s="29"/>
      <c r="P4959" s="29"/>
      <c r="Q4959" s="29"/>
      <c r="R4959" s="29"/>
      <c r="S4959" s="30"/>
      <c r="T4959" s="30"/>
      <c r="U4959" s="30"/>
      <c r="V4959" s="30"/>
      <c r="W4959" s="30"/>
      <c r="X4959" s="30"/>
      <c r="Y4959" s="30"/>
      <c r="Z4959" s="30"/>
      <c r="AA4959" s="30"/>
      <c r="AB4959" s="30"/>
      <c r="AC4959" s="30"/>
      <c r="AD4959" s="30"/>
      <c r="AE4959" s="30"/>
      <c r="AF4959" s="30"/>
      <c r="AG4959" s="30"/>
      <c r="AH4959" s="30"/>
      <c r="AI4959" s="30"/>
      <c r="AJ4959" s="30"/>
      <c r="AK4959" s="30"/>
      <c r="AL4959" s="30"/>
      <c r="AM4959" s="30"/>
      <c r="AN4959" s="30"/>
      <c r="AO4959" s="30"/>
      <c r="AP4959" s="30"/>
      <c r="AQ4959" s="30"/>
      <c r="AR4959" s="30"/>
    </row>
    <row r="4960" spans="1:44">
      <c r="A4960" s="29" t="s">
        <v>1061</v>
      </c>
      <c r="B4960" s="30">
        <v>444</v>
      </c>
      <c r="C4960" s="31">
        <v>-99.22</v>
      </c>
      <c r="D4960" s="31">
        <v>346429</v>
      </c>
      <c r="E4960" s="32">
        <v>5.7295999999999996</v>
      </c>
      <c r="F4960" s="33">
        <f t="shared" si="213"/>
        <v>3.4104578434035995E-3</v>
      </c>
      <c r="G4960" s="34">
        <f t="shared" si="212"/>
        <v>0.26428429252848334</v>
      </c>
      <c r="H4960" s="29" t="s">
        <v>1059</v>
      </c>
      <c r="I4960" s="29"/>
      <c r="J4960" s="29"/>
      <c r="K4960" s="29"/>
      <c r="L4960" s="29"/>
      <c r="M4960" s="29"/>
      <c r="N4960" s="29"/>
      <c r="O4960" s="29"/>
      <c r="P4960" s="29"/>
      <c r="Q4960" s="29"/>
      <c r="R4960" s="29"/>
      <c r="S4960" s="30"/>
      <c r="T4960" s="30"/>
      <c r="U4960" s="30"/>
      <c r="V4960" s="30"/>
      <c r="W4960" s="30"/>
      <c r="X4960" s="30"/>
      <c r="Y4960" s="30"/>
      <c r="Z4960" s="30"/>
      <c r="AA4960" s="30"/>
      <c r="AB4960" s="30"/>
      <c r="AC4960" s="30"/>
      <c r="AD4960" s="30"/>
      <c r="AE4960" s="30"/>
      <c r="AF4960" s="30"/>
      <c r="AG4960" s="30"/>
      <c r="AH4960" s="30"/>
      <c r="AI4960" s="30"/>
      <c r="AJ4960" s="30"/>
      <c r="AK4960" s="30"/>
      <c r="AL4960" s="30"/>
      <c r="AM4960" s="30"/>
      <c r="AN4960" s="30"/>
      <c r="AO4960" s="30"/>
      <c r="AP4960" s="30"/>
      <c r="AQ4960" s="30"/>
      <c r="AR4960" s="30"/>
    </row>
    <row r="4961" spans="1:44">
      <c r="A4961" s="29" t="s">
        <v>1061</v>
      </c>
      <c r="B4961" s="30">
        <v>544</v>
      </c>
      <c r="C4961" s="31">
        <v>-117.3</v>
      </c>
      <c r="D4961" s="31">
        <v>304464</v>
      </c>
      <c r="E4961" s="32">
        <v>5.17</v>
      </c>
      <c r="F4961" s="33">
        <f t="shared" si="213"/>
        <v>4.1892084705599996E-3</v>
      </c>
      <c r="G4961" s="34">
        <f t="shared" si="212"/>
        <v>0.44079872494867306</v>
      </c>
      <c r="H4961" s="29" t="s">
        <v>1059</v>
      </c>
      <c r="I4961" s="29"/>
      <c r="J4961" s="29"/>
      <c r="K4961" s="29"/>
      <c r="L4961" s="29"/>
      <c r="M4961" s="29"/>
      <c r="N4961" s="29"/>
      <c r="O4961" s="29"/>
      <c r="P4961" s="29"/>
      <c r="Q4961" s="29"/>
      <c r="R4961" s="29"/>
      <c r="S4961" s="30"/>
      <c r="T4961" s="30"/>
      <c r="U4961" s="30"/>
      <c r="V4961" s="30"/>
      <c r="W4961" s="30"/>
      <c r="X4961" s="30"/>
      <c r="Y4961" s="30"/>
      <c r="Z4961" s="30"/>
      <c r="AA4961" s="30"/>
      <c r="AB4961" s="30"/>
      <c r="AC4961" s="30"/>
      <c r="AD4961" s="30"/>
      <c r="AE4961" s="30"/>
      <c r="AF4961" s="30"/>
      <c r="AG4961" s="30"/>
      <c r="AH4961" s="30"/>
      <c r="AI4961" s="30"/>
      <c r="AJ4961" s="30"/>
      <c r="AK4961" s="30"/>
      <c r="AL4961" s="30"/>
      <c r="AM4961" s="30"/>
      <c r="AN4961" s="30"/>
      <c r="AO4961" s="30"/>
      <c r="AP4961" s="30"/>
      <c r="AQ4961" s="30"/>
      <c r="AR4961" s="30"/>
    </row>
    <row r="4962" spans="1:44">
      <c r="A4962" s="29" t="s">
        <v>1061</v>
      </c>
      <c r="B4962" s="30">
        <v>646</v>
      </c>
      <c r="C4962" s="31">
        <v>-141.38</v>
      </c>
      <c r="D4962" s="31">
        <v>229200</v>
      </c>
      <c r="E4962" s="32">
        <v>4.6740000000000004</v>
      </c>
      <c r="F4962" s="33">
        <f t="shared" si="213"/>
        <v>4.5813193684799995E-3</v>
      </c>
      <c r="G4962" s="34">
        <f t="shared" si="212"/>
        <v>0.63319048182243887</v>
      </c>
      <c r="H4962" s="29" t="s">
        <v>1059</v>
      </c>
      <c r="I4962" s="29"/>
      <c r="J4962" s="29"/>
      <c r="K4962" s="29"/>
      <c r="L4962" s="29"/>
      <c r="M4962" s="29"/>
      <c r="N4962" s="29"/>
      <c r="O4962" s="29"/>
      <c r="P4962" s="29"/>
      <c r="Q4962" s="29"/>
      <c r="R4962" s="29"/>
      <c r="S4962" s="30"/>
      <c r="T4962" s="30"/>
      <c r="U4962" s="30"/>
      <c r="V4962" s="30"/>
      <c r="W4962" s="30"/>
      <c r="X4962" s="30"/>
      <c r="Y4962" s="30"/>
      <c r="Z4962" s="30"/>
      <c r="AA4962" s="30"/>
      <c r="AB4962" s="30"/>
      <c r="AC4962" s="30"/>
      <c r="AD4962" s="30"/>
      <c r="AE4962" s="30"/>
      <c r="AF4962" s="30"/>
      <c r="AG4962" s="30"/>
      <c r="AH4962" s="30"/>
      <c r="AI4962" s="30"/>
      <c r="AJ4962" s="30"/>
      <c r="AK4962" s="30"/>
      <c r="AL4962" s="30"/>
      <c r="AM4962" s="30"/>
      <c r="AN4962" s="30"/>
      <c r="AO4962" s="30"/>
      <c r="AP4962" s="30"/>
      <c r="AQ4962" s="30"/>
      <c r="AR4962" s="30"/>
    </row>
    <row r="4963" spans="1:44">
      <c r="A4963" s="29" t="s">
        <v>1062</v>
      </c>
      <c r="B4963" s="30">
        <v>298</v>
      </c>
      <c r="C4963" s="31">
        <v>-151.94</v>
      </c>
      <c r="D4963" s="31">
        <v>68519</v>
      </c>
      <c r="E4963" s="32">
        <v>0.68110000000000004</v>
      </c>
      <c r="F4963" s="33">
        <f t="shared" si="213"/>
        <v>1.5818134361083999E-3</v>
      </c>
      <c r="G4963" s="34">
        <f t="shared" si="212"/>
        <v>0.69208692403509486</v>
      </c>
      <c r="H4963" s="29" t="s">
        <v>1063</v>
      </c>
      <c r="I4963" s="29"/>
      <c r="J4963" s="29"/>
      <c r="K4963" s="29"/>
      <c r="L4963" s="29"/>
      <c r="M4963" s="29"/>
      <c r="N4963" s="29"/>
      <c r="O4963" s="29"/>
      <c r="P4963" s="29"/>
      <c r="Q4963" s="29"/>
      <c r="R4963" s="29"/>
      <c r="S4963" s="29"/>
      <c r="T4963" s="29"/>
      <c r="U4963" s="29"/>
      <c r="V4963" s="29"/>
      <c r="W4963" s="29"/>
      <c r="X4963" s="29"/>
      <c r="Y4963" s="29"/>
      <c r="Z4963" s="29"/>
      <c r="AA4963" s="30"/>
      <c r="AB4963" s="30"/>
      <c r="AC4963" s="30"/>
      <c r="AD4963" s="30"/>
      <c r="AE4963" s="30"/>
      <c r="AF4963" s="30"/>
      <c r="AG4963" s="30"/>
      <c r="AH4963" s="30"/>
      <c r="AI4963" s="30"/>
      <c r="AJ4963" s="30"/>
      <c r="AK4963" s="30"/>
      <c r="AL4963" s="30"/>
      <c r="AM4963" s="30"/>
      <c r="AN4963" s="30"/>
      <c r="AO4963" s="30"/>
      <c r="AP4963" s="30"/>
      <c r="AQ4963" s="30"/>
      <c r="AR4963" s="30"/>
    </row>
    <row r="4964" spans="1:44">
      <c r="A4964" s="29" t="s">
        <v>1062</v>
      </c>
      <c r="B4964" s="30">
        <v>343</v>
      </c>
      <c r="C4964" s="31">
        <v>-145.49</v>
      </c>
      <c r="D4964" s="31">
        <v>79144</v>
      </c>
      <c r="E4964" s="32">
        <v>0.73799999999999999</v>
      </c>
      <c r="F4964" s="33">
        <f t="shared" si="213"/>
        <v>1.6752679648744E-3</v>
      </c>
      <c r="G4964" s="34">
        <f t="shared" si="212"/>
        <v>0.77861370183186884</v>
      </c>
      <c r="H4964" s="29" t="s">
        <v>1063</v>
      </c>
      <c r="I4964" s="29"/>
      <c r="J4964" s="29"/>
      <c r="K4964" s="29"/>
      <c r="L4964" s="29"/>
      <c r="M4964" s="29"/>
      <c r="N4964" s="29"/>
      <c r="O4964" s="29"/>
      <c r="P4964" s="29"/>
      <c r="Q4964" s="29"/>
      <c r="R4964" s="29"/>
      <c r="S4964" s="29"/>
      <c r="T4964" s="29"/>
      <c r="U4964" s="29"/>
      <c r="V4964" s="29"/>
      <c r="W4964" s="29"/>
      <c r="X4964" s="29"/>
      <c r="Y4964" s="29"/>
      <c r="Z4964" s="29"/>
      <c r="AA4964" s="30"/>
      <c r="AB4964" s="30"/>
      <c r="AC4964" s="30"/>
      <c r="AD4964" s="30"/>
      <c r="AE4964" s="30"/>
      <c r="AF4964" s="30"/>
      <c r="AG4964" s="30"/>
      <c r="AH4964" s="30"/>
      <c r="AI4964" s="30"/>
      <c r="AJ4964" s="30"/>
      <c r="AK4964" s="30"/>
      <c r="AL4964" s="30"/>
      <c r="AM4964" s="30"/>
      <c r="AN4964" s="30"/>
      <c r="AO4964" s="30"/>
      <c r="AP4964" s="30"/>
      <c r="AQ4964" s="30"/>
      <c r="AR4964" s="30"/>
    </row>
    <row r="4965" spans="1:44">
      <c r="A4965" s="29" t="s">
        <v>1062</v>
      </c>
      <c r="B4965" s="30">
        <v>398</v>
      </c>
      <c r="C4965" s="31">
        <v>-140.30000000000001</v>
      </c>
      <c r="D4965" s="31">
        <v>90520</v>
      </c>
      <c r="E4965" s="32">
        <v>0.78990000000000005</v>
      </c>
      <c r="F4965" s="33">
        <f t="shared" si="213"/>
        <v>1.7818038268000004E-3</v>
      </c>
      <c r="G4965" s="34">
        <f t="shared" si="212"/>
        <v>0.89778190032459815</v>
      </c>
      <c r="H4965" s="29" t="s">
        <v>1063</v>
      </c>
      <c r="I4965" s="29"/>
      <c r="J4965" s="29"/>
      <c r="K4965" s="29"/>
      <c r="L4965" s="29"/>
      <c r="M4965" s="29"/>
      <c r="N4965" s="29"/>
      <c r="O4965" s="29"/>
      <c r="P4965" s="29"/>
      <c r="Q4965" s="29"/>
      <c r="R4965" s="29"/>
      <c r="S4965" s="29"/>
      <c r="T4965" s="29"/>
      <c r="U4965" s="29"/>
      <c r="V4965" s="29"/>
      <c r="W4965" s="29"/>
      <c r="X4965" s="29"/>
      <c r="Y4965" s="29"/>
      <c r="Z4965" s="29"/>
      <c r="AA4965" s="30"/>
      <c r="AB4965" s="30"/>
      <c r="AC4965" s="30"/>
      <c r="AD4965" s="30"/>
      <c r="AE4965" s="30"/>
      <c r="AF4965" s="30"/>
      <c r="AG4965" s="30"/>
      <c r="AH4965" s="30"/>
      <c r="AI4965" s="30"/>
      <c r="AJ4965" s="30"/>
      <c r="AK4965" s="30"/>
      <c r="AL4965" s="30"/>
      <c r="AM4965" s="30"/>
      <c r="AN4965" s="30"/>
      <c r="AO4965" s="30"/>
      <c r="AP4965" s="30"/>
      <c r="AQ4965" s="30"/>
      <c r="AR4965" s="30"/>
    </row>
    <row r="4966" spans="1:44">
      <c r="A4966" s="29" t="s">
        <v>1062</v>
      </c>
      <c r="B4966" s="30">
        <v>423</v>
      </c>
      <c r="C4966" s="31">
        <v>-97.93</v>
      </c>
      <c r="D4966" s="31">
        <v>56923</v>
      </c>
      <c r="E4966" s="32">
        <v>0.54330000000000001</v>
      </c>
      <c r="F4966" s="33">
        <f t="shared" si="213"/>
        <v>5.4590778736269998E-4</v>
      </c>
      <c r="G4966" s="34">
        <f t="shared" si="212"/>
        <v>0.42503035901789454</v>
      </c>
      <c r="H4966" s="29" t="s">
        <v>1063</v>
      </c>
      <c r="I4966" s="29"/>
      <c r="J4966" s="29"/>
      <c r="K4966" s="29"/>
      <c r="L4966" s="29"/>
      <c r="M4966" s="29"/>
      <c r="N4966" s="29"/>
      <c r="O4966" s="29"/>
      <c r="P4966" s="29"/>
      <c r="Q4966" s="29"/>
      <c r="R4966" s="29"/>
      <c r="S4966" s="29"/>
      <c r="T4966" s="29"/>
      <c r="U4966" s="29"/>
      <c r="V4966" s="29"/>
      <c r="W4966" s="29"/>
      <c r="X4966" s="29"/>
      <c r="Y4966" s="29"/>
      <c r="Z4966" s="29"/>
      <c r="AA4966" s="30"/>
      <c r="AB4966" s="30"/>
      <c r="AC4966" s="30"/>
      <c r="AD4966" s="30"/>
      <c r="AE4966" s="30"/>
      <c r="AF4966" s="30"/>
      <c r="AG4966" s="30"/>
      <c r="AH4966" s="30"/>
      <c r="AI4966" s="30"/>
      <c r="AJ4966" s="30"/>
      <c r="AK4966" s="30"/>
      <c r="AL4966" s="30"/>
      <c r="AM4966" s="30"/>
      <c r="AN4966" s="30"/>
      <c r="AO4966" s="30"/>
      <c r="AP4966" s="30"/>
      <c r="AQ4966" s="30"/>
      <c r="AR4966" s="30"/>
    </row>
    <row r="4967" spans="1:44">
      <c r="A4967" s="29" t="s">
        <v>1062</v>
      </c>
      <c r="B4967" s="30">
        <v>473</v>
      </c>
      <c r="C4967" s="31">
        <v>-103.9</v>
      </c>
      <c r="D4967" s="31">
        <v>53237</v>
      </c>
      <c r="E4967" s="32">
        <v>0.52</v>
      </c>
      <c r="F4967" s="33">
        <f t="shared" si="213"/>
        <v>5.7470459477000006E-4</v>
      </c>
      <c r="G4967" s="34">
        <f t="shared" si="212"/>
        <v>0.52276014101194235</v>
      </c>
      <c r="H4967" s="29" t="s">
        <v>1063</v>
      </c>
      <c r="I4967" s="29"/>
      <c r="J4967" s="29"/>
      <c r="K4967" s="29"/>
      <c r="L4967" s="29"/>
      <c r="M4967" s="29"/>
      <c r="N4967" s="29"/>
      <c r="O4967" s="29"/>
      <c r="P4967" s="29"/>
      <c r="Q4967" s="29"/>
      <c r="R4967" s="29"/>
      <c r="S4967" s="29"/>
      <c r="T4967" s="29"/>
      <c r="U4967" s="29"/>
      <c r="V4967" s="29"/>
      <c r="W4967" s="29"/>
      <c r="X4967" s="29"/>
      <c r="Y4967" s="29"/>
      <c r="Z4967" s="29"/>
      <c r="AA4967" s="30"/>
      <c r="AB4967" s="30"/>
      <c r="AC4967" s="30"/>
      <c r="AD4967" s="30"/>
      <c r="AE4967" s="30"/>
      <c r="AF4967" s="30"/>
      <c r="AG4967" s="30"/>
      <c r="AH4967" s="30"/>
      <c r="AI4967" s="30"/>
      <c r="AJ4967" s="30"/>
      <c r="AK4967" s="30"/>
      <c r="AL4967" s="30"/>
      <c r="AM4967" s="30"/>
      <c r="AN4967" s="30"/>
      <c r="AO4967" s="30"/>
      <c r="AP4967" s="30"/>
      <c r="AQ4967" s="30"/>
      <c r="AR4967" s="30"/>
    </row>
    <row r="4968" spans="1:44">
      <c r="A4968" s="29" t="s">
        <v>1062</v>
      </c>
      <c r="B4968" s="30">
        <v>298</v>
      </c>
      <c r="C4968" s="31">
        <v>-162.46</v>
      </c>
      <c r="D4968" s="31">
        <v>42390</v>
      </c>
      <c r="E4968" s="32">
        <v>0.55400000000000005</v>
      </c>
      <c r="F4968" s="33">
        <f t="shared" si="213"/>
        <v>1.118809935324E-3</v>
      </c>
      <c r="G4968" s="34">
        <f t="shared" si="212"/>
        <v>0.601814730553343</v>
      </c>
      <c r="H4968" s="29" t="s">
        <v>1063</v>
      </c>
      <c r="I4968" s="29"/>
      <c r="J4968" s="29"/>
      <c r="K4968" s="29"/>
      <c r="L4968" s="29"/>
      <c r="M4968" s="29"/>
      <c r="N4968" s="29"/>
      <c r="O4968" s="29"/>
      <c r="P4968" s="29"/>
      <c r="Q4968" s="29"/>
      <c r="R4968" s="29"/>
      <c r="S4968" s="29"/>
      <c r="T4968" s="29"/>
      <c r="U4968" s="29"/>
      <c r="V4968" s="29"/>
      <c r="W4968" s="29"/>
      <c r="X4968" s="29"/>
      <c r="Y4968" s="29"/>
      <c r="Z4968" s="29"/>
      <c r="AA4968" s="30"/>
      <c r="AB4968" s="30"/>
      <c r="AC4968" s="30"/>
      <c r="AD4968" s="30"/>
      <c r="AE4968" s="30"/>
      <c r="AF4968" s="30"/>
      <c r="AG4968" s="30"/>
      <c r="AH4968" s="30"/>
      <c r="AI4968" s="30"/>
      <c r="AJ4968" s="30"/>
      <c r="AK4968" s="30"/>
      <c r="AL4968" s="30"/>
      <c r="AM4968" s="30"/>
      <c r="AN4968" s="30"/>
      <c r="AO4968" s="30"/>
      <c r="AP4968" s="30"/>
      <c r="AQ4968" s="30"/>
      <c r="AR4968" s="30"/>
    </row>
    <row r="4969" spans="1:44">
      <c r="A4969" s="29" t="s">
        <v>1062</v>
      </c>
      <c r="B4969" s="30">
        <v>343</v>
      </c>
      <c r="C4969" s="31">
        <v>-157.38</v>
      </c>
      <c r="D4969" s="31">
        <v>48613</v>
      </c>
      <c r="E4969" s="32">
        <v>0.60909999999999997</v>
      </c>
      <c r="F4969" s="33">
        <f t="shared" si="213"/>
        <v>1.2040693598771998E-3</v>
      </c>
      <c r="G4969" s="34">
        <f t="shared" si="212"/>
        <v>0.67804267023129139</v>
      </c>
      <c r="H4969" s="29" t="s">
        <v>1063</v>
      </c>
      <c r="I4969" s="29"/>
      <c r="J4969" s="29"/>
      <c r="K4969" s="29"/>
      <c r="L4969" s="29"/>
      <c r="M4969" s="29"/>
      <c r="N4969" s="29"/>
      <c r="O4969" s="29"/>
      <c r="P4969" s="29"/>
      <c r="Q4969" s="29"/>
      <c r="R4969" s="29"/>
      <c r="S4969" s="29"/>
      <c r="T4969" s="29"/>
      <c r="U4969" s="29"/>
      <c r="V4969" s="29"/>
      <c r="W4969" s="29"/>
      <c r="X4969" s="29"/>
      <c r="Y4969" s="29"/>
      <c r="Z4969" s="29"/>
      <c r="AA4969" s="30"/>
      <c r="AB4969" s="30"/>
      <c r="AC4969" s="30"/>
      <c r="AD4969" s="30"/>
      <c r="AE4969" s="30"/>
      <c r="AF4969" s="30"/>
      <c r="AG4969" s="30"/>
      <c r="AH4969" s="30"/>
      <c r="AI4969" s="30"/>
      <c r="AJ4969" s="30"/>
      <c r="AK4969" s="30"/>
      <c r="AL4969" s="30"/>
      <c r="AM4969" s="30"/>
      <c r="AN4969" s="30"/>
      <c r="AO4969" s="30"/>
      <c r="AP4969" s="30"/>
      <c r="AQ4969" s="30"/>
      <c r="AR4969" s="30"/>
    </row>
    <row r="4970" spans="1:44">
      <c r="A4970" s="29" t="s">
        <v>1062</v>
      </c>
      <c r="B4970" s="30">
        <v>398</v>
      </c>
      <c r="C4970" s="31">
        <v>-153.63</v>
      </c>
      <c r="D4970" s="31">
        <v>54412</v>
      </c>
      <c r="E4970" s="32">
        <v>0.65790000000000004</v>
      </c>
      <c r="F4970" s="33">
        <f t="shared" si="213"/>
        <v>1.2842416494828E-3</v>
      </c>
      <c r="G4970" s="34">
        <f t="shared" si="212"/>
        <v>0.77690861300221059</v>
      </c>
      <c r="H4970" s="29" t="s">
        <v>1063</v>
      </c>
      <c r="I4970" s="29"/>
      <c r="J4970" s="29"/>
      <c r="K4970" s="29"/>
      <c r="L4970" s="29"/>
      <c r="M4970" s="29"/>
      <c r="N4970" s="29"/>
      <c r="O4970" s="29"/>
      <c r="P4970" s="29"/>
      <c r="Q4970" s="29"/>
      <c r="R4970" s="29"/>
      <c r="S4970" s="29"/>
      <c r="T4970" s="29"/>
      <c r="U4970" s="29"/>
      <c r="V4970" s="29"/>
      <c r="W4970" s="29"/>
      <c r="X4970" s="29"/>
      <c r="Y4970" s="29"/>
      <c r="Z4970" s="29"/>
      <c r="AA4970" s="30"/>
      <c r="AB4970" s="30"/>
      <c r="AC4970" s="30"/>
      <c r="AD4970" s="30"/>
      <c r="AE4970" s="30"/>
      <c r="AF4970" s="30"/>
      <c r="AG4970" s="30"/>
      <c r="AH4970" s="30"/>
      <c r="AI4970" s="30"/>
      <c r="AJ4970" s="30"/>
      <c r="AK4970" s="30"/>
      <c r="AL4970" s="30"/>
      <c r="AM4970" s="30"/>
      <c r="AN4970" s="30"/>
      <c r="AO4970" s="30"/>
      <c r="AP4970" s="30"/>
      <c r="AQ4970" s="30"/>
      <c r="AR4970" s="30"/>
    </row>
    <row r="4971" spans="1:44">
      <c r="A4971" s="29" t="s">
        <v>1062</v>
      </c>
      <c r="B4971" s="30">
        <v>423</v>
      </c>
      <c r="C4971" s="31">
        <v>-107.78</v>
      </c>
      <c r="D4971" s="31">
        <v>37927</v>
      </c>
      <c r="E4971" s="32">
        <v>0.47</v>
      </c>
      <c r="F4971" s="33">
        <f t="shared" si="213"/>
        <v>4.4058007262680007E-4</v>
      </c>
      <c r="G4971" s="34">
        <f t="shared" si="212"/>
        <v>0.39652206536412005</v>
      </c>
      <c r="H4971" s="29" t="s">
        <v>1063</v>
      </c>
      <c r="I4971" s="29"/>
      <c r="J4971" s="29"/>
      <c r="K4971" s="29"/>
      <c r="L4971" s="29"/>
      <c r="M4971" s="29"/>
      <c r="N4971" s="29"/>
      <c r="O4971" s="29"/>
      <c r="P4971" s="29"/>
      <c r="Q4971" s="29"/>
      <c r="R4971" s="29"/>
      <c r="S4971" s="29"/>
      <c r="T4971" s="29"/>
      <c r="U4971" s="29"/>
      <c r="V4971" s="29"/>
      <c r="W4971" s="29"/>
      <c r="X4971" s="29"/>
      <c r="Y4971" s="29"/>
      <c r="Z4971" s="29"/>
      <c r="AA4971" s="30"/>
      <c r="AB4971" s="30"/>
      <c r="AC4971" s="30"/>
      <c r="AD4971" s="30"/>
      <c r="AE4971" s="30"/>
      <c r="AF4971" s="30"/>
      <c r="AG4971" s="30"/>
      <c r="AH4971" s="30"/>
      <c r="AI4971" s="30"/>
      <c r="AJ4971" s="30"/>
      <c r="AK4971" s="30"/>
      <c r="AL4971" s="30"/>
      <c r="AM4971" s="30"/>
      <c r="AN4971" s="30"/>
      <c r="AO4971" s="30"/>
      <c r="AP4971" s="30"/>
      <c r="AQ4971" s="30"/>
      <c r="AR4971" s="30"/>
    </row>
    <row r="4972" spans="1:44">
      <c r="A4972" s="29" t="s">
        <v>1062</v>
      </c>
      <c r="B4972" s="30">
        <v>473</v>
      </c>
      <c r="C4972" s="31">
        <v>-113.7</v>
      </c>
      <c r="D4972" s="31">
        <v>35006</v>
      </c>
      <c r="E4972" s="32">
        <v>0.441</v>
      </c>
      <c r="F4972" s="33">
        <f t="shared" si="213"/>
        <v>4.5254671614000002E-4</v>
      </c>
      <c r="G4972" s="34">
        <f t="shared" si="212"/>
        <v>0.48538457309346938</v>
      </c>
      <c r="H4972" s="29" t="s">
        <v>1063</v>
      </c>
      <c r="I4972" s="29"/>
      <c r="J4972" s="29"/>
      <c r="K4972" s="29"/>
      <c r="L4972" s="29"/>
      <c r="M4972" s="29"/>
      <c r="N4972" s="29"/>
      <c r="O4972" s="29"/>
      <c r="P4972" s="29"/>
      <c r="Q4972" s="29"/>
      <c r="R4972" s="29"/>
      <c r="S4972" s="29"/>
      <c r="T4972" s="29"/>
      <c r="U4972" s="29"/>
      <c r="V4972" s="29"/>
      <c r="W4972" s="29"/>
      <c r="X4972" s="29"/>
      <c r="Y4972" s="29"/>
      <c r="Z4972" s="29"/>
      <c r="AA4972" s="30"/>
      <c r="AB4972" s="30"/>
      <c r="AC4972" s="30"/>
      <c r="AD4972" s="30"/>
      <c r="AE4972" s="30"/>
      <c r="AF4972" s="30"/>
      <c r="AG4972" s="30"/>
      <c r="AH4972" s="30"/>
      <c r="AI4972" s="30"/>
      <c r="AJ4972" s="30"/>
      <c r="AK4972" s="30"/>
      <c r="AL4972" s="30"/>
      <c r="AM4972" s="30"/>
      <c r="AN4972" s="30"/>
      <c r="AO4972" s="30"/>
      <c r="AP4972" s="30"/>
      <c r="AQ4972" s="30"/>
      <c r="AR4972" s="30"/>
    </row>
    <row r="4973" spans="1:44">
      <c r="A4973" s="29" t="s">
        <v>1062</v>
      </c>
      <c r="B4973" s="30">
        <v>298</v>
      </c>
      <c r="C4973" s="31">
        <v>-158</v>
      </c>
      <c r="D4973" s="31">
        <v>51658</v>
      </c>
      <c r="E4973" s="32">
        <v>0.56299999999999994</v>
      </c>
      <c r="F4973" s="33">
        <f t="shared" si="213"/>
        <v>1.289590312E-3</v>
      </c>
      <c r="G4973" s="34">
        <f t="shared" si="212"/>
        <v>0.68258954347424505</v>
      </c>
      <c r="H4973" s="29" t="s">
        <v>1063</v>
      </c>
      <c r="I4973" s="29"/>
      <c r="J4973" s="29"/>
      <c r="K4973" s="29"/>
      <c r="L4973" s="29"/>
      <c r="M4973" s="29"/>
      <c r="N4973" s="29"/>
      <c r="O4973" s="29"/>
      <c r="P4973" s="29"/>
      <c r="Q4973" s="29"/>
      <c r="R4973" s="29"/>
      <c r="S4973" s="29"/>
      <c r="T4973" s="29"/>
      <c r="U4973" s="29"/>
      <c r="V4973" s="29"/>
      <c r="W4973" s="29"/>
      <c r="X4973" s="29"/>
      <c r="Y4973" s="29"/>
      <c r="Z4973" s="29"/>
      <c r="AA4973" s="30"/>
      <c r="AB4973" s="30"/>
      <c r="AC4973" s="30"/>
      <c r="AD4973" s="30"/>
      <c r="AE4973" s="30"/>
      <c r="AF4973" s="30"/>
      <c r="AG4973" s="30"/>
      <c r="AH4973" s="30"/>
      <c r="AI4973" s="30"/>
      <c r="AJ4973" s="30"/>
      <c r="AK4973" s="30"/>
      <c r="AL4973" s="30"/>
      <c r="AM4973" s="30"/>
      <c r="AN4973" s="30"/>
      <c r="AO4973" s="30"/>
      <c r="AP4973" s="30"/>
      <c r="AQ4973" s="30"/>
      <c r="AR4973" s="30"/>
    </row>
    <row r="4974" spans="1:44">
      <c r="A4974" s="29" t="s">
        <v>1062</v>
      </c>
      <c r="B4974" s="30">
        <v>343</v>
      </c>
      <c r="C4974" s="31">
        <v>-152.1</v>
      </c>
      <c r="D4974" s="31">
        <v>58847</v>
      </c>
      <c r="E4974" s="32">
        <v>0.61599999999999999</v>
      </c>
      <c r="F4974" s="33">
        <f t="shared" si="213"/>
        <v>1.3613906252699999E-3</v>
      </c>
      <c r="G4974" s="34">
        <v>0.76490000000000002</v>
      </c>
      <c r="H4974" s="29" t="s">
        <v>1063</v>
      </c>
      <c r="I4974" s="29"/>
      <c r="J4974" s="29"/>
      <c r="K4974" s="29"/>
      <c r="L4974" s="29"/>
      <c r="M4974" s="29"/>
      <c r="N4974" s="29"/>
      <c r="O4974" s="29"/>
      <c r="P4974" s="29"/>
      <c r="Q4974" s="29"/>
      <c r="R4974" s="29"/>
      <c r="S4974" s="29"/>
      <c r="T4974" s="29"/>
      <c r="U4974" s="29"/>
      <c r="V4974" s="29"/>
      <c r="W4974" s="29"/>
      <c r="X4974" s="29"/>
      <c r="Y4974" s="29"/>
      <c r="Z4974" s="29"/>
      <c r="AA4974" s="30"/>
      <c r="AB4974" s="30"/>
      <c r="AC4974" s="30"/>
      <c r="AD4974" s="30"/>
      <c r="AE4974" s="30"/>
      <c r="AF4974" s="30"/>
      <c r="AG4974" s="30"/>
      <c r="AH4974" s="30"/>
      <c r="AI4974" s="30"/>
      <c r="AJ4974" s="30"/>
      <c r="AK4974" s="30"/>
      <c r="AL4974" s="30"/>
      <c r="AM4974" s="30"/>
      <c r="AN4974" s="30"/>
      <c r="AO4974" s="30"/>
      <c r="AP4974" s="30"/>
      <c r="AQ4974" s="30"/>
      <c r="AR4974" s="30"/>
    </row>
    <row r="4975" spans="1:44">
      <c r="A4975" s="29" t="s">
        <v>1062</v>
      </c>
      <c r="B4975" s="30">
        <v>398</v>
      </c>
      <c r="C4975" s="31">
        <v>-147.68</v>
      </c>
      <c r="D4975" s="31">
        <v>65198</v>
      </c>
      <c r="E4975" s="32">
        <v>0.67030000000000001</v>
      </c>
      <c r="F4975" s="33">
        <f t="shared" si="213"/>
        <v>1.4219281137152001E-3</v>
      </c>
      <c r="G4975" s="34">
        <f t="shared" si="212"/>
        <v>0.84428970499574763</v>
      </c>
      <c r="H4975" s="29" t="s">
        <v>1063</v>
      </c>
      <c r="I4975" s="29"/>
      <c r="J4975" s="29"/>
      <c r="K4975" s="29"/>
      <c r="L4975" s="29"/>
      <c r="M4975" s="29"/>
      <c r="N4975" s="29"/>
      <c r="O4975" s="29"/>
      <c r="P4975" s="29"/>
      <c r="Q4975" s="29"/>
      <c r="R4975" s="29"/>
      <c r="S4975" s="29"/>
      <c r="T4975" s="29"/>
      <c r="U4975" s="29"/>
      <c r="V4975" s="29"/>
      <c r="W4975" s="29"/>
      <c r="X4975" s="29"/>
      <c r="Y4975" s="29"/>
      <c r="Z4975" s="29"/>
      <c r="AA4975" s="30"/>
      <c r="AB4975" s="30"/>
      <c r="AC4975" s="30"/>
      <c r="AD4975" s="30"/>
      <c r="AE4975" s="30"/>
      <c r="AF4975" s="30"/>
      <c r="AG4975" s="30"/>
      <c r="AH4975" s="30"/>
      <c r="AI4975" s="30"/>
      <c r="AJ4975" s="30"/>
      <c r="AK4975" s="30"/>
      <c r="AL4975" s="30"/>
      <c r="AM4975" s="30"/>
      <c r="AN4975" s="30"/>
      <c r="AO4975" s="30"/>
      <c r="AP4975" s="30"/>
      <c r="AQ4975" s="30"/>
      <c r="AR4975" s="30"/>
    </row>
    <row r="4976" spans="1:44">
      <c r="A4976" s="29" t="s">
        <v>1062</v>
      </c>
      <c r="B4976" s="30">
        <v>423</v>
      </c>
      <c r="C4976" s="31">
        <v>-104.64</v>
      </c>
      <c r="D4976" s="31">
        <v>42571</v>
      </c>
      <c r="E4976" s="32">
        <v>0.49199999999999999</v>
      </c>
      <c r="F4976" s="33">
        <f t="shared" si="213"/>
        <v>4.6613242460159999E-4</v>
      </c>
      <c r="G4976" s="34">
        <f t="shared" si="212"/>
        <v>0.4007601943221073</v>
      </c>
      <c r="H4976" s="29" t="s">
        <v>1063</v>
      </c>
      <c r="I4976" s="29"/>
      <c r="J4976" s="29"/>
      <c r="K4976" s="29"/>
      <c r="L4976" s="29"/>
      <c r="M4976" s="29"/>
      <c r="N4976" s="29"/>
      <c r="O4976" s="29"/>
      <c r="P4976" s="29"/>
      <c r="Q4976" s="29"/>
      <c r="R4976" s="29"/>
      <c r="S4976" s="29"/>
      <c r="T4976" s="29"/>
      <c r="U4976" s="29"/>
      <c r="V4976" s="29"/>
      <c r="W4976" s="29"/>
      <c r="X4976" s="29"/>
      <c r="Y4976" s="29"/>
      <c r="Z4976" s="29"/>
      <c r="AA4976" s="30"/>
      <c r="AB4976" s="30"/>
      <c r="AC4976" s="30"/>
      <c r="AD4976" s="30"/>
      <c r="AE4976" s="30"/>
      <c r="AF4976" s="30"/>
      <c r="AG4976" s="30"/>
      <c r="AH4976" s="30"/>
      <c r="AI4976" s="30"/>
      <c r="AJ4976" s="30"/>
      <c r="AK4976" s="30"/>
      <c r="AL4976" s="30"/>
      <c r="AM4976" s="30"/>
      <c r="AN4976" s="30"/>
      <c r="AO4976" s="30"/>
      <c r="AP4976" s="30"/>
      <c r="AQ4976" s="30"/>
      <c r="AR4976" s="30"/>
    </row>
    <row r="4977" spans="1:44">
      <c r="A4977" s="29" t="s">
        <v>1062</v>
      </c>
      <c r="B4977" s="30">
        <v>473</v>
      </c>
      <c r="C4977" s="31">
        <v>-110.08</v>
      </c>
      <c r="D4977" s="31">
        <v>39318</v>
      </c>
      <c r="E4977" s="32">
        <v>0.46360000000000001</v>
      </c>
      <c r="F4977" s="33">
        <f t="shared" si="213"/>
        <v>4.7644004843519998E-4</v>
      </c>
      <c r="G4977" s="34">
        <f t="shared" si="212"/>
        <v>0.48610039454238474</v>
      </c>
      <c r="H4977" s="29" t="s">
        <v>1063</v>
      </c>
      <c r="I4977" s="29"/>
      <c r="J4977" s="29"/>
      <c r="K4977" s="29"/>
      <c r="L4977" s="29"/>
      <c r="M4977" s="29"/>
      <c r="N4977" s="29"/>
      <c r="O4977" s="29"/>
      <c r="P4977" s="29"/>
      <c r="Q4977" s="29"/>
      <c r="R4977" s="29"/>
      <c r="S4977" s="29"/>
      <c r="T4977" s="29"/>
      <c r="U4977" s="29"/>
      <c r="V4977" s="29"/>
      <c r="W4977" s="29"/>
      <c r="X4977" s="29"/>
      <c r="Y4977" s="29"/>
      <c r="Z4977" s="29"/>
      <c r="AA4977" s="30"/>
      <c r="AB4977" s="30"/>
      <c r="AC4977" s="30"/>
      <c r="AD4977" s="30"/>
      <c r="AE4977" s="30"/>
      <c r="AF4977" s="30"/>
      <c r="AG4977" s="30"/>
      <c r="AH4977" s="30"/>
      <c r="AI4977" s="30"/>
      <c r="AJ4977" s="30"/>
      <c r="AK4977" s="30"/>
      <c r="AL4977" s="30"/>
      <c r="AM4977" s="30"/>
      <c r="AN4977" s="30"/>
      <c r="AO4977" s="30"/>
      <c r="AP4977" s="30"/>
      <c r="AQ4977" s="30"/>
      <c r="AR4977" s="30"/>
    </row>
    <row r="4978" spans="1:44">
      <c r="A4978" s="29" t="s">
        <v>1062</v>
      </c>
      <c r="B4978" s="30">
        <v>298</v>
      </c>
      <c r="C4978" s="31">
        <v>-166.21</v>
      </c>
      <c r="D4978" s="31">
        <v>39526</v>
      </c>
      <c r="E4978" s="32">
        <v>0.5121</v>
      </c>
      <c r="F4978" s="33">
        <f t="shared" si="213"/>
        <v>1.0919359518166E-3</v>
      </c>
      <c r="G4978" s="34">
        <f t="shared" si="212"/>
        <v>0.63541674212330956</v>
      </c>
      <c r="H4978" s="29" t="s">
        <v>1063</v>
      </c>
      <c r="I4978" s="29"/>
      <c r="J4978" s="29"/>
      <c r="K4978" s="29"/>
      <c r="L4978" s="29"/>
      <c r="M4978" s="29"/>
      <c r="N4978" s="29"/>
      <c r="O4978" s="29"/>
      <c r="P4978" s="29"/>
      <c r="Q4978" s="29"/>
      <c r="R4978" s="29"/>
      <c r="S4978" s="29"/>
      <c r="T4978" s="29"/>
      <c r="U4978" s="29"/>
      <c r="V4978" s="29"/>
      <c r="W4978" s="29"/>
      <c r="X4978" s="29"/>
      <c r="Y4978" s="29"/>
      <c r="Z4978" s="29"/>
      <c r="AA4978" s="30"/>
      <c r="AB4978" s="30"/>
      <c r="AC4978" s="30"/>
      <c r="AD4978" s="30"/>
      <c r="AE4978" s="30"/>
      <c r="AF4978" s="30"/>
      <c r="AG4978" s="30"/>
      <c r="AH4978" s="30"/>
      <c r="AI4978" s="30"/>
      <c r="AJ4978" s="30"/>
      <c r="AK4978" s="30"/>
      <c r="AL4978" s="30"/>
      <c r="AM4978" s="30"/>
      <c r="AN4978" s="30"/>
      <c r="AO4978" s="30"/>
      <c r="AP4978" s="30"/>
      <c r="AQ4978" s="30"/>
      <c r="AR4978" s="30"/>
    </row>
    <row r="4979" spans="1:44">
      <c r="A4979" s="29" t="s">
        <v>1062</v>
      </c>
      <c r="B4979" s="30">
        <v>343</v>
      </c>
      <c r="C4979" s="31">
        <v>-162.58000000000001</v>
      </c>
      <c r="D4979" s="31">
        <v>45083</v>
      </c>
      <c r="E4979" s="32">
        <v>0.56499999999999995</v>
      </c>
      <c r="F4979" s="33">
        <f t="shared" si="213"/>
        <v>1.1916454152812001E-3</v>
      </c>
      <c r="G4979" s="34">
        <f t="shared" si="212"/>
        <v>0.72342367688752518</v>
      </c>
      <c r="H4979" s="29" t="s">
        <v>1063</v>
      </c>
      <c r="I4979" s="29"/>
      <c r="J4979" s="29"/>
      <c r="K4979" s="29"/>
      <c r="L4979" s="29"/>
      <c r="M4979" s="29"/>
      <c r="N4979" s="29"/>
      <c r="O4979" s="29"/>
      <c r="P4979" s="29"/>
      <c r="Q4979" s="29"/>
      <c r="R4979" s="29"/>
      <c r="S4979" s="29"/>
      <c r="T4979" s="29"/>
      <c r="U4979" s="29"/>
      <c r="V4979" s="29"/>
      <c r="W4979" s="29"/>
      <c r="X4979" s="29"/>
      <c r="Y4979" s="29"/>
      <c r="Z4979" s="29"/>
      <c r="AA4979" s="30"/>
      <c r="AB4979" s="30"/>
      <c r="AC4979" s="30"/>
      <c r="AD4979" s="30"/>
      <c r="AE4979" s="30"/>
      <c r="AF4979" s="30"/>
      <c r="AG4979" s="30"/>
      <c r="AH4979" s="30"/>
      <c r="AI4979" s="30"/>
      <c r="AJ4979" s="30"/>
      <c r="AK4979" s="30"/>
      <c r="AL4979" s="30"/>
      <c r="AM4979" s="30"/>
      <c r="AN4979" s="30"/>
      <c r="AO4979" s="30"/>
      <c r="AP4979" s="30"/>
      <c r="AQ4979" s="30"/>
      <c r="AR4979" s="30"/>
    </row>
    <row r="4980" spans="1:44">
      <c r="A4980" s="29" t="s">
        <v>1062</v>
      </c>
      <c r="B4980" s="30">
        <v>398</v>
      </c>
      <c r="C4980" s="31">
        <v>-158.71</v>
      </c>
      <c r="D4980" s="31">
        <v>50338</v>
      </c>
      <c r="E4980" s="32">
        <v>0.60160000000000002</v>
      </c>
      <c r="F4980" s="33">
        <f t="shared" si="213"/>
        <v>1.2679570410658002E-3</v>
      </c>
      <c r="G4980" s="34">
        <f t="shared" si="212"/>
        <v>0.83884126054552599</v>
      </c>
      <c r="H4980" s="29" t="s">
        <v>1063</v>
      </c>
      <c r="I4980" s="29"/>
      <c r="J4980" s="29"/>
      <c r="K4980" s="29"/>
      <c r="L4980" s="29"/>
      <c r="M4980" s="29"/>
      <c r="N4980" s="29"/>
      <c r="O4980" s="29"/>
      <c r="P4980" s="29"/>
      <c r="Q4980" s="29"/>
      <c r="R4980" s="29"/>
      <c r="S4980" s="29"/>
      <c r="T4980" s="29"/>
      <c r="U4980" s="29"/>
      <c r="V4980" s="29"/>
      <c r="W4980" s="29"/>
      <c r="X4980" s="29"/>
      <c r="Y4980" s="29"/>
      <c r="Z4980" s="29"/>
      <c r="AA4980" s="30"/>
      <c r="AB4980" s="30"/>
      <c r="AC4980" s="30"/>
      <c r="AD4980" s="30"/>
      <c r="AE4980" s="30"/>
      <c r="AF4980" s="30"/>
      <c r="AG4980" s="30"/>
      <c r="AH4980" s="30"/>
      <c r="AI4980" s="30"/>
      <c r="AJ4980" s="30"/>
      <c r="AK4980" s="30"/>
      <c r="AL4980" s="30"/>
      <c r="AM4980" s="30"/>
      <c r="AN4980" s="30"/>
      <c r="AO4980" s="30"/>
      <c r="AP4980" s="30"/>
      <c r="AQ4980" s="30"/>
      <c r="AR4980" s="30"/>
    </row>
    <row r="4981" spans="1:44">
      <c r="A4981" s="29" t="s">
        <v>1062</v>
      </c>
      <c r="B4981" s="30">
        <v>423</v>
      </c>
      <c r="C4981" s="31">
        <v>-112.74</v>
      </c>
      <c r="D4981" s="31">
        <v>35047</v>
      </c>
      <c r="E4981" s="32">
        <v>0.45040000000000002</v>
      </c>
      <c r="F4981" s="33">
        <f t="shared" si="213"/>
        <v>4.454581504571999E-4</v>
      </c>
      <c r="G4981" s="34">
        <f t="shared" si="212"/>
        <v>0.4183587869524768</v>
      </c>
      <c r="H4981" s="29" t="s">
        <v>1063</v>
      </c>
      <c r="I4981" s="29"/>
      <c r="J4981" s="29"/>
      <c r="K4981" s="29"/>
      <c r="L4981" s="29"/>
      <c r="M4981" s="29"/>
      <c r="N4981" s="29"/>
      <c r="O4981" s="29"/>
      <c r="P4981" s="29"/>
      <c r="Q4981" s="29"/>
      <c r="R4981" s="29"/>
      <c r="S4981" s="29"/>
      <c r="T4981" s="29"/>
      <c r="U4981" s="29"/>
      <c r="V4981" s="29"/>
      <c r="W4981" s="29"/>
      <c r="X4981" s="29"/>
      <c r="Y4981" s="29"/>
      <c r="Z4981" s="29"/>
      <c r="AA4981" s="30"/>
      <c r="AB4981" s="30"/>
      <c r="AC4981" s="30"/>
      <c r="AD4981" s="30"/>
      <c r="AE4981" s="30"/>
      <c r="AF4981" s="30"/>
      <c r="AG4981" s="30"/>
      <c r="AH4981" s="30"/>
      <c r="AI4981" s="30"/>
      <c r="AJ4981" s="30"/>
      <c r="AK4981" s="30"/>
      <c r="AL4981" s="30"/>
      <c r="AM4981" s="30"/>
      <c r="AN4981" s="30"/>
      <c r="AO4981" s="30"/>
      <c r="AP4981" s="30"/>
      <c r="AQ4981" s="30"/>
      <c r="AR4981" s="30"/>
    </row>
    <row r="4982" spans="1:44">
      <c r="A4982" s="29" t="s">
        <v>1062</v>
      </c>
      <c r="B4982" s="30">
        <v>473</v>
      </c>
      <c r="C4982" s="31">
        <v>-118.7</v>
      </c>
      <c r="D4982" s="31">
        <v>32051</v>
      </c>
      <c r="E4982" s="32">
        <v>0.42080000000000001</v>
      </c>
      <c r="F4982" s="33">
        <f t="shared" si="213"/>
        <v>4.5158865418999997E-4</v>
      </c>
      <c r="G4982" s="34">
        <f t="shared" si="212"/>
        <v>0.50760796918220052</v>
      </c>
      <c r="H4982" s="29" t="s">
        <v>1063</v>
      </c>
      <c r="I4982" s="29"/>
      <c r="J4982" s="29"/>
      <c r="K4982" s="29"/>
      <c r="L4982" s="29"/>
      <c r="M4982" s="29"/>
      <c r="N4982" s="29"/>
      <c r="O4982" s="29"/>
      <c r="P4982" s="29"/>
      <c r="Q4982" s="29"/>
      <c r="R4982" s="29"/>
      <c r="S4982" s="29"/>
      <c r="T4982" s="29"/>
      <c r="U4982" s="29"/>
      <c r="V4982" s="29"/>
      <c r="W4982" s="29"/>
      <c r="X4982" s="29"/>
      <c r="Y4982" s="29"/>
      <c r="Z4982" s="29"/>
      <c r="AA4982" s="30"/>
      <c r="AB4982" s="30"/>
      <c r="AC4982" s="30"/>
      <c r="AD4982" s="30"/>
      <c r="AE4982" s="30"/>
      <c r="AF4982" s="30"/>
      <c r="AG4982" s="30"/>
      <c r="AH4982" s="30"/>
      <c r="AI4982" s="30"/>
      <c r="AJ4982" s="30"/>
      <c r="AK4982" s="30"/>
      <c r="AL4982" s="30"/>
      <c r="AM4982" s="30"/>
      <c r="AN4982" s="30"/>
      <c r="AO4982" s="30"/>
      <c r="AP4982" s="30"/>
      <c r="AQ4982" s="30"/>
      <c r="AR4982" s="30"/>
    </row>
    <row r="4983" spans="1:44">
      <c r="A4983" s="29" t="s">
        <v>1064</v>
      </c>
      <c r="B4983" s="30">
        <v>326</v>
      </c>
      <c r="C4983" s="31">
        <v>774.26</v>
      </c>
      <c r="D4983" s="31">
        <v>3.1345999999999998</v>
      </c>
      <c r="E4983" s="32">
        <v>2.8447</v>
      </c>
      <c r="F4983" s="33">
        <f t="shared" si="213"/>
        <v>1.8791254553069595E-6</v>
      </c>
      <c r="G4983" s="34">
        <f t="shared" si="212"/>
        <v>2.1534604648295737E-4</v>
      </c>
      <c r="H4983" s="29" t="s">
        <v>1065</v>
      </c>
      <c r="I4983" s="29"/>
      <c r="J4983" s="29"/>
      <c r="K4983" s="29"/>
      <c r="L4983" s="29"/>
      <c r="M4983" s="29"/>
      <c r="N4983" s="29"/>
      <c r="O4983" s="29"/>
      <c r="P4983" s="29"/>
      <c r="Q4983" s="29"/>
      <c r="R4983" s="29"/>
      <c r="S4983" s="29"/>
      <c r="T4983" s="29"/>
      <c r="U4983" s="29"/>
      <c r="V4983" s="29"/>
      <c r="W4983" s="30"/>
      <c r="X4983" s="30"/>
      <c r="Y4983" s="30"/>
      <c r="Z4983" s="30"/>
      <c r="AA4983" s="30"/>
      <c r="AB4983" s="30"/>
      <c r="AC4983" s="30"/>
      <c r="AD4983" s="30"/>
      <c r="AE4983" s="30"/>
      <c r="AF4983" s="30"/>
      <c r="AG4983" s="30"/>
      <c r="AH4983" s="30"/>
      <c r="AI4983" s="30"/>
      <c r="AJ4983" s="30"/>
      <c r="AK4983" s="30"/>
      <c r="AL4983" s="30"/>
      <c r="AM4983" s="30"/>
      <c r="AN4983" s="30"/>
      <c r="AO4983" s="30"/>
      <c r="AP4983" s="30"/>
      <c r="AQ4983" s="30"/>
      <c r="AR4983" s="30"/>
    </row>
    <row r="4984" spans="1:44">
      <c r="A4984" s="29" t="s">
        <v>1064</v>
      </c>
      <c r="B4984" s="30">
        <v>424</v>
      </c>
      <c r="C4984" s="31">
        <v>737.68</v>
      </c>
      <c r="D4984" s="31">
        <v>15.518000000000001</v>
      </c>
      <c r="E4984" s="32">
        <v>2.0095999999999998</v>
      </c>
      <c r="F4984" s="33">
        <f t="shared" si="213"/>
        <v>8.4444577192831985E-6</v>
      </c>
      <c r="G4984" s="34">
        <f t="shared" si="212"/>
        <v>1.7816730060589551E-3</v>
      </c>
      <c r="H4984" s="29" t="s">
        <v>1065</v>
      </c>
      <c r="I4984" s="29"/>
      <c r="J4984" s="29"/>
      <c r="K4984" s="29"/>
      <c r="L4984" s="29"/>
      <c r="M4984" s="29"/>
      <c r="N4984" s="29"/>
      <c r="O4984" s="29"/>
      <c r="P4984" s="29"/>
      <c r="Q4984" s="29"/>
      <c r="R4984" s="29"/>
      <c r="S4984" s="29"/>
      <c r="T4984" s="29"/>
      <c r="U4984" s="29"/>
      <c r="V4984" s="29"/>
      <c r="W4984" s="30"/>
      <c r="X4984" s="30"/>
      <c r="Y4984" s="30"/>
      <c r="Z4984" s="30"/>
      <c r="AA4984" s="30"/>
      <c r="AB4984" s="30"/>
      <c r="AC4984" s="30"/>
      <c r="AD4984" s="30"/>
      <c r="AE4984" s="30"/>
      <c r="AF4984" s="30"/>
      <c r="AG4984" s="30"/>
      <c r="AH4984" s="30"/>
      <c r="AI4984" s="30"/>
      <c r="AJ4984" s="30"/>
      <c r="AK4984" s="30"/>
      <c r="AL4984" s="30"/>
      <c r="AM4984" s="30"/>
      <c r="AN4984" s="30"/>
      <c r="AO4984" s="30"/>
      <c r="AP4984" s="30"/>
      <c r="AQ4984" s="30"/>
      <c r="AR4984" s="30"/>
    </row>
    <row r="4985" spans="1:44">
      <c r="A4985" s="29" t="s">
        <v>1064</v>
      </c>
      <c r="B4985" s="30">
        <v>524</v>
      </c>
      <c r="C4985" s="31">
        <v>841.25</v>
      </c>
      <c r="D4985" s="31">
        <v>15.247999999999999</v>
      </c>
      <c r="E4985" s="32">
        <v>1.4612000000000001</v>
      </c>
      <c r="F4985" s="33">
        <f t="shared" si="213"/>
        <v>1.0791033424999998E-5</v>
      </c>
      <c r="G4985" s="34">
        <f t="shared" si="212"/>
        <v>3.869765613673692E-3</v>
      </c>
      <c r="H4985" s="29" t="s">
        <v>1065</v>
      </c>
      <c r="I4985" s="29"/>
      <c r="J4985" s="29"/>
      <c r="K4985" s="29"/>
      <c r="L4985" s="29"/>
      <c r="M4985" s="29"/>
      <c r="N4985" s="29"/>
      <c r="O4985" s="29"/>
      <c r="P4985" s="29"/>
      <c r="Q4985" s="29"/>
      <c r="R4985" s="29"/>
      <c r="S4985" s="29"/>
      <c r="T4985" s="29"/>
      <c r="U4985" s="29"/>
      <c r="V4985" s="29"/>
      <c r="W4985" s="30"/>
      <c r="X4985" s="30"/>
      <c r="Y4985" s="30"/>
      <c r="Z4985" s="30"/>
      <c r="AA4985" s="30"/>
      <c r="AB4985" s="30"/>
      <c r="AC4985" s="30"/>
      <c r="AD4985" s="30"/>
      <c r="AE4985" s="30"/>
      <c r="AF4985" s="30"/>
      <c r="AG4985" s="30"/>
      <c r="AH4985" s="30"/>
      <c r="AI4985" s="30"/>
      <c r="AJ4985" s="30"/>
      <c r="AK4985" s="30"/>
      <c r="AL4985" s="30"/>
      <c r="AM4985" s="30"/>
      <c r="AN4985" s="30"/>
      <c r="AO4985" s="30"/>
      <c r="AP4985" s="30"/>
      <c r="AQ4985" s="30"/>
      <c r="AR4985" s="30"/>
    </row>
    <row r="4986" spans="1:44">
      <c r="A4986" s="29" t="s">
        <v>1064</v>
      </c>
      <c r="B4986" s="30">
        <v>623</v>
      </c>
      <c r="C4986" s="31">
        <v>742.8</v>
      </c>
      <c r="D4986" s="31">
        <v>53.112000000000002</v>
      </c>
      <c r="E4986" s="32">
        <v>1.1358999999999999</v>
      </c>
      <c r="F4986" s="33">
        <f t="shared" si="213"/>
        <v>2.9304643726079998E-5</v>
      </c>
      <c r="G4986" s="34">
        <f t="shared" ref="G4986:G5049" si="214">C4986*C4986*D4986/E4986*B4986*10^-12</f>
        <v>1.6072535470858209E-2</v>
      </c>
      <c r="H4986" s="29" t="s">
        <v>1065</v>
      </c>
      <c r="I4986" s="29"/>
      <c r="J4986" s="29"/>
      <c r="K4986" s="29"/>
      <c r="L4986" s="29"/>
      <c r="M4986" s="29"/>
      <c r="N4986" s="29"/>
      <c r="O4986" s="29"/>
      <c r="P4986" s="29"/>
      <c r="Q4986" s="29"/>
      <c r="R4986" s="29"/>
      <c r="S4986" s="29"/>
      <c r="T4986" s="29"/>
      <c r="U4986" s="29"/>
      <c r="V4986" s="29"/>
      <c r="W4986" s="30"/>
      <c r="X4986" s="30"/>
      <c r="Y4986" s="30"/>
      <c r="Z4986" s="30"/>
      <c r="AA4986" s="30"/>
      <c r="AB4986" s="30"/>
      <c r="AC4986" s="30"/>
      <c r="AD4986" s="30"/>
      <c r="AE4986" s="30"/>
      <c r="AF4986" s="30"/>
      <c r="AG4986" s="30"/>
      <c r="AH4986" s="30"/>
      <c r="AI4986" s="30"/>
      <c r="AJ4986" s="30"/>
      <c r="AK4986" s="30"/>
      <c r="AL4986" s="30"/>
      <c r="AM4986" s="30"/>
      <c r="AN4986" s="30"/>
      <c r="AO4986" s="30"/>
      <c r="AP4986" s="30"/>
      <c r="AQ4986" s="30"/>
      <c r="AR4986" s="30"/>
    </row>
    <row r="4987" spans="1:44">
      <c r="A4987" s="29" t="s">
        <v>1064</v>
      </c>
      <c r="B4987" s="30">
        <v>673</v>
      </c>
      <c r="C4987" s="31">
        <v>688.4</v>
      </c>
      <c r="D4987" s="31">
        <v>114.98</v>
      </c>
      <c r="E4987" s="32">
        <v>0.98540000000000005</v>
      </c>
      <c r="F4987" s="33">
        <f t="shared" si="213"/>
        <v>5.44883965088E-5</v>
      </c>
      <c r="G4987" s="34">
        <f t="shared" si="214"/>
        <v>3.721401547637751E-2</v>
      </c>
      <c r="H4987" s="29" t="s">
        <v>1065</v>
      </c>
      <c r="I4987" s="29"/>
      <c r="J4987" s="29"/>
      <c r="K4987" s="29"/>
      <c r="L4987" s="29"/>
      <c r="M4987" s="29"/>
      <c r="N4987" s="29"/>
      <c r="O4987" s="29"/>
      <c r="P4987" s="29"/>
      <c r="Q4987" s="29"/>
      <c r="R4987" s="29"/>
      <c r="S4987" s="29"/>
      <c r="T4987" s="29"/>
      <c r="U4987" s="29"/>
      <c r="V4987" s="29"/>
      <c r="W4987" s="30"/>
      <c r="X4987" s="30"/>
      <c r="Y4987" s="30"/>
      <c r="Z4987" s="30"/>
      <c r="AA4987" s="30"/>
      <c r="AB4987" s="30"/>
      <c r="AC4987" s="30"/>
      <c r="AD4987" s="30"/>
      <c r="AE4987" s="30"/>
      <c r="AF4987" s="30"/>
      <c r="AG4987" s="30"/>
      <c r="AH4987" s="30"/>
      <c r="AI4987" s="30"/>
      <c r="AJ4987" s="30"/>
      <c r="AK4987" s="30"/>
      <c r="AL4987" s="30"/>
      <c r="AM4987" s="30"/>
      <c r="AN4987" s="30"/>
      <c r="AO4987" s="30"/>
      <c r="AP4987" s="30"/>
      <c r="AQ4987" s="30"/>
      <c r="AR4987" s="30"/>
    </row>
    <row r="4988" spans="1:44">
      <c r="A4988" s="29" t="s">
        <v>1064</v>
      </c>
      <c r="B4988" s="30">
        <v>723</v>
      </c>
      <c r="C4988" s="31">
        <v>629.21</v>
      </c>
      <c r="D4988" s="31">
        <v>231.01300000000001</v>
      </c>
      <c r="E4988" s="32">
        <v>0.87380000000000002</v>
      </c>
      <c r="F4988" s="33">
        <f t="shared" si="213"/>
        <v>9.1459253535013316E-5</v>
      </c>
      <c r="G4988" s="34">
        <f t="shared" si="214"/>
        <v>7.5675257845976909E-2</v>
      </c>
      <c r="H4988" s="29" t="s">
        <v>1065</v>
      </c>
      <c r="I4988" s="29"/>
      <c r="J4988" s="29"/>
      <c r="K4988" s="29"/>
      <c r="L4988" s="29"/>
      <c r="M4988" s="29"/>
      <c r="N4988" s="29"/>
      <c r="O4988" s="29"/>
      <c r="P4988" s="29"/>
      <c r="Q4988" s="29"/>
      <c r="R4988" s="29"/>
      <c r="S4988" s="29"/>
      <c r="T4988" s="29"/>
      <c r="U4988" s="29"/>
      <c r="V4988" s="29"/>
      <c r="W4988" s="30"/>
      <c r="X4988" s="30"/>
      <c r="Y4988" s="30"/>
      <c r="Z4988" s="30"/>
      <c r="AA4988" s="30"/>
      <c r="AB4988" s="30"/>
      <c r="AC4988" s="30"/>
      <c r="AD4988" s="30"/>
      <c r="AE4988" s="30"/>
      <c r="AF4988" s="30"/>
      <c r="AG4988" s="30"/>
      <c r="AH4988" s="30"/>
      <c r="AI4988" s="30"/>
      <c r="AJ4988" s="30"/>
      <c r="AK4988" s="30"/>
      <c r="AL4988" s="30"/>
      <c r="AM4988" s="30"/>
      <c r="AN4988" s="30"/>
      <c r="AO4988" s="30"/>
      <c r="AP4988" s="30"/>
      <c r="AQ4988" s="30"/>
      <c r="AR4988" s="30"/>
    </row>
    <row r="4989" spans="1:44">
      <c r="A4989" s="29" t="s">
        <v>1064</v>
      </c>
      <c r="B4989" s="30">
        <v>772</v>
      </c>
      <c r="C4989" s="31">
        <v>522.05999999999995</v>
      </c>
      <c r="D4989" s="31">
        <v>400</v>
      </c>
      <c r="E4989" s="32">
        <v>0.7621</v>
      </c>
      <c r="F4989" s="33">
        <f t="shared" si="213"/>
        <v>1.0901865743999997E-4</v>
      </c>
      <c r="G4989" s="34">
        <f t="shared" si="214"/>
        <v>0.11043485571930192</v>
      </c>
      <c r="H4989" s="29" t="s">
        <v>1065</v>
      </c>
      <c r="I4989" s="29"/>
      <c r="J4989" s="29"/>
      <c r="K4989" s="29"/>
      <c r="L4989" s="29"/>
      <c r="M4989" s="29"/>
      <c r="N4989" s="29"/>
      <c r="O4989" s="29"/>
      <c r="P4989" s="29"/>
      <c r="Q4989" s="29"/>
      <c r="R4989" s="29"/>
      <c r="S4989" s="29"/>
      <c r="T4989" s="29"/>
      <c r="U4989" s="29"/>
      <c r="V4989" s="29"/>
      <c r="W4989" s="30"/>
      <c r="X4989" s="30"/>
      <c r="Y4989" s="30"/>
      <c r="Z4989" s="30"/>
      <c r="AA4989" s="30"/>
      <c r="AB4989" s="30"/>
      <c r="AC4989" s="30"/>
      <c r="AD4989" s="30"/>
      <c r="AE4989" s="30"/>
      <c r="AF4989" s="30"/>
      <c r="AG4989" s="30"/>
      <c r="AH4989" s="30"/>
      <c r="AI4989" s="30"/>
      <c r="AJ4989" s="30"/>
      <c r="AK4989" s="30"/>
      <c r="AL4989" s="30"/>
      <c r="AM4989" s="30"/>
      <c r="AN4989" s="30"/>
      <c r="AO4989" s="30"/>
      <c r="AP4989" s="30"/>
      <c r="AQ4989" s="30"/>
      <c r="AR4989" s="30"/>
    </row>
    <row r="4990" spans="1:44">
      <c r="A4990" s="29" t="s">
        <v>1066</v>
      </c>
      <c r="B4990" s="30">
        <v>326</v>
      </c>
      <c r="C4990" s="31">
        <v>634</v>
      </c>
      <c r="D4990" s="31">
        <v>12.4</v>
      </c>
      <c r="E4990" s="32">
        <v>1.9126000000000001</v>
      </c>
      <c r="F4990" s="33">
        <f t="shared" si="213"/>
        <v>4.9842544000000005E-6</v>
      </c>
      <c r="G4990" s="34">
        <f t="shared" si="214"/>
        <v>8.4955920443375503E-4</v>
      </c>
      <c r="H4990" s="29" t="s">
        <v>1065</v>
      </c>
      <c r="I4990" s="29"/>
      <c r="J4990" s="29"/>
      <c r="K4990" s="29"/>
      <c r="L4990" s="29"/>
      <c r="M4990" s="29"/>
      <c r="N4990" s="29"/>
      <c r="O4990" s="29"/>
      <c r="P4990" s="29"/>
      <c r="Q4990" s="29"/>
      <c r="R4990" s="29"/>
      <c r="S4990" s="29"/>
      <c r="T4990" s="29"/>
      <c r="U4990" s="29"/>
      <c r="V4990" s="29"/>
      <c r="W4990" s="30"/>
      <c r="X4990" s="30"/>
      <c r="Y4990" s="30"/>
      <c r="Z4990" s="30"/>
      <c r="AA4990" s="30"/>
      <c r="AB4990" s="30"/>
      <c r="AC4990" s="30"/>
      <c r="AD4990" s="30"/>
      <c r="AE4990" s="30"/>
      <c r="AF4990" s="30"/>
      <c r="AG4990" s="30"/>
      <c r="AH4990" s="30"/>
      <c r="AI4990" s="30"/>
      <c r="AJ4990" s="30"/>
      <c r="AK4990" s="30"/>
      <c r="AL4990" s="30"/>
      <c r="AM4990" s="30"/>
      <c r="AN4990" s="30"/>
      <c r="AO4990" s="30"/>
      <c r="AP4990" s="30"/>
      <c r="AQ4990" s="30"/>
      <c r="AR4990" s="30"/>
    </row>
    <row r="4991" spans="1:44">
      <c r="A4991" s="29" t="s">
        <v>1066</v>
      </c>
      <c r="B4991" s="30">
        <v>430</v>
      </c>
      <c r="C4991" s="31">
        <v>595.35</v>
      </c>
      <c r="D4991" s="31">
        <v>55.012</v>
      </c>
      <c r="E4991" s="32">
        <v>1.4222999999999999</v>
      </c>
      <c r="F4991" s="33">
        <f t="shared" si="213"/>
        <v>1.9498542536970003E-5</v>
      </c>
      <c r="G4991" s="34">
        <f t="shared" si="214"/>
        <v>5.8949400906258189E-3</v>
      </c>
      <c r="H4991" s="29" t="s">
        <v>1065</v>
      </c>
      <c r="I4991" s="29"/>
      <c r="J4991" s="29"/>
      <c r="K4991" s="29"/>
      <c r="L4991" s="29"/>
      <c r="M4991" s="29"/>
      <c r="N4991" s="29"/>
      <c r="O4991" s="29"/>
      <c r="P4991" s="29"/>
      <c r="Q4991" s="29"/>
      <c r="R4991" s="29"/>
      <c r="S4991" s="29"/>
      <c r="T4991" s="29"/>
      <c r="U4991" s="29"/>
      <c r="V4991" s="29"/>
      <c r="W4991" s="30"/>
      <c r="X4991" s="30"/>
      <c r="Y4991" s="30"/>
      <c r="Z4991" s="30"/>
      <c r="AA4991" s="30"/>
      <c r="AB4991" s="30"/>
      <c r="AC4991" s="30"/>
      <c r="AD4991" s="30"/>
      <c r="AE4991" s="30"/>
      <c r="AF4991" s="30"/>
      <c r="AG4991" s="30"/>
      <c r="AH4991" s="30"/>
      <c r="AI4991" s="30"/>
      <c r="AJ4991" s="30"/>
      <c r="AK4991" s="30"/>
      <c r="AL4991" s="30"/>
      <c r="AM4991" s="30"/>
      <c r="AN4991" s="30"/>
      <c r="AO4991" s="30"/>
      <c r="AP4991" s="30"/>
      <c r="AQ4991" s="30"/>
      <c r="AR4991" s="30"/>
    </row>
    <row r="4992" spans="1:44">
      <c r="A4992" s="29" t="s">
        <v>1066</v>
      </c>
      <c r="B4992" s="30">
        <v>535</v>
      </c>
      <c r="C4992" s="31">
        <v>599.48</v>
      </c>
      <c r="D4992" s="31">
        <v>63.317999999999998</v>
      </c>
      <c r="E4992" s="32">
        <v>1.0630999999999999</v>
      </c>
      <c r="F4992" s="33">
        <f t="shared" si="213"/>
        <v>2.2754986689187202E-5</v>
      </c>
      <c r="G4992" s="34">
        <f t="shared" si="214"/>
        <v>1.1451338424151213E-2</v>
      </c>
      <c r="H4992" s="29" t="s">
        <v>1065</v>
      </c>
      <c r="I4992" s="29"/>
      <c r="J4992" s="29"/>
      <c r="K4992" s="29"/>
      <c r="L4992" s="29"/>
      <c r="M4992" s="29"/>
      <c r="N4992" s="29"/>
      <c r="O4992" s="29"/>
      <c r="P4992" s="29"/>
      <c r="Q4992" s="29"/>
      <c r="R4992" s="29"/>
      <c r="S4992" s="29"/>
      <c r="T4992" s="29"/>
      <c r="U4992" s="29"/>
      <c r="V4992" s="29"/>
      <c r="W4992" s="30"/>
      <c r="X4992" s="30"/>
      <c r="Y4992" s="30"/>
      <c r="Z4992" s="30"/>
      <c r="AA4992" s="30"/>
      <c r="AB4992" s="30"/>
      <c r="AC4992" s="30"/>
      <c r="AD4992" s="30"/>
      <c r="AE4992" s="30"/>
      <c r="AF4992" s="30"/>
      <c r="AG4992" s="30"/>
      <c r="AH4992" s="30"/>
      <c r="AI4992" s="30"/>
      <c r="AJ4992" s="30"/>
      <c r="AK4992" s="30"/>
      <c r="AL4992" s="30"/>
      <c r="AM4992" s="30"/>
      <c r="AN4992" s="30"/>
      <c r="AO4992" s="30"/>
      <c r="AP4992" s="30"/>
      <c r="AQ4992" s="30"/>
      <c r="AR4992" s="30"/>
    </row>
    <row r="4993" spans="1:44">
      <c r="A4993" s="29" t="s">
        <v>1066</v>
      </c>
      <c r="B4993" s="30">
        <v>633</v>
      </c>
      <c r="C4993" s="31">
        <v>567.22</v>
      </c>
      <c r="D4993" s="31">
        <v>134.52000000000001</v>
      </c>
      <c r="E4993" s="32">
        <v>0.85919999999999996</v>
      </c>
      <c r="F4993" s="33">
        <f t="shared" si="213"/>
        <v>4.3280266840368004E-5</v>
      </c>
      <c r="G4993" s="34">
        <f t="shared" si="214"/>
        <v>3.1885950779740393E-2</v>
      </c>
      <c r="H4993" s="29" t="s">
        <v>1065</v>
      </c>
      <c r="I4993" s="29"/>
      <c r="J4993" s="29"/>
      <c r="K4993" s="29"/>
      <c r="L4993" s="29"/>
      <c r="M4993" s="29"/>
      <c r="N4993" s="29"/>
      <c r="O4993" s="29"/>
      <c r="P4993" s="29"/>
      <c r="Q4993" s="29"/>
      <c r="R4993" s="29"/>
      <c r="S4993" s="29"/>
      <c r="T4993" s="29"/>
      <c r="U4993" s="29"/>
      <c r="V4993" s="29"/>
      <c r="W4993" s="30"/>
      <c r="X4993" s="30"/>
      <c r="Y4993" s="30"/>
      <c r="Z4993" s="30"/>
      <c r="AA4993" s="30"/>
      <c r="AB4993" s="30"/>
      <c r="AC4993" s="30"/>
      <c r="AD4993" s="30"/>
      <c r="AE4993" s="30"/>
      <c r="AF4993" s="30"/>
      <c r="AG4993" s="30"/>
      <c r="AH4993" s="30"/>
      <c r="AI4993" s="30"/>
      <c r="AJ4993" s="30"/>
      <c r="AK4993" s="30"/>
      <c r="AL4993" s="30"/>
      <c r="AM4993" s="30"/>
      <c r="AN4993" s="30"/>
      <c r="AO4993" s="30"/>
      <c r="AP4993" s="30"/>
      <c r="AQ4993" s="30"/>
      <c r="AR4993" s="30"/>
    </row>
    <row r="4994" spans="1:44">
      <c r="A4994" s="29" t="s">
        <v>1066</v>
      </c>
      <c r="B4994" s="30">
        <v>681</v>
      </c>
      <c r="C4994" s="31">
        <v>551.75</v>
      </c>
      <c r="D4994" s="31">
        <v>239.21</v>
      </c>
      <c r="E4994" s="32">
        <v>0.7621</v>
      </c>
      <c r="F4994" s="33">
        <f t="shared" si="213"/>
        <v>7.2822236830624991E-5</v>
      </c>
      <c r="G4994" s="34">
        <f t="shared" si="214"/>
        <v>6.5072750664815146E-2</v>
      </c>
      <c r="H4994" s="29" t="s">
        <v>1065</v>
      </c>
      <c r="I4994" s="29"/>
      <c r="J4994" s="29"/>
      <c r="K4994" s="29"/>
      <c r="L4994" s="29"/>
      <c r="M4994" s="29"/>
      <c r="N4994" s="29"/>
      <c r="O4994" s="29"/>
      <c r="P4994" s="29"/>
      <c r="Q4994" s="29"/>
      <c r="R4994" s="29"/>
      <c r="S4994" s="29"/>
      <c r="T4994" s="29"/>
      <c r="U4994" s="29"/>
      <c r="V4994" s="29"/>
      <c r="W4994" s="30"/>
      <c r="X4994" s="30"/>
      <c r="Y4994" s="30"/>
      <c r="Z4994" s="30"/>
      <c r="AA4994" s="30"/>
      <c r="AB4994" s="30"/>
      <c r="AC4994" s="30"/>
      <c r="AD4994" s="30"/>
      <c r="AE4994" s="30"/>
      <c r="AF4994" s="30"/>
      <c r="AG4994" s="30"/>
      <c r="AH4994" s="30"/>
      <c r="AI4994" s="30"/>
      <c r="AJ4994" s="30"/>
      <c r="AK4994" s="30"/>
      <c r="AL4994" s="30"/>
      <c r="AM4994" s="30"/>
      <c r="AN4994" s="30"/>
      <c r="AO4994" s="30"/>
      <c r="AP4994" s="30"/>
      <c r="AQ4994" s="30"/>
      <c r="AR4994" s="30"/>
    </row>
    <row r="4995" spans="1:44">
      <c r="A4995" s="29" t="s">
        <v>1066</v>
      </c>
      <c r="B4995" s="30">
        <v>725</v>
      </c>
      <c r="C4995" s="31">
        <v>533</v>
      </c>
      <c r="D4995" s="31">
        <v>400</v>
      </c>
      <c r="E4995" s="32">
        <v>0.68930000000000002</v>
      </c>
      <c r="F4995" s="33">
        <f t="shared" si="213"/>
        <v>1.1363559999999999E-4</v>
      </c>
      <c r="G4995" s="34">
        <f t="shared" si="214"/>
        <v>0.11952097780356882</v>
      </c>
      <c r="H4995" s="29" t="s">
        <v>1065</v>
      </c>
      <c r="I4995" s="29"/>
      <c r="J4995" s="29"/>
      <c r="K4995" s="29"/>
      <c r="L4995" s="29"/>
      <c r="M4995" s="29"/>
      <c r="N4995" s="29"/>
      <c r="O4995" s="29"/>
      <c r="P4995" s="29"/>
      <c r="Q4995" s="29"/>
      <c r="R4995" s="29"/>
      <c r="S4995" s="29"/>
      <c r="T4995" s="29"/>
      <c r="U4995" s="29"/>
      <c r="V4995" s="29"/>
      <c r="W4995" s="30"/>
      <c r="X4995" s="30"/>
      <c r="Y4995" s="30"/>
      <c r="Z4995" s="30"/>
      <c r="AA4995" s="30"/>
      <c r="AB4995" s="30"/>
      <c r="AC4995" s="30"/>
      <c r="AD4995" s="30"/>
      <c r="AE4995" s="30"/>
      <c r="AF4995" s="30"/>
      <c r="AG4995" s="30"/>
      <c r="AH4995" s="30"/>
      <c r="AI4995" s="30"/>
      <c r="AJ4995" s="30"/>
      <c r="AK4995" s="30"/>
      <c r="AL4995" s="30"/>
      <c r="AM4995" s="30"/>
      <c r="AN4995" s="30"/>
      <c r="AO4995" s="30"/>
      <c r="AP4995" s="30"/>
      <c r="AQ4995" s="30"/>
      <c r="AR4995" s="30"/>
    </row>
    <row r="4996" spans="1:44">
      <c r="A4996" s="29" t="s">
        <v>1066</v>
      </c>
      <c r="B4996" s="30">
        <v>778</v>
      </c>
      <c r="C4996" s="31">
        <v>470.62</v>
      </c>
      <c r="D4996" s="31">
        <v>800</v>
      </c>
      <c r="E4996" s="32">
        <v>0.63109999999999999</v>
      </c>
      <c r="F4996" s="33">
        <f t="shared" si="213"/>
        <v>1.7718654752000001E-4</v>
      </c>
      <c r="G4996" s="34">
        <f t="shared" si="214"/>
        <v>0.2184299381564887</v>
      </c>
      <c r="H4996" s="29" t="s">
        <v>1065</v>
      </c>
      <c r="I4996" s="29"/>
      <c r="J4996" s="29"/>
      <c r="K4996" s="29"/>
      <c r="L4996" s="29"/>
      <c r="M4996" s="29"/>
      <c r="N4996" s="29"/>
      <c r="O4996" s="29"/>
      <c r="P4996" s="29"/>
      <c r="Q4996" s="29"/>
      <c r="R4996" s="29"/>
      <c r="S4996" s="29"/>
      <c r="T4996" s="29"/>
      <c r="U4996" s="29"/>
      <c r="V4996" s="29"/>
      <c r="W4996" s="30"/>
      <c r="X4996" s="30"/>
      <c r="Y4996" s="30"/>
      <c r="Z4996" s="30"/>
      <c r="AA4996" s="30"/>
      <c r="AB4996" s="30"/>
      <c r="AC4996" s="30"/>
      <c r="AD4996" s="30"/>
      <c r="AE4996" s="30"/>
      <c r="AF4996" s="30"/>
      <c r="AG4996" s="30"/>
      <c r="AH4996" s="30"/>
      <c r="AI4996" s="30"/>
      <c r="AJ4996" s="30"/>
      <c r="AK4996" s="30"/>
      <c r="AL4996" s="30"/>
      <c r="AM4996" s="30"/>
      <c r="AN4996" s="30"/>
      <c r="AO4996" s="30"/>
      <c r="AP4996" s="30"/>
      <c r="AQ4996" s="30"/>
      <c r="AR4996" s="30"/>
    </row>
    <row r="4997" spans="1:44">
      <c r="A4997" s="29" t="s">
        <v>1067</v>
      </c>
      <c r="B4997" s="30">
        <v>320</v>
      </c>
      <c r="C4997" s="31">
        <v>75.31</v>
      </c>
      <c r="D4997" s="31">
        <v>2974</v>
      </c>
      <c r="E4997" s="32">
        <v>1.9319999999999999</v>
      </c>
      <c r="F4997" s="33">
        <f t="shared" si="213"/>
        <v>1.6867326801400001E-5</v>
      </c>
      <c r="G4997" s="34">
        <f t="shared" si="214"/>
        <v>2.7937601327370602E-3</v>
      </c>
      <c r="H4997" s="29" t="s">
        <v>1065</v>
      </c>
      <c r="I4997" s="29"/>
      <c r="J4997" s="29"/>
      <c r="K4997" s="29"/>
      <c r="L4997" s="29"/>
      <c r="M4997" s="29"/>
      <c r="N4997" s="29"/>
      <c r="O4997" s="29"/>
      <c r="P4997" s="29"/>
      <c r="Q4997" s="29"/>
      <c r="R4997" s="29"/>
      <c r="S4997" s="29"/>
      <c r="T4997" s="29"/>
      <c r="U4997" s="29"/>
      <c r="V4997" s="29"/>
      <c r="W4997" s="30"/>
      <c r="X4997" s="30"/>
      <c r="Y4997" s="30"/>
      <c r="Z4997" s="30"/>
      <c r="AA4997" s="30"/>
      <c r="AB4997" s="30"/>
      <c r="AC4997" s="30"/>
      <c r="AD4997" s="30"/>
      <c r="AE4997" s="30"/>
      <c r="AF4997" s="30"/>
      <c r="AG4997" s="30"/>
      <c r="AH4997" s="30"/>
      <c r="AI4997" s="30"/>
      <c r="AJ4997" s="30"/>
      <c r="AK4997" s="30"/>
      <c r="AL4997" s="30"/>
      <c r="AM4997" s="30"/>
      <c r="AN4997" s="30"/>
      <c r="AO4997" s="30"/>
      <c r="AP4997" s="30"/>
      <c r="AQ4997" s="30"/>
      <c r="AR4997" s="30"/>
    </row>
    <row r="4998" spans="1:44">
      <c r="A4998" s="29" t="s">
        <v>1067</v>
      </c>
      <c r="B4998" s="30">
        <v>430</v>
      </c>
      <c r="C4998" s="31">
        <v>104.96</v>
      </c>
      <c r="D4998" s="31">
        <v>2584</v>
      </c>
      <c r="E4998" s="32">
        <v>1.534</v>
      </c>
      <c r="F4998" s="33">
        <f t="shared" si="213"/>
        <v>2.8466898534399993E-5</v>
      </c>
      <c r="G4998" s="34">
        <f t="shared" si="214"/>
        <v>7.9796390937366349E-3</v>
      </c>
      <c r="H4998" s="29" t="s">
        <v>1065</v>
      </c>
      <c r="I4998" s="29"/>
      <c r="J4998" s="29"/>
      <c r="K4998" s="29"/>
      <c r="L4998" s="29"/>
      <c r="M4998" s="29"/>
      <c r="N4998" s="29"/>
      <c r="O4998" s="29"/>
      <c r="P4998" s="29"/>
      <c r="Q4998" s="29"/>
      <c r="R4998" s="29"/>
      <c r="S4998" s="29"/>
      <c r="T4998" s="29"/>
      <c r="U4998" s="29"/>
      <c r="V4998" s="29"/>
      <c r="W4998" s="30"/>
      <c r="X4998" s="30"/>
      <c r="Y4998" s="30"/>
      <c r="Z4998" s="30"/>
      <c r="AA4998" s="30"/>
      <c r="AB4998" s="30"/>
      <c r="AC4998" s="30"/>
      <c r="AD4998" s="30"/>
      <c r="AE4998" s="30"/>
      <c r="AF4998" s="30"/>
      <c r="AG4998" s="30"/>
      <c r="AH4998" s="30"/>
      <c r="AI4998" s="30"/>
      <c r="AJ4998" s="30"/>
      <c r="AK4998" s="30"/>
      <c r="AL4998" s="30"/>
      <c r="AM4998" s="30"/>
      <c r="AN4998" s="30"/>
      <c r="AO4998" s="30"/>
      <c r="AP4998" s="30"/>
      <c r="AQ4998" s="30"/>
      <c r="AR4998" s="30"/>
    </row>
    <row r="4999" spans="1:44">
      <c r="A4999" s="29" t="s">
        <v>1067</v>
      </c>
      <c r="B4999" s="30">
        <v>530</v>
      </c>
      <c r="C4999" s="31">
        <v>130.05000000000001</v>
      </c>
      <c r="D4999" s="31">
        <v>2245</v>
      </c>
      <c r="E4999" s="32">
        <v>1.2233000000000001</v>
      </c>
      <c r="F4999" s="33">
        <f t="shared" si="213"/>
        <v>3.7969690612500003E-5</v>
      </c>
      <c r="G4999" s="34">
        <f t="shared" si="214"/>
        <v>1.6450532187218998E-2</v>
      </c>
      <c r="H4999" s="29" t="s">
        <v>1065</v>
      </c>
      <c r="I4999" s="29"/>
      <c r="J4999" s="29"/>
      <c r="K4999" s="29"/>
      <c r="L4999" s="29"/>
      <c r="M4999" s="29"/>
      <c r="N4999" s="29"/>
      <c r="O4999" s="29"/>
      <c r="P4999" s="29"/>
      <c r="Q4999" s="29"/>
      <c r="R4999" s="29"/>
      <c r="S4999" s="29"/>
      <c r="T4999" s="29"/>
      <c r="U4999" s="29"/>
      <c r="V4999" s="29"/>
      <c r="W4999" s="30"/>
      <c r="X4999" s="30"/>
      <c r="Y4999" s="30"/>
      <c r="Z4999" s="30"/>
      <c r="AA4999" s="30"/>
      <c r="AB4999" s="30"/>
      <c r="AC4999" s="30"/>
      <c r="AD4999" s="30"/>
      <c r="AE4999" s="30"/>
      <c r="AF4999" s="30"/>
      <c r="AG4999" s="30"/>
      <c r="AH4999" s="30"/>
      <c r="AI4999" s="30"/>
      <c r="AJ4999" s="30"/>
      <c r="AK4999" s="30"/>
      <c r="AL4999" s="30"/>
      <c r="AM4999" s="30"/>
      <c r="AN4999" s="30"/>
      <c r="AO4999" s="30"/>
      <c r="AP4999" s="30"/>
      <c r="AQ4999" s="30"/>
      <c r="AR4999" s="30"/>
    </row>
    <row r="5000" spans="1:44">
      <c r="A5000" s="29" t="s">
        <v>1067</v>
      </c>
      <c r="B5000" s="30">
        <v>630</v>
      </c>
      <c r="C5000" s="31">
        <v>118.05</v>
      </c>
      <c r="D5000" s="31">
        <v>3000</v>
      </c>
      <c r="E5000" s="32">
        <v>1.2183999999999999</v>
      </c>
      <c r="F5000" s="33">
        <f t="shared" si="213"/>
        <v>4.1807407499999999E-5</v>
      </c>
      <c r="G5000" s="34">
        <f t="shared" si="214"/>
        <v>2.1617421803184506E-2</v>
      </c>
      <c r="H5000" s="29" t="s">
        <v>1065</v>
      </c>
      <c r="I5000" s="29"/>
      <c r="J5000" s="29"/>
      <c r="K5000" s="29"/>
      <c r="L5000" s="29"/>
      <c r="M5000" s="29"/>
      <c r="N5000" s="29"/>
      <c r="O5000" s="29"/>
      <c r="P5000" s="29"/>
      <c r="Q5000" s="29"/>
      <c r="R5000" s="29"/>
      <c r="S5000" s="29"/>
      <c r="T5000" s="29"/>
      <c r="U5000" s="29"/>
      <c r="V5000" s="29"/>
      <c r="W5000" s="30"/>
      <c r="X5000" s="30"/>
      <c r="Y5000" s="30"/>
      <c r="Z5000" s="30"/>
      <c r="AA5000" s="30"/>
      <c r="AB5000" s="30"/>
      <c r="AC5000" s="30"/>
      <c r="AD5000" s="30"/>
      <c r="AE5000" s="30"/>
      <c r="AF5000" s="30"/>
      <c r="AG5000" s="30"/>
      <c r="AH5000" s="30"/>
      <c r="AI5000" s="30"/>
      <c r="AJ5000" s="30"/>
      <c r="AK5000" s="30"/>
      <c r="AL5000" s="30"/>
      <c r="AM5000" s="30"/>
      <c r="AN5000" s="30"/>
      <c r="AO5000" s="30"/>
      <c r="AP5000" s="30"/>
      <c r="AQ5000" s="30"/>
      <c r="AR5000" s="30"/>
    </row>
    <row r="5001" spans="1:44">
      <c r="A5001" s="29" t="s">
        <v>1067</v>
      </c>
      <c r="B5001" s="30">
        <v>678</v>
      </c>
      <c r="C5001" s="31">
        <v>137.44999999999999</v>
      </c>
      <c r="D5001" s="31">
        <v>3304</v>
      </c>
      <c r="E5001" s="32">
        <v>1.0533999999999999</v>
      </c>
      <c r="F5001" s="33">
        <f t="shared" si="213"/>
        <v>6.2420828260000003E-5</v>
      </c>
      <c r="G5001" s="34">
        <f t="shared" si="214"/>
        <v>4.0175927055515481E-2</v>
      </c>
      <c r="H5001" s="29" t="s">
        <v>1065</v>
      </c>
      <c r="I5001" s="29"/>
      <c r="J5001" s="29"/>
      <c r="K5001" s="29"/>
      <c r="L5001" s="29"/>
      <c r="M5001" s="29"/>
      <c r="N5001" s="29"/>
      <c r="O5001" s="29"/>
      <c r="P5001" s="29"/>
      <c r="Q5001" s="29"/>
      <c r="R5001" s="29"/>
      <c r="S5001" s="29"/>
      <c r="T5001" s="29"/>
      <c r="U5001" s="29"/>
      <c r="V5001" s="29"/>
      <c r="W5001" s="30"/>
      <c r="X5001" s="30"/>
      <c r="Y5001" s="30"/>
      <c r="Z5001" s="30"/>
      <c r="AA5001" s="30"/>
      <c r="AB5001" s="30"/>
      <c r="AC5001" s="30"/>
      <c r="AD5001" s="30"/>
      <c r="AE5001" s="30"/>
      <c r="AF5001" s="30"/>
      <c r="AG5001" s="30"/>
      <c r="AH5001" s="30"/>
      <c r="AI5001" s="30"/>
      <c r="AJ5001" s="30"/>
      <c r="AK5001" s="30"/>
      <c r="AL5001" s="30"/>
      <c r="AM5001" s="30"/>
      <c r="AN5001" s="30"/>
      <c r="AO5001" s="30"/>
      <c r="AP5001" s="30"/>
      <c r="AQ5001" s="30"/>
      <c r="AR5001" s="30"/>
    </row>
    <row r="5002" spans="1:44">
      <c r="A5002" s="29" t="s">
        <v>1067</v>
      </c>
      <c r="B5002" s="30">
        <v>728</v>
      </c>
      <c r="C5002" s="31">
        <v>158.93</v>
      </c>
      <c r="D5002" s="31">
        <v>3483</v>
      </c>
      <c r="E5002" s="32">
        <v>0.83979999999999999</v>
      </c>
      <c r="F5002" s="33">
        <f t="shared" si="213"/>
        <v>8.797620848669999E-5</v>
      </c>
      <c r="G5002" s="34">
        <f t="shared" si="214"/>
        <v>7.6264205499306501E-2</v>
      </c>
      <c r="H5002" s="29" t="s">
        <v>1065</v>
      </c>
      <c r="I5002" s="29"/>
      <c r="J5002" s="29"/>
      <c r="K5002" s="29"/>
      <c r="L5002" s="29"/>
      <c r="M5002" s="29"/>
      <c r="N5002" s="29"/>
      <c r="O5002" s="29"/>
      <c r="P5002" s="29"/>
      <c r="Q5002" s="29"/>
      <c r="R5002" s="29"/>
      <c r="S5002" s="29"/>
      <c r="T5002" s="29"/>
      <c r="U5002" s="29"/>
      <c r="V5002" s="29"/>
      <c r="W5002" s="30"/>
      <c r="X5002" s="30"/>
      <c r="Y5002" s="30"/>
      <c r="Z5002" s="30"/>
      <c r="AA5002" s="30"/>
      <c r="AB5002" s="30"/>
      <c r="AC5002" s="30"/>
      <c r="AD5002" s="30"/>
      <c r="AE5002" s="30"/>
      <c r="AF5002" s="30"/>
      <c r="AG5002" s="30"/>
      <c r="AH5002" s="30"/>
      <c r="AI5002" s="30"/>
      <c r="AJ5002" s="30"/>
      <c r="AK5002" s="30"/>
      <c r="AL5002" s="30"/>
      <c r="AM5002" s="30"/>
      <c r="AN5002" s="30"/>
      <c r="AO5002" s="30"/>
      <c r="AP5002" s="30"/>
      <c r="AQ5002" s="30"/>
      <c r="AR5002" s="30"/>
    </row>
    <row r="5003" spans="1:44">
      <c r="A5003" s="29" t="s">
        <v>1067</v>
      </c>
      <c r="B5003" s="30">
        <v>776</v>
      </c>
      <c r="C5003" s="31">
        <v>185.04</v>
      </c>
      <c r="D5003" s="31">
        <v>4153</v>
      </c>
      <c r="E5003" s="32">
        <v>0.78159999999999996</v>
      </c>
      <c r="F5003" s="33">
        <f t="shared" si="213"/>
        <v>1.4219789604479998E-4</v>
      </c>
      <c r="G5003" s="34">
        <f t="shared" si="214"/>
        <v>0.14117907795645443</v>
      </c>
      <c r="H5003" s="29" t="s">
        <v>1065</v>
      </c>
      <c r="I5003" s="29"/>
      <c r="J5003" s="29"/>
      <c r="K5003" s="29"/>
      <c r="L5003" s="29"/>
      <c r="M5003" s="29"/>
      <c r="N5003" s="29"/>
      <c r="O5003" s="29"/>
      <c r="P5003" s="29"/>
      <c r="Q5003" s="29"/>
      <c r="R5003" s="29"/>
      <c r="S5003" s="29"/>
      <c r="T5003" s="29"/>
      <c r="U5003" s="29"/>
      <c r="V5003" s="29"/>
      <c r="W5003" s="30"/>
      <c r="X5003" s="30"/>
      <c r="Y5003" s="30"/>
      <c r="Z5003" s="30"/>
      <c r="AA5003" s="30"/>
      <c r="AB5003" s="30"/>
      <c r="AC5003" s="30"/>
      <c r="AD5003" s="30"/>
      <c r="AE5003" s="30"/>
      <c r="AF5003" s="30"/>
      <c r="AG5003" s="30"/>
      <c r="AH5003" s="30"/>
      <c r="AI5003" s="30"/>
      <c r="AJ5003" s="30"/>
      <c r="AK5003" s="30"/>
      <c r="AL5003" s="30"/>
      <c r="AM5003" s="30"/>
      <c r="AN5003" s="30"/>
      <c r="AO5003" s="30"/>
      <c r="AP5003" s="30"/>
      <c r="AQ5003" s="30"/>
      <c r="AR5003" s="30"/>
    </row>
    <row r="5004" spans="1:44">
      <c r="A5004" s="29" t="s">
        <v>1068</v>
      </c>
      <c r="B5004" s="30">
        <v>320</v>
      </c>
      <c r="C5004" s="31">
        <v>15.04</v>
      </c>
      <c r="D5004" s="31">
        <v>88059</v>
      </c>
      <c r="E5004" s="32">
        <v>2</v>
      </c>
      <c r="F5004" s="33">
        <f t="shared" si="213"/>
        <v>1.9919086694399998E-5</v>
      </c>
      <c r="G5004" s="34">
        <f t="shared" si="214"/>
        <v>3.1870538711039997E-3</v>
      </c>
      <c r="H5004" s="29" t="s">
        <v>1065</v>
      </c>
      <c r="I5004" s="29"/>
      <c r="J5004" s="29"/>
      <c r="K5004" s="29"/>
      <c r="L5004" s="29"/>
      <c r="M5004" s="29"/>
      <c r="N5004" s="29"/>
      <c r="O5004" s="29"/>
      <c r="P5004" s="29"/>
      <c r="Q5004" s="29"/>
      <c r="R5004" s="29"/>
      <c r="S5004" s="29"/>
      <c r="T5004" s="29"/>
      <c r="U5004" s="29"/>
      <c r="V5004" s="29"/>
      <c r="W5004" s="30"/>
      <c r="X5004" s="30"/>
      <c r="Y5004" s="30"/>
      <c r="Z5004" s="30"/>
      <c r="AA5004" s="30"/>
      <c r="AB5004" s="30"/>
      <c r="AC5004" s="30"/>
      <c r="AD5004" s="30"/>
      <c r="AE5004" s="30"/>
      <c r="AF5004" s="30"/>
      <c r="AG5004" s="30"/>
      <c r="AH5004" s="30"/>
      <c r="AI5004" s="30"/>
      <c r="AJ5004" s="30"/>
      <c r="AK5004" s="30"/>
      <c r="AL5004" s="30"/>
      <c r="AM5004" s="30"/>
      <c r="AN5004" s="30"/>
      <c r="AO5004" s="30"/>
      <c r="AP5004" s="30"/>
      <c r="AQ5004" s="30"/>
      <c r="AR5004" s="30"/>
    </row>
    <row r="5005" spans="1:44">
      <c r="A5005" s="29" t="s">
        <v>1068</v>
      </c>
      <c r="B5005" s="30">
        <v>430</v>
      </c>
      <c r="C5005" s="31">
        <v>22.15</v>
      </c>
      <c r="D5005" s="31">
        <v>73881</v>
      </c>
      <c r="E5005" s="32">
        <v>1.8932</v>
      </c>
      <c r="F5005" s="33">
        <f t="shared" si="213"/>
        <v>3.6247680922499999E-5</v>
      </c>
      <c r="G5005" s="34">
        <f t="shared" si="214"/>
        <v>8.2328875959618627E-3</v>
      </c>
      <c r="H5005" s="29" t="s">
        <v>1065</v>
      </c>
      <c r="I5005" s="29"/>
      <c r="J5005" s="29"/>
      <c r="K5005" s="29"/>
      <c r="L5005" s="29"/>
      <c r="M5005" s="29"/>
      <c r="N5005" s="29"/>
      <c r="O5005" s="29"/>
      <c r="P5005" s="29"/>
      <c r="Q5005" s="29"/>
      <c r="R5005" s="29"/>
      <c r="S5005" s="29"/>
      <c r="T5005" s="29"/>
      <c r="U5005" s="29"/>
      <c r="V5005" s="29"/>
      <c r="W5005" s="30"/>
      <c r="X5005" s="30"/>
      <c r="Y5005" s="30"/>
      <c r="Z5005" s="30"/>
      <c r="AA5005" s="30"/>
      <c r="AB5005" s="30"/>
      <c r="AC5005" s="30"/>
      <c r="AD5005" s="30"/>
      <c r="AE5005" s="30"/>
      <c r="AF5005" s="30"/>
      <c r="AG5005" s="30"/>
      <c r="AH5005" s="30"/>
      <c r="AI5005" s="30"/>
      <c r="AJ5005" s="30"/>
      <c r="AK5005" s="30"/>
      <c r="AL5005" s="30"/>
      <c r="AM5005" s="30"/>
      <c r="AN5005" s="30"/>
      <c r="AO5005" s="30"/>
      <c r="AP5005" s="30"/>
      <c r="AQ5005" s="30"/>
      <c r="AR5005" s="30"/>
    </row>
    <row r="5006" spans="1:44">
      <c r="A5006" s="29" t="s">
        <v>1068</v>
      </c>
      <c r="B5006" s="30">
        <v>530</v>
      </c>
      <c r="C5006" s="31">
        <v>28.21</v>
      </c>
      <c r="D5006" s="31">
        <v>59328</v>
      </c>
      <c r="E5006" s="32">
        <v>1.7183999999999999</v>
      </c>
      <c r="F5006" s="33">
        <f t="shared" si="213"/>
        <v>4.7213465644800005E-5</v>
      </c>
      <c r="G5006" s="34">
        <f t="shared" si="214"/>
        <v>1.4561881280111735E-2</v>
      </c>
      <c r="H5006" s="29" t="s">
        <v>1065</v>
      </c>
      <c r="I5006" s="29"/>
      <c r="J5006" s="29"/>
      <c r="K5006" s="29"/>
      <c r="L5006" s="29"/>
      <c r="M5006" s="29"/>
      <c r="N5006" s="29"/>
      <c r="O5006" s="29"/>
      <c r="P5006" s="29"/>
      <c r="Q5006" s="29"/>
      <c r="R5006" s="29"/>
      <c r="S5006" s="29"/>
      <c r="T5006" s="29"/>
      <c r="U5006" s="29"/>
      <c r="V5006" s="29"/>
      <c r="W5006" s="30"/>
      <c r="X5006" s="30"/>
      <c r="Y5006" s="30"/>
      <c r="Z5006" s="30"/>
      <c r="AA5006" s="30"/>
      <c r="AB5006" s="30"/>
      <c r="AC5006" s="30"/>
      <c r="AD5006" s="30"/>
      <c r="AE5006" s="30"/>
      <c r="AF5006" s="30"/>
      <c r="AG5006" s="30"/>
      <c r="AH5006" s="30"/>
      <c r="AI5006" s="30"/>
      <c r="AJ5006" s="30"/>
      <c r="AK5006" s="30"/>
      <c r="AL5006" s="30"/>
      <c r="AM5006" s="30"/>
      <c r="AN5006" s="30"/>
      <c r="AO5006" s="30"/>
      <c r="AP5006" s="30"/>
      <c r="AQ5006" s="30"/>
      <c r="AR5006" s="30"/>
    </row>
    <row r="5007" spans="1:44">
      <c r="A5007" s="29" t="s">
        <v>1068</v>
      </c>
      <c r="B5007" s="30">
        <v>630</v>
      </c>
      <c r="C5007" s="31">
        <v>36.69</v>
      </c>
      <c r="D5007" s="31">
        <v>53358</v>
      </c>
      <c r="E5007" s="32">
        <v>1.6845000000000001</v>
      </c>
      <c r="F5007" s="33">
        <f t="shared" si="213"/>
        <v>7.18281971838E-5</v>
      </c>
      <c r="G5007" s="34">
        <f t="shared" si="214"/>
        <v>2.6863617824751555E-2</v>
      </c>
      <c r="H5007" s="29" t="s">
        <v>1065</v>
      </c>
      <c r="I5007" s="29"/>
      <c r="J5007" s="29"/>
      <c r="K5007" s="29"/>
      <c r="L5007" s="29"/>
      <c r="M5007" s="29"/>
      <c r="N5007" s="29"/>
      <c r="O5007" s="29"/>
      <c r="P5007" s="29"/>
      <c r="Q5007" s="29"/>
      <c r="R5007" s="29"/>
      <c r="S5007" s="29"/>
      <c r="T5007" s="29"/>
      <c r="U5007" s="29"/>
      <c r="V5007" s="29"/>
      <c r="W5007" s="30"/>
      <c r="X5007" s="30"/>
      <c r="Y5007" s="30"/>
      <c r="Z5007" s="30"/>
      <c r="AA5007" s="30"/>
      <c r="AB5007" s="30"/>
      <c r="AC5007" s="30"/>
      <c r="AD5007" s="30"/>
      <c r="AE5007" s="30"/>
      <c r="AF5007" s="30"/>
      <c r="AG5007" s="30"/>
      <c r="AH5007" s="30"/>
      <c r="AI5007" s="30"/>
      <c r="AJ5007" s="30"/>
      <c r="AK5007" s="30"/>
      <c r="AL5007" s="30"/>
      <c r="AM5007" s="30"/>
      <c r="AN5007" s="30"/>
      <c r="AO5007" s="30"/>
      <c r="AP5007" s="30"/>
      <c r="AQ5007" s="30"/>
      <c r="AR5007" s="30"/>
    </row>
    <row r="5008" spans="1:44">
      <c r="A5008" s="29" t="s">
        <v>1068</v>
      </c>
      <c r="B5008" s="30">
        <v>678</v>
      </c>
      <c r="C5008" s="31">
        <v>40</v>
      </c>
      <c r="D5008" s="31">
        <v>55597</v>
      </c>
      <c r="E5008" s="32">
        <v>1.7330000000000001</v>
      </c>
      <c r="F5008" s="33">
        <f t="shared" si="213"/>
        <v>8.8955199999999992E-5</v>
      </c>
      <c r="G5008" s="34">
        <f t="shared" si="214"/>
        <v>3.4801861281015575E-2</v>
      </c>
      <c r="H5008" s="29" t="s">
        <v>1065</v>
      </c>
      <c r="I5008" s="29"/>
      <c r="J5008" s="29"/>
      <c r="K5008" s="29"/>
      <c r="L5008" s="29"/>
      <c r="M5008" s="29"/>
      <c r="N5008" s="29"/>
      <c r="O5008" s="29"/>
      <c r="P5008" s="29"/>
      <c r="Q5008" s="29"/>
      <c r="R5008" s="29"/>
      <c r="S5008" s="29"/>
      <c r="T5008" s="29"/>
      <c r="U5008" s="29"/>
      <c r="V5008" s="29"/>
      <c r="W5008" s="30"/>
      <c r="X5008" s="30"/>
      <c r="Y5008" s="30"/>
      <c r="Z5008" s="30"/>
      <c r="AA5008" s="30"/>
      <c r="AB5008" s="30"/>
      <c r="AC5008" s="30"/>
      <c r="AD5008" s="30"/>
      <c r="AE5008" s="30"/>
      <c r="AF5008" s="30"/>
      <c r="AG5008" s="30"/>
      <c r="AH5008" s="30"/>
      <c r="AI5008" s="30"/>
      <c r="AJ5008" s="30"/>
      <c r="AK5008" s="30"/>
      <c r="AL5008" s="30"/>
      <c r="AM5008" s="30"/>
      <c r="AN5008" s="30"/>
      <c r="AO5008" s="30"/>
      <c r="AP5008" s="30"/>
      <c r="AQ5008" s="30"/>
      <c r="AR5008" s="30"/>
    </row>
    <row r="5009" spans="1:44">
      <c r="A5009" s="29" t="s">
        <v>1068</v>
      </c>
      <c r="B5009" s="30">
        <v>728</v>
      </c>
      <c r="C5009" s="31">
        <v>71.260000000000005</v>
      </c>
      <c r="D5009" s="31">
        <v>27985</v>
      </c>
      <c r="E5009" s="32">
        <v>1.5825</v>
      </c>
      <c r="F5009" s="33">
        <f t="shared" si="213"/>
        <v>1.42107482986E-4</v>
      </c>
      <c r="G5009" s="34">
        <f t="shared" si="214"/>
        <v>6.5373932141426866E-2</v>
      </c>
      <c r="H5009" s="29" t="s">
        <v>1065</v>
      </c>
      <c r="I5009" s="29"/>
      <c r="J5009" s="29"/>
      <c r="K5009" s="29"/>
      <c r="L5009" s="29"/>
      <c r="M5009" s="29"/>
      <c r="N5009" s="29"/>
      <c r="O5009" s="29"/>
      <c r="P5009" s="29"/>
      <c r="Q5009" s="29"/>
      <c r="R5009" s="29"/>
      <c r="S5009" s="29"/>
      <c r="T5009" s="29"/>
      <c r="U5009" s="29"/>
      <c r="V5009" s="29"/>
      <c r="W5009" s="30"/>
      <c r="X5009" s="30"/>
      <c r="Y5009" s="30"/>
      <c r="Z5009" s="30"/>
      <c r="AA5009" s="30"/>
      <c r="AB5009" s="30"/>
      <c r="AC5009" s="30"/>
      <c r="AD5009" s="30"/>
      <c r="AE5009" s="30"/>
      <c r="AF5009" s="30"/>
      <c r="AG5009" s="30"/>
      <c r="AH5009" s="30"/>
      <c r="AI5009" s="30"/>
      <c r="AJ5009" s="30"/>
      <c r="AK5009" s="30"/>
      <c r="AL5009" s="30"/>
      <c r="AM5009" s="30"/>
      <c r="AN5009" s="30"/>
      <c r="AO5009" s="30"/>
      <c r="AP5009" s="30"/>
      <c r="AQ5009" s="30"/>
      <c r="AR5009" s="30"/>
    </row>
    <row r="5010" spans="1:44">
      <c r="A5010" s="29" t="s">
        <v>1068</v>
      </c>
      <c r="B5010" s="30">
        <v>776</v>
      </c>
      <c r="C5010" s="31">
        <v>123.1</v>
      </c>
      <c r="D5010" s="31">
        <v>20522</v>
      </c>
      <c r="E5010" s="32">
        <v>1.0720000000000001</v>
      </c>
      <c r="F5010" s="33">
        <f t="shared" si="213"/>
        <v>3.1098238441999997E-4</v>
      </c>
      <c r="G5010" s="34">
        <f t="shared" si="214"/>
        <v>0.22511411409507462</v>
      </c>
      <c r="H5010" s="29" t="s">
        <v>1065</v>
      </c>
      <c r="I5010" s="29"/>
      <c r="J5010" s="29"/>
      <c r="K5010" s="29"/>
      <c r="L5010" s="29"/>
      <c r="M5010" s="29"/>
      <c r="N5010" s="29"/>
      <c r="O5010" s="29"/>
      <c r="P5010" s="29"/>
      <c r="Q5010" s="29"/>
      <c r="R5010" s="29"/>
      <c r="S5010" s="29"/>
      <c r="T5010" s="29"/>
      <c r="U5010" s="29"/>
      <c r="V5010" s="29"/>
      <c r="W5010" s="30"/>
      <c r="X5010" s="30"/>
      <c r="Y5010" s="30"/>
      <c r="Z5010" s="30"/>
      <c r="AA5010" s="30"/>
      <c r="AB5010" s="30"/>
      <c r="AC5010" s="30"/>
      <c r="AD5010" s="30"/>
      <c r="AE5010" s="30"/>
      <c r="AF5010" s="30"/>
      <c r="AG5010" s="30"/>
      <c r="AH5010" s="30"/>
      <c r="AI5010" s="30"/>
      <c r="AJ5010" s="30"/>
      <c r="AK5010" s="30"/>
      <c r="AL5010" s="30"/>
      <c r="AM5010" s="30"/>
      <c r="AN5010" s="30"/>
      <c r="AO5010" s="30"/>
      <c r="AP5010" s="30"/>
      <c r="AQ5010" s="30"/>
      <c r="AR5010" s="30"/>
    </row>
    <row r="5011" spans="1:44">
      <c r="A5011" s="29" t="s">
        <v>1069</v>
      </c>
      <c r="B5011" s="30">
        <v>320</v>
      </c>
      <c r="C5011" s="31">
        <v>14.83</v>
      </c>
      <c r="D5011" s="31">
        <v>108955</v>
      </c>
      <c r="E5011" s="32">
        <v>2.0144000000000002</v>
      </c>
      <c r="F5011" s="33">
        <f t="shared" si="213"/>
        <v>2.3962353299499999E-5</v>
      </c>
      <c r="G5011" s="34">
        <f t="shared" si="214"/>
        <v>3.8065692294678311E-3</v>
      </c>
      <c r="H5011" s="29" t="s">
        <v>1065</v>
      </c>
      <c r="I5011" s="29"/>
      <c r="J5011" s="29"/>
      <c r="K5011" s="29"/>
      <c r="L5011" s="29"/>
      <c r="M5011" s="29"/>
      <c r="N5011" s="29"/>
      <c r="O5011" s="29"/>
      <c r="P5011" s="29"/>
      <c r="Q5011" s="29"/>
      <c r="R5011" s="29"/>
      <c r="S5011" s="29"/>
      <c r="T5011" s="29"/>
      <c r="U5011" s="29"/>
      <c r="V5011" s="29"/>
      <c r="W5011" s="30"/>
      <c r="X5011" s="30"/>
      <c r="Y5011" s="30"/>
      <c r="Z5011" s="30"/>
      <c r="AA5011" s="30"/>
      <c r="AB5011" s="30"/>
      <c r="AC5011" s="30"/>
      <c r="AD5011" s="30"/>
      <c r="AE5011" s="30"/>
      <c r="AF5011" s="30"/>
      <c r="AG5011" s="30"/>
      <c r="AH5011" s="30"/>
      <c r="AI5011" s="30"/>
      <c r="AJ5011" s="30"/>
      <c r="AK5011" s="30"/>
      <c r="AL5011" s="30"/>
      <c r="AM5011" s="30"/>
      <c r="AN5011" s="30"/>
      <c r="AO5011" s="30"/>
      <c r="AP5011" s="30"/>
      <c r="AQ5011" s="30"/>
      <c r="AR5011" s="30"/>
    </row>
    <row r="5012" spans="1:44">
      <c r="A5012" s="29" t="s">
        <v>1069</v>
      </c>
      <c r="B5012" s="30">
        <v>430</v>
      </c>
      <c r="C5012" s="31">
        <v>21.54</v>
      </c>
      <c r="D5012" s="31">
        <v>91045</v>
      </c>
      <c r="E5012" s="32">
        <v>1.8786</v>
      </c>
      <c r="F5012" s="33">
        <f t="shared" ref="F5012:F5075" si="215">C5012*C5012*D5012*10^-12</f>
        <v>4.2242294321999999E-5</v>
      </c>
      <c r="G5012" s="34">
        <f t="shared" si="214"/>
        <v>9.6690016812839338E-3</v>
      </c>
      <c r="H5012" s="29" t="s">
        <v>1065</v>
      </c>
      <c r="I5012" s="29"/>
      <c r="J5012" s="29"/>
      <c r="K5012" s="29"/>
      <c r="L5012" s="29"/>
      <c r="M5012" s="29"/>
      <c r="N5012" s="29"/>
      <c r="O5012" s="29"/>
      <c r="P5012" s="29"/>
      <c r="Q5012" s="29"/>
      <c r="R5012" s="29"/>
      <c r="S5012" s="29"/>
      <c r="T5012" s="29"/>
      <c r="U5012" s="29"/>
      <c r="V5012" s="29"/>
      <c r="W5012" s="30"/>
      <c r="X5012" s="30"/>
      <c r="Y5012" s="30"/>
      <c r="Z5012" s="30"/>
      <c r="AA5012" s="30"/>
      <c r="AB5012" s="30"/>
      <c r="AC5012" s="30"/>
      <c r="AD5012" s="30"/>
      <c r="AE5012" s="30"/>
      <c r="AF5012" s="30"/>
      <c r="AG5012" s="30"/>
      <c r="AH5012" s="30"/>
      <c r="AI5012" s="30"/>
      <c r="AJ5012" s="30"/>
      <c r="AK5012" s="30"/>
      <c r="AL5012" s="30"/>
      <c r="AM5012" s="30"/>
      <c r="AN5012" s="30"/>
      <c r="AO5012" s="30"/>
      <c r="AP5012" s="30"/>
      <c r="AQ5012" s="30"/>
      <c r="AR5012" s="30"/>
    </row>
    <row r="5013" spans="1:44">
      <c r="A5013" s="29" t="s">
        <v>1069</v>
      </c>
      <c r="B5013" s="30">
        <v>530</v>
      </c>
      <c r="C5013" s="31">
        <v>27.44</v>
      </c>
      <c r="D5013" s="31">
        <v>71642</v>
      </c>
      <c r="E5013" s="32">
        <v>1.7282</v>
      </c>
      <c r="F5013" s="33">
        <f t="shared" si="215"/>
        <v>5.3943101811200002E-5</v>
      </c>
      <c r="G5013" s="34">
        <f t="shared" si="214"/>
        <v>1.6543133873357253E-2</v>
      </c>
      <c r="H5013" s="29" t="s">
        <v>1065</v>
      </c>
      <c r="I5013" s="29"/>
      <c r="J5013" s="29"/>
      <c r="K5013" s="29"/>
      <c r="L5013" s="29"/>
      <c r="M5013" s="29"/>
      <c r="N5013" s="29"/>
      <c r="O5013" s="29"/>
      <c r="P5013" s="29"/>
      <c r="Q5013" s="29"/>
      <c r="R5013" s="29"/>
      <c r="S5013" s="29"/>
      <c r="T5013" s="29"/>
      <c r="U5013" s="29"/>
      <c r="V5013" s="29"/>
      <c r="W5013" s="30"/>
      <c r="X5013" s="30"/>
      <c r="Y5013" s="30"/>
      <c r="Z5013" s="30"/>
      <c r="AA5013" s="30"/>
      <c r="AB5013" s="30"/>
      <c r="AC5013" s="30"/>
      <c r="AD5013" s="30"/>
      <c r="AE5013" s="30"/>
      <c r="AF5013" s="30"/>
      <c r="AG5013" s="30"/>
      <c r="AH5013" s="30"/>
      <c r="AI5013" s="30"/>
      <c r="AJ5013" s="30"/>
      <c r="AK5013" s="30"/>
      <c r="AL5013" s="30"/>
      <c r="AM5013" s="30"/>
      <c r="AN5013" s="30"/>
      <c r="AO5013" s="30"/>
      <c r="AP5013" s="30"/>
      <c r="AQ5013" s="30"/>
      <c r="AR5013" s="30"/>
    </row>
    <row r="5014" spans="1:44">
      <c r="A5014" s="29" t="s">
        <v>1069</v>
      </c>
      <c r="B5014" s="30">
        <v>630</v>
      </c>
      <c r="C5014" s="31">
        <v>35.94</v>
      </c>
      <c r="D5014" s="31">
        <v>66418</v>
      </c>
      <c r="E5014" s="32">
        <v>1.7621</v>
      </c>
      <c r="F5014" s="33">
        <f t="shared" si="215"/>
        <v>8.5791041344799999E-5</v>
      </c>
      <c r="G5014" s="34">
        <f t="shared" si="214"/>
        <v>3.0672695106534243E-2</v>
      </c>
      <c r="H5014" s="29" t="s">
        <v>1065</v>
      </c>
      <c r="I5014" s="29"/>
      <c r="J5014" s="29"/>
      <c r="K5014" s="29"/>
      <c r="L5014" s="29"/>
      <c r="M5014" s="29"/>
      <c r="N5014" s="29"/>
      <c r="O5014" s="29"/>
      <c r="P5014" s="29"/>
      <c r="Q5014" s="29"/>
      <c r="R5014" s="29"/>
      <c r="S5014" s="29"/>
      <c r="T5014" s="29"/>
      <c r="U5014" s="29"/>
      <c r="V5014" s="29"/>
      <c r="W5014" s="30"/>
      <c r="X5014" s="30"/>
      <c r="Y5014" s="30"/>
      <c r="Z5014" s="30"/>
      <c r="AA5014" s="30"/>
      <c r="AB5014" s="30"/>
      <c r="AC5014" s="30"/>
      <c r="AD5014" s="30"/>
      <c r="AE5014" s="30"/>
      <c r="AF5014" s="30"/>
      <c r="AG5014" s="30"/>
      <c r="AH5014" s="30"/>
      <c r="AI5014" s="30"/>
      <c r="AJ5014" s="30"/>
      <c r="AK5014" s="30"/>
      <c r="AL5014" s="30"/>
      <c r="AM5014" s="30"/>
      <c r="AN5014" s="30"/>
      <c r="AO5014" s="30"/>
      <c r="AP5014" s="30"/>
      <c r="AQ5014" s="30"/>
      <c r="AR5014" s="30"/>
    </row>
    <row r="5015" spans="1:44">
      <c r="A5015" s="29" t="s">
        <v>1069</v>
      </c>
      <c r="B5015" s="30">
        <v>678</v>
      </c>
      <c r="C5015" s="31">
        <v>38.51</v>
      </c>
      <c r="D5015" s="31">
        <v>74254</v>
      </c>
      <c r="E5015" s="32">
        <v>1.9126000000000001</v>
      </c>
      <c r="F5015" s="33">
        <f t="shared" si="215"/>
        <v>1.1012017450539999E-4</v>
      </c>
      <c r="G5015" s="34">
        <f t="shared" si="214"/>
        <v>3.9036640340197222E-2</v>
      </c>
      <c r="H5015" s="29" t="s">
        <v>1065</v>
      </c>
      <c r="I5015" s="29"/>
      <c r="J5015" s="29"/>
      <c r="K5015" s="29"/>
      <c r="L5015" s="29"/>
      <c r="M5015" s="29"/>
      <c r="N5015" s="29"/>
      <c r="O5015" s="29"/>
      <c r="P5015" s="29"/>
      <c r="Q5015" s="29"/>
      <c r="R5015" s="29"/>
      <c r="S5015" s="29"/>
      <c r="T5015" s="29"/>
      <c r="U5015" s="29"/>
      <c r="V5015" s="29"/>
      <c r="W5015" s="30"/>
      <c r="X5015" s="30"/>
      <c r="Y5015" s="30"/>
      <c r="Z5015" s="30"/>
      <c r="AA5015" s="30"/>
      <c r="AB5015" s="30"/>
      <c r="AC5015" s="30"/>
      <c r="AD5015" s="30"/>
      <c r="AE5015" s="30"/>
      <c r="AF5015" s="30"/>
      <c r="AG5015" s="30"/>
      <c r="AH5015" s="30"/>
      <c r="AI5015" s="30"/>
      <c r="AJ5015" s="30"/>
      <c r="AK5015" s="30"/>
      <c r="AL5015" s="30"/>
      <c r="AM5015" s="30"/>
      <c r="AN5015" s="30"/>
      <c r="AO5015" s="30"/>
      <c r="AP5015" s="30"/>
      <c r="AQ5015" s="30"/>
      <c r="AR5015" s="30"/>
    </row>
    <row r="5016" spans="1:44">
      <c r="A5016" s="29" t="s">
        <v>1069</v>
      </c>
      <c r="B5016" s="30">
        <v>728</v>
      </c>
      <c r="C5016" s="31">
        <v>68.84</v>
      </c>
      <c r="D5016" s="31">
        <v>57090</v>
      </c>
      <c r="E5016" s="32">
        <v>1.7912999999999999</v>
      </c>
      <c r="F5016" s="33">
        <f t="shared" si="215"/>
        <v>2.7054640430400009E-4</v>
      </c>
      <c r="G5016" s="34">
        <f t="shared" si="214"/>
        <v>0.1099524269152638</v>
      </c>
      <c r="H5016" s="29" t="s">
        <v>1065</v>
      </c>
      <c r="I5016" s="29"/>
      <c r="J5016" s="29"/>
      <c r="K5016" s="29"/>
      <c r="L5016" s="29"/>
      <c r="M5016" s="29"/>
      <c r="N5016" s="29"/>
      <c r="O5016" s="29"/>
      <c r="P5016" s="29"/>
      <c r="Q5016" s="29"/>
      <c r="R5016" s="29"/>
      <c r="S5016" s="29"/>
      <c r="T5016" s="29"/>
      <c r="U5016" s="29"/>
      <c r="V5016" s="29"/>
      <c r="W5016" s="30"/>
      <c r="X5016" s="30"/>
      <c r="Y5016" s="30"/>
      <c r="Z5016" s="30"/>
      <c r="AA5016" s="30"/>
      <c r="AB5016" s="30"/>
      <c r="AC5016" s="30"/>
      <c r="AD5016" s="30"/>
      <c r="AE5016" s="30"/>
      <c r="AF5016" s="30"/>
      <c r="AG5016" s="30"/>
      <c r="AH5016" s="30"/>
      <c r="AI5016" s="30"/>
      <c r="AJ5016" s="30"/>
      <c r="AK5016" s="30"/>
      <c r="AL5016" s="30"/>
      <c r="AM5016" s="30"/>
      <c r="AN5016" s="30"/>
      <c r="AO5016" s="30"/>
      <c r="AP5016" s="30"/>
      <c r="AQ5016" s="30"/>
      <c r="AR5016" s="30"/>
    </row>
    <row r="5017" spans="1:44">
      <c r="A5017" s="29" t="s">
        <v>1069</v>
      </c>
      <c r="B5017" s="30">
        <v>776</v>
      </c>
      <c r="C5017" s="31">
        <v>121.4</v>
      </c>
      <c r="D5017" s="31">
        <v>43284</v>
      </c>
      <c r="E5017" s="32">
        <v>1.25</v>
      </c>
      <c r="F5017" s="33">
        <f t="shared" si="215"/>
        <v>6.3791786064000002E-4</v>
      </c>
      <c r="G5017" s="34">
        <f t="shared" si="214"/>
        <v>0.39601940788531192</v>
      </c>
      <c r="H5017" s="29" t="s">
        <v>1065</v>
      </c>
      <c r="I5017" s="29"/>
      <c r="J5017" s="29"/>
      <c r="K5017" s="29"/>
      <c r="L5017" s="29"/>
      <c r="M5017" s="29"/>
      <c r="N5017" s="29"/>
      <c r="O5017" s="29"/>
      <c r="P5017" s="29"/>
      <c r="Q5017" s="29"/>
      <c r="R5017" s="29"/>
      <c r="S5017" s="29"/>
      <c r="T5017" s="29"/>
      <c r="U5017" s="29"/>
      <c r="V5017" s="29"/>
      <c r="W5017" s="30"/>
      <c r="X5017" s="30"/>
      <c r="Y5017" s="30"/>
      <c r="Z5017" s="30"/>
      <c r="AA5017" s="30"/>
      <c r="AB5017" s="30"/>
      <c r="AC5017" s="30"/>
      <c r="AD5017" s="30"/>
      <c r="AE5017" s="30"/>
      <c r="AF5017" s="30"/>
      <c r="AG5017" s="30"/>
      <c r="AH5017" s="30"/>
      <c r="AI5017" s="30"/>
      <c r="AJ5017" s="30"/>
      <c r="AK5017" s="30"/>
      <c r="AL5017" s="30"/>
      <c r="AM5017" s="30"/>
      <c r="AN5017" s="30"/>
      <c r="AO5017" s="30"/>
      <c r="AP5017" s="30"/>
      <c r="AQ5017" s="30"/>
      <c r="AR5017" s="30"/>
    </row>
    <row r="5018" spans="1:44">
      <c r="A5018" s="29" t="s">
        <v>1070</v>
      </c>
      <c r="B5018" s="30">
        <v>320</v>
      </c>
      <c r="C5018" s="31">
        <v>14.03</v>
      </c>
      <c r="D5018" s="31">
        <v>99254</v>
      </c>
      <c r="E5018" s="32">
        <v>1.6845000000000001</v>
      </c>
      <c r="F5018" s="33">
        <f t="shared" si="215"/>
        <v>1.9537246688599997E-5</v>
      </c>
      <c r="G5018" s="34">
        <f t="shared" si="214"/>
        <v>3.7114389672615006E-3</v>
      </c>
      <c r="H5018" s="29" t="s">
        <v>1065</v>
      </c>
      <c r="I5018" s="29"/>
      <c r="J5018" s="29"/>
      <c r="K5018" s="29"/>
      <c r="L5018" s="29"/>
      <c r="M5018" s="29"/>
      <c r="N5018" s="29"/>
      <c r="O5018" s="29"/>
      <c r="P5018" s="29"/>
      <c r="Q5018" s="29"/>
      <c r="R5018" s="29"/>
      <c r="S5018" s="29"/>
      <c r="T5018" s="29"/>
      <c r="U5018" s="29"/>
      <c r="V5018" s="29"/>
      <c r="W5018" s="30"/>
      <c r="X5018" s="30"/>
      <c r="Y5018" s="30"/>
      <c r="Z5018" s="30"/>
      <c r="AA5018" s="30"/>
      <c r="AB5018" s="30"/>
      <c r="AC5018" s="30"/>
      <c r="AD5018" s="30"/>
      <c r="AE5018" s="30"/>
      <c r="AF5018" s="30"/>
      <c r="AG5018" s="30"/>
      <c r="AH5018" s="30"/>
      <c r="AI5018" s="30"/>
      <c r="AJ5018" s="30"/>
      <c r="AK5018" s="30"/>
      <c r="AL5018" s="30"/>
      <c r="AM5018" s="30"/>
      <c r="AN5018" s="30"/>
      <c r="AO5018" s="30"/>
      <c r="AP5018" s="30"/>
      <c r="AQ5018" s="30"/>
      <c r="AR5018" s="30"/>
    </row>
    <row r="5019" spans="1:44">
      <c r="A5019" s="29" t="s">
        <v>1070</v>
      </c>
      <c r="B5019" s="30">
        <v>430</v>
      </c>
      <c r="C5019" s="31">
        <v>20.53</v>
      </c>
      <c r="D5019" s="31">
        <v>83955</v>
      </c>
      <c r="E5019" s="32">
        <v>1.6262000000000001</v>
      </c>
      <c r="F5019" s="33">
        <f t="shared" si="215"/>
        <v>3.5385428959500002E-5</v>
      </c>
      <c r="G5019" s="34">
        <f t="shared" si="214"/>
        <v>9.3566193903486649E-3</v>
      </c>
      <c r="H5019" s="29" t="s">
        <v>1065</v>
      </c>
      <c r="I5019" s="29"/>
      <c r="J5019" s="29"/>
      <c r="K5019" s="29"/>
      <c r="L5019" s="29"/>
      <c r="M5019" s="29"/>
      <c r="N5019" s="29"/>
      <c r="O5019" s="29"/>
      <c r="P5019" s="29"/>
      <c r="Q5019" s="29"/>
      <c r="R5019" s="29"/>
      <c r="S5019" s="29"/>
      <c r="T5019" s="29"/>
      <c r="U5019" s="29"/>
      <c r="V5019" s="29"/>
      <c r="W5019" s="30"/>
      <c r="X5019" s="30"/>
      <c r="Y5019" s="30"/>
      <c r="Z5019" s="30"/>
      <c r="AA5019" s="30"/>
      <c r="AB5019" s="30"/>
      <c r="AC5019" s="30"/>
      <c r="AD5019" s="30"/>
      <c r="AE5019" s="30"/>
      <c r="AF5019" s="30"/>
      <c r="AG5019" s="30"/>
      <c r="AH5019" s="30"/>
      <c r="AI5019" s="30"/>
      <c r="AJ5019" s="30"/>
      <c r="AK5019" s="30"/>
      <c r="AL5019" s="30"/>
      <c r="AM5019" s="30"/>
      <c r="AN5019" s="30"/>
      <c r="AO5019" s="30"/>
      <c r="AP5019" s="30"/>
      <c r="AQ5019" s="30"/>
      <c r="AR5019" s="30"/>
    </row>
    <row r="5020" spans="1:44">
      <c r="A5020" s="29" t="s">
        <v>1070</v>
      </c>
      <c r="B5020" s="30">
        <v>530</v>
      </c>
      <c r="C5020" s="31">
        <v>26.51</v>
      </c>
      <c r="D5020" s="31">
        <v>64552</v>
      </c>
      <c r="E5020" s="32">
        <v>1.5145999999999999</v>
      </c>
      <c r="F5020" s="33">
        <f t="shared" si="215"/>
        <v>4.5365861015200005E-5</v>
      </c>
      <c r="G5020" s="34">
        <f t="shared" si="214"/>
        <v>1.5874756594517366E-2</v>
      </c>
      <c r="H5020" s="29" t="s">
        <v>1065</v>
      </c>
      <c r="I5020" s="29"/>
      <c r="J5020" s="29"/>
      <c r="K5020" s="29"/>
      <c r="L5020" s="29"/>
      <c r="M5020" s="29"/>
      <c r="N5020" s="29"/>
      <c r="O5020" s="29"/>
      <c r="P5020" s="29"/>
      <c r="Q5020" s="29"/>
      <c r="R5020" s="29"/>
      <c r="S5020" s="29"/>
      <c r="T5020" s="29"/>
      <c r="U5020" s="29"/>
      <c r="V5020" s="29"/>
      <c r="W5020" s="30"/>
      <c r="X5020" s="30"/>
      <c r="Y5020" s="30"/>
      <c r="Z5020" s="30"/>
      <c r="AA5020" s="30"/>
      <c r="AB5020" s="30"/>
      <c r="AC5020" s="30"/>
      <c r="AD5020" s="30"/>
      <c r="AE5020" s="30"/>
      <c r="AF5020" s="30"/>
      <c r="AG5020" s="30"/>
      <c r="AH5020" s="30"/>
      <c r="AI5020" s="30"/>
      <c r="AJ5020" s="30"/>
      <c r="AK5020" s="30"/>
      <c r="AL5020" s="30"/>
      <c r="AM5020" s="30"/>
      <c r="AN5020" s="30"/>
      <c r="AO5020" s="30"/>
      <c r="AP5020" s="30"/>
      <c r="AQ5020" s="30"/>
      <c r="AR5020" s="30"/>
    </row>
    <row r="5021" spans="1:44">
      <c r="A5021" s="29" t="s">
        <v>1070</v>
      </c>
      <c r="B5021" s="30">
        <v>630</v>
      </c>
      <c r="C5021" s="31">
        <v>35.69</v>
      </c>
      <c r="D5021" s="31">
        <v>60821</v>
      </c>
      <c r="E5021" s="32">
        <v>1.5243</v>
      </c>
      <c r="F5021" s="33">
        <f t="shared" si="215"/>
        <v>7.7472336178099985E-5</v>
      </c>
      <c r="G5021" s="34">
        <f t="shared" si="214"/>
        <v>3.2019662659714621E-2</v>
      </c>
      <c r="H5021" s="29" t="s">
        <v>1065</v>
      </c>
      <c r="I5021" s="29"/>
      <c r="J5021" s="29"/>
      <c r="K5021" s="29"/>
      <c r="L5021" s="29"/>
      <c r="M5021" s="29"/>
      <c r="N5021" s="29"/>
      <c r="O5021" s="29"/>
      <c r="P5021" s="29"/>
      <c r="Q5021" s="29"/>
      <c r="R5021" s="29"/>
      <c r="S5021" s="29"/>
      <c r="T5021" s="29"/>
      <c r="U5021" s="29"/>
      <c r="V5021" s="29"/>
      <c r="W5021" s="30"/>
      <c r="X5021" s="30"/>
      <c r="Y5021" s="30"/>
      <c r="Z5021" s="30"/>
      <c r="AA5021" s="30"/>
      <c r="AB5021" s="30"/>
      <c r="AC5021" s="30"/>
      <c r="AD5021" s="30"/>
      <c r="AE5021" s="30"/>
      <c r="AF5021" s="30"/>
      <c r="AG5021" s="30"/>
      <c r="AH5021" s="30"/>
      <c r="AI5021" s="30"/>
      <c r="AJ5021" s="30"/>
      <c r="AK5021" s="30"/>
      <c r="AL5021" s="30"/>
      <c r="AM5021" s="30"/>
      <c r="AN5021" s="30"/>
      <c r="AO5021" s="30"/>
      <c r="AP5021" s="30"/>
      <c r="AQ5021" s="30"/>
      <c r="AR5021" s="30"/>
    </row>
    <row r="5022" spans="1:44">
      <c r="A5022" s="29" t="s">
        <v>1070</v>
      </c>
      <c r="B5022" s="30">
        <v>678</v>
      </c>
      <c r="C5022" s="31">
        <v>39.049999999999997</v>
      </c>
      <c r="D5022" s="31">
        <v>72388</v>
      </c>
      <c r="E5022" s="32">
        <v>1.6845000000000001</v>
      </c>
      <c r="F5022" s="33">
        <f t="shared" si="215"/>
        <v>1.1038464216999998E-4</v>
      </c>
      <c r="G5022" s="34">
        <f t="shared" si="214"/>
        <v>4.4429081265218155E-2</v>
      </c>
      <c r="H5022" s="29" t="s">
        <v>1065</v>
      </c>
      <c r="I5022" s="29"/>
      <c r="J5022" s="29"/>
      <c r="K5022" s="29"/>
      <c r="L5022" s="29"/>
      <c r="M5022" s="29"/>
      <c r="N5022" s="29"/>
      <c r="O5022" s="29"/>
      <c r="P5022" s="29"/>
      <c r="Q5022" s="29"/>
      <c r="R5022" s="29"/>
      <c r="S5022" s="29"/>
      <c r="T5022" s="29"/>
      <c r="U5022" s="29"/>
      <c r="V5022" s="29"/>
      <c r="W5022" s="30"/>
      <c r="X5022" s="30"/>
      <c r="Y5022" s="30"/>
      <c r="Z5022" s="30"/>
      <c r="AA5022" s="30"/>
      <c r="AB5022" s="30"/>
      <c r="AC5022" s="30"/>
      <c r="AD5022" s="30"/>
      <c r="AE5022" s="30"/>
      <c r="AF5022" s="30"/>
      <c r="AG5022" s="30"/>
      <c r="AH5022" s="30"/>
      <c r="AI5022" s="30"/>
      <c r="AJ5022" s="30"/>
      <c r="AK5022" s="30"/>
      <c r="AL5022" s="30"/>
      <c r="AM5022" s="30"/>
      <c r="AN5022" s="30"/>
      <c r="AO5022" s="30"/>
      <c r="AP5022" s="30"/>
      <c r="AQ5022" s="30"/>
      <c r="AR5022" s="30"/>
    </row>
    <row r="5023" spans="1:44">
      <c r="A5023" s="29" t="s">
        <v>1070</v>
      </c>
      <c r="B5023" s="30">
        <v>728</v>
      </c>
      <c r="C5023" s="31">
        <v>88.3</v>
      </c>
      <c r="D5023" s="31">
        <v>66791</v>
      </c>
      <c r="E5023" s="32">
        <v>1.7621</v>
      </c>
      <c r="F5023" s="33">
        <f t="shared" si="215"/>
        <v>5.2076207998999989E-4</v>
      </c>
      <c r="G5023" s="34">
        <f t="shared" si="214"/>
        <v>0.21514942070978946</v>
      </c>
      <c r="H5023" s="29" t="s">
        <v>1065</v>
      </c>
      <c r="I5023" s="29"/>
      <c r="J5023" s="29"/>
      <c r="K5023" s="29"/>
      <c r="L5023" s="29"/>
      <c r="M5023" s="29"/>
      <c r="N5023" s="29"/>
      <c r="O5023" s="29"/>
      <c r="P5023" s="29"/>
      <c r="Q5023" s="29"/>
      <c r="R5023" s="29"/>
      <c r="S5023" s="29"/>
      <c r="T5023" s="29"/>
      <c r="U5023" s="29"/>
      <c r="V5023" s="29"/>
      <c r="W5023" s="30"/>
      <c r="X5023" s="30"/>
      <c r="Y5023" s="30"/>
      <c r="Z5023" s="30"/>
      <c r="AA5023" s="30"/>
      <c r="AB5023" s="30"/>
      <c r="AC5023" s="30"/>
      <c r="AD5023" s="30"/>
      <c r="AE5023" s="30"/>
      <c r="AF5023" s="30"/>
      <c r="AG5023" s="30"/>
      <c r="AH5023" s="30"/>
      <c r="AI5023" s="30"/>
      <c r="AJ5023" s="30"/>
      <c r="AK5023" s="30"/>
      <c r="AL5023" s="30"/>
      <c r="AM5023" s="30"/>
      <c r="AN5023" s="30"/>
      <c r="AO5023" s="30"/>
      <c r="AP5023" s="30"/>
      <c r="AQ5023" s="30"/>
      <c r="AR5023" s="30"/>
    </row>
    <row r="5024" spans="1:44">
      <c r="A5024" s="29" t="s">
        <v>1070</v>
      </c>
      <c r="B5024" s="30">
        <v>776</v>
      </c>
      <c r="C5024" s="31">
        <v>120.6</v>
      </c>
      <c r="D5024" s="31">
        <v>60821</v>
      </c>
      <c r="E5024" s="32">
        <v>1.2130000000000001</v>
      </c>
      <c r="F5024" s="33">
        <f t="shared" si="215"/>
        <v>8.8460251955999991E-4</v>
      </c>
      <c r="G5024" s="34">
        <f t="shared" si="214"/>
        <v>0.56591224664349538</v>
      </c>
      <c r="H5024" s="29" t="s">
        <v>1065</v>
      </c>
      <c r="I5024" s="29"/>
      <c r="J5024" s="29"/>
      <c r="K5024" s="29"/>
      <c r="L5024" s="29"/>
      <c r="M5024" s="29"/>
      <c r="N5024" s="29"/>
      <c r="O5024" s="29"/>
      <c r="P5024" s="29"/>
      <c r="Q5024" s="29"/>
      <c r="R5024" s="29"/>
      <c r="S5024" s="29"/>
      <c r="T5024" s="29"/>
      <c r="U5024" s="29"/>
      <c r="V5024" s="29"/>
      <c r="W5024" s="30"/>
      <c r="X5024" s="30"/>
      <c r="Y5024" s="30"/>
      <c r="Z5024" s="30"/>
      <c r="AA5024" s="30"/>
      <c r="AB5024" s="30"/>
      <c r="AC5024" s="30"/>
      <c r="AD5024" s="30"/>
      <c r="AE5024" s="30"/>
      <c r="AF5024" s="30"/>
      <c r="AG5024" s="30"/>
      <c r="AH5024" s="30"/>
      <c r="AI5024" s="30"/>
      <c r="AJ5024" s="30"/>
      <c r="AK5024" s="30"/>
      <c r="AL5024" s="30"/>
      <c r="AM5024" s="30"/>
      <c r="AN5024" s="30"/>
      <c r="AO5024" s="30"/>
      <c r="AP5024" s="30"/>
      <c r="AQ5024" s="30"/>
      <c r="AR5024" s="30"/>
    </row>
    <row r="5025" spans="1:44">
      <c r="A5025" s="29" t="s">
        <v>1071</v>
      </c>
      <c r="B5025" s="30">
        <v>320</v>
      </c>
      <c r="C5025" s="31">
        <v>13.84</v>
      </c>
      <c r="D5025" s="31">
        <v>101119</v>
      </c>
      <c r="E5025" s="32">
        <v>1.6408</v>
      </c>
      <c r="F5025" s="33">
        <f t="shared" si="215"/>
        <v>1.93688995264E-5</v>
      </c>
      <c r="G5025" s="34">
        <f t="shared" si="214"/>
        <v>3.7774548076840563E-3</v>
      </c>
      <c r="H5025" s="29" t="s">
        <v>1065</v>
      </c>
      <c r="I5025" s="29"/>
      <c r="J5025" s="29"/>
      <c r="K5025" s="29"/>
      <c r="L5025" s="29"/>
      <c r="M5025" s="29"/>
      <c r="N5025" s="29"/>
      <c r="O5025" s="29"/>
      <c r="P5025" s="29"/>
      <c r="Q5025" s="29"/>
      <c r="R5025" s="29"/>
      <c r="S5025" s="29"/>
      <c r="T5025" s="29"/>
      <c r="U5025" s="29"/>
      <c r="V5025" s="29"/>
      <c r="W5025" s="30"/>
      <c r="X5025" s="30"/>
      <c r="Y5025" s="30"/>
      <c r="Z5025" s="30"/>
      <c r="AA5025" s="30"/>
      <c r="AB5025" s="30"/>
      <c r="AC5025" s="30"/>
      <c r="AD5025" s="30"/>
      <c r="AE5025" s="30"/>
      <c r="AF5025" s="30"/>
      <c r="AG5025" s="30"/>
      <c r="AH5025" s="30"/>
      <c r="AI5025" s="30"/>
      <c r="AJ5025" s="30"/>
      <c r="AK5025" s="30"/>
      <c r="AL5025" s="30"/>
      <c r="AM5025" s="30"/>
      <c r="AN5025" s="30"/>
      <c r="AO5025" s="30"/>
      <c r="AP5025" s="30"/>
      <c r="AQ5025" s="30"/>
      <c r="AR5025" s="30"/>
    </row>
    <row r="5026" spans="1:44">
      <c r="A5026" s="29" t="s">
        <v>1071</v>
      </c>
      <c r="B5026" s="30">
        <v>430</v>
      </c>
      <c r="C5026" s="31">
        <v>20</v>
      </c>
      <c r="D5026" s="31">
        <v>85075</v>
      </c>
      <c r="E5026" s="32">
        <v>1.6116999999999999</v>
      </c>
      <c r="F5026" s="33">
        <f t="shared" si="215"/>
        <v>3.4029999999999998E-5</v>
      </c>
      <c r="G5026" s="34">
        <f t="shared" si="214"/>
        <v>9.0791710616119625E-3</v>
      </c>
      <c r="H5026" s="29" t="s">
        <v>1065</v>
      </c>
      <c r="I5026" s="29"/>
      <c r="J5026" s="29"/>
      <c r="K5026" s="29"/>
      <c r="L5026" s="29"/>
      <c r="M5026" s="29"/>
      <c r="N5026" s="29"/>
      <c r="O5026" s="29"/>
      <c r="P5026" s="29"/>
      <c r="Q5026" s="29"/>
      <c r="R5026" s="29"/>
      <c r="S5026" s="29"/>
      <c r="T5026" s="29"/>
      <c r="U5026" s="29"/>
      <c r="V5026" s="29"/>
      <c r="W5026" s="30"/>
      <c r="X5026" s="30"/>
      <c r="Y5026" s="30"/>
      <c r="Z5026" s="30"/>
      <c r="AA5026" s="30"/>
      <c r="AB5026" s="30"/>
      <c r="AC5026" s="30"/>
      <c r="AD5026" s="30"/>
      <c r="AE5026" s="30"/>
      <c r="AF5026" s="30"/>
      <c r="AG5026" s="30"/>
      <c r="AH5026" s="30"/>
      <c r="AI5026" s="30"/>
      <c r="AJ5026" s="30"/>
      <c r="AK5026" s="30"/>
      <c r="AL5026" s="30"/>
      <c r="AM5026" s="30"/>
      <c r="AN5026" s="30"/>
      <c r="AO5026" s="30"/>
      <c r="AP5026" s="30"/>
      <c r="AQ5026" s="30"/>
      <c r="AR5026" s="30"/>
    </row>
    <row r="5027" spans="1:44">
      <c r="A5027" s="29" t="s">
        <v>1071</v>
      </c>
      <c r="B5027" s="30">
        <v>530</v>
      </c>
      <c r="C5027" s="31">
        <v>26.15</v>
      </c>
      <c r="D5027" s="31">
        <v>64179</v>
      </c>
      <c r="E5027" s="32">
        <v>1.4854000000000001</v>
      </c>
      <c r="F5027" s="33">
        <f t="shared" si="215"/>
        <v>4.3887044227499994E-5</v>
      </c>
      <c r="G5027" s="34">
        <f t="shared" si="214"/>
        <v>1.5659171563602393E-2</v>
      </c>
      <c r="H5027" s="29" t="s">
        <v>1065</v>
      </c>
      <c r="I5027" s="29"/>
      <c r="J5027" s="29"/>
      <c r="K5027" s="29"/>
      <c r="L5027" s="29"/>
      <c r="M5027" s="29"/>
      <c r="N5027" s="29"/>
      <c r="O5027" s="29"/>
      <c r="P5027" s="29"/>
      <c r="Q5027" s="29"/>
      <c r="R5027" s="29"/>
      <c r="S5027" s="29"/>
      <c r="T5027" s="29"/>
      <c r="U5027" s="29"/>
      <c r="V5027" s="29"/>
      <c r="W5027" s="30"/>
      <c r="X5027" s="30"/>
      <c r="Y5027" s="30"/>
      <c r="Z5027" s="30"/>
      <c r="AA5027" s="30"/>
      <c r="AB5027" s="30"/>
      <c r="AC5027" s="30"/>
      <c r="AD5027" s="30"/>
      <c r="AE5027" s="30"/>
      <c r="AF5027" s="30"/>
      <c r="AG5027" s="30"/>
      <c r="AH5027" s="30"/>
      <c r="AI5027" s="30"/>
      <c r="AJ5027" s="30"/>
      <c r="AK5027" s="30"/>
      <c r="AL5027" s="30"/>
      <c r="AM5027" s="30"/>
      <c r="AN5027" s="30"/>
      <c r="AO5027" s="30"/>
      <c r="AP5027" s="30"/>
      <c r="AQ5027" s="30"/>
      <c r="AR5027" s="30"/>
    </row>
    <row r="5028" spans="1:44">
      <c r="A5028" s="29" t="s">
        <v>1071</v>
      </c>
      <c r="B5028" s="30">
        <v>630</v>
      </c>
      <c r="C5028" s="31">
        <v>34.96</v>
      </c>
      <c r="D5028" s="31">
        <v>61940</v>
      </c>
      <c r="E5028" s="32">
        <v>1.5630999999999999</v>
      </c>
      <c r="F5028" s="33">
        <f t="shared" si="215"/>
        <v>7.5703167104000007E-5</v>
      </c>
      <c r="G5028" s="34">
        <f t="shared" si="214"/>
        <v>3.0511800444961937E-2</v>
      </c>
      <c r="H5028" s="29" t="s">
        <v>1065</v>
      </c>
      <c r="I5028" s="29"/>
      <c r="J5028" s="29"/>
      <c r="K5028" s="29"/>
      <c r="L5028" s="29"/>
      <c r="M5028" s="29"/>
      <c r="N5028" s="29"/>
      <c r="O5028" s="29"/>
      <c r="P5028" s="29"/>
      <c r="Q5028" s="29"/>
      <c r="R5028" s="29"/>
      <c r="S5028" s="29"/>
      <c r="T5028" s="29"/>
      <c r="U5028" s="29"/>
      <c r="V5028" s="29"/>
      <c r="W5028" s="30"/>
      <c r="X5028" s="30"/>
      <c r="Y5028" s="30"/>
      <c r="Z5028" s="30"/>
      <c r="AA5028" s="30"/>
      <c r="AB5028" s="30"/>
      <c r="AC5028" s="30"/>
      <c r="AD5028" s="30"/>
      <c r="AE5028" s="30"/>
      <c r="AF5028" s="30"/>
      <c r="AG5028" s="30"/>
      <c r="AH5028" s="30"/>
      <c r="AI5028" s="30"/>
      <c r="AJ5028" s="30"/>
      <c r="AK5028" s="30"/>
      <c r="AL5028" s="30"/>
      <c r="AM5028" s="30"/>
      <c r="AN5028" s="30"/>
      <c r="AO5028" s="30"/>
      <c r="AP5028" s="30"/>
      <c r="AQ5028" s="30"/>
      <c r="AR5028" s="30"/>
    </row>
    <row r="5029" spans="1:44">
      <c r="A5029" s="29" t="s">
        <v>1071</v>
      </c>
      <c r="B5029" s="30">
        <v>678</v>
      </c>
      <c r="C5029" s="31">
        <v>39.590000000000003</v>
      </c>
      <c r="D5029" s="31">
        <v>72388</v>
      </c>
      <c r="E5029" s="32">
        <v>1.7039</v>
      </c>
      <c r="F5029" s="33">
        <f t="shared" si="215"/>
        <v>1.1345864202280002E-4</v>
      </c>
      <c r="G5029" s="34">
        <f t="shared" si="214"/>
        <v>4.514640488964048E-2</v>
      </c>
      <c r="H5029" s="29" t="s">
        <v>1065</v>
      </c>
      <c r="I5029" s="29"/>
      <c r="J5029" s="29"/>
      <c r="K5029" s="29"/>
      <c r="L5029" s="29"/>
      <c r="M5029" s="29"/>
      <c r="N5029" s="29"/>
      <c r="O5029" s="29"/>
      <c r="P5029" s="29"/>
      <c r="Q5029" s="29"/>
      <c r="R5029" s="29"/>
      <c r="S5029" s="29"/>
      <c r="T5029" s="29"/>
      <c r="U5029" s="29"/>
      <c r="V5029" s="29"/>
      <c r="W5029" s="30"/>
      <c r="X5029" s="30"/>
      <c r="Y5029" s="30"/>
      <c r="Z5029" s="30"/>
      <c r="AA5029" s="30"/>
      <c r="AB5029" s="30"/>
      <c r="AC5029" s="30"/>
      <c r="AD5029" s="30"/>
      <c r="AE5029" s="30"/>
      <c r="AF5029" s="30"/>
      <c r="AG5029" s="30"/>
      <c r="AH5029" s="30"/>
      <c r="AI5029" s="30"/>
      <c r="AJ5029" s="30"/>
      <c r="AK5029" s="30"/>
      <c r="AL5029" s="30"/>
      <c r="AM5029" s="30"/>
      <c r="AN5029" s="30"/>
      <c r="AO5029" s="30"/>
      <c r="AP5029" s="30"/>
      <c r="AQ5029" s="30"/>
      <c r="AR5029" s="30"/>
    </row>
    <row r="5030" spans="1:44">
      <c r="A5030" s="29" t="s">
        <v>1071</v>
      </c>
      <c r="B5030" s="30">
        <v>728</v>
      </c>
      <c r="C5030" s="31">
        <v>100.69</v>
      </c>
      <c r="D5030" s="31">
        <v>72201</v>
      </c>
      <c r="E5030" s="32">
        <v>1.75</v>
      </c>
      <c r="F5030" s="33">
        <f t="shared" si="215"/>
        <v>7.3200811289610005E-4</v>
      </c>
      <c r="G5030" s="34">
        <f t="shared" si="214"/>
        <v>0.3045153749647776</v>
      </c>
      <c r="H5030" s="29" t="s">
        <v>1065</v>
      </c>
      <c r="I5030" s="29"/>
      <c r="J5030" s="29"/>
      <c r="K5030" s="29"/>
      <c r="L5030" s="29"/>
      <c r="M5030" s="29"/>
      <c r="N5030" s="29"/>
      <c r="O5030" s="29"/>
      <c r="P5030" s="29"/>
      <c r="Q5030" s="29"/>
      <c r="R5030" s="29"/>
      <c r="S5030" s="29"/>
      <c r="T5030" s="29"/>
      <c r="U5030" s="29"/>
      <c r="V5030" s="29"/>
      <c r="W5030" s="30"/>
      <c r="X5030" s="30"/>
      <c r="Y5030" s="30"/>
      <c r="Z5030" s="30"/>
      <c r="AA5030" s="30"/>
      <c r="AB5030" s="30"/>
      <c r="AC5030" s="30"/>
      <c r="AD5030" s="30"/>
      <c r="AE5030" s="30"/>
      <c r="AF5030" s="30"/>
      <c r="AG5030" s="30"/>
      <c r="AH5030" s="30"/>
      <c r="AI5030" s="30"/>
      <c r="AJ5030" s="30"/>
      <c r="AK5030" s="30"/>
      <c r="AL5030" s="30"/>
      <c r="AM5030" s="30"/>
      <c r="AN5030" s="30"/>
      <c r="AO5030" s="30"/>
      <c r="AP5030" s="30"/>
      <c r="AQ5030" s="30"/>
      <c r="AR5030" s="30"/>
    </row>
    <row r="5031" spans="1:44">
      <c r="A5031" s="29" t="s">
        <v>1071</v>
      </c>
      <c r="B5031" s="30">
        <v>776</v>
      </c>
      <c r="C5031" s="31">
        <v>119.7</v>
      </c>
      <c r="D5031" s="31">
        <v>70149</v>
      </c>
      <c r="E5031" s="32">
        <v>1.3154999999999999</v>
      </c>
      <c r="F5031" s="33">
        <f t="shared" si="215"/>
        <v>1.0051011854099999E-3</v>
      </c>
      <c r="G5031" s="34">
        <f t="shared" si="214"/>
        <v>0.59289891286823271</v>
      </c>
      <c r="H5031" s="29" t="s">
        <v>1065</v>
      </c>
      <c r="I5031" s="29"/>
      <c r="J5031" s="29"/>
      <c r="K5031" s="29"/>
      <c r="L5031" s="29"/>
      <c r="M5031" s="29"/>
      <c r="N5031" s="29"/>
      <c r="O5031" s="29"/>
      <c r="P5031" s="29"/>
      <c r="Q5031" s="29"/>
      <c r="R5031" s="29"/>
      <c r="S5031" s="29"/>
      <c r="T5031" s="29"/>
      <c r="U5031" s="29"/>
      <c r="V5031" s="29"/>
      <c r="W5031" s="30"/>
      <c r="X5031" s="30"/>
      <c r="Y5031" s="30"/>
      <c r="Z5031" s="30"/>
      <c r="AA5031" s="30"/>
      <c r="AB5031" s="30"/>
      <c r="AC5031" s="30"/>
      <c r="AD5031" s="30"/>
      <c r="AE5031" s="30"/>
      <c r="AF5031" s="30"/>
      <c r="AG5031" s="30"/>
      <c r="AH5031" s="30"/>
      <c r="AI5031" s="30"/>
      <c r="AJ5031" s="30"/>
      <c r="AK5031" s="30"/>
      <c r="AL5031" s="30"/>
      <c r="AM5031" s="30"/>
      <c r="AN5031" s="30"/>
      <c r="AO5031" s="30"/>
      <c r="AP5031" s="30"/>
      <c r="AQ5031" s="30"/>
      <c r="AR5031" s="30"/>
    </row>
    <row r="5032" spans="1:44">
      <c r="A5032" s="29" t="s">
        <v>1072</v>
      </c>
      <c r="B5032" s="30">
        <v>320</v>
      </c>
      <c r="C5032" s="31">
        <v>11.56</v>
      </c>
      <c r="D5032" s="31">
        <v>131716</v>
      </c>
      <c r="E5032" s="32">
        <v>1.8883000000000001</v>
      </c>
      <c r="F5032" s="33">
        <f t="shared" si="215"/>
        <v>1.76016832576E-5</v>
      </c>
      <c r="G5032" s="34">
        <f t="shared" si="214"/>
        <v>2.9828621736122441E-3</v>
      </c>
      <c r="H5032" s="29" t="s">
        <v>1065</v>
      </c>
      <c r="I5032" s="29"/>
      <c r="J5032" s="29"/>
      <c r="K5032" s="29"/>
      <c r="L5032" s="29"/>
      <c r="M5032" s="29"/>
      <c r="N5032" s="29"/>
      <c r="O5032" s="29"/>
      <c r="P5032" s="29"/>
      <c r="Q5032" s="29"/>
      <c r="R5032" s="29"/>
      <c r="S5032" s="29"/>
      <c r="T5032" s="29"/>
      <c r="U5032" s="29"/>
      <c r="V5032" s="29"/>
      <c r="W5032" s="30"/>
      <c r="X5032" s="30"/>
      <c r="Y5032" s="30"/>
      <c r="Z5032" s="30"/>
      <c r="AA5032" s="30"/>
      <c r="AB5032" s="30"/>
      <c r="AC5032" s="30"/>
      <c r="AD5032" s="30"/>
      <c r="AE5032" s="30"/>
      <c r="AF5032" s="30"/>
      <c r="AG5032" s="30"/>
      <c r="AH5032" s="30"/>
      <c r="AI5032" s="30"/>
      <c r="AJ5032" s="30"/>
      <c r="AK5032" s="30"/>
      <c r="AL5032" s="30"/>
      <c r="AM5032" s="30"/>
      <c r="AN5032" s="30"/>
      <c r="AO5032" s="30"/>
      <c r="AP5032" s="30"/>
      <c r="AQ5032" s="30"/>
      <c r="AR5032" s="30"/>
    </row>
    <row r="5033" spans="1:44">
      <c r="A5033" s="29" t="s">
        <v>1072</v>
      </c>
      <c r="B5033" s="30">
        <v>430</v>
      </c>
      <c r="C5033" s="31">
        <v>18</v>
      </c>
      <c r="D5033" s="31">
        <v>110075</v>
      </c>
      <c r="E5033" s="32">
        <v>1.8641000000000001</v>
      </c>
      <c r="F5033" s="33">
        <f t="shared" si="215"/>
        <v>3.5664299999999997E-5</v>
      </c>
      <c r="G5033" s="34">
        <f t="shared" si="214"/>
        <v>8.2268381524596302E-3</v>
      </c>
      <c r="H5033" s="29" t="s">
        <v>1065</v>
      </c>
      <c r="I5033" s="29"/>
      <c r="J5033" s="29"/>
      <c r="K5033" s="29"/>
      <c r="L5033" s="29"/>
      <c r="M5033" s="29"/>
      <c r="N5033" s="29"/>
      <c r="O5033" s="29"/>
      <c r="P5033" s="29"/>
      <c r="Q5033" s="29"/>
      <c r="R5033" s="29"/>
      <c r="S5033" s="29"/>
      <c r="T5033" s="29"/>
      <c r="U5033" s="29"/>
      <c r="V5033" s="29"/>
      <c r="W5033" s="30"/>
      <c r="X5033" s="30"/>
      <c r="Y5033" s="30"/>
      <c r="Z5033" s="30"/>
      <c r="AA5033" s="30"/>
      <c r="AB5033" s="30"/>
      <c r="AC5033" s="30"/>
      <c r="AD5033" s="30"/>
      <c r="AE5033" s="30"/>
      <c r="AF5033" s="30"/>
      <c r="AG5033" s="30"/>
      <c r="AH5033" s="30"/>
      <c r="AI5033" s="30"/>
      <c r="AJ5033" s="30"/>
      <c r="AK5033" s="30"/>
      <c r="AL5033" s="30"/>
      <c r="AM5033" s="30"/>
      <c r="AN5033" s="30"/>
      <c r="AO5033" s="30"/>
      <c r="AP5033" s="30"/>
      <c r="AQ5033" s="30"/>
      <c r="AR5033" s="30"/>
    </row>
    <row r="5034" spans="1:44">
      <c r="A5034" s="29" t="s">
        <v>1072</v>
      </c>
      <c r="B5034" s="30">
        <v>530</v>
      </c>
      <c r="C5034" s="31">
        <v>24.1</v>
      </c>
      <c r="D5034" s="31">
        <v>85450</v>
      </c>
      <c r="E5034" s="32">
        <v>1.7476</v>
      </c>
      <c r="F5034" s="33">
        <f t="shared" si="215"/>
        <v>4.9630214500000008E-5</v>
      </c>
      <c r="G5034" s="34">
        <f t="shared" si="214"/>
        <v>1.5051507029640651E-2</v>
      </c>
      <c r="H5034" s="29" t="s">
        <v>1065</v>
      </c>
      <c r="I5034" s="29"/>
      <c r="J5034" s="29"/>
      <c r="K5034" s="29"/>
      <c r="L5034" s="29"/>
      <c r="M5034" s="29"/>
      <c r="N5034" s="29"/>
      <c r="O5034" s="29"/>
      <c r="P5034" s="29"/>
      <c r="Q5034" s="29"/>
      <c r="R5034" s="29"/>
      <c r="S5034" s="29"/>
      <c r="T5034" s="29"/>
      <c r="U5034" s="29"/>
      <c r="V5034" s="29"/>
      <c r="W5034" s="30"/>
      <c r="X5034" s="30"/>
      <c r="Y5034" s="30"/>
      <c r="Z5034" s="30"/>
      <c r="AA5034" s="30"/>
      <c r="AB5034" s="30"/>
      <c r="AC5034" s="30"/>
      <c r="AD5034" s="30"/>
      <c r="AE5034" s="30"/>
      <c r="AF5034" s="30"/>
      <c r="AG5034" s="30"/>
      <c r="AH5034" s="30"/>
      <c r="AI5034" s="30"/>
      <c r="AJ5034" s="30"/>
      <c r="AK5034" s="30"/>
      <c r="AL5034" s="30"/>
      <c r="AM5034" s="30"/>
      <c r="AN5034" s="30"/>
      <c r="AO5034" s="30"/>
      <c r="AP5034" s="30"/>
      <c r="AQ5034" s="30"/>
      <c r="AR5034" s="30"/>
    </row>
    <row r="5035" spans="1:44">
      <c r="A5035" s="29" t="s">
        <v>1072</v>
      </c>
      <c r="B5035" s="30">
        <v>630</v>
      </c>
      <c r="C5035" s="31">
        <v>34</v>
      </c>
      <c r="D5035" s="31">
        <v>80597</v>
      </c>
      <c r="E5035" s="32">
        <v>1.7573000000000001</v>
      </c>
      <c r="F5035" s="33">
        <f t="shared" si="215"/>
        <v>9.3170131999999992E-5</v>
      </c>
      <c r="G5035" s="34">
        <f t="shared" si="214"/>
        <v>3.3401913822341089E-2</v>
      </c>
      <c r="H5035" s="29" t="s">
        <v>1065</v>
      </c>
      <c r="I5035" s="29"/>
      <c r="J5035" s="29"/>
      <c r="K5035" s="29"/>
      <c r="L5035" s="29"/>
      <c r="M5035" s="29"/>
      <c r="N5035" s="29"/>
      <c r="O5035" s="29"/>
      <c r="P5035" s="29"/>
      <c r="Q5035" s="29"/>
      <c r="R5035" s="29"/>
      <c r="S5035" s="29"/>
      <c r="T5035" s="29"/>
      <c r="U5035" s="29"/>
      <c r="V5035" s="29"/>
      <c r="W5035" s="30"/>
      <c r="X5035" s="30"/>
      <c r="Y5035" s="30"/>
      <c r="Z5035" s="30"/>
      <c r="AA5035" s="30"/>
      <c r="AB5035" s="30"/>
      <c r="AC5035" s="30"/>
      <c r="AD5035" s="30"/>
      <c r="AE5035" s="30"/>
      <c r="AF5035" s="30"/>
      <c r="AG5035" s="30"/>
      <c r="AH5035" s="30"/>
      <c r="AI5035" s="30"/>
      <c r="AJ5035" s="30"/>
      <c r="AK5035" s="30"/>
      <c r="AL5035" s="30"/>
      <c r="AM5035" s="30"/>
      <c r="AN5035" s="30"/>
      <c r="AO5035" s="30"/>
      <c r="AP5035" s="30"/>
      <c r="AQ5035" s="30"/>
      <c r="AR5035" s="30"/>
    </row>
    <row r="5036" spans="1:44">
      <c r="A5036" s="29" t="s">
        <v>1072</v>
      </c>
      <c r="B5036" s="30">
        <v>678</v>
      </c>
      <c r="C5036" s="31">
        <v>40</v>
      </c>
      <c r="D5036" s="31">
        <v>89925</v>
      </c>
      <c r="E5036" s="32">
        <v>1.8737999999999999</v>
      </c>
      <c r="F5036" s="33">
        <f t="shared" si="215"/>
        <v>1.4387999999999998E-4</v>
      </c>
      <c r="G5036" s="34">
        <f t="shared" si="214"/>
        <v>5.2060326609029775E-2</v>
      </c>
      <c r="H5036" s="29" t="s">
        <v>1065</v>
      </c>
      <c r="I5036" s="29"/>
      <c r="J5036" s="29"/>
      <c r="K5036" s="29"/>
      <c r="L5036" s="29"/>
      <c r="M5036" s="29"/>
      <c r="N5036" s="29"/>
      <c r="O5036" s="29"/>
      <c r="P5036" s="29"/>
      <c r="Q5036" s="29"/>
      <c r="R5036" s="29"/>
      <c r="S5036" s="29"/>
      <c r="T5036" s="29"/>
      <c r="U5036" s="29"/>
      <c r="V5036" s="29"/>
      <c r="W5036" s="30"/>
      <c r="X5036" s="30"/>
      <c r="Y5036" s="30"/>
      <c r="Z5036" s="30"/>
      <c r="AA5036" s="30"/>
      <c r="AB5036" s="30"/>
      <c r="AC5036" s="30"/>
      <c r="AD5036" s="30"/>
      <c r="AE5036" s="30"/>
      <c r="AF5036" s="30"/>
      <c r="AG5036" s="30"/>
      <c r="AH5036" s="30"/>
      <c r="AI5036" s="30"/>
      <c r="AJ5036" s="30"/>
      <c r="AK5036" s="30"/>
      <c r="AL5036" s="30"/>
      <c r="AM5036" s="30"/>
      <c r="AN5036" s="30"/>
      <c r="AO5036" s="30"/>
      <c r="AP5036" s="30"/>
      <c r="AQ5036" s="30"/>
      <c r="AR5036" s="30"/>
    </row>
    <row r="5037" spans="1:44">
      <c r="A5037" s="29" t="s">
        <v>1072</v>
      </c>
      <c r="B5037" s="30">
        <v>728</v>
      </c>
      <c r="C5037" s="31">
        <v>112.47</v>
      </c>
      <c r="D5037" s="31">
        <v>93657</v>
      </c>
      <c r="E5037" s="32">
        <v>1.9805999999999999</v>
      </c>
      <c r="F5037" s="33">
        <f t="shared" si="215"/>
        <v>1.1847143057912997E-3</v>
      </c>
      <c r="G5037" s="34">
        <f t="shared" si="214"/>
        <v>0.43545996900740502</v>
      </c>
      <c r="H5037" s="29" t="s">
        <v>1065</v>
      </c>
      <c r="I5037" s="29"/>
      <c r="J5037" s="29"/>
      <c r="K5037" s="29"/>
      <c r="L5037" s="29"/>
      <c r="M5037" s="29"/>
      <c r="N5037" s="29"/>
      <c r="O5037" s="29"/>
      <c r="P5037" s="29"/>
      <c r="Q5037" s="29"/>
      <c r="R5037" s="29"/>
      <c r="S5037" s="29"/>
      <c r="T5037" s="29"/>
      <c r="U5037" s="29"/>
      <c r="V5037" s="29"/>
      <c r="W5037" s="30"/>
      <c r="X5037" s="30"/>
      <c r="Y5037" s="30"/>
      <c r="Z5037" s="30"/>
      <c r="AA5037" s="30"/>
      <c r="AB5037" s="30"/>
      <c r="AC5037" s="30"/>
      <c r="AD5037" s="30"/>
      <c r="AE5037" s="30"/>
      <c r="AF5037" s="30"/>
      <c r="AG5037" s="30"/>
      <c r="AH5037" s="30"/>
      <c r="AI5037" s="30"/>
      <c r="AJ5037" s="30"/>
      <c r="AK5037" s="30"/>
      <c r="AL5037" s="30"/>
      <c r="AM5037" s="30"/>
      <c r="AN5037" s="30"/>
      <c r="AO5037" s="30"/>
      <c r="AP5037" s="30"/>
      <c r="AQ5037" s="30"/>
      <c r="AR5037" s="30"/>
    </row>
    <row r="5038" spans="1:44">
      <c r="A5038" s="29" t="s">
        <v>1072</v>
      </c>
      <c r="B5038" s="30">
        <v>776</v>
      </c>
      <c r="C5038" s="31">
        <v>123.05</v>
      </c>
      <c r="D5038" s="31">
        <v>86194</v>
      </c>
      <c r="E5038" s="32">
        <v>1.6068</v>
      </c>
      <c r="F5038" s="33">
        <f t="shared" si="215"/>
        <v>1.305089427685E-3</v>
      </c>
      <c r="G5038" s="34">
        <f t="shared" si="214"/>
        <v>0.63028964145105792</v>
      </c>
      <c r="H5038" s="29" t="s">
        <v>1065</v>
      </c>
      <c r="I5038" s="29"/>
      <c r="J5038" s="29"/>
      <c r="K5038" s="29"/>
      <c r="L5038" s="29"/>
      <c r="M5038" s="29"/>
      <c r="N5038" s="29"/>
      <c r="O5038" s="29"/>
      <c r="P5038" s="29"/>
      <c r="Q5038" s="29"/>
      <c r="R5038" s="29"/>
      <c r="S5038" s="29"/>
      <c r="T5038" s="29"/>
      <c r="U5038" s="29"/>
      <c r="V5038" s="29"/>
      <c r="W5038" s="30"/>
      <c r="X5038" s="30"/>
      <c r="Y5038" s="30"/>
      <c r="Z5038" s="30"/>
      <c r="AA5038" s="30"/>
      <c r="AB5038" s="30"/>
      <c r="AC5038" s="30"/>
      <c r="AD5038" s="30"/>
      <c r="AE5038" s="30"/>
      <c r="AF5038" s="30"/>
      <c r="AG5038" s="30"/>
      <c r="AH5038" s="30"/>
      <c r="AI5038" s="30"/>
      <c r="AJ5038" s="30"/>
      <c r="AK5038" s="30"/>
      <c r="AL5038" s="30"/>
      <c r="AM5038" s="30"/>
      <c r="AN5038" s="30"/>
      <c r="AO5038" s="30"/>
      <c r="AP5038" s="30"/>
      <c r="AQ5038" s="30"/>
      <c r="AR5038" s="30"/>
    </row>
    <row r="5039" spans="1:44">
      <c r="A5039" s="29" t="s">
        <v>1073</v>
      </c>
      <c r="B5039" s="30">
        <v>320</v>
      </c>
      <c r="C5039" s="31">
        <v>51.13</v>
      </c>
      <c r="D5039" s="31">
        <v>203731</v>
      </c>
      <c r="E5039" s="32">
        <v>2.9563000000000001</v>
      </c>
      <c r="F5039" s="33">
        <f t="shared" si="215"/>
        <v>5.3260924711390006E-4</v>
      </c>
      <c r="G5039" s="34">
        <f t="shared" si="214"/>
        <v>5.7651442369329231E-2</v>
      </c>
      <c r="H5039" s="29" t="s">
        <v>1065</v>
      </c>
      <c r="I5039" s="29"/>
      <c r="J5039" s="29"/>
      <c r="K5039" s="29"/>
      <c r="L5039" s="29"/>
      <c r="M5039" s="29"/>
      <c r="N5039" s="29"/>
      <c r="O5039" s="29"/>
      <c r="P5039" s="29"/>
      <c r="Q5039" s="29"/>
      <c r="R5039" s="29"/>
      <c r="S5039" s="29"/>
      <c r="T5039" s="29"/>
      <c r="U5039" s="29"/>
      <c r="V5039" s="29"/>
      <c r="W5039" s="30"/>
      <c r="X5039" s="30"/>
      <c r="Y5039" s="30"/>
      <c r="Z5039" s="30"/>
      <c r="AA5039" s="30"/>
      <c r="AB5039" s="30"/>
      <c r="AC5039" s="30"/>
      <c r="AD5039" s="30"/>
      <c r="AE5039" s="30"/>
      <c r="AF5039" s="30"/>
      <c r="AG5039" s="30"/>
      <c r="AH5039" s="30"/>
      <c r="AI5039" s="30"/>
      <c r="AJ5039" s="30"/>
      <c r="AK5039" s="30"/>
      <c r="AL5039" s="30"/>
      <c r="AM5039" s="30"/>
      <c r="AN5039" s="30"/>
      <c r="AO5039" s="30"/>
      <c r="AP5039" s="30"/>
      <c r="AQ5039" s="30"/>
      <c r="AR5039" s="30"/>
    </row>
    <row r="5040" spans="1:44">
      <c r="A5040" s="29" t="s">
        <v>1073</v>
      </c>
      <c r="B5040" s="30">
        <v>430</v>
      </c>
      <c r="C5040" s="31">
        <v>70.8</v>
      </c>
      <c r="D5040" s="31">
        <v>168519</v>
      </c>
      <c r="E5040" s="32">
        <v>2.6358999999999999</v>
      </c>
      <c r="F5040" s="33">
        <f t="shared" si="215"/>
        <v>8.4472508015999979E-4</v>
      </c>
      <c r="G5040" s="34">
        <f t="shared" si="214"/>
        <v>0.1378018075301794</v>
      </c>
      <c r="H5040" s="29" t="s">
        <v>1065</v>
      </c>
      <c r="I5040" s="29"/>
      <c r="J5040" s="29"/>
      <c r="K5040" s="29"/>
      <c r="L5040" s="29"/>
      <c r="M5040" s="29"/>
      <c r="N5040" s="29"/>
      <c r="O5040" s="29"/>
      <c r="P5040" s="29"/>
      <c r="Q5040" s="29"/>
      <c r="R5040" s="29"/>
      <c r="S5040" s="29"/>
      <c r="T5040" s="29"/>
      <c r="U5040" s="29"/>
      <c r="V5040" s="29"/>
      <c r="W5040" s="30"/>
      <c r="X5040" s="30"/>
      <c r="Y5040" s="30"/>
      <c r="Z5040" s="30"/>
      <c r="AA5040" s="30"/>
      <c r="AB5040" s="30"/>
      <c r="AC5040" s="30"/>
      <c r="AD5040" s="30"/>
      <c r="AE5040" s="30"/>
      <c r="AF5040" s="30"/>
      <c r="AG5040" s="30"/>
      <c r="AH5040" s="30"/>
      <c r="AI5040" s="30"/>
      <c r="AJ5040" s="30"/>
      <c r="AK5040" s="30"/>
      <c r="AL5040" s="30"/>
      <c r="AM5040" s="30"/>
      <c r="AN5040" s="30"/>
      <c r="AO5040" s="30"/>
      <c r="AP5040" s="30"/>
      <c r="AQ5040" s="30"/>
      <c r="AR5040" s="30"/>
    </row>
    <row r="5041" spans="1:44">
      <c r="A5041" s="29" t="s">
        <v>1073</v>
      </c>
      <c r="B5041" s="30">
        <v>530</v>
      </c>
      <c r="C5041" s="31">
        <v>94</v>
      </c>
      <c r="D5041" s="31">
        <v>133209</v>
      </c>
      <c r="E5041" s="32">
        <v>2.11</v>
      </c>
      <c r="F5041" s="33">
        <f t="shared" si="215"/>
        <v>1.1770347239999999E-3</v>
      </c>
      <c r="G5041" s="34">
        <f t="shared" si="214"/>
        <v>0.29565327190521323</v>
      </c>
      <c r="H5041" s="29" t="s">
        <v>1065</v>
      </c>
      <c r="I5041" s="29"/>
      <c r="J5041" s="29"/>
      <c r="K5041" s="29"/>
      <c r="L5041" s="29"/>
      <c r="M5041" s="29"/>
      <c r="N5041" s="29"/>
      <c r="O5041" s="29"/>
      <c r="P5041" s="29"/>
      <c r="Q5041" s="29"/>
      <c r="R5041" s="29"/>
      <c r="S5041" s="29"/>
      <c r="T5041" s="29"/>
      <c r="U5041" s="29"/>
      <c r="V5041" s="29"/>
      <c r="W5041" s="30"/>
      <c r="X5041" s="30"/>
      <c r="Y5041" s="30"/>
      <c r="Z5041" s="30"/>
      <c r="AA5041" s="30"/>
      <c r="AB5041" s="30"/>
      <c r="AC5041" s="30"/>
      <c r="AD5041" s="30"/>
      <c r="AE5041" s="30"/>
      <c r="AF5041" s="30"/>
      <c r="AG5041" s="30"/>
      <c r="AH5041" s="30"/>
      <c r="AI5041" s="30"/>
      <c r="AJ5041" s="30"/>
      <c r="AK5041" s="30"/>
      <c r="AL5041" s="30"/>
      <c r="AM5041" s="30"/>
      <c r="AN5041" s="30"/>
      <c r="AO5041" s="30"/>
      <c r="AP5041" s="30"/>
      <c r="AQ5041" s="30"/>
      <c r="AR5041" s="30"/>
    </row>
    <row r="5042" spans="1:44">
      <c r="A5042" s="29" t="s">
        <v>1073</v>
      </c>
      <c r="B5042" s="30">
        <v>630</v>
      </c>
      <c r="C5042" s="31">
        <v>100</v>
      </c>
      <c r="D5042" s="31">
        <v>144776</v>
      </c>
      <c r="E5042" s="32">
        <v>2.1827000000000001</v>
      </c>
      <c r="F5042" s="33">
        <f t="shared" si="215"/>
        <v>1.44776E-3</v>
      </c>
      <c r="G5042" s="34">
        <f t="shared" si="214"/>
        <v>0.4178718101434003</v>
      </c>
      <c r="H5042" s="29" t="s">
        <v>1065</v>
      </c>
      <c r="I5042" s="29"/>
      <c r="J5042" s="29"/>
      <c r="K5042" s="29"/>
      <c r="L5042" s="29"/>
      <c r="M5042" s="29"/>
      <c r="N5042" s="29"/>
      <c r="O5042" s="29"/>
      <c r="P5042" s="29"/>
      <c r="Q5042" s="29"/>
      <c r="R5042" s="29"/>
      <c r="S5042" s="29"/>
      <c r="T5042" s="29"/>
      <c r="U5042" s="29"/>
      <c r="V5042" s="29"/>
      <c r="W5042" s="30"/>
      <c r="X5042" s="30"/>
      <c r="Y5042" s="30"/>
      <c r="Z5042" s="30"/>
      <c r="AA5042" s="30"/>
      <c r="AB5042" s="30"/>
      <c r="AC5042" s="30"/>
      <c r="AD5042" s="30"/>
      <c r="AE5042" s="30"/>
      <c r="AF5042" s="30"/>
      <c r="AG5042" s="30"/>
      <c r="AH5042" s="30"/>
      <c r="AI5042" s="30"/>
      <c r="AJ5042" s="30"/>
      <c r="AK5042" s="30"/>
      <c r="AL5042" s="30"/>
      <c r="AM5042" s="30"/>
      <c r="AN5042" s="30"/>
      <c r="AO5042" s="30"/>
      <c r="AP5042" s="30"/>
      <c r="AQ5042" s="30"/>
      <c r="AR5042" s="30"/>
    </row>
    <row r="5043" spans="1:44">
      <c r="A5043" s="29" t="s">
        <v>1073</v>
      </c>
      <c r="B5043" s="30">
        <v>678</v>
      </c>
      <c r="C5043" s="31">
        <v>110.16</v>
      </c>
      <c r="D5043" s="31">
        <v>131343</v>
      </c>
      <c r="E5043" s="32">
        <v>2.7475999999999998</v>
      </c>
      <c r="F5043" s="33">
        <f t="shared" si="215"/>
        <v>1.5938769359808E-3</v>
      </c>
      <c r="G5043" s="34">
        <f t="shared" si="214"/>
        <v>0.39330636286030812</v>
      </c>
      <c r="H5043" s="29" t="s">
        <v>1065</v>
      </c>
      <c r="I5043" s="29"/>
      <c r="J5043" s="29"/>
      <c r="K5043" s="29"/>
      <c r="L5043" s="29"/>
      <c r="M5043" s="29"/>
      <c r="N5043" s="29"/>
      <c r="O5043" s="29"/>
      <c r="P5043" s="29"/>
      <c r="Q5043" s="29"/>
      <c r="R5043" s="29"/>
      <c r="S5043" s="29"/>
      <c r="T5043" s="29"/>
      <c r="U5043" s="29"/>
      <c r="V5043" s="29"/>
      <c r="W5043" s="30"/>
      <c r="X5043" s="30"/>
      <c r="Y5043" s="30"/>
      <c r="Z5043" s="30"/>
      <c r="AA5043" s="30"/>
      <c r="AB5043" s="30"/>
      <c r="AC5043" s="30"/>
      <c r="AD5043" s="30"/>
      <c r="AE5043" s="30"/>
      <c r="AF5043" s="30"/>
      <c r="AG5043" s="30"/>
      <c r="AH5043" s="30"/>
      <c r="AI5043" s="30"/>
      <c r="AJ5043" s="30"/>
      <c r="AK5043" s="30"/>
      <c r="AL5043" s="30"/>
      <c r="AM5043" s="30"/>
      <c r="AN5043" s="30"/>
      <c r="AO5043" s="30"/>
      <c r="AP5043" s="30"/>
      <c r="AQ5043" s="30"/>
      <c r="AR5043" s="30"/>
    </row>
    <row r="5044" spans="1:44">
      <c r="A5044" s="29" t="s">
        <v>1073</v>
      </c>
      <c r="B5044" s="30">
        <v>728</v>
      </c>
      <c r="C5044" s="31">
        <v>122.2</v>
      </c>
      <c r="D5044" s="31">
        <v>115672</v>
      </c>
      <c r="E5044" s="32">
        <v>2.2639999999999998</v>
      </c>
      <c r="F5044" s="33">
        <f t="shared" si="215"/>
        <v>1.7273114684800001E-3</v>
      </c>
      <c r="G5044" s="34">
        <f t="shared" si="214"/>
        <v>0.55542524251477032</v>
      </c>
      <c r="H5044" s="29" t="s">
        <v>1065</v>
      </c>
      <c r="I5044" s="29"/>
      <c r="J5044" s="29"/>
      <c r="K5044" s="29"/>
      <c r="L5044" s="29"/>
      <c r="M5044" s="29"/>
      <c r="N5044" s="29"/>
      <c r="O5044" s="29"/>
      <c r="P5044" s="29"/>
      <c r="Q5044" s="29"/>
      <c r="R5044" s="29"/>
      <c r="S5044" s="29"/>
      <c r="T5044" s="29"/>
      <c r="U5044" s="29"/>
      <c r="V5044" s="29"/>
      <c r="W5044" s="30"/>
      <c r="X5044" s="30"/>
      <c r="Y5044" s="30"/>
      <c r="Z5044" s="30"/>
      <c r="AA5044" s="30"/>
      <c r="AB5044" s="30"/>
      <c r="AC5044" s="30"/>
      <c r="AD5044" s="30"/>
      <c r="AE5044" s="30"/>
      <c r="AF5044" s="30"/>
      <c r="AG5044" s="30"/>
      <c r="AH5044" s="30"/>
      <c r="AI5044" s="30"/>
      <c r="AJ5044" s="30"/>
      <c r="AK5044" s="30"/>
      <c r="AL5044" s="30"/>
      <c r="AM5044" s="30"/>
      <c r="AN5044" s="30"/>
      <c r="AO5044" s="30"/>
      <c r="AP5044" s="30"/>
      <c r="AQ5044" s="30"/>
      <c r="AR5044" s="30"/>
    </row>
    <row r="5045" spans="1:44">
      <c r="A5045" s="29" t="s">
        <v>1073</v>
      </c>
      <c r="B5045" s="30">
        <v>776</v>
      </c>
      <c r="C5045" s="31">
        <v>132.78</v>
      </c>
      <c r="D5045" s="31">
        <v>101866</v>
      </c>
      <c r="E5045" s="32">
        <v>2.125</v>
      </c>
      <c r="F5045" s="33">
        <f t="shared" si="215"/>
        <v>1.7959514059944E-3</v>
      </c>
      <c r="G5045" s="34">
        <f t="shared" si="214"/>
        <v>0.65583919578901373</v>
      </c>
      <c r="H5045" s="29" t="s">
        <v>1065</v>
      </c>
      <c r="I5045" s="29"/>
      <c r="J5045" s="29"/>
      <c r="K5045" s="29"/>
      <c r="L5045" s="29"/>
      <c r="M5045" s="29"/>
      <c r="N5045" s="29"/>
      <c r="O5045" s="29"/>
      <c r="P5045" s="29"/>
      <c r="Q5045" s="29"/>
      <c r="R5045" s="29"/>
      <c r="S5045" s="29"/>
      <c r="T5045" s="29"/>
      <c r="U5045" s="29"/>
      <c r="V5045" s="29"/>
      <c r="W5045" s="30"/>
      <c r="X5045" s="30"/>
      <c r="Y5045" s="30"/>
      <c r="Z5045" s="30"/>
      <c r="AA5045" s="30"/>
      <c r="AB5045" s="30"/>
      <c r="AC5045" s="30"/>
      <c r="AD5045" s="30"/>
      <c r="AE5045" s="30"/>
      <c r="AF5045" s="30"/>
      <c r="AG5045" s="30"/>
      <c r="AH5045" s="30"/>
      <c r="AI5045" s="30"/>
      <c r="AJ5045" s="30"/>
      <c r="AK5045" s="30"/>
      <c r="AL5045" s="30"/>
      <c r="AM5045" s="30"/>
      <c r="AN5045" s="30"/>
      <c r="AO5045" s="30"/>
      <c r="AP5045" s="30"/>
      <c r="AQ5045" s="30"/>
      <c r="AR5045" s="30"/>
    </row>
    <row r="5046" spans="1:44">
      <c r="A5046" s="29" t="s">
        <v>1074</v>
      </c>
      <c r="B5046" s="30">
        <v>320</v>
      </c>
      <c r="C5046" s="31">
        <v>50.08</v>
      </c>
      <c r="D5046" s="31">
        <v>222761</v>
      </c>
      <c r="E5046" s="32">
        <v>2.7378999999999998</v>
      </c>
      <c r="F5046" s="33">
        <f t="shared" si="215"/>
        <v>5.5868601367039985E-4</v>
      </c>
      <c r="G5046" s="34">
        <f t="shared" si="214"/>
        <v>6.5298047545391716E-2</v>
      </c>
      <c r="H5046" s="29" t="s">
        <v>1065</v>
      </c>
      <c r="I5046" s="29"/>
      <c r="J5046" s="29"/>
      <c r="K5046" s="29"/>
      <c r="L5046" s="29"/>
      <c r="M5046" s="29"/>
      <c r="N5046" s="29"/>
      <c r="O5046" s="29"/>
      <c r="P5046" s="29"/>
      <c r="Q5046" s="29"/>
      <c r="R5046" s="29"/>
      <c r="S5046" s="29"/>
      <c r="T5046" s="29"/>
      <c r="U5046" s="29"/>
      <c r="V5046" s="29"/>
      <c r="W5046" s="30"/>
      <c r="X5046" s="30"/>
      <c r="Y5046" s="30"/>
      <c r="Z5046" s="30"/>
      <c r="AA5046" s="30"/>
      <c r="AB5046" s="30"/>
      <c r="AC5046" s="30"/>
      <c r="AD5046" s="30"/>
      <c r="AE5046" s="30"/>
      <c r="AF5046" s="30"/>
      <c r="AG5046" s="30"/>
      <c r="AH5046" s="30"/>
      <c r="AI5046" s="30"/>
      <c r="AJ5046" s="30"/>
      <c r="AK5046" s="30"/>
      <c r="AL5046" s="30"/>
      <c r="AM5046" s="30"/>
      <c r="AN5046" s="30"/>
      <c r="AO5046" s="30"/>
      <c r="AP5046" s="30"/>
      <c r="AQ5046" s="30"/>
      <c r="AR5046" s="30"/>
    </row>
    <row r="5047" spans="1:44">
      <c r="A5047" s="29" t="s">
        <v>1074</v>
      </c>
      <c r="B5047" s="30">
        <v>430</v>
      </c>
      <c r="C5047" s="31">
        <v>70.77</v>
      </c>
      <c r="D5047" s="31">
        <v>181852</v>
      </c>
      <c r="E5047" s="32">
        <v>2.4662999999999999</v>
      </c>
      <c r="F5047" s="33">
        <f t="shared" si="215"/>
        <v>9.1078626565079999E-4</v>
      </c>
      <c r="G5047" s="34">
        <f t="shared" si="214"/>
        <v>0.1587958051452962</v>
      </c>
      <c r="H5047" s="29" t="s">
        <v>1065</v>
      </c>
      <c r="I5047" s="29"/>
      <c r="J5047" s="29"/>
      <c r="K5047" s="29"/>
      <c r="L5047" s="29"/>
      <c r="M5047" s="29"/>
      <c r="N5047" s="29"/>
      <c r="O5047" s="29"/>
      <c r="P5047" s="29"/>
      <c r="Q5047" s="29"/>
      <c r="R5047" s="29"/>
      <c r="S5047" s="29"/>
      <c r="T5047" s="29"/>
      <c r="U5047" s="29"/>
      <c r="V5047" s="29"/>
      <c r="W5047" s="30"/>
      <c r="X5047" s="30"/>
      <c r="Y5047" s="30"/>
      <c r="Z5047" s="30"/>
      <c r="AA5047" s="30"/>
      <c r="AB5047" s="30"/>
      <c r="AC5047" s="30"/>
      <c r="AD5047" s="30"/>
      <c r="AE5047" s="30"/>
      <c r="AF5047" s="30"/>
      <c r="AG5047" s="30"/>
      <c r="AH5047" s="30"/>
      <c r="AI5047" s="30"/>
      <c r="AJ5047" s="30"/>
      <c r="AK5047" s="30"/>
      <c r="AL5047" s="30"/>
      <c r="AM5047" s="30"/>
      <c r="AN5047" s="30"/>
      <c r="AO5047" s="30"/>
      <c r="AP5047" s="30"/>
      <c r="AQ5047" s="30"/>
      <c r="AR5047" s="30"/>
    </row>
    <row r="5048" spans="1:44">
      <c r="A5048" s="29" t="s">
        <v>1074</v>
      </c>
      <c r="B5048" s="30">
        <v>530</v>
      </c>
      <c r="C5048" s="31">
        <v>93.97</v>
      </c>
      <c r="D5048" s="31">
        <v>144403</v>
      </c>
      <c r="E5048" s="32">
        <v>2.1105999999999998</v>
      </c>
      <c r="F5048" s="33">
        <f t="shared" si="215"/>
        <v>1.2751306050426999E-3</v>
      </c>
      <c r="G5048" s="34">
        <f t="shared" si="214"/>
        <v>0.32020241669318256</v>
      </c>
      <c r="H5048" s="29" t="s">
        <v>1065</v>
      </c>
      <c r="I5048" s="29"/>
      <c r="J5048" s="29"/>
      <c r="K5048" s="29"/>
      <c r="L5048" s="29"/>
      <c r="M5048" s="29"/>
      <c r="N5048" s="29"/>
      <c r="O5048" s="29"/>
      <c r="P5048" s="29"/>
      <c r="Q5048" s="29"/>
      <c r="R5048" s="29"/>
      <c r="S5048" s="29"/>
      <c r="T5048" s="29"/>
      <c r="U5048" s="29"/>
      <c r="V5048" s="29"/>
      <c r="W5048" s="30"/>
      <c r="X5048" s="30"/>
      <c r="Y5048" s="30"/>
      <c r="Z5048" s="30"/>
      <c r="AA5048" s="30"/>
      <c r="AB5048" s="30"/>
      <c r="AC5048" s="30"/>
      <c r="AD5048" s="30"/>
      <c r="AE5048" s="30"/>
      <c r="AF5048" s="30"/>
      <c r="AG5048" s="30"/>
      <c r="AH5048" s="30"/>
      <c r="AI5048" s="30"/>
      <c r="AJ5048" s="30"/>
      <c r="AK5048" s="30"/>
      <c r="AL5048" s="30"/>
      <c r="AM5048" s="30"/>
      <c r="AN5048" s="30"/>
      <c r="AO5048" s="30"/>
      <c r="AP5048" s="30"/>
      <c r="AQ5048" s="30"/>
      <c r="AR5048" s="30"/>
    </row>
    <row r="5049" spans="1:44">
      <c r="A5049" s="29" t="s">
        <v>1074</v>
      </c>
      <c r="B5049" s="30">
        <v>630</v>
      </c>
      <c r="C5049" s="31">
        <v>102.1</v>
      </c>
      <c r="D5049" s="31">
        <v>150741</v>
      </c>
      <c r="E5049" s="32">
        <v>1.8932</v>
      </c>
      <c r="F5049" s="33">
        <f t="shared" si="215"/>
        <v>1.5713859878099996E-3</v>
      </c>
      <c r="G5049" s="34">
        <f t="shared" si="214"/>
        <v>0.52290997904093584</v>
      </c>
      <c r="H5049" s="29" t="s">
        <v>1065</v>
      </c>
      <c r="I5049" s="29"/>
      <c r="J5049" s="29"/>
      <c r="K5049" s="29"/>
      <c r="L5049" s="29"/>
      <c r="M5049" s="29"/>
      <c r="N5049" s="29"/>
      <c r="O5049" s="29"/>
      <c r="P5049" s="29"/>
      <c r="Q5049" s="29"/>
      <c r="R5049" s="29"/>
      <c r="S5049" s="29"/>
      <c r="T5049" s="29"/>
      <c r="U5049" s="29"/>
      <c r="V5049" s="29"/>
      <c r="W5049" s="30"/>
      <c r="X5049" s="30"/>
      <c r="Y5049" s="30"/>
      <c r="Z5049" s="30"/>
      <c r="AA5049" s="30"/>
      <c r="AB5049" s="30"/>
      <c r="AC5049" s="30"/>
      <c r="AD5049" s="30"/>
      <c r="AE5049" s="30"/>
      <c r="AF5049" s="30"/>
      <c r="AG5049" s="30"/>
      <c r="AH5049" s="30"/>
      <c r="AI5049" s="30"/>
      <c r="AJ5049" s="30"/>
      <c r="AK5049" s="30"/>
      <c r="AL5049" s="30"/>
      <c r="AM5049" s="30"/>
      <c r="AN5049" s="30"/>
      <c r="AO5049" s="30"/>
      <c r="AP5049" s="30"/>
      <c r="AQ5049" s="30"/>
      <c r="AR5049" s="30"/>
    </row>
    <row r="5050" spans="1:44">
      <c r="A5050" s="29" t="s">
        <v>1074</v>
      </c>
      <c r="B5050" s="30">
        <v>678</v>
      </c>
      <c r="C5050" s="31">
        <v>110.93</v>
      </c>
      <c r="D5050" s="31">
        <v>137313</v>
      </c>
      <c r="E5050" s="32">
        <v>2.4470999999999998</v>
      </c>
      <c r="F5050" s="33">
        <f t="shared" si="215"/>
        <v>1.6897003018137003E-3</v>
      </c>
      <c r="G5050" s="34">
        <f t="shared" ref="G5050:G5113" si="216">C5050*C5050*D5050/E5050*B5050*10^-12</f>
        <v>0.46815283585864448</v>
      </c>
      <c r="H5050" s="29" t="s">
        <v>1065</v>
      </c>
      <c r="I5050" s="29"/>
      <c r="J5050" s="29"/>
      <c r="K5050" s="29"/>
      <c r="L5050" s="29"/>
      <c r="M5050" s="29"/>
      <c r="N5050" s="29"/>
      <c r="O5050" s="29"/>
      <c r="P5050" s="29"/>
      <c r="Q5050" s="29"/>
      <c r="R5050" s="29"/>
      <c r="S5050" s="29"/>
      <c r="T5050" s="29"/>
      <c r="U5050" s="29"/>
      <c r="V5050" s="29"/>
      <c r="W5050" s="30"/>
      <c r="X5050" s="30"/>
      <c r="Y5050" s="30"/>
      <c r="Z5050" s="30"/>
      <c r="AA5050" s="30"/>
      <c r="AB5050" s="30"/>
      <c r="AC5050" s="30"/>
      <c r="AD5050" s="30"/>
      <c r="AE5050" s="30"/>
      <c r="AF5050" s="30"/>
      <c r="AG5050" s="30"/>
      <c r="AH5050" s="30"/>
      <c r="AI5050" s="30"/>
      <c r="AJ5050" s="30"/>
      <c r="AK5050" s="30"/>
      <c r="AL5050" s="30"/>
      <c r="AM5050" s="30"/>
      <c r="AN5050" s="30"/>
      <c r="AO5050" s="30"/>
      <c r="AP5050" s="30"/>
      <c r="AQ5050" s="30"/>
      <c r="AR5050" s="30"/>
    </row>
    <row r="5051" spans="1:44">
      <c r="A5051" s="29" t="s">
        <v>1074</v>
      </c>
      <c r="B5051" s="30">
        <v>728</v>
      </c>
      <c r="C5051" s="31">
        <v>121.36</v>
      </c>
      <c r="D5051" s="31">
        <v>121269</v>
      </c>
      <c r="E5051" s="32">
        <v>2.2787999999999999</v>
      </c>
      <c r="F5051" s="33">
        <f t="shared" si="215"/>
        <v>1.7860801007423999E-3</v>
      </c>
      <c r="G5051" s="34">
        <f t="shared" si="216"/>
        <v>0.57059255456401048</v>
      </c>
      <c r="H5051" s="29" t="s">
        <v>1065</v>
      </c>
      <c r="I5051" s="29"/>
      <c r="J5051" s="29"/>
      <c r="K5051" s="29"/>
      <c r="L5051" s="29"/>
      <c r="M5051" s="29"/>
      <c r="N5051" s="29"/>
      <c r="O5051" s="29"/>
      <c r="P5051" s="29"/>
      <c r="Q5051" s="29"/>
      <c r="R5051" s="29"/>
      <c r="S5051" s="29"/>
      <c r="T5051" s="29"/>
      <c r="U5051" s="29"/>
      <c r="V5051" s="29"/>
      <c r="W5051" s="30"/>
      <c r="X5051" s="30"/>
      <c r="Y5051" s="30"/>
      <c r="Z5051" s="30"/>
      <c r="AA5051" s="30"/>
      <c r="AB5051" s="30"/>
      <c r="AC5051" s="30"/>
      <c r="AD5051" s="30"/>
      <c r="AE5051" s="30"/>
      <c r="AF5051" s="30"/>
      <c r="AG5051" s="30"/>
      <c r="AH5051" s="30"/>
      <c r="AI5051" s="30"/>
      <c r="AJ5051" s="30"/>
      <c r="AK5051" s="30"/>
      <c r="AL5051" s="30"/>
      <c r="AM5051" s="30"/>
      <c r="AN5051" s="30"/>
      <c r="AO5051" s="30"/>
      <c r="AP5051" s="30"/>
      <c r="AQ5051" s="30"/>
      <c r="AR5051" s="30"/>
    </row>
    <row r="5052" spans="1:44">
      <c r="A5052" s="29" t="s">
        <v>1074</v>
      </c>
      <c r="B5052" s="30">
        <v>776</v>
      </c>
      <c r="C5052" s="31">
        <v>132.78</v>
      </c>
      <c r="D5052" s="31">
        <v>107836</v>
      </c>
      <c r="E5052" s="32">
        <v>2.1349999999999998</v>
      </c>
      <c r="F5052" s="33">
        <f t="shared" si="215"/>
        <v>1.9012056605423999E-3</v>
      </c>
      <c r="G5052" s="34">
        <f t="shared" si="216"/>
        <v>0.69102369675920483</v>
      </c>
      <c r="H5052" s="29" t="s">
        <v>1065</v>
      </c>
      <c r="I5052" s="29"/>
      <c r="J5052" s="29"/>
      <c r="K5052" s="29"/>
      <c r="L5052" s="29"/>
      <c r="M5052" s="29"/>
      <c r="N5052" s="29"/>
      <c r="O5052" s="29"/>
      <c r="P5052" s="29"/>
      <c r="Q5052" s="29"/>
      <c r="R5052" s="29"/>
      <c r="S5052" s="29"/>
      <c r="T5052" s="29"/>
      <c r="U5052" s="29"/>
      <c r="V5052" s="29"/>
      <c r="W5052" s="30"/>
      <c r="X5052" s="30"/>
      <c r="Y5052" s="30"/>
      <c r="Z5052" s="30"/>
      <c r="AA5052" s="30"/>
      <c r="AB5052" s="30"/>
      <c r="AC5052" s="30"/>
      <c r="AD5052" s="30"/>
      <c r="AE5052" s="30"/>
      <c r="AF5052" s="30"/>
      <c r="AG5052" s="30"/>
      <c r="AH5052" s="30"/>
      <c r="AI5052" s="30"/>
      <c r="AJ5052" s="30"/>
      <c r="AK5052" s="30"/>
      <c r="AL5052" s="30"/>
      <c r="AM5052" s="30"/>
      <c r="AN5052" s="30"/>
      <c r="AO5052" s="30"/>
      <c r="AP5052" s="30"/>
      <c r="AQ5052" s="30"/>
      <c r="AR5052" s="30"/>
    </row>
    <row r="5053" spans="1:44">
      <c r="A5053" s="29" t="s">
        <v>1075</v>
      </c>
      <c r="B5053" s="30">
        <v>320</v>
      </c>
      <c r="C5053" s="31">
        <v>46.42</v>
      </c>
      <c r="D5053" s="31">
        <v>241791</v>
      </c>
      <c r="E5053" s="32">
        <v>2.9563000000000001</v>
      </c>
      <c r="F5053" s="33">
        <f t="shared" si="215"/>
        <v>5.2101521217240009E-4</v>
      </c>
      <c r="G5053" s="34">
        <f t="shared" si="216"/>
        <v>5.6396464464082807E-2</v>
      </c>
      <c r="H5053" s="29" t="s">
        <v>1065</v>
      </c>
      <c r="I5053" s="29"/>
      <c r="J5053" s="29"/>
      <c r="K5053" s="29"/>
      <c r="L5053" s="29"/>
      <c r="M5053" s="29"/>
      <c r="N5053" s="29"/>
      <c r="O5053" s="29"/>
      <c r="P5053" s="29"/>
      <c r="Q5053" s="29"/>
      <c r="R5053" s="29"/>
      <c r="S5053" s="29"/>
      <c r="T5053" s="29"/>
      <c r="U5053" s="29"/>
      <c r="V5053" s="29"/>
      <c r="W5053" s="30"/>
      <c r="X5053" s="30"/>
      <c r="Y5053" s="30"/>
      <c r="Z5053" s="30"/>
      <c r="AA5053" s="30"/>
      <c r="AB5053" s="30"/>
      <c r="AC5053" s="30"/>
      <c r="AD5053" s="30"/>
      <c r="AE5053" s="30"/>
      <c r="AF5053" s="30"/>
      <c r="AG5053" s="30"/>
      <c r="AH5053" s="30"/>
      <c r="AI5053" s="30"/>
      <c r="AJ5053" s="30"/>
      <c r="AK5053" s="30"/>
      <c r="AL5053" s="30"/>
      <c r="AM5053" s="30"/>
      <c r="AN5053" s="30"/>
      <c r="AO5053" s="30"/>
      <c r="AP5053" s="30"/>
      <c r="AQ5053" s="30"/>
      <c r="AR5053" s="30"/>
    </row>
    <row r="5054" spans="1:44">
      <c r="A5054" s="29" t="s">
        <v>1075</v>
      </c>
      <c r="B5054" s="30">
        <v>430</v>
      </c>
      <c r="C5054" s="31">
        <v>66.040000000000006</v>
      </c>
      <c r="D5054" s="31">
        <v>196667</v>
      </c>
      <c r="E5054" s="32">
        <v>2.6456</v>
      </c>
      <c r="F5054" s="33">
        <f t="shared" si="215"/>
        <v>8.5772016842720021E-4</v>
      </c>
      <c r="G5054" s="34">
        <f t="shared" si="216"/>
        <v>0.13940870593577867</v>
      </c>
      <c r="H5054" s="29" t="s">
        <v>1065</v>
      </c>
      <c r="I5054" s="29"/>
      <c r="J5054" s="29"/>
      <c r="K5054" s="29"/>
      <c r="L5054" s="29"/>
      <c r="M5054" s="29"/>
      <c r="N5054" s="29"/>
      <c r="O5054" s="29"/>
      <c r="P5054" s="29"/>
      <c r="Q5054" s="29"/>
      <c r="R5054" s="29"/>
      <c r="S5054" s="29"/>
      <c r="T5054" s="29"/>
      <c r="U5054" s="29"/>
      <c r="V5054" s="29"/>
      <c r="W5054" s="30"/>
      <c r="X5054" s="30"/>
      <c r="Y5054" s="30"/>
      <c r="Z5054" s="30"/>
      <c r="AA5054" s="30"/>
      <c r="AB5054" s="30"/>
      <c r="AC5054" s="30"/>
      <c r="AD5054" s="30"/>
      <c r="AE5054" s="30"/>
      <c r="AF5054" s="30"/>
      <c r="AG5054" s="30"/>
      <c r="AH5054" s="30"/>
      <c r="AI5054" s="30"/>
      <c r="AJ5054" s="30"/>
      <c r="AK5054" s="30"/>
      <c r="AL5054" s="30"/>
      <c r="AM5054" s="30"/>
      <c r="AN5054" s="30"/>
      <c r="AO5054" s="30"/>
      <c r="AP5054" s="30"/>
      <c r="AQ5054" s="30"/>
      <c r="AR5054" s="30"/>
    </row>
    <row r="5055" spans="1:44">
      <c r="A5055" s="29" t="s">
        <v>1075</v>
      </c>
      <c r="B5055" s="30">
        <v>530</v>
      </c>
      <c r="C5055" s="31">
        <v>88.91</v>
      </c>
      <c r="D5055" s="31">
        <v>157407</v>
      </c>
      <c r="E5055" s="32">
        <v>2.2692000000000001</v>
      </c>
      <c r="F5055" s="33">
        <f t="shared" si="215"/>
        <v>1.2443004618566999E-3</v>
      </c>
      <c r="G5055" s="34">
        <f t="shared" si="216"/>
        <v>0.29062191291382466</v>
      </c>
      <c r="H5055" s="29" t="s">
        <v>1065</v>
      </c>
      <c r="I5055" s="29"/>
      <c r="J5055" s="29"/>
      <c r="K5055" s="29"/>
      <c r="L5055" s="29"/>
      <c r="M5055" s="29"/>
      <c r="N5055" s="29"/>
      <c r="O5055" s="29"/>
      <c r="P5055" s="29"/>
      <c r="Q5055" s="29"/>
      <c r="R5055" s="29"/>
      <c r="S5055" s="29"/>
      <c r="T5055" s="29"/>
      <c r="U5055" s="29"/>
      <c r="V5055" s="29"/>
      <c r="W5055" s="30"/>
      <c r="X5055" s="30"/>
      <c r="Y5055" s="30"/>
      <c r="Z5055" s="30"/>
      <c r="AA5055" s="30"/>
      <c r="AB5055" s="30"/>
      <c r="AC5055" s="30"/>
      <c r="AD5055" s="30"/>
      <c r="AE5055" s="30"/>
      <c r="AF5055" s="30"/>
      <c r="AG5055" s="30"/>
      <c r="AH5055" s="30"/>
      <c r="AI5055" s="30"/>
      <c r="AJ5055" s="30"/>
      <c r="AK5055" s="30"/>
      <c r="AL5055" s="30"/>
      <c r="AM5055" s="30"/>
      <c r="AN5055" s="30"/>
      <c r="AO5055" s="30"/>
      <c r="AP5055" s="30"/>
      <c r="AQ5055" s="30"/>
      <c r="AR5055" s="30"/>
    </row>
    <row r="5056" spans="1:44">
      <c r="A5056" s="29" t="s">
        <v>1075</v>
      </c>
      <c r="B5056" s="30">
        <v>630</v>
      </c>
      <c r="C5056" s="31">
        <v>102.1</v>
      </c>
      <c r="D5056" s="31">
        <v>157222</v>
      </c>
      <c r="E5056" s="32">
        <v>2.0337000000000001</v>
      </c>
      <c r="F5056" s="33">
        <f t="shared" si="215"/>
        <v>1.6389465890199997E-3</v>
      </c>
      <c r="G5056" s="34">
        <f t="shared" si="216"/>
        <v>0.50771320798672359</v>
      </c>
      <c r="H5056" s="29" t="s">
        <v>1065</v>
      </c>
      <c r="I5056" s="29"/>
      <c r="J5056" s="29"/>
      <c r="K5056" s="29"/>
      <c r="L5056" s="29"/>
      <c r="M5056" s="29"/>
      <c r="N5056" s="29"/>
      <c r="O5056" s="29"/>
      <c r="P5056" s="29"/>
      <c r="Q5056" s="29"/>
      <c r="R5056" s="29"/>
      <c r="S5056" s="29"/>
      <c r="T5056" s="29"/>
      <c r="U5056" s="29"/>
      <c r="V5056" s="29"/>
      <c r="W5056" s="30"/>
      <c r="X5056" s="30"/>
      <c r="Y5056" s="30"/>
      <c r="Z5056" s="30"/>
      <c r="AA5056" s="30"/>
      <c r="AB5056" s="30"/>
      <c r="AC5056" s="30"/>
      <c r="AD5056" s="30"/>
      <c r="AE5056" s="30"/>
      <c r="AF5056" s="30"/>
      <c r="AG5056" s="30"/>
      <c r="AH5056" s="30"/>
      <c r="AI5056" s="30"/>
      <c r="AJ5056" s="30"/>
      <c r="AK5056" s="30"/>
      <c r="AL5056" s="30"/>
      <c r="AM5056" s="30"/>
      <c r="AN5056" s="30"/>
      <c r="AO5056" s="30"/>
      <c r="AP5056" s="30"/>
      <c r="AQ5056" s="30"/>
      <c r="AR5056" s="30"/>
    </row>
    <row r="5057" spans="1:44">
      <c r="A5057" s="29" t="s">
        <v>1075</v>
      </c>
      <c r="B5057" s="30">
        <v>678</v>
      </c>
      <c r="C5057" s="31">
        <v>111</v>
      </c>
      <c r="D5057" s="31">
        <v>144776</v>
      </c>
      <c r="E5057" s="32">
        <v>2.6116999999999999</v>
      </c>
      <c r="F5057" s="33">
        <f t="shared" si="215"/>
        <v>1.783785096E-3</v>
      </c>
      <c r="G5057" s="34">
        <f t="shared" si="216"/>
        <v>0.46307244135543896</v>
      </c>
      <c r="H5057" s="29" t="s">
        <v>1065</v>
      </c>
      <c r="I5057" s="29"/>
      <c r="J5057" s="29"/>
      <c r="K5057" s="29"/>
      <c r="L5057" s="29"/>
      <c r="M5057" s="29"/>
      <c r="N5057" s="29"/>
      <c r="O5057" s="29"/>
      <c r="P5057" s="29"/>
      <c r="Q5057" s="29"/>
      <c r="R5057" s="29"/>
      <c r="S5057" s="29"/>
      <c r="T5057" s="29"/>
      <c r="U5057" s="29"/>
      <c r="V5057" s="29"/>
      <c r="W5057" s="30"/>
      <c r="X5057" s="30"/>
      <c r="Y5057" s="30"/>
      <c r="Z5057" s="30"/>
      <c r="AA5057" s="30"/>
      <c r="AB5057" s="30"/>
      <c r="AC5057" s="30"/>
      <c r="AD5057" s="30"/>
      <c r="AE5057" s="30"/>
      <c r="AF5057" s="30"/>
      <c r="AG5057" s="30"/>
      <c r="AH5057" s="30"/>
      <c r="AI5057" s="30"/>
      <c r="AJ5057" s="30"/>
      <c r="AK5057" s="30"/>
      <c r="AL5057" s="30"/>
      <c r="AM5057" s="30"/>
      <c r="AN5057" s="30"/>
      <c r="AO5057" s="30"/>
      <c r="AP5057" s="30"/>
      <c r="AQ5057" s="30"/>
      <c r="AR5057" s="30"/>
    </row>
    <row r="5058" spans="1:44">
      <c r="A5058" s="29" t="s">
        <v>1075</v>
      </c>
      <c r="B5058" s="30">
        <v>728</v>
      </c>
      <c r="C5058" s="31">
        <v>121.36</v>
      </c>
      <c r="D5058" s="31">
        <v>128731</v>
      </c>
      <c r="E5058" s="32">
        <v>2.4519000000000002</v>
      </c>
      <c r="F5058" s="33">
        <f t="shared" si="215"/>
        <v>1.8959822992575999E-3</v>
      </c>
      <c r="G5058" s="34">
        <f t="shared" si="216"/>
        <v>0.5629410309798657</v>
      </c>
      <c r="H5058" s="29" t="s">
        <v>1065</v>
      </c>
      <c r="I5058" s="29"/>
      <c r="J5058" s="29"/>
      <c r="K5058" s="29"/>
      <c r="L5058" s="29"/>
      <c r="M5058" s="29"/>
      <c r="N5058" s="29"/>
      <c r="O5058" s="29"/>
      <c r="P5058" s="29"/>
      <c r="Q5058" s="29"/>
      <c r="R5058" s="29"/>
      <c r="S5058" s="29"/>
      <c r="T5058" s="29"/>
      <c r="U5058" s="29"/>
      <c r="V5058" s="29"/>
      <c r="W5058" s="30"/>
      <c r="X5058" s="30"/>
      <c r="Y5058" s="30"/>
      <c r="Z5058" s="30"/>
      <c r="AA5058" s="30"/>
      <c r="AB5058" s="30"/>
      <c r="AC5058" s="30"/>
      <c r="AD5058" s="30"/>
      <c r="AE5058" s="30"/>
      <c r="AF5058" s="30"/>
      <c r="AG5058" s="30"/>
      <c r="AH5058" s="30"/>
      <c r="AI5058" s="30"/>
      <c r="AJ5058" s="30"/>
      <c r="AK5058" s="30"/>
      <c r="AL5058" s="30"/>
      <c r="AM5058" s="30"/>
      <c r="AN5058" s="30"/>
      <c r="AO5058" s="30"/>
      <c r="AP5058" s="30"/>
      <c r="AQ5058" s="30"/>
      <c r="AR5058" s="30"/>
    </row>
    <row r="5059" spans="1:44">
      <c r="A5059" s="29" t="s">
        <v>1075</v>
      </c>
      <c r="B5059" s="30">
        <v>776</v>
      </c>
      <c r="C5059" s="31">
        <v>132.69999999999999</v>
      </c>
      <c r="D5059" s="31">
        <v>113806</v>
      </c>
      <c r="E5059" s="32">
        <v>2.31</v>
      </c>
      <c r="F5059" s="33">
        <f t="shared" si="215"/>
        <v>2.0040428577399998E-3</v>
      </c>
      <c r="G5059" s="34">
        <f t="shared" si="216"/>
        <v>0.67321959203733328</v>
      </c>
      <c r="H5059" s="29" t="s">
        <v>1065</v>
      </c>
      <c r="I5059" s="29"/>
      <c r="J5059" s="29"/>
      <c r="K5059" s="29"/>
      <c r="L5059" s="29"/>
      <c r="M5059" s="29"/>
      <c r="N5059" s="29"/>
      <c r="O5059" s="29"/>
      <c r="P5059" s="29"/>
      <c r="Q5059" s="29"/>
      <c r="R5059" s="29"/>
      <c r="S5059" s="29"/>
      <c r="T5059" s="29"/>
      <c r="U5059" s="29"/>
      <c r="V5059" s="29"/>
      <c r="W5059" s="30"/>
      <c r="X5059" s="30"/>
      <c r="Y5059" s="30"/>
      <c r="Z5059" s="30"/>
      <c r="AA5059" s="30"/>
      <c r="AB5059" s="30"/>
      <c r="AC5059" s="30"/>
      <c r="AD5059" s="30"/>
      <c r="AE5059" s="30"/>
      <c r="AF5059" s="30"/>
      <c r="AG5059" s="30"/>
      <c r="AH5059" s="30"/>
      <c r="AI5059" s="30"/>
      <c r="AJ5059" s="30"/>
      <c r="AK5059" s="30"/>
      <c r="AL5059" s="30"/>
      <c r="AM5059" s="30"/>
      <c r="AN5059" s="30"/>
      <c r="AO5059" s="30"/>
      <c r="AP5059" s="30"/>
      <c r="AQ5059" s="30"/>
      <c r="AR5059" s="30"/>
    </row>
    <row r="5060" spans="1:44">
      <c r="A5060" s="29" t="s">
        <v>1076</v>
      </c>
      <c r="B5060" s="30">
        <v>325</v>
      </c>
      <c r="C5060" s="31">
        <v>-156.97999999999999</v>
      </c>
      <c r="D5060" s="31">
        <v>132444</v>
      </c>
      <c r="E5060" s="32">
        <v>1.4074</v>
      </c>
      <c r="F5060" s="33">
        <f t="shared" si="215"/>
        <v>3.2637804606575997E-3</v>
      </c>
      <c r="G5060" s="34">
        <f t="shared" si="216"/>
        <v>0.75367958626809717</v>
      </c>
      <c r="H5060" s="29" t="s">
        <v>1077</v>
      </c>
      <c r="I5060" s="29"/>
      <c r="J5060" s="29"/>
      <c r="K5060" s="29"/>
      <c r="L5060" s="29"/>
      <c r="M5060" s="29"/>
      <c r="N5060" s="29"/>
      <c r="O5060" s="29"/>
      <c r="P5060" s="29"/>
      <c r="Q5060" s="29"/>
      <c r="R5060" s="29"/>
      <c r="S5060" s="29"/>
      <c r="T5060" s="29"/>
      <c r="U5060" s="29"/>
      <c r="V5060" s="29"/>
      <c r="W5060" s="30"/>
      <c r="X5060" s="30"/>
      <c r="Y5060" s="30"/>
      <c r="Z5060" s="30"/>
      <c r="AA5060" s="30"/>
      <c r="AB5060" s="30"/>
      <c r="AC5060" s="30"/>
      <c r="AD5060" s="30"/>
      <c r="AE5060" s="30"/>
      <c r="AF5060" s="30"/>
      <c r="AG5060" s="30"/>
      <c r="AH5060" s="30"/>
      <c r="AI5060" s="30"/>
      <c r="AJ5060" s="30"/>
      <c r="AK5060" s="30"/>
      <c r="AL5060" s="30"/>
      <c r="AM5060" s="30"/>
      <c r="AN5060" s="30"/>
      <c r="AO5060" s="30"/>
      <c r="AP5060" s="30"/>
      <c r="AQ5060" s="30"/>
      <c r="AR5060" s="30"/>
    </row>
    <row r="5061" spans="1:44">
      <c r="A5061" s="29" t="s">
        <v>1076</v>
      </c>
      <c r="B5061" s="30">
        <v>371</v>
      </c>
      <c r="C5061" s="31">
        <v>-165.74</v>
      </c>
      <c r="D5061" s="31">
        <v>109029</v>
      </c>
      <c r="E5061" s="32">
        <v>1.3555999999999999</v>
      </c>
      <c r="F5061" s="33">
        <f t="shared" si="215"/>
        <v>2.9949991110804004E-3</v>
      </c>
      <c r="G5061" s="34">
        <f t="shared" si="216"/>
        <v>0.81967001343377732</v>
      </c>
      <c r="H5061" s="29" t="s">
        <v>1077</v>
      </c>
      <c r="I5061" s="29"/>
      <c r="J5061" s="29"/>
      <c r="K5061" s="29"/>
      <c r="L5061" s="29"/>
      <c r="M5061" s="29"/>
      <c r="N5061" s="29"/>
      <c r="O5061" s="29"/>
      <c r="P5061" s="29"/>
      <c r="Q5061" s="29"/>
      <c r="R5061" s="29"/>
      <c r="S5061" s="29"/>
      <c r="T5061" s="29"/>
      <c r="U5061" s="29"/>
      <c r="V5061" s="29"/>
      <c r="W5061" s="30"/>
      <c r="X5061" s="30"/>
      <c r="Y5061" s="30"/>
      <c r="Z5061" s="30"/>
      <c r="AA5061" s="30"/>
      <c r="AB5061" s="30"/>
      <c r="AC5061" s="30"/>
      <c r="AD5061" s="30"/>
      <c r="AE5061" s="30"/>
      <c r="AF5061" s="30"/>
      <c r="AG5061" s="30"/>
      <c r="AH5061" s="30"/>
      <c r="AI5061" s="30"/>
      <c r="AJ5061" s="30"/>
      <c r="AK5061" s="30"/>
      <c r="AL5061" s="30"/>
      <c r="AM5061" s="30"/>
      <c r="AN5061" s="30"/>
      <c r="AO5061" s="30"/>
      <c r="AP5061" s="30"/>
      <c r="AQ5061" s="30"/>
      <c r="AR5061" s="30"/>
    </row>
    <row r="5062" spans="1:44">
      <c r="A5062" s="29" t="s">
        <v>1076</v>
      </c>
      <c r="B5062" s="30">
        <v>420</v>
      </c>
      <c r="C5062" s="31">
        <v>-170.86</v>
      </c>
      <c r="D5062" s="31">
        <v>93431</v>
      </c>
      <c r="E5062" s="32">
        <v>1.3852</v>
      </c>
      <c r="F5062" s="33">
        <f t="shared" si="215"/>
        <v>2.7275442259676002E-3</v>
      </c>
      <c r="G5062" s="34">
        <f t="shared" si="216"/>
        <v>0.82700590160727128</v>
      </c>
      <c r="H5062" s="29" t="s">
        <v>1077</v>
      </c>
      <c r="I5062" s="29"/>
      <c r="J5062" s="29"/>
      <c r="K5062" s="29"/>
      <c r="L5062" s="29"/>
      <c r="M5062" s="29"/>
      <c r="N5062" s="29"/>
      <c r="O5062" s="29"/>
      <c r="P5062" s="29"/>
      <c r="Q5062" s="29"/>
      <c r="R5062" s="29"/>
      <c r="S5062" s="29"/>
      <c r="T5062" s="29"/>
      <c r="U5062" s="29"/>
      <c r="V5062" s="29"/>
      <c r="W5062" s="30"/>
      <c r="X5062" s="30"/>
      <c r="Y5062" s="30"/>
      <c r="Z5062" s="30"/>
      <c r="AA5062" s="30"/>
      <c r="AB5062" s="30"/>
      <c r="AC5062" s="30"/>
      <c r="AD5062" s="30"/>
      <c r="AE5062" s="30"/>
      <c r="AF5062" s="30"/>
      <c r="AG5062" s="30"/>
      <c r="AH5062" s="30"/>
      <c r="AI5062" s="30"/>
      <c r="AJ5062" s="30"/>
      <c r="AK5062" s="30"/>
      <c r="AL5062" s="30"/>
      <c r="AM5062" s="30"/>
      <c r="AN5062" s="30"/>
      <c r="AO5062" s="30"/>
      <c r="AP5062" s="30"/>
      <c r="AQ5062" s="30"/>
      <c r="AR5062" s="30"/>
    </row>
    <row r="5063" spans="1:44">
      <c r="A5063" s="29" t="s">
        <v>1076</v>
      </c>
      <c r="B5063" s="30">
        <v>470</v>
      </c>
      <c r="C5063" s="31">
        <v>-169.48</v>
      </c>
      <c r="D5063" s="31">
        <v>84100</v>
      </c>
      <c r="E5063" s="32">
        <v>1.4519</v>
      </c>
      <c r="F5063" s="33">
        <f t="shared" si="215"/>
        <v>2.4156438606399997E-3</v>
      </c>
      <c r="G5063" s="34">
        <f t="shared" si="216"/>
        <v>0.78197714339885671</v>
      </c>
      <c r="H5063" s="29" t="s">
        <v>1077</v>
      </c>
      <c r="I5063" s="29"/>
      <c r="J5063" s="29"/>
      <c r="K5063" s="29"/>
      <c r="L5063" s="29"/>
      <c r="M5063" s="29"/>
      <c r="N5063" s="29"/>
      <c r="O5063" s="29"/>
      <c r="P5063" s="29"/>
      <c r="Q5063" s="29"/>
      <c r="R5063" s="29"/>
      <c r="S5063" s="29"/>
      <c r="T5063" s="29"/>
      <c r="U5063" s="29"/>
      <c r="V5063" s="29"/>
      <c r="W5063" s="30"/>
      <c r="X5063" s="30"/>
      <c r="Y5063" s="30"/>
      <c r="Z5063" s="30"/>
      <c r="AA5063" s="30"/>
      <c r="AB5063" s="30"/>
      <c r="AC5063" s="30"/>
      <c r="AD5063" s="30"/>
      <c r="AE5063" s="30"/>
      <c r="AF5063" s="30"/>
      <c r="AG5063" s="30"/>
      <c r="AH5063" s="30"/>
      <c r="AI5063" s="30"/>
      <c r="AJ5063" s="30"/>
      <c r="AK5063" s="30"/>
      <c r="AL5063" s="30"/>
      <c r="AM5063" s="30"/>
      <c r="AN5063" s="30"/>
      <c r="AO5063" s="30"/>
      <c r="AP5063" s="30"/>
      <c r="AQ5063" s="30"/>
      <c r="AR5063" s="30"/>
    </row>
    <row r="5064" spans="1:44">
      <c r="A5064" s="29" t="s">
        <v>1076</v>
      </c>
      <c r="B5064" s="30">
        <v>519</v>
      </c>
      <c r="C5064" s="31">
        <v>-162.26</v>
      </c>
      <c r="D5064" s="31">
        <v>81218</v>
      </c>
      <c r="E5064" s="32">
        <v>1.575</v>
      </c>
      <c r="F5064" s="33">
        <f t="shared" si="215"/>
        <v>2.1383324866567997E-3</v>
      </c>
      <c r="G5064" s="34">
        <f t="shared" si="216"/>
        <v>0.70463146703166935</v>
      </c>
      <c r="H5064" s="29" t="s">
        <v>1077</v>
      </c>
      <c r="I5064" s="29"/>
      <c r="J5064" s="29"/>
      <c r="K5064" s="29"/>
      <c r="L5064" s="29"/>
      <c r="M5064" s="29"/>
      <c r="N5064" s="29"/>
      <c r="O5064" s="29"/>
      <c r="P5064" s="29"/>
      <c r="Q5064" s="29"/>
      <c r="R5064" s="29"/>
      <c r="S5064" s="29"/>
      <c r="T5064" s="29"/>
      <c r="U5064" s="29"/>
      <c r="V5064" s="29"/>
      <c r="W5064" s="30"/>
      <c r="X5064" s="30"/>
      <c r="Y5064" s="30"/>
      <c r="Z5064" s="30"/>
      <c r="AA5064" s="30"/>
      <c r="AB5064" s="30"/>
      <c r="AC5064" s="30"/>
      <c r="AD5064" s="30"/>
      <c r="AE5064" s="30"/>
      <c r="AF5064" s="30"/>
      <c r="AG5064" s="30"/>
      <c r="AH5064" s="30"/>
      <c r="AI5064" s="30"/>
      <c r="AJ5064" s="30"/>
      <c r="AK5064" s="30"/>
      <c r="AL5064" s="30"/>
      <c r="AM5064" s="30"/>
      <c r="AN5064" s="30"/>
      <c r="AO5064" s="30"/>
      <c r="AP5064" s="30"/>
      <c r="AQ5064" s="30"/>
      <c r="AR5064" s="30"/>
    </row>
    <row r="5065" spans="1:44">
      <c r="A5065" s="29" t="s">
        <v>1076</v>
      </c>
      <c r="B5065" s="30">
        <v>568</v>
      </c>
      <c r="C5065" s="31">
        <v>-151.47</v>
      </c>
      <c r="D5065" s="31">
        <v>79900</v>
      </c>
      <c r="E5065" s="32">
        <v>1.7287999999999999</v>
      </c>
      <c r="F5065" s="33">
        <f t="shared" si="215"/>
        <v>1.8331585559099998E-3</v>
      </c>
      <c r="G5065" s="34">
        <f t="shared" si="216"/>
        <v>0.60228717015090238</v>
      </c>
      <c r="H5065" s="29" t="s">
        <v>1077</v>
      </c>
      <c r="I5065" s="29"/>
      <c r="J5065" s="29"/>
      <c r="K5065" s="29"/>
      <c r="L5065" s="29"/>
      <c r="M5065" s="29"/>
      <c r="N5065" s="29"/>
      <c r="O5065" s="29"/>
      <c r="P5065" s="29"/>
      <c r="Q5065" s="29"/>
      <c r="R5065" s="29"/>
      <c r="S5065" s="29"/>
      <c r="T5065" s="29"/>
      <c r="U5065" s="29"/>
      <c r="V5065" s="29"/>
      <c r="W5065" s="30"/>
      <c r="X5065" s="30"/>
      <c r="Y5065" s="30"/>
      <c r="Z5065" s="30"/>
      <c r="AA5065" s="30"/>
      <c r="AB5065" s="30"/>
      <c r="AC5065" s="30"/>
      <c r="AD5065" s="30"/>
      <c r="AE5065" s="30"/>
      <c r="AF5065" s="30"/>
      <c r="AG5065" s="30"/>
      <c r="AH5065" s="30"/>
      <c r="AI5065" s="30"/>
      <c r="AJ5065" s="30"/>
      <c r="AK5065" s="30"/>
      <c r="AL5065" s="30"/>
      <c r="AM5065" s="30"/>
      <c r="AN5065" s="30"/>
      <c r="AO5065" s="30"/>
      <c r="AP5065" s="30"/>
      <c r="AQ5065" s="30"/>
      <c r="AR5065" s="30"/>
    </row>
    <row r="5066" spans="1:44">
      <c r="A5066" s="29" t="s">
        <v>1078</v>
      </c>
      <c r="B5066" s="30">
        <v>300</v>
      </c>
      <c r="C5066" s="31">
        <v>288.82</v>
      </c>
      <c r="D5066" s="31">
        <v>3013</v>
      </c>
      <c r="E5066" s="32">
        <v>0.68220000000000003</v>
      </c>
      <c r="F5066" s="33">
        <f t="shared" si="215"/>
        <v>2.513353981012E-4</v>
      </c>
      <c r="G5066" s="34">
        <f t="shared" si="216"/>
        <v>0.11052568078328935</v>
      </c>
      <c r="H5066" s="29" t="s">
        <v>1079</v>
      </c>
      <c r="I5066" s="29"/>
      <c r="J5066" s="29"/>
      <c r="K5066" s="29"/>
      <c r="L5066" s="29"/>
      <c r="M5066" s="29"/>
      <c r="N5066" s="29"/>
      <c r="O5066" s="29"/>
      <c r="P5066" s="29"/>
      <c r="Q5066" s="30"/>
      <c r="R5066" s="30"/>
      <c r="S5066" s="30"/>
      <c r="T5066" s="30"/>
      <c r="U5066" s="30"/>
      <c r="V5066" s="30"/>
      <c r="W5066" s="30"/>
      <c r="X5066" s="30"/>
      <c r="Y5066" s="30"/>
      <c r="Z5066" s="30"/>
      <c r="AA5066" s="30"/>
      <c r="AB5066" s="30"/>
      <c r="AC5066" s="30"/>
      <c r="AD5066" s="30"/>
      <c r="AE5066" s="30"/>
      <c r="AF5066" s="30"/>
      <c r="AG5066" s="30"/>
      <c r="AH5066" s="30"/>
      <c r="AI5066" s="30"/>
      <c r="AJ5066" s="30"/>
      <c r="AK5066" s="30"/>
      <c r="AL5066" s="30"/>
      <c r="AM5066" s="30"/>
      <c r="AN5066" s="30"/>
      <c r="AO5066" s="30"/>
      <c r="AP5066" s="30"/>
      <c r="AQ5066" s="30"/>
      <c r="AR5066" s="30"/>
    </row>
    <row r="5067" spans="1:44">
      <c r="A5067" s="29" t="s">
        <v>1078</v>
      </c>
      <c r="B5067" s="30">
        <v>373</v>
      </c>
      <c r="C5067" s="31">
        <v>289.47000000000003</v>
      </c>
      <c r="D5067" s="31">
        <v>3411</v>
      </c>
      <c r="E5067" s="32">
        <v>0.62919999999999998</v>
      </c>
      <c r="F5067" s="33">
        <f t="shared" si="215"/>
        <v>2.8581751674990004E-4</v>
      </c>
      <c r="G5067" s="34">
        <f t="shared" si="216"/>
        <v>0.16943727550494711</v>
      </c>
      <c r="H5067" s="29" t="s">
        <v>1079</v>
      </c>
      <c r="I5067" s="29"/>
      <c r="J5067" s="29"/>
      <c r="K5067" s="29"/>
      <c r="L5067" s="29"/>
      <c r="M5067" s="29"/>
      <c r="N5067" s="29"/>
      <c r="O5067" s="29"/>
      <c r="P5067" s="29"/>
      <c r="Q5067" s="30"/>
      <c r="R5067" s="30"/>
      <c r="S5067" s="30"/>
      <c r="T5067" s="30"/>
      <c r="U5067" s="30"/>
      <c r="V5067" s="30"/>
      <c r="W5067" s="30"/>
      <c r="X5067" s="30"/>
      <c r="Y5067" s="30"/>
      <c r="Z5067" s="30"/>
      <c r="AA5067" s="30"/>
      <c r="AB5067" s="30"/>
      <c r="AC5067" s="30"/>
      <c r="AD5067" s="30"/>
      <c r="AE5067" s="30"/>
      <c r="AF5067" s="30"/>
      <c r="AG5067" s="30"/>
      <c r="AH5067" s="30"/>
      <c r="AI5067" s="30"/>
      <c r="AJ5067" s="30"/>
      <c r="AK5067" s="30"/>
      <c r="AL5067" s="30"/>
      <c r="AM5067" s="30"/>
      <c r="AN5067" s="30"/>
      <c r="AO5067" s="30"/>
      <c r="AP5067" s="30"/>
      <c r="AQ5067" s="30"/>
      <c r="AR5067" s="30"/>
    </row>
    <row r="5068" spans="1:44">
      <c r="A5068" s="29" t="s">
        <v>1078</v>
      </c>
      <c r="B5068" s="30">
        <v>473</v>
      </c>
      <c r="C5068" s="31">
        <v>244.74</v>
      </c>
      <c r="D5068" s="31">
        <v>5695</v>
      </c>
      <c r="E5068" s="32">
        <v>0.65449999999999997</v>
      </c>
      <c r="F5068" s="33">
        <f t="shared" si="215"/>
        <v>3.4111721698200007E-4</v>
      </c>
      <c r="G5068" s="34">
        <f t="shared" si="216"/>
        <v>0.24652168622228576</v>
      </c>
      <c r="H5068" s="29" t="s">
        <v>1079</v>
      </c>
      <c r="I5068" s="29"/>
      <c r="J5068" s="29"/>
      <c r="K5068" s="29"/>
      <c r="L5068" s="29"/>
      <c r="M5068" s="29"/>
      <c r="N5068" s="29"/>
      <c r="O5068" s="29"/>
      <c r="P5068" s="29"/>
      <c r="Q5068" s="30"/>
      <c r="R5068" s="30"/>
      <c r="S5068" s="30"/>
      <c r="T5068" s="30"/>
      <c r="U5068" s="30"/>
      <c r="V5068" s="30"/>
      <c r="W5068" s="30"/>
      <c r="X5068" s="30"/>
      <c r="Y5068" s="30"/>
      <c r="Z5068" s="30"/>
      <c r="AA5068" s="30"/>
      <c r="AB5068" s="30"/>
      <c r="AC5068" s="30"/>
      <c r="AD5068" s="30"/>
      <c r="AE5068" s="30"/>
      <c r="AF5068" s="30"/>
      <c r="AG5068" s="30"/>
      <c r="AH5068" s="30"/>
      <c r="AI5068" s="30"/>
      <c r="AJ5068" s="30"/>
      <c r="AK5068" s="30"/>
      <c r="AL5068" s="30"/>
      <c r="AM5068" s="30"/>
      <c r="AN5068" s="30"/>
      <c r="AO5068" s="30"/>
      <c r="AP5068" s="30"/>
      <c r="AQ5068" s="30"/>
      <c r="AR5068" s="30"/>
    </row>
    <row r="5069" spans="1:44">
      <c r="A5069" s="29" t="s">
        <v>1078</v>
      </c>
      <c r="B5069" s="30">
        <v>573</v>
      </c>
      <c r="C5069" s="31">
        <v>207.89</v>
      </c>
      <c r="D5069" s="31">
        <v>9503</v>
      </c>
      <c r="E5069" s="32">
        <v>0.73440000000000005</v>
      </c>
      <c r="F5069" s="33">
        <f t="shared" si="215"/>
        <v>4.1070304970629995E-4</v>
      </c>
      <c r="G5069" s="34">
        <f t="shared" si="216"/>
        <v>0.32044233044895137</v>
      </c>
      <c r="H5069" s="29" t="s">
        <v>1079</v>
      </c>
      <c r="I5069" s="29"/>
      <c r="J5069" s="29"/>
      <c r="K5069" s="29"/>
      <c r="L5069" s="29"/>
      <c r="M5069" s="29"/>
      <c r="N5069" s="29"/>
      <c r="O5069" s="29"/>
      <c r="P5069" s="29"/>
      <c r="Q5069" s="30"/>
      <c r="R5069" s="30"/>
      <c r="S5069" s="30"/>
      <c r="T5069" s="30"/>
      <c r="U5069" s="30"/>
      <c r="V5069" s="30"/>
      <c r="W5069" s="30"/>
      <c r="X5069" s="30"/>
      <c r="Y5069" s="30"/>
      <c r="Z5069" s="30"/>
      <c r="AA5069" s="30"/>
      <c r="AB5069" s="30"/>
      <c r="AC5069" s="30"/>
      <c r="AD5069" s="30"/>
      <c r="AE5069" s="30"/>
      <c r="AF5069" s="30"/>
      <c r="AG5069" s="30"/>
      <c r="AH5069" s="30"/>
      <c r="AI5069" s="30"/>
      <c r="AJ5069" s="30"/>
      <c r="AK5069" s="30"/>
      <c r="AL5069" s="30"/>
      <c r="AM5069" s="30"/>
      <c r="AN5069" s="30"/>
      <c r="AO5069" s="30"/>
      <c r="AP5069" s="30"/>
      <c r="AQ5069" s="30"/>
      <c r="AR5069" s="30"/>
    </row>
    <row r="5070" spans="1:44">
      <c r="A5070" s="29" t="s">
        <v>1078</v>
      </c>
      <c r="B5070" s="30">
        <v>673</v>
      </c>
      <c r="C5070" s="31">
        <v>182.78</v>
      </c>
      <c r="D5070" s="31">
        <v>14934</v>
      </c>
      <c r="E5070" s="32">
        <v>0.8458</v>
      </c>
      <c r="F5070" s="33">
        <f t="shared" si="215"/>
        <v>4.9892296312560006E-4</v>
      </c>
      <c r="G5070" s="34">
        <f t="shared" si="216"/>
        <v>0.39699119671734312</v>
      </c>
      <c r="H5070" s="29" t="s">
        <v>1079</v>
      </c>
      <c r="I5070" s="29"/>
      <c r="J5070" s="29"/>
      <c r="K5070" s="29"/>
      <c r="L5070" s="29"/>
      <c r="M5070" s="29"/>
      <c r="N5070" s="29"/>
      <c r="O5070" s="29"/>
      <c r="P5070" s="29"/>
      <c r="Q5070" s="30"/>
      <c r="R5070" s="30"/>
      <c r="S5070" s="30"/>
      <c r="T5070" s="30"/>
      <c r="U5070" s="30"/>
      <c r="V5070" s="30"/>
      <c r="W5070" s="30"/>
      <c r="X5070" s="30"/>
      <c r="Y5070" s="30"/>
      <c r="Z5070" s="30"/>
      <c r="AA5070" s="30"/>
      <c r="AB5070" s="30"/>
      <c r="AC5070" s="30"/>
      <c r="AD5070" s="30"/>
      <c r="AE5070" s="30"/>
      <c r="AF5070" s="30"/>
      <c r="AG5070" s="30"/>
      <c r="AH5070" s="30"/>
      <c r="AI5070" s="30"/>
      <c r="AJ5070" s="30"/>
      <c r="AK5070" s="30"/>
      <c r="AL5070" s="30"/>
      <c r="AM5070" s="30"/>
      <c r="AN5070" s="30"/>
      <c r="AO5070" s="30"/>
      <c r="AP5070" s="30"/>
      <c r="AQ5070" s="30"/>
      <c r="AR5070" s="30"/>
    </row>
    <row r="5071" spans="1:44">
      <c r="A5071" s="29" t="s">
        <v>1078</v>
      </c>
      <c r="B5071" s="30">
        <v>773</v>
      </c>
      <c r="C5071" s="31">
        <v>160.26</v>
      </c>
      <c r="D5071" s="31">
        <v>20921</v>
      </c>
      <c r="E5071" s="32">
        <v>0.96050000000000002</v>
      </c>
      <c r="F5071" s="33">
        <f t="shared" si="215"/>
        <v>5.3731964145959982E-4</v>
      </c>
      <c r="G5071" s="34">
        <f t="shared" si="216"/>
        <v>0.43242902951407669</v>
      </c>
      <c r="H5071" s="29" t="s">
        <v>1079</v>
      </c>
      <c r="I5071" s="29"/>
      <c r="J5071" s="29"/>
      <c r="K5071" s="29"/>
      <c r="L5071" s="29"/>
      <c r="M5071" s="29"/>
      <c r="N5071" s="29"/>
      <c r="O5071" s="29"/>
      <c r="P5071" s="29"/>
      <c r="Q5071" s="30"/>
      <c r="R5071" s="30"/>
      <c r="S5071" s="30"/>
      <c r="T5071" s="30"/>
      <c r="U5071" s="30"/>
      <c r="V5071" s="30"/>
      <c r="W5071" s="30"/>
      <c r="X5071" s="30"/>
      <c r="Y5071" s="30"/>
      <c r="Z5071" s="30"/>
      <c r="AA5071" s="30"/>
      <c r="AB5071" s="30"/>
      <c r="AC5071" s="30"/>
      <c r="AD5071" s="30"/>
      <c r="AE5071" s="30"/>
      <c r="AF5071" s="30"/>
      <c r="AG5071" s="30"/>
      <c r="AH5071" s="30"/>
      <c r="AI5071" s="30"/>
      <c r="AJ5071" s="30"/>
      <c r="AK5071" s="30"/>
      <c r="AL5071" s="30"/>
      <c r="AM5071" s="30"/>
      <c r="AN5071" s="30"/>
      <c r="AO5071" s="30"/>
      <c r="AP5071" s="30"/>
      <c r="AQ5071" s="30"/>
      <c r="AR5071" s="30"/>
    </row>
    <row r="5072" spans="1:44">
      <c r="A5072" s="29" t="s">
        <v>1080</v>
      </c>
      <c r="B5072" s="30">
        <v>300</v>
      </c>
      <c r="C5072" s="31">
        <v>277.63</v>
      </c>
      <c r="D5072" s="31">
        <v>5364</v>
      </c>
      <c r="E5072" s="32">
        <v>0.75629999999999997</v>
      </c>
      <c r="F5072" s="33">
        <f t="shared" si="215"/>
        <v>4.1344862825159996E-4</v>
      </c>
      <c r="G5072" s="34">
        <f t="shared" si="216"/>
        <v>0.16400183587925427</v>
      </c>
      <c r="H5072" s="29" t="s">
        <v>1079</v>
      </c>
      <c r="I5072" s="29"/>
      <c r="J5072" s="29"/>
      <c r="K5072" s="29"/>
      <c r="L5072" s="29"/>
      <c r="M5072" s="29"/>
      <c r="N5072" s="29"/>
      <c r="O5072" s="29"/>
      <c r="P5072" s="29"/>
      <c r="Q5072" s="30"/>
      <c r="R5072" s="30"/>
      <c r="S5072" s="30"/>
      <c r="T5072" s="30"/>
      <c r="U5072" s="30"/>
      <c r="V5072" s="30"/>
      <c r="W5072" s="30"/>
      <c r="X5072" s="30"/>
      <c r="Y5072" s="30"/>
      <c r="Z5072" s="30"/>
      <c r="AA5072" s="30"/>
      <c r="AB5072" s="30"/>
      <c r="AC5072" s="30"/>
      <c r="AD5072" s="30"/>
      <c r="AE5072" s="30"/>
      <c r="AF5072" s="30"/>
      <c r="AG5072" s="30"/>
      <c r="AH5072" s="30"/>
      <c r="AI5072" s="30"/>
      <c r="AJ5072" s="30"/>
      <c r="AK5072" s="30"/>
      <c r="AL5072" s="30"/>
      <c r="AM5072" s="30"/>
      <c r="AN5072" s="30"/>
      <c r="AO5072" s="30"/>
      <c r="AP5072" s="30"/>
      <c r="AQ5072" s="30"/>
      <c r="AR5072" s="30"/>
    </row>
    <row r="5073" spans="1:44">
      <c r="A5073" s="29" t="s">
        <v>1080</v>
      </c>
      <c r="B5073" s="30">
        <v>373</v>
      </c>
      <c r="C5073" s="31">
        <v>296.70999999999998</v>
      </c>
      <c r="D5073" s="31">
        <v>4570</v>
      </c>
      <c r="E5073" s="32">
        <v>0.67349999999999999</v>
      </c>
      <c r="F5073" s="33">
        <f t="shared" si="215"/>
        <v>4.0232828613699992E-4</v>
      </c>
      <c r="G5073" s="34">
        <f t="shared" si="216"/>
        <v>0.22281878356213949</v>
      </c>
      <c r="H5073" s="29" t="s">
        <v>1079</v>
      </c>
      <c r="I5073" s="29"/>
      <c r="J5073" s="29"/>
      <c r="K5073" s="29"/>
      <c r="L5073" s="29"/>
      <c r="M5073" s="29"/>
      <c r="N5073" s="29"/>
      <c r="O5073" s="29"/>
      <c r="P5073" s="29"/>
      <c r="Q5073" s="30"/>
      <c r="R5073" s="30"/>
      <c r="S5073" s="30"/>
      <c r="T5073" s="30"/>
      <c r="U5073" s="30"/>
      <c r="V5073" s="30"/>
      <c r="W5073" s="30"/>
      <c r="X5073" s="30"/>
      <c r="Y5073" s="30"/>
      <c r="Z5073" s="30"/>
      <c r="AA5073" s="30"/>
      <c r="AB5073" s="30"/>
      <c r="AC5073" s="30"/>
      <c r="AD5073" s="30"/>
      <c r="AE5073" s="30"/>
      <c r="AF5073" s="30"/>
      <c r="AG5073" s="30"/>
      <c r="AH5073" s="30"/>
      <c r="AI5073" s="30"/>
      <c r="AJ5073" s="30"/>
      <c r="AK5073" s="30"/>
      <c r="AL5073" s="30"/>
      <c r="AM5073" s="30"/>
      <c r="AN5073" s="30"/>
      <c r="AO5073" s="30"/>
      <c r="AP5073" s="30"/>
      <c r="AQ5073" s="30"/>
      <c r="AR5073" s="30"/>
    </row>
    <row r="5074" spans="1:44">
      <c r="A5074" s="29" t="s">
        <v>1080</v>
      </c>
      <c r="B5074" s="30">
        <v>473</v>
      </c>
      <c r="C5074" s="31">
        <v>283.55</v>
      </c>
      <c r="D5074" s="31">
        <v>5132</v>
      </c>
      <c r="E5074" s="32">
        <v>0.67110000000000003</v>
      </c>
      <c r="F5074" s="33">
        <f t="shared" si="215"/>
        <v>4.1261589203000002E-4</v>
      </c>
      <c r="G5074" s="34">
        <f t="shared" si="216"/>
        <v>0.29081704206554909</v>
      </c>
      <c r="H5074" s="29" t="s">
        <v>1079</v>
      </c>
      <c r="I5074" s="29"/>
      <c r="J5074" s="29"/>
      <c r="K5074" s="29"/>
      <c r="L5074" s="29"/>
      <c r="M5074" s="29"/>
      <c r="N5074" s="29"/>
      <c r="O5074" s="29"/>
      <c r="P5074" s="29"/>
      <c r="Q5074" s="30"/>
      <c r="R5074" s="30"/>
      <c r="S5074" s="30"/>
      <c r="T5074" s="30"/>
      <c r="U5074" s="30"/>
      <c r="V5074" s="30"/>
      <c r="W5074" s="30"/>
      <c r="X5074" s="30"/>
      <c r="Y5074" s="30"/>
      <c r="Z5074" s="30"/>
      <c r="AA5074" s="30"/>
      <c r="AB5074" s="30"/>
      <c r="AC5074" s="30"/>
      <c r="AD5074" s="30"/>
      <c r="AE5074" s="30"/>
      <c r="AF5074" s="30"/>
      <c r="AG5074" s="30"/>
      <c r="AH5074" s="30"/>
      <c r="AI5074" s="30"/>
      <c r="AJ5074" s="30"/>
      <c r="AK5074" s="30"/>
      <c r="AL5074" s="30"/>
      <c r="AM5074" s="30"/>
      <c r="AN5074" s="30"/>
      <c r="AO5074" s="30"/>
      <c r="AP5074" s="30"/>
      <c r="AQ5074" s="30"/>
      <c r="AR5074" s="30"/>
    </row>
    <row r="5075" spans="1:44">
      <c r="A5075" s="29" t="s">
        <v>1080</v>
      </c>
      <c r="B5075" s="30">
        <v>573</v>
      </c>
      <c r="C5075" s="31">
        <v>241.5</v>
      </c>
      <c r="D5075" s="31">
        <v>7649</v>
      </c>
      <c r="E5075" s="32">
        <v>0.74</v>
      </c>
      <c r="F5075" s="33">
        <f t="shared" si="215"/>
        <v>4.4610689025000001E-4</v>
      </c>
      <c r="G5075" s="34">
        <v>0.35120000000000001</v>
      </c>
      <c r="H5075" s="29" t="s">
        <v>1079</v>
      </c>
      <c r="I5075" s="29"/>
      <c r="J5075" s="29"/>
      <c r="K5075" s="29"/>
      <c r="L5075" s="29"/>
      <c r="M5075" s="29"/>
      <c r="N5075" s="29"/>
      <c r="O5075" s="29"/>
      <c r="P5075" s="29"/>
      <c r="Q5075" s="30"/>
      <c r="R5075" s="30"/>
      <c r="S5075" s="30"/>
      <c r="T5075" s="30"/>
      <c r="U5075" s="30"/>
      <c r="V5075" s="30"/>
      <c r="W5075" s="30"/>
      <c r="X5075" s="30"/>
      <c r="Y5075" s="30"/>
      <c r="Z5075" s="30"/>
      <c r="AA5075" s="30"/>
      <c r="AB5075" s="30"/>
      <c r="AC5075" s="30"/>
      <c r="AD5075" s="30"/>
      <c r="AE5075" s="30"/>
      <c r="AF5075" s="30"/>
      <c r="AG5075" s="30"/>
      <c r="AH5075" s="30"/>
      <c r="AI5075" s="30"/>
      <c r="AJ5075" s="30"/>
      <c r="AK5075" s="30"/>
      <c r="AL5075" s="30"/>
      <c r="AM5075" s="30"/>
      <c r="AN5075" s="30"/>
      <c r="AO5075" s="30"/>
      <c r="AP5075" s="30"/>
      <c r="AQ5075" s="30"/>
      <c r="AR5075" s="30"/>
    </row>
    <row r="5076" spans="1:44">
      <c r="A5076" s="29" t="s">
        <v>1080</v>
      </c>
      <c r="B5076" s="30">
        <v>673</v>
      </c>
      <c r="C5076" s="31">
        <v>208</v>
      </c>
      <c r="D5076" s="31">
        <v>12632</v>
      </c>
      <c r="E5076" s="32">
        <v>0.84199999999999997</v>
      </c>
      <c r="F5076" s="33">
        <f t="shared" ref="F5076:F5139" si="217">C5076*C5076*D5076*10^-12</f>
        <v>5.4651084800000002E-4</v>
      </c>
      <c r="G5076" s="34">
        <f t="shared" si="216"/>
        <v>0.43681924074109263</v>
      </c>
      <c r="H5076" s="29" t="s">
        <v>1079</v>
      </c>
      <c r="I5076" s="29"/>
      <c r="J5076" s="29"/>
      <c r="K5076" s="29"/>
      <c r="L5076" s="29"/>
      <c r="M5076" s="29"/>
      <c r="N5076" s="29"/>
      <c r="O5076" s="29"/>
      <c r="P5076" s="29"/>
      <c r="Q5076" s="30"/>
      <c r="R5076" s="30"/>
      <c r="S5076" s="30"/>
      <c r="T5076" s="30"/>
      <c r="U5076" s="30"/>
      <c r="V5076" s="30"/>
      <c r="W5076" s="30"/>
      <c r="X5076" s="30"/>
      <c r="Y5076" s="30"/>
      <c r="Z5076" s="30"/>
      <c r="AA5076" s="30"/>
      <c r="AB5076" s="30"/>
      <c r="AC5076" s="30"/>
      <c r="AD5076" s="30"/>
      <c r="AE5076" s="30"/>
      <c r="AF5076" s="30"/>
      <c r="AG5076" s="30"/>
      <c r="AH5076" s="30"/>
      <c r="AI5076" s="30"/>
      <c r="AJ5076" s="30"/>
      <c r="AK5076" s="30"/>
      <c r="AL5076" s="30"/>
      <c r="AM5076" s="30"/>
      <c r="AN5076" s="30"/>
      <c r="AO5076" s="30"/>
      <c r="AP5076" s="30"/>
      <c r="AQ5076" s="30"/>
      <c r="AR5076" s="30"/>
    </row>
    <row r="5077" spans="1:44">
      <c r="A5077" s="29" t="s">
        <v>1080</v>
      </c>
      <c r="B5077" s="30">
        <v>773</v>
      </c>
      <c r="C5077" s="31">
        <v>186.2</v>
      </c>
      <c r="D5077" s="31">
        <v>18618</v>
      </c>
      <c r="E5077" s="32">
        <v>0.96599999999999997</v>
      </c>
      <c r="F5077" s="33">
        <f t="shared" si="217"/>
        <v>6.4549425191999998E-4</v>
      </c>
      <c r="G5077" s="34">
        <f t="shared" si="216"/>
        <v>0.51652904423826085</v>
      </c>
      <c r="H5077" s="29" t="s">
        <v>1079</v>
      </c>
      <c r="I5077" s="29"/>
      <c r="J5077" s="29"/>
      <c r="K5077" s="29"/>
      <c r="L5077" s="29"/>
      <c r="M5077" s="29"/>
      <c r="N5077" s="29"/>
      <c r="O5077" s="29"/>
      <c r="P5077" s="29"/>
      <c r="Q5077" s="30"/>
      <c r="R5077" s="30"/>
      <c r="S5077" s="30"/>
      <c r="T5077" s="30"/>
      <c r="U5077" s="30"/>
      <c r="V5077" s="30"/>
      <c r="W5077" s="30"/>
      <c r="X5077" s="30"/>
      <c r="Y5077" s="30"/>
      <c r="Z5077" s="30"/>
      <c r="AA5077" s="30"/>
      <c r="AB5077" s="30"/>
      <c r="AC5077" s="30"/>
      <c r="AD5077" s="30"/>
      <c r="AE5077" s="30"/>
      <c r="AF5077" s="30"/>
      <c r="AG5077" s="30"/>
      <c r="AH5077" s="30"/>
      <c r="AI5077" s="30"/>
      <c r="AJ5077" s="30"/>
      <c r="AK5077" s="30"/>
      <c r="AL5077" s="30"/>
      <c r="AM5077" s="30"/>
      <c r="AN5077" s="30"/>
      <c r="AO5077" s="30"/>
      <c r="AP5077" s="30"/>
      <c r="AQ5077" s="30"/>
      <c r="AR5077" s="30"/>
    </row>
    <row r="5078" spans="1:44">
      <c r="A5078" s="29" t="s">
        <v>1081</v>
      </c>
      <c r="B5078" s="30">
        <v>300</v>
      </c>
      <c r="C5078" s="31">
        <v>427.5</v>
      </c>
      <c r="D5078" s="31">
        <v>662</v>
      </c>
      <c r="E5078" s="32">
        <v>0.73409999999999997</v>
      </c>
      <c r="F5078" s="33">
        <f t="shared" si="217"/>
        <v>1.2098463749999999E-4</v>
      </c>
      <c r="G5078" s="34">
        <f t="shared" si="216"/>
        <v>4.9442025950143027E-2</v>
      </c>
      <c r="H5078" s="29" t="s">
        <v>1079</v>
      </c>
      <c r="I5078" s="29"/>
      <c r="J5078" s="29"/>
      <c r="K5078" s="29"/>
      <c r="L5078" s="29"/>
      <c r="M5078" s="29"/>
      <c r="N5078" s="29"/>
      <c r="O5078" s="29"/>
      <c r="P5078" s="29"/>
      <c r="Q5078" s="30"/>
      <c r="R5078" s="30"/>
      <c r="S5078" s="30"/>
      <c r="T5078" s="30"/>
      <c r="U5078" s="30"/>
      <c r="V5078" s="30"/>
      <c r="W5078" s="30"/>
      <c r="X5078" s="30"/>
      <c r="Y5078" s="30"/>
      <c r="Z5078" s="30"/>
      <c r="AA5078" s="30"/>
      <c r="AB5078" s="30"/>
      <c r="AC5078" s="30"/>
      <c r="AD5078" s="30"/>
      <c r="AE5078" s="30"/>
      <c r="AF5078" s="30"/>
      <c r="AG5078" s="30"/>
      <c r="AH5078" s="30"/>
      <c r="AI5078" s="30"/>
      <c r="AJ5078" s="30"/>
      <c r="AK5078" s="30"/>
      <c r="AL5078" s="30"/>
      <c r="AM5078" s="30"/>
      <c r="AN5078" s="30"/>
      <c r="AO5078" s="30"/>
      <c r="AP5078" s="30"/>
      <c r="AQ5078" s="30"/>
      <c r="AR5078" s="30"/>
    </row>
    <row r="5079" spans="1:44">
      <c r="A5079" s="29" t="s">
        <v>1081</v>
      </c>
      <c r="B5079" s="30">
        <v>373</v>
      </c>
      <c r="C5079" s="31">
        <v>346.2</v>
      </c>
      <c r="D5079" s="31">
        <v>729</v>
      </c>
      <c r="E5079" s="32">
        <v>0.68500000000000005</v>
      </c>
      <c r="F5079" s="33">
        <f t="shared" si="217"/>
        <v>8.7373886759999989E-5</v>
      </c>
      <c r="G5079" s="34">
        <f t="shared" si="216"/>
        <v>4.7577313520408754E-2</v>
      </c>
      <c r="H5079" s="29" t="s">
        <v>1079</v>
      </c>
      <c r="I5079" s="29"/>
      <c r="J5079" s="29"/>
      <c r="K5079" s="29"/>
      <c r="L5079" s="29"/>
      <c r="M5079" s="29"/>
      <c r="N5079" s="29"/>
      <c r="O5079" s="29"/>
      <c r="P5079" s="29"/>
      <c r="Q5079" s="30"/>
      <c r="R5079" s="30"/>
      <c r="S5079" s="30"/>
      <c r="T5079" s="30"/>
      <c r="U5079" s="30"/>
      <c r="V5079" s="30"/>
      <c r="W5079" s="30"/>
      <c r="X5079" s="30"/>
      <c r="Y5079" s="30"/>
      <c r="Z5079" s="30"/>
      <c r="AA5079" s="30"/>
      <c r="AB5079" s="30"/>
      <c r="AC5079" s="30"/>
      <c r="AD5079" s="30"/>
      <c r="AE5079" s="30"/>
      <c r="AF5079" s="30"/>
      <c r="AG5079" s="30"/>
      <c r="AH5079" s="30"/>
      <c r="AI5079" s="30"/>
      <c r="AJ5079" s="30"/>
      <c r="AK5079" s="30"/>
      <c r="AL5079" s="30"/>
      <c r="AM5079" s="30"/>
      <c r="AN5079" s="30"/>
      <c r="AO5079" s="30"/>
      <c r="AP5079" s="30"/>
      <c r="AQ5079" s="30"/>
      <c r="AR5079" s="30"/>
    </row>
    <row r="5080" spans="1:44">
      <c r="A5080" s="29" t="s">
        <v>1081</v>
      </c>
      <c r="B5080" s="30">
        <v>473</v>
      </c>
      <c r="C5080" s="31">
        <v>150.33000000000001</v>
      </c>
      <c r="D5080" s="31">
        <v>1523</v>
      </c>
      <c r="E5080" s="32">
        <v>0.74050000000000005</v>
      </c>
      <c r="F5080" s="33">
        <f t="shared" si="217"/>
        <v>3.4418442854700009E-5</v>
      </c>
      <c r="G5080" s="34">
        <f t="shared" si="216"/>
        <v>2.198504182346131E-2</v>
      </c>
      <c r="H5080" s="29" t="s">
        <v>1079</v>
      </c>
      <c r="I5080" s="29"/>
      <c r="J5080" s="29"/>
      <c r="K5080" s="29"/>
      <c r="L5080" s="29"/>
      <c r="M5080" s="29"/>
      <c r="N5080" s="29"/>
      <c r="O5080" s="29"/>
      <c r="P5080" s="29"/>
      <c r="Q5080" s="30"/>
      <c r="R5080" s="30"/>
      <c r="S5080" s="30"/>
      <c r="T5080" s="30"/>
      <c r="U5080" s="30"/>
      <c r="V5080" s="30"/>
      <c r="W5080" s="30"/>
      <c r="X5080" s="30"/>
      <c r="Y5080" s="30"/>
      <c r="Z5080" s="30"/>
      <c r="AA5080" s="30"/>
      <c r="AB5080" s="30"/>
      <c r="AC5080" s="30"/>
      <c r="AD5080" s="30"/>
      <c r="AE5080" s="30"/>
      <c r="AF5080" s="30"/>
      <c r="AG5080" s="30"/>
      <c r="AH5080" s="30"/>
      <c r="AI5080" s="30"/>
      <c r="AJ5080" s="30"/>
      <c r="AK5080" s="30"/>
      <c r="AL5080" s="30"/>
      <c r="AM5080" s="30"/>
      <c r="AN5080" s="30"/>
      <c r="AO5080" s="30"/>
      <c r="AP5080" s="30"/>
      <c r="AQ5080" s="30"/>
      <c r="AR5080" s="30"/>
    </row>
    <row r="5081" spans="1:44">
      <c r="A5081" s="29" t="s">
        <v>1081</v>
      </c>
      <c r="B5081" s="30">
        <v>573</v>
      </c>
      <c r="C5081" s="31">
        <v>100</v>
      </c>
      <c r="D5081" s="31">
        <v>3179</v>
      </c>
      <c r="E5081" s="32">
        <v>0.86560000000000004</v>
      </c>
      <c r="F5081" s="33">
        <f t="shared" si="217"/>
        <v>3.1789999999999999E-5</v>
      </c>
      <c r="G5081" s="34">
        <f t="shared" si="216"/>
        <v>2.1043981053604433E-2</v>
      </c>
      <c r="H5081" s="29" t="s">
        <v>1079</v>
      </c>
      <c r="I5081" s="29"/>
      <c r="J5081" s="29"/>
      <c r="K5081" s="29"/>
      <c r="L5081" s="29"/>
      <c r="M5081" s="29"/>
      <c r="N5081" s="29"/>
      <c r="O5081" s="29"/>
      <c r="P5081" s="29"/>
      <c r="Q5081" s="30"/>
      <c r="R5081" s="30"/>
      <c r="S5081" s="30"/>
      <c r="T5081" s="30"/>
      <c r="U5081" s="30"/>
      <c r="V5081" s="30"/>
      <c r="W5081" s="30"/>
      <c r="X5081" s="30"/>
      <c r="Y5081" s="30"/>
      <c r="Z5081" s="30"/>
      <c r="AA5081" s="30"/>
      <c r="AB5081" s="30"/>
      <c r="AC5081" s="30"/>
      <c r="AD5081" s="30"/>
      <c r="AE5081" s="30"/>
      <c r="AF5081" s="30"/>
      <c r="AG5081" s="30"/>
      <c r="AH5081" s="30"/>
      <c r="AI5081" s="30"/>
      <c r="AJ5081" s="30"/>
      <c r="AK5081" s="30"/>
      <c r="AL5081" s="30"/>
      <c r="AM5081" s="30"/>
      <c r="AN5081" s="30"/>
      <c r="AO5081" s="30"/>
      <c r="AP5081" s="30"/>
      <c r="AQ5081" s="30"/>
      <c r="AR5081" s="30"/>
    </row>
    <row r="5082" spans="1:44">
      <c r="A5082" s="29" t="s">
        <v>1081</v>
      </c>
      <c r="B5082" s="30">
        <v>673</v>
      </c>
      <c r="C5082" s="31">
        <v>104.64</v>
      </c>
      <c r="D5082" s="31">
        <v>5629</v>
      </c>
      <c r="E5082" s="32">
        <v>1.0256000000000001</v>
      </c>
      <c r="F5082" s="33">
        <f t="shared" si="217"/>
        <v>6.1634902118400001E-5</v>
      </c>
      <c r="G5082" s="34">
        <f t="shared" si="216"/>
        <v>4.0444899693528859E-2</v>
      </c>
      <c r="H5082" s="29" t="s">
        <v>1079</v>
      </c>
      <c r="I5082" s="29"/>
      <c r="J5082" s="29"/>
      <c r="K5082" s="29"/>
      <c r="L5082" s="29"/>
      <c r="M5082" s="29"/>
      <c r="N5082" s="29"/>
      <c r="O5082" s="29"/>
      <c r="P5082" s="29"/>
      <c r="Q5082" s="30"/>
      <c r="R5082" s="30"/>
      <c r="S5082" s="30"/>
      <c r="T5082" s="30"/>
      <c r="U5082" s="30"/>
      <c r="V5082" s="30"/>
      <c r="W5082" s="30"/>
      <c r="X5082" s="30"/>
      <c r="Y5082" s="30"/>
      <c r="Z5082" s="30"/>
      <c r="AA5082" s="30"/>
      <c r="AB5082" s="30"/>
      <c r="AC5082" s="30"/>
      <c r="AD5082" s="30"/>
      <c r="AE5082" s="30"/>
      <c r="AF5082" s="30"/>
      <c r="AG5082" s="30"/>
      <c r="AH5082" s="30"/>
      <c r="AI5082" s="30"/>
      <c r="AJ5082" s="30"/>
      <c r="AK5082" s="30"/>
      <c r="AL5082" s="30"/>
      <c r="AM5082" s="30"/>
      <c r="AN5082" s="30"/>
      <c r="AO5082" s="30"/>
      <c r="AP5082" s="30"/>
      <c r="AQ5082" s="30"/>
      <c r="AR5082" s="30"/>
    </row>
    <row r="5083" spans="1:44">
      <c r="A5083" s="29" t="s">
        <v>1081</v>
      </c>
      <c r="B5083" s="30">
        <v>773</v>
      </c>
      <c r="C5083" s="31">
        <v>119.87</v>
      </c>
      <c r="D5083" s="31">
        <v>8974</v>
      </c>
      <c r="E5083" s="32">
        <v>1.1889000000000001</v>
      </c>
      <c r="F5083" s="33">
        <f t="shared" si="217"/>
        <v>1.2894576286060001E-4</v>
      </c>
      <c r="G5083" s="34">
        <f t="shared" si="216"/>
        <v>8.3838064337828075E-2</v>
      </c>
      <c r="H5083" s="29" t="s">
        <v>1079</v>
      </c>
      <c r="I5083" s="29"/>
      <c r="J5083" s="29"/>
      <c r="K5083" s="29"/>
      <c r="L5083" s="29"/>
      <c r="M5083" s="29"/>
      <c r="N5083" s="29"/>
      <c r="O5083" s="29"/>
      <c r="P5083" s="29"/>
      <c r="Q5083" s="30"/>
      <c r="R5083" s="30"/>
      <c r="S5083" s="30"/>
      <c r="T5083" s="30"/>
      <c r="U5083" s="30"/>
      <c r="V5083" s="30"/>
      <c r="W5083" s="30"/>
      <c r="X5083" s="30"/>
      <c r="Y5083" s="30"/>
      <c r="Z5083" s="30"/>
      <c r="AA5083" s="30"/>
      <c r="AB5083" s="30"/>
      <c r="AC5083" s="30"/>
      <c r="AD5083" s="30"/>
      <c r="AE5083" s="30"/>
      <c r="AF5083" s="30"/>
      <c r="AG5083" s="30"/>
      <c r="AH5083" s="30"/>
      <c r="AI5083" s="30"/>
      <c r="AJ5083" s="30"/>
      <c r="AK5083" s="30"/>
      <c r="AL5083" s="30"/>
      <c r="AM5083" s="30"/>
      <c r="AN5083" s="30"/>
      <c r="AO5083" s="30"/>
      <c r="AP5083" s="30"/>
      <c r="AQ5083" s="30"/>
      <c r="AR5083" s="30"/>
    </row>
    <row r="5084" spans="1:44">
      <c r="A5084" s="29" t="s">
        <v>1082</v>
      </c>
      <c r="B5084" s="30">
        <v>300</v>
      </c>
      <c r="C5084" s="31">
        <v>411.84</v>
      </c>
      <c r="D5084" s="31">
        <v>662</v>
      </c>
      <c r="E5084" s="32">
        <v>0.71189999999999998</v>
      </c>
      <c r="F5084" s="33">
        <f t="shared" si="217"/>
        <v>1.1228326686719996E-4</v>
      </c>
      <c r="G5084" s="34">
        <f t="shared" si="216"/>
        <v>4.7317010900632103E-2</v>
      </c>
      <c r="H5084" s="29" t="s">
        <v>1079</v>
      </c>
      <c r="I5084" s="29"/>
      <c r="J5084" s="29"/>
      <c r="K5084" s="29"/>
      <c r="L5084" s="29"/>
      <c r="M5084" s="29"/>
      <c r="N5084" s="29"/>
      <c r="O5084" s="29"/>
      <c r="P5084" s="29"/>
      <c r="Q5084" s="30"/>
      <c r="R5084" s="30"/>
      <c r="S5084" s="30"/>
      <c r="T5084" s="30"/>
      <c r="U5084" s="30"/>
      <c r="V5084" s="30"/>
      <c r="W5084" s="30"/>
      <c r="X5084" s="30"/>
      <c r="Y5084" s="30"/>
      <c r="Z5084" s="30"/>
      <c r="AA5084" s="30"/>
      <c r="AB5084" s="30"/>
      <c r="AC5084" s="30"/>
      <c r="AD5084" s="30"/>
      <c r="AE5084" s="30"/>
      <c r="AF5084" s="30"/>
      <c r="AG5084" s="30"/>
      <c r="AH5084" s="30"/>
      <c r="AI5084" s="30"/>
      <c r="AJ5084" s="30"/>
      <c r="AK5084" s="30"/>
      <c r="AL5084" s="30"/>
      <c r="AM5084" s="30"/>
      <c r="AN5084" s="30"/>
      <c r="AO5084" s="30"/>
      <c r="AP5084" s="30"/>
      <c r="AQ5084" s="30"/>
      <c r="AR5084" s="30"/>
    </row>
    <row r="5085" spans="1:44">
      <c r="A5085" s="29" t="s">
        <v>1082</v>
      </c>
      <c r="B5085" s="30">
        <v>373</v>
      </c>
      <c r="C5085" s="31">
        <v>269.08</v>
      </c>
      <c r="D5085" s="31">
        <v>894</v>
      </c>
      <c r="E5085" s="32">
        <v>0.67779999999999996</v>
      </c>
      <c r="F5085" s="33">
        <f t="shared" si="217"/>
        <v>6.4729217481599986E-5</v>
      </c>
      <c r="G5085" s="34">
        <f t="shared" si="216"/>
        <v>3.5621124403418115E-2</v>
      </c>
      <c r="H5085" s="29" t="s">
        <v>1079</v>
      </c>
      <c r="I5085" s="29"/>
      <c r="J5085" s="29"/>
      <c r="K5085" s="29"/>
      <c r="L5085" s="29"/>
      <c r="M5085" s="29"/>
      <c r="N5085" s="29"/>
      <c r="O5085" s="29"/>
      <c r="P5085" s="29"/>
      <c r="Q5085" s="30"/>
      <c r="R5085" s="30"/>
      <c r="S5085" s="30"/>
      <c r="T5085" s="30"/>
      <c r="U5085" s="30"/>
      <c r="V5085" s="30"/>
      <c r="W5085" s="30"/>
      <c r="X5085" s="30"/>
      <c r="Y5085" s="30"/>
      <c r="Z5085" s="30"/>
      <c r="AA5085" s="30"/>
      <c r="AB5085" s="30"/>
      <c r="AC5085" s="30"/>
      <c r="AD5085" s="30"/>
      <c r="AE5085" s="30"/>
      <c r="AF5085" s="30"/>
      <c r="AG5085" s="30"/>
      <c r="AH5085" s="30"/>
      <c r="AI5085" s="30"/>
      <c r="AJ5085" s="30"/>
      <c r="AK5085" s="30"/>
      <c r="AL5085" s="30"/>
      <c r="AM5085" s="30"/>
      <c r="AN5085" s="30"/>
      <c r="AO5085" s="30"/>
      <c r="AP5085" s="30"/>
      <c r="AQ5085" s="30"/>
      <c r="AR5085" s="30"/>
    </row>
    <row r="5086" spans="1:44">
      <c r="A5086" s="29" t="s">
        <v>1082</v>
      </c>
      <c r="B5086" s="30">
        <v>473</v>
      </c>
      <c r="C5086" s="31">
        <v>96.69</v>
      </c>
      <c r="D5086" s="31">
        <v>2052</v>
      </c>
      <c r="E5086" s="32">
        <v>0.73170000000000002</v>
      </c>
      <c r="F5086" s="33">
        <f t="shared" si="217"/>
        <v>1.9184057917199998E-5</v>
      </c>
      <c r="G5086" s="34">
        <f t="shared" si="216"/>
        <v>1.2401338519660517E-2</v>
      </c>
      <c r="H5086" s="29" t="s">
        <v>1079</v>
      </c>
      <c r="I5086" s="29"/>
      <c r="J5086" s="29"/>
      <c r="K5086" s="29"/>
      <c r="L5086" s="29"/>
      <c r="M5086" s="29"/>
      <c r="N5086" s="29"/>
      <c r="O5086" s="29"/>
      <c r="P5086" s="29"/>
      <c r="Q5086" s="30"/>
      <c r="R5086" s="30"/>
      <c r="S5086" s="30"/>
      <c r="T5086" s="30"/>
      <c r="U5086" s="30"/>
      <c r="V5086" s="30"/>
      <c r="W5086" s="30"/>
      <c r="X5086" s="30"/>
      <c r="Y5086" s="30"/>
      <c r="Z5086" s="30"/>
      <c r="AA5086" s="30"/>
      <c r="AB5086" s="30"/>
      <c r="AC5086" s="30"/>
      <c r="AD5086" s="30"/>
      <c r="AE5086" s="30"/>
      <c r="AF5086" s="30"/>
      <c r="AG5086" s="30"/>
      <c r="AH5086" s="30"/>
      <c r="AI5086" s="30"/>
      <c r="AJ5086" s="30"/>
      <c r="AK5086" s="30"/>
      <c r="AL5086" s="30"/>
      <c r="AM5086" s="30"/>
      <c r="AN5086" s="30"/>
      <c r="AO5086" s="30"/>
      <c r="AP5086" s="30"/>
      <c r="AQ5086" s="30"/>
      <c r="AR5086" s="30"/>
    </row>
    <row r="5087" spans="1:44">
      <c r="A5087" s="29" t="s">
        <v>1082</v>
      </c>
      <c r="B5087" s="30">
        <v>573</v>
      </c>
      <c r="C5087" s="31">
        <v>72.19</v>
      </c>
      <c r="D5087" s="31">
        <v>4172</v>
      </c>
      <c r="E5087" s="32">
        <v>0.8498</v>
      </c>
      <c r="F5087" s="33">
        <f t="shared" si="217"/>
        <v>2.1741944529199998E-5</v>
      </c>
      <c r="G5087" s="34">
        <f t="shared" si="216"/>
        <v>1.4660077918606259E-2</v>
      </c>
      <c r="H5087" s="29" t="s">
        <v>1079</v>
      </c>
      <c r="I5087" s="29"/>
      <c r="J5087" s="29"/>
      <c r="K5087" s="29"/>
      <c r="L5087" s="29"/>
      <c r="M5087" s="29"/>
      <c r="N5087" s="29"/>
      <c r="O5087" s="29"/>
      <c r="P5087" s="29"/>
      <c r="Q5087" s="30"/>
      <c r="R5087" s="30"/>
      <c r="S5087" s="30"/>
      <c r="T5087" s="30"/>
      <c r="U5087" s="30"/>
      <c r="V5087" s="30"/>
      <c r="W5087" s="30"/>
      <c r="X5087" s="30"/>
      <c r="Y5087" s="30"/>
      <c r="Z5087" s="30"/>
      <c r="AA5087" s="30"/>
      <c r="AB5087" s="30"/>
      <c r="AC5087" s="30"/>
      <c r="AD5087" s="30"/>
      <c r="AE5087" s="30"/>
      <c r="AF5087" s="30"/>
      <c r="AG5087" s="30"/>
      <c r="AH5087" s="30"/>
      <c r="AI5087" s="30"/>
      <c r="AJ5087" s="30"/>
      <c r="AK5087" s="30"/>
      <c r="AL5087" s="30"/>
      <c r="AM5087" s="30"/>
      <c r="AN5087" s="30"/>
      <c r="AO5087" s="30"/>
      <c r="AP5087" s="30"/>
      <c r="AQ5087" s="30"/>
      <c r="AR5087" s="30"/>
    </row>
    <row r="5088" spans="1:44">
      <c r="A5088" s="29" t="s">
        <v>1082</v>
      </c>
      <c r="B5088" s="30">
        <v>673</v>
      </c>
      <c r="C5088" s="31">
        <v>88.74</v>
      </c>
      <c r="D5088" s="31">
        <v>7152</v>
      </c>
      <c r="E5088" s="32">
        <v>1.0007999999999999</v>
      </c>
      <c r="F5088" s="33">
        <f t="shared" si="217"/>
        <v>5.6320480915199986E-5</v>
      </c>
      <c r="G5088" s="34">
        <f t="shared" si="216"/>
        <v>3.7873384947971218E-2</v>
      </c>
      <c r="H5088" s="29" t="s">
        <v>1079</v>
      </c>
      <c r="I5088" s="29"/>
      <c r="J5088" s="29"/>
      <c r="K5088" s="29"/>
      <c r="L5088" s="29"/>
      <c r="M5088" s="29"/>
      <c r="N5088" s="29"/>
      <c r="O5088" s="29"/>
      <c r="P5088" s="29"/>
      <c r="Q5088" s="30"/>
      <c r="R5088" s="30"/>
      <c r="S5088" s="30"/>
      <c r="T5088" s="30"/>
      <c r="U5088" s="30"/>
      <c r="V5088" s="30"/>
      <c r="W5088" s="30"/>
      <c r="X5088" s="30"/>
      <c r="Y5088" s="30"/>
      <c r="Z5088" s="30"/>
      <c r="AA5088" s="30"/>
      <c r="AB5088" s="30"/>
      <c r="AC5088" s="30"/>
      <c r="AD5088" s="30"/>
      <c r="AE5088" s="30"/>
      <c r="AF5088" s="30"/>
      <c r="AG5088" s="30"/>
      <c r="AH5088" s="30"/>
      <c r="AI5088" s="30"/>
      <c r="AJ5088" s="30"/>
      <c r="AK5088" s="30"/>
      <c r="AL5088" s="30"/>
      <c r="AM5088" s="30"/>
      <c r="AN5088" s="30"/>
      <c r="AO5088" s="30"/>
      <c r="AP5088" s="30"/>
      <c r="AQ5088" s="30"/>
      <c r="AR5088" s="30"/>
    </row>
    <row r="5089" spans="1:44">
      <c r="A5089" s="29" t="s">
        <v>1082</v>
      </c>
      <c r="B5089" s="30">
        <v>773</v>
      </c>
      <c r="C5089" s="31">
        <v>109.93</v>
      </c>
      <c r="D5089" s="31">
        <v>11118</v>
      </c>
      <c r="E5089" s="32">
        <v>1.1611</v>
      </c>
      <c r="F5089" s="33">
        <f t="shared" si="217"/>
        <v>1.3435663727820002E-4</v>
      </c>
      <c r="G5089" s="34">
        <f t="shared" si="216"/>
        <v>8.9447662230685218E-2</v>
      </c>
      <c r="H5089" s="29" t="s">
        <v>1079</v>
      </c>
      <c r="I5089" s="29"/>
      <c r="J5089" s="29"/>
      <c r="K5089" s="29"/>
      <c r="L5089" s="29"/>
      <c r="M5089" s="29"/>
      <c r="N5089" s="29"/>
      <c r="O5089" s="29"/>
      <c r="P5089" s="29"/>
      <c r="Q5089" s="30"/>
      <c r="R5089" s="30"/>
      <c r="S5089" s="30"/>
      <c r="T5089" s="30"/>
      <c r="U5089" s="30"/>
      <c r="V5089" s="30"/>
      <c r="W5089" s="30"/>
      <c r="X5089" s="30"/>
      <c r="Y5089" s="30"/>
      <c r="Z5089" s="30"/>
      <c r="AA5089" s="30"/>
      <c r="AB5089" s="30"/>
      <c r="AC5089" s="30"/>
      <c r="AD5089" s="30"/>
      <c r="AE5089" s="30"/>
      <c r="AF5089" s="30"/>
      <c r="AG5089" s="30"/>
      <c r="AH5089" s="30"/>
      <c r="AI5089" s="30"/>
      <c r="AJ5089" s="30"/>
      <c r="AK5089" s="30"/>
      <c r="AL5089" s="30"/>
      <c r="AM5089" s="30"/>
      <c r="AN5089" s="30"/>
      <c r="AO5089" s="30"/>
      <c r="AP5089" s="30"/>
      <c r="AQ5089" s="30"/>
      <c r="AR5089" s="30"/>
    </row>
    <row r="5090" spans="1:44">
      <c r="A5090" s="29" t="s">
        <v>1083</v>
      </c>
      <c r="B5090" s="30">
        <v>300</v>
      </c>
      <c r="C5090" s="31">
        <v>433.55</v>
      </c>
      <c r="D5090" s="31">
        <v>430</v>
      </c>
      <c r="E5090" s="32">
        <v>0.7167</v>
      </c>
      <c r="F5090" s="33">
        <f t="shared" si="217"/>
        <v>8.0825209075000002E-5</v>
      </c>
      <c r="G5090" s="34">
        <f t="shared" si="216"/>
        <v>3.383223485768104E-2</v>
      </c>
      <c r="H5090" s="29" t="s">
        <v>1079</v>
      </c>
      <c r="I5090" s="29"/>
      <c r="J5090" s="29"/>
      <c r="K5090" s="29"/>
      <c r="L5090" s="29"/>
      <c r="M5090" s="29"/>
      <c r="N5090" s="29"/>
      <c r="O5090" s="29"/>
      <c r="P5090" s="29"/>
      <c r="Q5090" s="30"/>
      <c r="R5090" s="30"/>
      <c r="S5090" s="30"/>
      <c r="T5090" s="30"/>
      <c r="U5090" s="30"/>
      <c r="V5090" s="30"/>
      <c r="W5090" s="30"/>
      <c r="X5090" s="30"/>
      <c r="Y5090" s="30"/>
      <c r="Z5090" s="30"/>
      <c r="AA5090" s="30"/>
      <c r="AB5090" s="30"/>
      <c r="AC5090" s="30"/>
      <c r="AD5090" s="30"/>
      <c r="AE5090" s="30"/>
      <c r="AF5090" s="30"/>
      <c r="AG5090" s="30"/>
      <c r="AH5090" s="30"/>
      <c r="AI5090" s="30"/>
      <c r="AJ5090" s="30"/>
      <c r="AK5090" s="30"/>
      <c r="AL5090" s="30"/>
      <c r="AM5090" s="30"/>
      <c r="AN5090" s="30"/>
      <c r="AO5090" s="30"/>
      <c r="AP5090" s="30"/>
      <c r="AQ5090" s="30"/>
      <c r="AR5090" s="30"/>
    </row>
    <row r="5091" spans="1:44">
      <c r="A5091" s="29" t="s">
        <v>1083</v>
      </c>
      <c r="B5091" s="30">
        <v>373</v>
      </c>
      <c r="C5091" s="31">
        <v>317.76</v>
      </c>
      <c r="D5091" s="31">
        <v>596</v>
      </c>
      <c r="E5091" s="32">
        <v>0.66590000000000005</v>
      </c>
      <c r="F5091" s="33">
        <f t="shared" si="217"/>
        <v>6.0178964889600001E-5</v>
      </c>
      <c r="G5091" s="34">
        <f t="shared" si="216"/>
        <v>3.3708896086230358E-2</v>
      </c>
      <c r="H5091" s="29" t="s">
        <v>1079</v>
      </c>
      <c r="I5091" s="29"/>
      <c r="J5091" s="29"/>
      <c r="K5091" s="29"/>
      <c r="L5091" s="29"/>
      <c r="M5091" s="29"/>
      <c r="N5091" s="29"/>
      <c r="O5091" s="29"/>
      <c r="P5091" s="29"/>
      <c r="Q5091" s="30"/>
      <c r="R5091" s="30"/>
      <c r="S5091" s="30"/>
      <c r="T5091" s="30"/>
      <c r="U5091" s="30"/>
      <c r="V5091" s="30"/>
      <c r="W5091" s="30"/>
      <c r="X5091" s="30"/>
      <c r="Y5091" s="30"/>
      <c r="Z5091" s="30"/>
      <c r="AA5091" s="30"/>
      <c r="AB5091" s="30"/>
      <c r="AC5091" s="30"/>
      <c r="AD5091" s="30"/>
      <c r="AE5091" s="30"/>
      <c r="AF5091" s="30"/>
      <c r="AG5091" s="30"/>
      <c r="AH5091" s="30"/>
      <c r="AI5091" s="30"/>
      <c r="AJ5091" s="30"/>
      <c r="AK5091" s="30"/>
      <c r="AL5091" s="30"/>
      <c r="AM5091" s="30"/>
      <c r="AN5091" s="30"/>
      <c r="AO5091" s="30"/>
      <c r="AP5091" s="30"/>
      <c r="AQ5091" s="30"/>
      <c r="AR5091" s="30"/>
    </row>
    <row r="5092" spans="1:44">
      <c r="A5092" s="29" t="s">
        <v>1083</v>
      </c>
      <c r="B5092" s="30">
        <v>473</v>
      </c>
      <c r="C5092" s="31">
        <v>131.58000000000001</v>
      </c>
      <c r="D5092" s="31">
        <v>1391</v>
      </c>
      <c r="E5092" s="32">
        <v>0.64439999999999997</v>
      </c>
      <c r="F5092" s="33">
        <f t="shared" si="217"/>
        <v>2.4082795292400001E-5</v>
      </c>
      <c r="G5092" s="34">
        <f t="shared" si="216"/>
        <v>1.7677160417916206E-2</v>
      </c>
      <c r="H5092" s="29" t="s">
        <v>1079</v>
      </c>
      <c r="I5092" s="29"/>
      <c r="J5092" s="29"/>
      <c r="K5092" s="29"/>
      <c r="L5092" s="29"/>
      <c r="M5092" s="29"/>
      <c r="N5092" s="29"/>
      <c r="O5092" s="29"/>
      <c r="P5092" s="29"/>
      <c r="Q5092" s="30"/>
      <c r="R5092" s="30"/>
      <c r="S5092" s="30"/>
      <c r="T5092" s="30"/>
      <c r="U5092" s="30"/>
      <c r="V5092" s="30"/>
      <c r="W5092" s="30"/>
      <c r="X5092" s="30"/>
      <c r="Y5092" s="30"/>
      <c r="Z5092" s="30"/>
      <c r="AA5092" s="30"/>
      <c r="AB5092" s="30"/>
      <c r="AC5092" s="30"/>
      <c r="AD5092" s="30"/>
      <c r="AE5092" s="30"/>
      <c r="AF5092" s="30"/>
      <c r="AG5092" s="30"/>
      <c r="AH5092" s="30"/>
      <c r="AI5092" s="30"/>
      <c r="AJ5092" s="30"/>
      <c r="AK5092" s="30"/>
      <c r="AL5092" s="30"/>
      <c r="AM5092" s="30"/>
      <c r="AN5092" s="30"/>
      <c r="AO5092" s="30"/>
      <c r="AP5092" s="30"/>
      <c r="AQ5092" s="30"/>
      <c r="AR5092" s="30"/>
    </row>
    <row r="5093" spans="1:44">
      <c r="A5093" s="29" t="s">
        <v>1083</v>
      </c>
      <c r="B5093" s="30">
        <v>573</v>
      </c>
      <c r="C5093" s="31">
        <v>95.39</v>
      </c>
      <c r="D5093" s="31">
        <v>3013</v>
      </c>
      <c r="E5093" s="32">
        <v>0.69440000000000002</v>
      </c>
      <c r="F5093" s="33">
        <f t="shared" si="217"/>
        <v>2.74160465773E-5</v>
      </c>
      <c r="G5093" s="34">
        <f t="shared" si="216"/>
        <v>2.2622976222340007E-2</v>
      </c>
      <c r="H5093" s="29" t="s">
        <v>1079</v>
      </c>
      <c r="I5093" s="29"/>
      <c r="J5093" s="29"/>
      <c r="K5093" s="29"/>
      <c r="L5093" s="29"/>
      <c r="M5093" s="29"/>
      <c r="N5093" s="29"/>
      <c r="O5093" s="29"/>
      <c r="P5093" s="29"/>
      <c r="Q5093" s="30"/>
      <c r="R5093" s="30"/>
      <c r="S5093" s="30"/>
      <c r="T5093" s="30"/>
      <c r="U5093" s="30"/>
      <c r="V5093" s="30"/>
      <c r="W5093" s="30"/>
      <c r="X5093" s="30"/>
      <c r="Y5093" s="30"/>
      <c r="Z5093" s="30"/>
      <c r="AA5093" s="30"/>
      <c r="AB5093" s="30"/>
      <c r="AC5093" s="30"/>
      <c r="AD5093" s="30"/>
      <c r="AE5093" s="30"/>
      <c r="AF5093" s="30"/>
      <c r="AG5093" s="30"/>
      <c r="AH5093" s="30"/>
      <c r="AI5093" s="30"/>
      <c r="AJ5093" s="30"/>
      <c r="AK5093" s="30"/>
      <c r="AL5093" s="30"/>
      <c r="AM5093" s="30"/>
      <c r="AN5093" s="30"/>
      <c r="AO5093" s="30"/>
      <c r="AP5093" s="30"/>
      <c r="AQ5093" s="30"/>
      <c r="AR5093" s="30"/>
    </row>
    <row r="5094" spans="1:44">
      <c r="A5094" s="29" t="s">
        <v>1083</v>
      </c>
      <c r="B5094" s="30">
        <v>673</v>
      </c>
      <c r="C5094" s="31">
        <v>104.61</v>
      </c>
      <c r="D5094" s="31">
        <v>5464</v>
      </c>
      <c r="E5094" s="32">
        <v>0.77939999999999998</v>
      </c>
      <c r="F5094" s="33">
        <f t="shared" si="217"/>
        <v>5.9793929474399995E-5</v>
      </c>
      <c r="G5094" s="34">
        <f t="shared" si="216"/>
        <v>5.1631145158161668E-2</v>
      </c>
      <c r="H5094" s="29" t="s">
        <v>1079</v>
      </c>
      <c r="I5094" s="29"/>
      <c r="J5094" s="29"/>
      <c r="K5094" s="29"/>
      <c r="L5094" s="29"/>
      <c r="M5094" s="29"/>
      <c r="N5094" s="29"/>
      <c r="O5094" s="29"/>
      <c r="P5094" s="29"/>
      <c r="Q5094" s="30"/>
      <c r="R5094" s="30"/>
      <c r="S5094" s="30"/>
      <c r="T5094" s="30"/>
      <c r="U5094" s="30"/>
      <c r="V5094" s="30"/>
      <c r="W5094" s="30"/>
      <c r="X5094" s="30"/>
      <c r="Y5094" s="30"/>
      <c r="Z5094" s="30"/>
      <c r="AA5094" s="30"/>
      <c r="AB5094" s="30"/>
      <c r="AC5094" s="30"/>
      <c r="AD5094" s="30"/>
      <c r="AE5094" s="30"/>
      <c r="AF5094" s="30"/>
      <c r="AG5094" s="30"/>
      <c r="AH5094" s="30"/>
      <c r="AI5094" s="30"/>
      <c r="AJ5094" s="30"/>
      <c r="AK5094" s="30"/>
      <c r="AL5094" s="30"/>
      <c r="AM5094" s="30"/>
      <c r="AN5094" s="30"/>
      <c r="AO5094" s="30"/>
      <c r="AP5094" s="30"/>
      <c r="AQ5094" s="30"/>
      <c r="AR5094" s="30"/>
    </row>
    <row r="5095" spans="1:44">
      <c r="A5095" s="29" t="s">
        <v>1083</v>
      </c>
      <c r="B5095" s="30">
        <v>773</v>
      </c>
      <c r="C5095" s="31">
        <v>121.8</v>
      </c>
      <c r="D5095" s="31">
        <v>8709</v>
      </c>
      <c r="E5095" s="32">
        <v>0.88300000000000001</v>
      </c>
      <c r="F5095" s="33">
        <f t="shared" si="217"/>
        <v>1.2920010515999998E-4</v>
      </c>
      <c r="G5095" s="34">
        <f t="shared" si="216"/>
        <v>0.11310496182183463</v>
      </c>
      <c r="H5095" s="29" t="s">
        <v>1079</v>
      </c>
      <c r="I5095" s="29"/>
      <c r="J5095" s="29"/>
      <c r="K5095" s="29"/>
      <c r="L5095" s="29"/>
      <c r="M5095" s="29"/>
      <c r="N5095" s="29"/>
      <c r="O5095" s="29"/>
      <c r="P5095" s="29"/>
      <c r="Q5095" s="30"/>
      <c r="R5095" s="30"/>
      <c r="S5095" s="30"/>
      <c r="T5095" s="30"/>
      <c r="U5095" s="30"/>
      <c r="V5095" s="30"/>
      <c r="W5095" s="30"/>
      <c r="X5095" s="30"/>
      <c r="Y5095" s="30"/>
      <c r="Z5095" s="30"/>
      <c r="AA5095" s="30"/>
      <c r="AB5095" s="30"/>
      <c r="AC5095" s="30"/>
      <c r="AD5095" s="30"/>
      <c r="AE5095" s="30"/>
      <c r="AF5095" s="30"/>
      <c r="AG5095" s="30"/>
      <c r="AH5095" s="30"/>
      <c r="AI5095" s="30"/>
      <c r="AJ5095" s="30"/>
      <c r="AK5095" s="30"/>
      <c r="AL5095" s="30"/>
      <c r="AM5095" s="30"/>
      <c r="AN5095" s="30"/>
      <c r="AO5095" s="30"/>
      <c r="AP5095" s="30"/>
      <c r="AQ5095" s="30"/>
      <c r="AR5095" s="30"/>
    </row>
    <row r="5096" spans="1:44">
      <c r="A5096" s="29" t="s">
        <v>1084</v>
      </c>
      <c r="B5096" s="30">
        <v>300</v>
      </c>
      <c r="C5096" s="31">
        <v>77.25</v>
      </c>
      <c r="D5096" s="31">
        <v>100529</v>
      </c>
      <c r="E5096" s="32">
        <v>1.1789000000000001</v>
      </c>
      <c r="F5096" s="33">
        <f t="shared" si="217"/>
        <v>5.9991309056249998E-4</v>
      </c>
      <c r="G5096" s="34">
        <f t="shared" si="216"/>
        <v>0.15266258984540673</v>
      </c>
      <c r="H5096" s="29" t="s">
        <v>1079</v>
      </c>
      <c r="I5096" s="29"/>
      <c r="J5096" s="29"/>
      <c r="K5096" s="29"/>
      <c r="L5096" s="29"/>
      <c r="M5096" s="29"/>
      <c r="N5096" s="29"/>
      <c r="O5096" s="29"/>
      <c r="P5096" s="29"/>
      <c r="Q5096" s="30"/>
      <c r="R5096" s="30"/>
      <c r="S5096" s="30"/>
      <c r="T5096" s="30"/>
      <c r="U5096" s="30"/>
      <c r="V5096" s="30"/>
      <c r="W5096" s="30"/>
      <c r="X5096" s="30"/>
      <c r="Y5096" s="30"/>
      <c r="Z5096" s="30"/>
      <c r="AA5096" s="30"/>
      <c r="AB5096" s="30"/>
      <c r="AC5096" s="30"/>
      <c r="AD5096" s="30"/>
      <c r="AE5096" s="30"/>
      <c r="AF5096" s="30"/>
      <c r="AG5096" s="30"/>
      <c r="AH5096" s="30"/>
      <c r="AI5096" s="30"/>
      <c r="AJ5096" s="30"/>
      <c r="AK5096" s="30"/>
      <c r="AL5096" s="30"/>
      <c r="AM5096" s="30"/>
      <c r="AN5096" s="30"/>
      <c r="AO5096" s="30"/>
      <c r="AP5096" s="30"/>
      <c r="AQ5096" s="30"/>
      <c r="AR5096" s="30"/>
    </row>
    <row r="5097" spans="1:44">
      <c r="A5097" s="29" t="s">
        <v>1084</v>
      </c>
      <c r="B5097" s="30">
        <v>373</v>
      </c>
      <c r="C5097" s="31">
        <v>92.06</v>
      </c>
      <c r="D5097" s="31">
        <v>83598</v>
      </c>
      <c r="E5097" s="32">
        <v>1.1289</v>
      </c>
      <c r="F5097" s="33">
        <f t="shared" si="217"/>
        <v>7.0849669487280012E-4</v>
      </c>
      <c r="G5097" s="34">
        <f t="shared" si="216"/>
        <v>0.23409448772039546</v>
      </c>
      <c r="H5097" s="29" t="s">
        <v>1079</v>
      </c>
      <c r="I5097" s="29"/>
      <c r="J5097" s="29"/>
      <c r="K5097" s="29"/>
      <c r="L5097" s="29"/>
      <c r="M5097" s="29"/>
      <c r="N5097" s="29"/>
      <c r="O5097" s="29"/>
      <c r="P5097" s="29"/>
      <c r="Q5097" s="30"/>
      <c r="R5097" s="30"/>
      <c r="S5097" s="30"/>
      <c r="T5097" s="30"/>
      <c r="U5097" s="30"/>
      <c r="V5097" s="30"/>
      <c r="W5097" s="30"/>
      <c r="X5097" s="30"/>
      <c r="Y5097" s="30"/>
      <c r="Z5097" s="30"/>
      <c r="AA5097" s="30"/>
      <c r="AB5097" s="30"/>
      <c r="AC5097" s="30"/>
      <c r="AD5097" s="30"/>
      <c r="AE5097" s="30"/>
      <c r="AF5097" s="30"/>
      <c r="AG5097" s="30"/>
      <c r="AH5097" s="30"/>
      <c r="AI5097" s="30"/>
      <c r="AJ5097" s="30"/>
      <c r="AK5097" s="30"/>
      <c r="AL5097" s="30"/>
      <c r="AM5097" s="30"/>
      <c r="AN5097" s="30"/>
      <c r="AO5097" s="30"/>
      <c r="AP5097" s="30"/>
      <c r="AQ5097" s="30"/>
      <c r="AR5097" s="30"/>
    </row>
    <row r="5098" spans="1:44">
      <c r="A5098" s="29" t="s">
        <v>1084</v>
      </c>
      <c r="B5098" s="30">
        <v>473</v>
      </c>
      <c r="C5098" s="31">
        <v>110.58</v>
      </c>
      <c r="D5098" s="31">
        <v>67302</v>
      </c>
      <c r="E5098" s="32">
        <v>1.0579000000000001</v>
      </c>
      <c r="F5098" s="33">
        <f t="shared" si="217"/>
        <v>8.2296457559280002E-4</v>
      </c>
      <c r="G5098" s="34">
        <f t="shared" si="216"/>
        <v>0.36795750473144379</v>
      </c>
      <c r="H5098" s="29" t="s">
        <v>1079</v>
      </c>
      <c r="I5098" s="29"/>
      <c r="J5098" s="29"/>
      <c r="K5098" s="29"/>
      <c r="L5098" s="29"/>
      <c r="M5098" s="29"/>
      <c r="N5098" s="29"/>
      <c r="O5098" s="29"/>
      <c r="P5098" s="29"/>
      <c r="Q5098" s="30"/>
      <c r="R5098" s="30"/>
      <c r="S5098" s="30"/>
      <c r="T5098" s="30"/>
      <c r="U5098" s="30"/>
      <c r="V5098" s="30"/>
      <c r="W5098" s="30"/>
      <c r="X5098" s="30"/>
      <c r="Y5098" s="30"/>
      <c r="Z5098" s="30"/>
      <c r="AA5098" s="30"/>
      <c r="AB5098" s="30"/>
      <c r="AC5098" s="30"/>
      <c r="AD5098" s="30"/>
      <c r="AE5098" s="30"/>
      <c r="AF5098" s="30"/>
      <c r="AG5098" s="30"/>
      <c r="AH5098" s="30"/>
      <c r="AI5098" s="30"/>
      <c r="AJ5098" s="30"/>
      <c r="AK5098" s="30"/>
      <c r="AL5098" s="30"/>
      <c r="AM5098" s="30"/>
      <c r="AN5098" s="30"/>
      <c r="AO5098" s="30"/>
      <c r="AP5098" s="30"/>
      <c r="AQ5098" s="30"/>
      <c r="AR5098" s="30"/>
    </row>
    <row r="5099" spans="1:44">
      <c r="A5099" s="29" t="s">
        <v>1084</v>
      </c>
      <c r="B5099" s="30">
        <v>573</v>
      </c>
      <c r="C5099" s="31">
        <v>129.63</v>
      </c>
      <c r="D5099" s="31">
        <v>55026</v>
      </c>
      <c r="E5099" s="32">
        <v>1.0118</v>
      </c>
      <c r="F5099" s="33">
        <f t="shared" si="217"/>
        <v>9.2465343185940002E-4</v>
      </c>
      <c r="G5099" s="34">
        <f t="shared" si="216"/>
        <v>0.52364737740209155</v>
      </c>
      <c r="H5099" s="29" t="s">
        <v>1079</v>
      </c>
      <c r="I5099" s="29"/>
      <c r="J5099" s="29"/>
      <c r="K5099" s="29"/>
      <c r="L5099" s="29"/>
      <c r="M5099" s="29"/>
      <c r="N5099" s="29"/>
      <c r="O5099" s="29"/>
      <c r="P5099" s="29"/>
      <c r="Q5099" s="30"/>
      <c r="R5099" s="30"/>
      <c r="S5099" s="30"/>
      <c r="T5099" s="30"/>
      <c r="U5099" s="30"/>
      <c r="V5099" s="30"/>
      <c r="W5099" s="30"/>
      <c r="X5099" s="30"/>
      <c r="Y5099" s="30"/>
      <c r="Z5099" s="30"/>
      <c r="AA5099" s="30"/>
      <c r="AB5099" s="30"/>
      <c r="AC5099" s="30"/>
      <c r="AD5099" s="30"/>
      <c r="AE5099" s="30"/>
      <c r="AF5099" s="30"/>
      <c r="AG5099" s="30"/>
      <c r="AH5099" s="30"/>
      <c r="AI5099" s="30"/>
      <c r="AJ5099" s="30"/>
      <c r="AK5099" s="30"/>
      <c r="AL5099" s="30"/>
      <c r="AM5099" s="30"/>
      <c r="AN5099" s="30"/>
      <c r="AO5099" s="30"/>
      <c r="AP5099" s="30"/>
      <c r="AQ5099" s="30"/>
      <c r="AR5099" s="30"/>
    </row>
    <row r="5100" spans="1:44">
      <c r="A5100" s="29" t="s">
        <v>1084</v>
      </c>
      <c r="B5100" s="30">
        <v>673</v>
      </c>
      <c r="C5100" s="31">
        <v>146.03</v>
      </c>
      <c r="D5100" s="31">
        <v>45820</v>
      </c>
      <c r="E5100" s="32">
        <v>0.99339999999999995</v>
      </c>
      <c r="F5100" s="33">
        <f t="shared" si="217"/>
        <v>9.7710054443800017E-4</v>
      </c>
      <c r="G5100" s="34">
        <f t="shared" si="216"/>
        <v>0.66195758647752578</v>
      </c>
      <c r="H5100" s="29" t="s">
        <v>1079</v>
      </c>
      <c r="I5100" s="29"/>
      <c r="J5100" s="29"/>
      <c r="K5100" s="29"/>
      <c r="L5100" s="29"/>
      <c r="M5100" s="29"/>
      <c r="N5100" s="29"/>
      <c r="O5100" s="29"/>
      <c r="P5100" s="29"/>
      <c r="Q5100" s="30"/>
      <c r="R5100" s="30"/>
      <c r="S5100" s="30"/>
      <c r="T5100" s="30"/>
      <c r="U5100" s="30"/>
      <c r="V5100" s="30"/>
      <c r="W5100" s="30"/>
      <c r="X5100" s="30"/>
      <c r="Y5100" s="30"/>
      <c r="Z5100" s="30"/>
      <c r="AA5100" s="30"/>
      <c r="AB5100" s="30"/>
      <c r="AC5100" s="30"/>
      <c r="AD5100" s="30"/>
      <c r="AE5100" s="30"/>
      <c r="AF5100" s="30"/>
      <c r="AG5100" s="30"/>
      <c r="AH5100" s="30"/>
      <c r="AI5100" s="30"/>
      <c r="AJ5100" s="30"/>
      <c r="AK5100" s="30"/>
      <c r="AL5100" s="30"/>
      <c r="AM5100" s="30"/>
      <c r="AN5100" s="30"/>
      <c r="AO5100" s="30"/>
      <c r="AP5100" s="30"/>
      <c r="AQ5100" s="30"/>
      <c r="AR5100" s="30"/>
    </row>
    <row r="5101" spans="1:44">
      <c r="A5101" s="29" t="s">
        <v>1084</v>
      </c>
      <c r="B5101" s="30">
        <v>773</v>
      </c>
      <c r="C5101" s="31">
        <v>157.66999999999999</v>
      </c>
      <c r="D5101" s="31">
        <v>38300</v>
      </c>
      <c r="E5101" s="32">
        <v>1.0065999999999999</v>
      </c>
      <c r="F5101" s="33">
        <f t="shared" si="217"/>
        <v>9.5213144686999982E-4</v>
      </c>
      <c r="G5101" s="34">
        <f t="shared" si="216"/>
        <v>0.7311718740617027</v>
      </c>
      <c r="H5101" s="29" t="s">
        <v>1079</v>
      </c>
      <c r="I5101" s="29"/>
      <c r="J5101" s="29"/>
      <c r="K5101" s="29"/>
      <c r="L5101" s="29"/>
      <c r="M5101" s="29"/>
      <c r="N5101" s="29"/>
      <c r="O5101" s="29"/>
      <c r="P5101" s="29"/>
      <c r="Q5101" s="30"/>
      <c r="R5101" s="30"/>
      <c r="S5101" s="30"/>
      <c r="T5101" s="30"/>
      <c r="U5101" s="30"/>
      <c r="V5101" s="30"/>
      <c r="W5101" s="30"/>
      <c r="X5101" s="30"/>
      <c r="Y5101" s="30"/>
      <c r="Z5101" s="30"/>
      <c r="AA5101" s="30"/>
      <c r="AB5101" s="30"/>
      <c r="AC5101" s="30"/>
      <c r="AD5101" s="30"/>
      <c r="AE5101" s="30"/>
      <c r="AF5101" s="30"/>
      <c r="AG5101" s="30"/>
      <c r="AH5101" s="30"/>
      <c r="AI5101" s="30"/>
      <c r="AJ5101" s="30"/>
      <c r="AK5101" s="30"/>
      <c r="AL5101" s="30"/>
      <c r="AM5101" s="30"/>
      <c r="AN5101" s="30"/>
      <c r="AO5101" s="30"/>
      <c r="AP5101" s="30"/>
      <c r="AQ5101" s="30"/>
      <c r="AR5101" s="30"/>
    </row>
    <row r="5102" spans="1:44">
      <c r="A5102" s="29" t="s">
        <v>1085</v>
      </c>
      <c r="B5102" s="30">
        <v>300</v>
      </c>
      <c r="C5102" s="31">
        <v>205.82</v>
      </c>
      <c r="D5102" s="31">
        <v>10688</v>
      </c>
      <c r="E5102" s="32">
        <v>0.74099999999999999</v>
      </c>
      <c r="F5102" s="33">
        <f t="shared" si="217"/>
        <v>4.527636922112E-4</v>
      </c>
      <c r="G5102" s="34">
        <f t="shared" si="216"/>
        <v>0.18330513854704453</v>
      </c>
      <c r="H5102" s="29" t="s">
        <v>1079</v>
      </c>
      <c r="I5102" s="29"/>
      <c r="J5102" s="29"/>
      <c r="K5102" s="29"/>
      <c r="L5102" s="29"/>
      <c r="M5102" s="29"/>
      <c r="N5102" s="29"/>
      <c r="O5102" s="29"/>
      <c r="P5102" s="29"/>
      <c r="Q5102" s="30"/>
      <c r="R5102" s="30"/>
      <c r="S5102" s="30"/>
      <c r="T5102" s="30"/>
      <c r="U5102" s="30"/>
      <c r="V5102" s="30"/>
      <c r="W5102" s="30"/>
      <c r="X5102" s="30"/>
      <c r="Y5102" s="30"/>
      <c r="Z5102" s="30"/>
      <c r="AA5102" s="30"/>
      <c r="AB5102" s="30"/>
      <c r="AC5102" s="30"/>
      <c r="AD5102" s="30"/>
      <c r="AE5102" s="30"/>
      <c r="AF5102" s="30"/>
      <c r="AG5102" s="30"/>
      <c r="AH5102" s="30"/>
      <c r="AI5102" s="30"/>
      <c r="AJ5102" s="30"/>
      <c r="AK5102" s="30"/>
      <c r="AL5102" s="30"/>
      <c r="AM5102" s="30"/>
      <c r="AN5102" s="30"/>
      <c r="AO5102" s="30"/>
      <c r="AP5102" s="30"/>
      <c r="AQ5102" s="30"/>
      <c r="AR5102" s="30"/>
    </row>
    <row r="5103" spans="1:44">
      <c r="A5103" s="29" t="s">
        <v>1085</v>
      </c>
      <c r="B5103" s="30">
        <v>373</v>
      </c>
      <c r="C5103" s="31">
        <v>237.04</v>
      </c>
      <c r="D5103" s="31">
        <v>8677</v>
      </c>
      <c r="E5103" s="32">
        <v>0.66700000000000004</v>
      </c>
      <c r="F5103" s="33">
        <f t="shared" si="217"/>
        <v>4.8754294280319992E-4</v>
      </c>
      <c r="G5103" s="34">
        <f t="shared" si="216"/>
        <v>0.27264395452112977</v>
      </c>
      <c r="H5103" s="29" t="s">
        <v>1079</v>
      </c>
      <c r="I5103" s="29"/>
      <c r="J5103" s="29"/>
      <c r="K5103" s="29"/>
      <c r="L5103" s="29"/>
      <c r="M5103" s="29"/>
      <c r="N5103" s="29"/>
      <c r="O5103" s="29"/>
      <c r="P5103" s="29"/>
      <c r="Q5103" s="30"/>
      <c r="R5103" s="30"/>
      <c r="S5103" s="30"/>
      <c r="T5103" s="30"/>
      <c r="U5103" s="30"/>
      <c r="V5103" s="30"/>
      <c r="W5103" s="30"/>
      <c r="X5103" s="30"/>
      <c r="Y5103" s="30"/>
      <c r="Z5103" s="30"/>
      <c r="AA5103" s="30"/>
      <c r="AB5103" s="30"/>
      <c r="AC5103" s="30"/>
      <c r="AD5103" s="30"/>
      <c r="AE5103" s="30"/>
      <c r="AF5103" s="30"/>
      <c r="AG5103" s="30"/>
      <c r="AH5103" s="30"/>
      <c r="AI5103" s="30"/>
      <c r="AJ5103" s="30"/>
      <c r="AK5103" s="30"/>
      <c r="AL5103" s="30"/>
      <c r="AM5103" s="30"/>
      <c r="AN5103" s="30"/>
      <c r="AO5103" s="30"/>
      <c r="AP5103" s="30"/>
      <c r="AQ5103" s="30"/>
      <c r="AR5103" s="30"/>
    </row>
    <row r="5104" spans="1:44">
      <c r="A5104" s="29" t="s">
        <v>1085</v>
      </c>
      <c r="B5104" s="30">
        <v>473</v>
      </c>
      <c r="C5104" s="31">
        <v>254.5</v>
      </c>
      <c r="D5104" s="31">
        <v>7407</v>
      </c>
      <c r="E5104" s="32">
        <v>0.63439999999999996</v>
      </c>
      <c r="F5104" s="33">
        <f t="shared" si="217"/>
        <v>4.7975324174999998E-4</v>
      </c>
      <c r="G5104" s="34">
        <f t="shared" si="216"/>
        <v>0.35769748320893763</v>
      </c>
      <c r="H5104" s="29" t="s">
        <v>1079</v>
      </c>
      <c r="I5104" s="29"/>
      <c r="J5104" s="29"/>
      <c r="K5104" s="29"/>
      <c r="L5104" s="29"/>
      <c r="M5104" s="29"/>
      <c r="N5104" s="29"/>
      <c r="O5104" s="29"/>
      <c r="P5104" s="29"/>
      <c r="Q5104" s="30"/>
      <c r="R5104" s="30"/>
      <c r="S5104" s="30"/>
      <c r="T5104" s="30"/>
      <c r="U5104" s="30"/>
      <c r="V5104" s="30"/>
      <c r="W5104" s="30"/>
      <c r="X5104" s="30"/>
      <c r="Y5104" s="30"/>
      <c r="Z5104" s="30"/>
      <c r="AA5104" s="30"/>
      <c r="AB5104" s="30"/>
      <c r="AC5104" s="30"/>
      <c r="AD5104" s="30"/>
      <c r="AE5104" s="30"/>
      <c r="AF5104" s="30"/>
      <c r="AG5104" s="30"/>
      <c r="AH5104" s="30"/>
      <c r="AI5104" s="30"/>
      <c r="AJ5104" s="30"/>
      <c r="AK5104" s="30"/>
      <c r="AL5104" s="30"/>
      <c r="AM5104" s="30"/>
      <c r="AN5104" s="30"/>
      <c r="AO5104" s="30"/>
      <c r="AP5104" s="30"/>
      <c r="AQ5104" s="30"/>
      <c r="AR5104" s="30"/>
    </row>
    <row r="5105" spans="1:44">
      <c r="A5105" s="29" t="s">
        <v>1085</v>
      </c>
      <c r="B5105" s="30">
        <v>573</v>
      </c>
      <c r="C5105" s="31">
        <v>233.86</v>
      </c>
      <c r="D5105" s="31">
        <v>8254</v>
      </c>
      <c r="E5105" s="32">
        <v>0.66800000000000004</v>
      </c>
      <c r="F5105" s="33">
        <f t="shared" si="217"/>
        <v>4.5141538369840003E-4</v>
      </c>
      <c r="G5105" s="34">
        <f t="shared" si="216"/>
        <v>0.38721708811254968</v>
      </c>
      <c r="H5105" s="29" t="s">
        <v>1079</v>
      </c>
      <c r="I5105" s="29"/>
      <c r="J5105" s="29"/>
      <c r="K5105" s="29"/>
      <c r="L5105" s="29"/>
      <c r="M5105" s="29"/>
      <c r="N5105" s="29"/>
      <c r="O5105" s="29"/>
      <c r="P5105" s="29"/>
      <c r="Q5105" s="30"/>
      <c r="R5105" s="30"/>
      <c r="S5105" s="30"/>
      <c r="T5105" s="30"/>
      <c r="U5105" s="30"/>
      <c r="V5105" s="30"/>
      <c r="W5105" s="30"/>
      <c r="X5105" s="30"/>
      <c r="Y5105" s="30"/>
      <c r="Z5105" s="30"/>
      <c r="AA5105" s="30"/>
      <c r="AB5105" s="30"/>
      <c r="AC5105" s="30"/>
      <c r="AD5105" s="30"/>
      <c r="AE5105" s="30"/>
      <c r="AF5105" s="30"/>
      <c r="AG5105" s="30"/>
      <c r="AH5105" s="30"/>
      <c r="AI5105" s="30"/>
      <c r="AJ5105" s="30"/>
      <c r="AK5105" s="30"/>
      <c r="AL5105" s="30"/>
      <c r="AM5105" s="30"/>
      <c r="AN5105" s="30"/>
      <c r="AO5105" s="30"/>
      <c r="AP5105" s="30"/>
      <c r="AQ5105" s="30"/>
      <c r="AR5105" s="30"/>
    </row>
    <row r="5106" spans="1:44">
      <c r="A5106" s="29" t="s">
        <v>1085</v>
      </c>
      <c r="B5106" s="30">
        <v>673</v>
      </c>
      <c r="C5106" s="31">
        <v>206.88</v>
      </c>
      <c r="D5106" s="31">
        <v>12063</v>
      </c>
      <c r="E5106" s="32">
        <v>0.76200000000000001</v>
      </c>
      <c r="F5106" s="33">
        <f t="shared" si="217"/>
        <v>5.1628837086719996E-4</v>
      </c>
      <c r="G5106" s="34">
        <f t="shared" si="216"/>
        <v>0.45598697321998111</v>
      </c>
      <c r="H5106" s="29" t="s">
        <v>1079</v>
      </c>
      <c r="I5106" s="29"/>
      <c r="J5106" s="29"/>
      <c r="K5106" s="29"/>
      <c r="L5106" s="29"/>
      <c r="M5106" s="29"/>
      <c r="N5106" s="29"/>
      <c r="O5106" s="29"/>
      <c r="P5106" s="29"/>
      <c r="Q5106" s="30"/>
      <c r="R5106" s="30"/>
      <c r="S5106" s="30"/>
      <c r="T5106" s="30"/>
      <c r="U5106" s="30"/>
      <c r="V5106" s="30"/>
      <c r="W5106" s="30"/>
      <c r="X5106" s="30"/>
      <c r="Y5106" s="30"/>
      <c r="Z5106" s="30"/>
      <c r="AA5106" s="30"/>
      <c r="AB5106" s="30"/>
      <c r="AC5106" s="30"/>
      <c r="AD5106" s="30"/>
      <c r="AE5106" s="30"/>
      <c r="AF5106" s="30"/>
      <c r="AG5106" s="30"/>
      <c r="AH5106" s="30"/>
      <c r="AI5106" s="30"/>
      <c r="AJ5106" s="30"/>
      <c r="AK5106" s="30"/>
      <c r="AL5106" s="30"/>
      <c r="AM5106" s="30"/>
      <c r="AN5106" s="30"/>
      <c r="AO5106" s="30"/>
      <c r="AP5106" s="30"/>
      <c r="AQ5106" s="30"/>
      <c r="AR5106" s="30"/>
    </row>
    <row r="5107" spans="1:44">
      <c r="A5107" s="29" t="s">
        <v>1085</v>
      </c>
      <c r="B5107" s="30">
        <v>773</v>
      </c>
      <c r="C5107" s="31">
        <v>184.66</v>
      </c>
      <c r="D5107" s="31">
        <v>17143</v>
      </c>
      <c r="E5107" s="32">
        <v>0.874</v>
      </c>
      <c r="F5107" s="33">
        <f t="shared" si="217"/>
        <v>5.8456456733080005E-4</v>
      </c>
      <c r="G5107" s="34">
        <f t="shared" si="216"/>
        <v>0.51701191138067326</v>
      </c>
      <c r="H5107" s="29" t="s">
        <v>1079</v>
      </c>
      <c r="I5107" s="29"/>
      <c r="J5107" s="29"/>
      <c r="K5107" s="29"/>
      <c r="L5107" s="29"/>
      <c r="M5107" s="29"/>
      <c r="N5107" s="29"/>
      <c r="O5107" s="29"/>
      <c r="P5107" s="29"/>
      <c r="Q5107" s="30"/>
      <c r="R5107" s="30"/>
      <c r="S5107" s="30"/>
      <c r="T5107" s="30"/>
      <c r="U5107" s="30"/>
      <c r="V5107" s="30"/>
      <c r="W5107" s="30"/>
      <c r="X5107" s="30"/>
      <c r="Y5107" s="30"/>
      <c r="Z5107" s="30"/>
      <c r="AA5107" s="30"/>
      <c r="AB5107" s="30"/>
      <c r="AC5107" s="30"/>
      <c r="AD5107" s="30"/>
      <c r="AE5107" s="30"/>
      <c r="AF5107" s="30"/>
      <c r="AG5107" s="30"/>
      <c r="AH5107" s="30"/>
      <c r="AI5107" s="30"/>
      <c r="AJ5107" s="30"/>
      <c r="AK5107" s="30"/>
      <c r="AL5107" s="30"/>
      <c r="AM5107" s="30"/>
      <c r="AN5107" s="30"/>
      <c r="AO5107" s="30"/>
      <c r="AP5107" s="30"/>
      <c r="AQ5107" s="30"/>
      <c r="AR5107" s="30"/>
    </row>
    <row r="5108" spans="1:44">
      <c r="A5108" s="29" t="s">
        <v>1086</v>
      </c>
      <c r="B5108" s="30">
        <v>300</v>
      </c>
      <c r="C5108" s="31">
        <v>94.71</v>
      </c>
      <c r="D5108" s="31">
        <v>62222</v>
      </c>
      <c r="E5108" s="32">
        <v>1.0780000000000001</v>
      </c>
      <c r="F5108" s="33">
        <f t="shared" si="217"/>
        <v>5.5813035067020002E-4</v>
      </c>
      <c r="G5108" s="34">
        <f t="shared" si="216"/>
        <v>0.15532384527000001</v>
      </c>
      <c r="H5108" s="29" t="s">
        <v>1079</v>
      </c>
      <c r="I5108" s="29"/>
      <c r="J5108" s="29"/>
      <c r="K5108" s="29"/>
      <c r="L5108" s="29"/>
      <c r="M5108" s="29"/>
      <c r="N5108" s="29"/>
      <c r="O5108" s="29"/>
      <c r="P5108" s="29"/>
      <c r="Q5108" s="30"/>
      <c r="R5108" s="30"/>
      <c r="S5108" s="30"/>
      <c r="T5108" s="30"/>
      <c r="U5108" s="30"/>
      <c r="V5108" s="30"/>
      <c r="W5108" s="30"/>
      <c r="X5108" s="30"/>
      <c r="Y5108" s="30"/>
      <c r="Z5108" s="30"/>
      <c r="AA5108" s="30"/>
      <c r="AB5108" s="30"/>
      <c r="AC5108" s="30"/>
      <c r="AD5108" s="30"/>
      <c r="AE5108" s="30"/>
      <c r="AF5108" s="30"/>
      <c r="AG5108" s="30"/>
      <c r="AH5108" s="30"/>
      <c r="AI5108" s="30"/>
      <c r="AJ5108" s="30"/>
      <c r="AK5108" s="30"/>
      <c r="AL5108" s="30"/>
      <c r="AM5108" s="30"/>
      <c r="AN5108" s="30"/>
      <c r="AO5108" s="30"/>
      <c r="AP5108" s="30"/>
      <c r="AQ5108" s="30"/>
      <c r="AR5108" s="30"/>
    </row>
    <row r="5109" spans="1:44">
      <c r="A5109" s="29" t="s">
        <v>1086</v>
      </c>
      <c r="B5109" s="30">
        <v>373</v>
      </c>
      <c r="C5109" s="31">
        <v>113.7</v>
      </c>
      <c r="D5109" s="31">
        <v>50794</v>
      </c>
      <c r="E5109" s="32">
        <v>1</v>
      </c>
      <c r="F5109" s="33">
        <f t="shared" si="217"/>
        <v>6.5664908586000003E-4</v>
      </c>
      <c r="G5109" s="34">
        <f t="shared" si="216"/>
        <v>0.24493010902578</v>
      </c>
      <c r="H5109" s="29" t="s">
        <v>1079</v>
      </c>
      <c r="I5109" s="29"/>
      <c r="J5109" s="29"/>
      <c r="K5109" s="29"/>
      <c r="L5109" s="29"/>
      <c r="M5109" s="29"/>
      <c r="N5109" s="29"/>
      <c r="O5109" s="29"/>
      <c r="P5109" s="29"/>
      <c r="Q5109" s="30"/>
      <c r="R5109" s="30"/>
      <c r="S5109" s="30"/>
      <c r="T5109" s="30"/>
      <c r="U5109" s="30"/>
      <c r="V5109" s="30"/>
      <c r="W5109" s="30"/>
      <c r="X5109" s="30"/>
      <c r="Y5109" s="30"/>
      <c r="Z5109" s="30"/>
      <c r="AA5109" s="30"/>
      <c r="AB5109" s="30"/>
      <c r="AC5109" s="30"/>
      <c r="AD5109" s="30"/>
      <c r="AE5109" s="30"/>
      <c r="AF5109" s="30"/>
      <c r="AG5109" s="30"/>
      <c r="AH5109" s="30"/>
      <c r="AI5109" s="30"/>
      <c r="AJ5109" s="30"/>
      <c r="AK5109" s="30"/>
      <c r="AL5109" s="30"/>
      <c r="AM5109" s="30"/>
      <c r="AN5109" s="30"/>
      <c r="AO5109" s="30"/>
      <c r="AP5109" s="30"/>
      <c r="AQ5109" s="30"/>
      <c r="AR5109" s="30"/>
    </row>
    <row r="5110" spans="1:44">
      <c r="A5110" s="29" t="s">
        <v>1086</v>
      </c>
      <c r="B5110" s="30">
        <v>473</v>
      </c>
      <c r="C5110" s="31">
        <v>133.33000000000001</v>
      </c>
      <c r="D5110" s="31">
        <v>41693</v>
      </c>
      <c r="E5110" s="32">
        <v>0.94040000000000001</v>
      </c>
      <c r="F5110" s="33">
        <f t="shared" si="217"/>
        <v>7.4117182890770007E-4</v>
      </c>
      <c r="G5110" s="34">
        <f t="shared" si="216"/>
        <v>0.37279272126046586</v>
      </c>
      <c r="H5110" s="29" t="s">
        <v>1079</v>
      </c>
      <c r="I5110" s="29"/>
      <c r="J5110" s="29"/>
      <c r="K5110" s="29"/>
      <c r="L5110" s="29"/>
      <c r="M5110" s="29"/>
      <c r="N5110" s="29"/>
      <c r="O5110" s="29"/>
      <c r="P5110" s="29"/>
      <c r="Q5110" s="30"/>
      <c r="R5110" s="30"/>
      <c r="S5110" s="30"/>
      <c r="T5110" s="30"/>
      <c r="U5110" s="30"/>
      <c r="V5110" s="30"/>
      <c r="W5110" s="30"/>
      <c r="X5110" s="30"/>
      <c r="Y5110" s="30"/>
      <c r="Z5110" s="30"/>
      <c r="AA5110" s="30"/>
      <c r="AB5110" s="30"/>
      <c r="AC5110" s="30"/>
      <c r="AD5110" s="30"/>
      <c r="AE5110" s="30"/>
      <c r="AF5110" s="30"/>
      <c r="AG5110" s="30"/>
      <c r="AH5110" s="30"/>
      <c r="AI5110" s="30"/>
      <c r="AJ5110" s="30"/>
      <c r="AK5110" s="30"/>
      <c r="AL5110" s="30"/>
      <c r="AM5110" s="30"/>
      <c r="AN5110" s="30"/>
      <c r="AO5110" s="30"/>
      <c r="AP5110" s="30"/>
      <c r="AQ5110" s="30"/>
      <c r="AR5110" s="30"/>
    </row>
    <row r="5111" spans="1:44">
      <c r="A5111" s="29" t="s">
        <v>1086</v>
      </c>
      <c r="B5111" s="30">
        <v>573</v>
      </c>
      <c r="C5111" s="31">
        <v>151.4</v>
      </c>
      <c r="D5111" s="31">
        <v>34921</v>
      </c>
      <c r="E5111" s="32">
        <v>0.91520000000000001</v>
      </c>
      <c r="F5111" s="33">
        <f t="shared" si="217"/>
        <v>8.0045776516000011E-4</v>
      </c>
      <c r="G5111" s="34">
        <f t="shared" si="216"/>
        <v>0.50116072927958921</v>
      </c>
      <c r="H5111" s="29" t="s">
        <v>1079</v>
      </c>
      <c r="I5111" s="29"/>
      <c r="J5111" s="29"/>
      <c r="K5111" s="29"/>
      <c r="L5111" s="29"/>
      <c r="M5111" s="29"/>
      <c r="N5111" s="29"/>
      <c r="O5111" s="29"/>
      <c r="P5111" s="29"/>
      <c r="Q5111" s="30"/>
      <c r="R5111" s="30"/>
      <c r="S5111" s="30"/>
      <c r="T5111" s="30"/>
      <c r="U5111" s="30"/>
      <c r="V5111" s="30"/>
      <c r="W5111" s="30"/>
      <c r="X5111" s="30"/>
      <c r="Y5111" s="30"/>
      <c r="Z5111" s="30"/>
      <c r="AA5111" s="30"/>
      <c r="AB5111" s="30"/>
      <c r="AC5111" s="30"/>
      <c r="AD5111" s="30"/>
      <c r="AE5111" s="30"/>
      <c r="AF5111" s="30"/>
      <c r="AG5111" s="30"/>
      <c r="AH5111" s="30"/>
      <c r="AI5111" s="30"/>
      <c r="AJ5111" s="30"/>
      <c r="AK5111" s="30"/>
      <c r="AL5111" s="30"/>
      <c r="AM5111" s="30"/>
      <c r="AN5111" s="30"/>
      <c r="AO5111" s="30"/>
      <c r="AP5111" s="30"/>
      <c r="AQ5111" s="30"/>
      <c r="AR5111" s="30"/>
    </row>
    <row r="5112" spans="1:44">
      <c r="A5112" s="29" t="s">
        <v>1086</v>
      </c>
      <c r="B5112" s="30">
        <v>673</v>
      </c>
      <c r="C5112" s="31">
        <v>162.4</v>
      </c>
      <c r="D5112" s="31">
        <v>29841</v>
      </c>
      <c r="E5112" s="32">
        <v>0.92049999999999998</v>
      </c>
      <c r="F5112" s="33">
        <f t="shared" si="217"/>
        <v>7.870193721600001E-4</v>
      </c>
      <c r="G5112" s="34">
        <f t="shared" si="216"/>
        <v>0.5754090575379468</v>
      </c>
      <c r="H5112" s="29" t="s">
        <v>1079</v>
      </c>
      <c r="I5112" s="29"/>
      <c r="J5112" s="29"/>
      <c r="K5112" s="29"/>
      <c r="L5112" s="29"/>
      <c r="M5112" s="29"/>
      <c r="N5112" s="29"/>
      <c r="O5112" s="29"/>
      <c r="P5112" s="29"/>
      <c r="Q5112" s="30"/>
      <c r="R5112" s="30"/>
      <c r="S5112" s="30"/>
      <c r="T5112" s="30"/>
      <c r="U5112" s="30"/>
      <c r="V5112" s="30"/>
      <c r="W5112" s="30"/>
      <c r="X5112" s="30"/>
      <c r="Y5112" s="30"/>
      <c r="Z5112" s="30"/>
      <c r="AA5112" s="30"/>
      <c r="AB5112" s="30"/>
      <c r="AC5112" s="30"/>
      <c r="AD5112" s="30"/>
      <c r="AE5112" s="30"/>
      <c r="AF5112" s="30"/>
      <c r="AG5112" s="30"/>
      <c r="AH5112" s="30"/>
      <c r="AI5112" s="30"/>
      <c r="AJ5112" s="30"/>
      <c r="AK5112" s="30"/>
      <c r="AL5112" s="30"/>
      <c r="AM5112" s="30"/>
      <c r="AN5112" s="30"/>
      <c r="AO5112" s="30"/>
      <c r="AP5112" s="30"/>
      <c r="AQ5112" s="30"/>
      <c r="AR5112" s="30"/>
    </row>
    <row r="5113" spans="1:44">
      <c r="A5113" s="29" t="s">
        <v>1086</v>
      </c>
      <c r="B5113" s="30">
        <v>773</v>
      </c>
      <c r="C5113" s="31">
        <v>165.7</v>
      </c>
      <c r="D5113" s="31">
        <v>27513</v>
      </c>
      <c r="E5113" s="32">
        <v>0.97299999999999998</v>
      </c>
      <c r="F5113" s="33">
        <f t="shared" si="217"/>
        <v>7.554104093699999E-4</v>
      </c>
      <c r="G5113" s="34">
        <f t="shared" si="216"/>
        <v>0.60013591617986628</v>
      </c>
      <c r="H5113" s="29" t="s">
        <v>1079</v>
      </c>
      <c r="I5113" s="29"/>
      <c r="J5113" s="29"/>
      <c r="K5113" s="29"/>
      <c r="L5113" s="29"/>
      <c r="M5113" s="29"/>
      <c r="N5113" s="29"/>
      <c r="O5113" s="29"/>
      <c r="P5113" s="29"/>
      <c r="Q5113" s="30"/>
      <c r="R5113" s="30"/>
      <c r="S5113" s="30"/>
      <c r="T5113" s="30"/>
      <c r="U5113" s="30"/>
      <c r="V5113" s="30"/>
      <c r="W5113" s="30"/>
      <c r="X5113" s="30"/>
      <c r="Y5113" s="30"/>
      <c r="Z5113" s="30"/>
      <c r="AA5113" s="30"/>
      <c r="AB5113" s="30"/>
      <c r="AC5113" s="30"/>
      <c r="AD5113" s="30"/>
      <c r="AE5113" s="30"/>
      <c r="AF5113" s="30"/>
      <c r="AG5113" s="30"/>
      <c r="AH5113" s="30"/>
      <c r="AI5113" s="30"/>
      <c r="AJ5113" s="30"/>
      <c r="AK5113" s="30"/>
      <c r="AL5113" s="30"/>
      <c r="AM5113" s="30"/>
      <c r="AN5113" s="30"/>
      <c r="AO5113" s="30"/>
      <c r="AP5113" s="30"/>
      <c r="AQ5113" s="30"/>
      <c r="AR5113" s="30"/>
    </row>
    <row r="5114" spans="1:44">
      <c r="A5114" s="29" t="s">
        <v>1087</v>
      </c>
      <c r="B5114" s="30">
        <v>300</v>
      </c>
      <c r="C5114" s="31">
        <v>52.38</v>
      </c>
      <c r="D5114" s="31">
        <v>153439</v>
      </c>
      <c r="E5114" s="32">
        <v>1.4171</v>
      </c>
      <c r="F5114" s="33">
        <f t="shared" si="217"/>
        <v>4.2098512187160002E-4</v>
      </c>
      <c r="G5114" s="34">
        <f t="shared" ref="G5114:G5177" si="218">C5114*C5114*D5114/E5114*B5114*10^-12</f>
        <v>8.9122529504960843E-2</v>
      </c>
      <c r="H5114" s="29" t="s">
        <v>1079</v>
      </c>
      <c r="I5114" s="29"/>
      <c r="J5114" s="29"/>
      <c r="K5114" s="29"/>
      <c r="L5114" s="29"/>
      <c r="M5114" s="29"/>
      <c r="N5114" s="29"/>
      <c r="O5114" s="29"/>
      <c r="P5114" s="29"/>
      <c r="Q5114" s="30"/>
      <c r="R5114" s="30"/>
      <c r="S5114" s="30"/>
      <c r="T5114" s="30"/>
      <c r="U5114" s="30"/>
      <c r="V5114" s="30"/>
      <c r="W5114" s="30"/>
      <c r="X5114" s="30"/>
      <c r="Y5114" s="30"/>
      <c r="Z5114" s="30"/>
      <c r="AA5114" s="30"/>
      <c r="AB5114" s="30"/>
      <c r="AC5114" s="30"/>
      <c r="AD5114" s="30"/>
      <c r="AE5114" s="30"/>
      <c r="AF5114" s="30"/>
      <c r="AG5114" s="30"/>
      <c r="AH5114" s="30"/>
      <c r="AI5114" s="30"/>
      <c r="AJ5114" s="30"/>
      <c r="AK5114" s="30"/>
      <c r="AL5114" s="30"/>
      <c r="AM5114" s="30"/>
      <c r="AN5114" s="30"/>
      <c r="AO5114" s="30"/>
      <c r="AP5114" s="30"/>
      <c r="AQ5114" s="30"/>
      <c r="AR5114" s="30"/>
    </row>
    <row r="5115" spans="1:44">
      <c r="A5115" s="29" t="s">
        <v>1087</v>
      </c>
      <c r="B5115" s="30">
        <v>373</v>
      </c>
      <c r="C5115" s="31">
        <v>62.7</v>
      </c>
      <c r="D5115" s="31">
        <v>127831</v>
      </c>
      <c r="E5115" s="32">
        <v>1.3380000000000001</v>
      </c>
      <c r="F5115" s="33">
        <f t="shared" si="217"/>
        <v>5.0254073199000008E-4</v>
      </c>
      <c r="G5115" s="34">
        <v>0.13789999999999999</v>
      </c>
      <c r="H5115" s="29" t="s">
        <v>1079</v>
      </c>
      <c r="I5115" s="29"/>
      <c r="J5115" s="29"/>
      <c r="K5115" s="29"/>
      <c r="L5115" s="29"/>
      <c r="M5115" s="29"/>
      <c r="N5115" s="29"/>
      <c r="O5115" s="29"/>
      <c r="P5115" s="29"/>
      <c r="Q5115" s="30"/>
      <c r="R5115" s="30"/>
      <c r="S5115" s="30"/>
      <c r="T5115" s="30"/>
      <c r="U5115" s="30"/>
      <c r="V5115" s="30"/>
      <c r="W5115" s="30"/>
      <c r="X5115" s="30"/>
      <c r="Y5115" s="30"/>
      <c r="Z5115" s="30"/>
      <c r="AA5115" s="30"/>
      <c r="AB5115" s="30"/>
      <c r="AC5115" s="30"/>
      <c r="AD5115" s="30"/>
      <c r="AE5115" s="30"/>
      <c r="AF5115" s="30"/>
      <c r="AG5115" s="30"/>
      <c r="AH5115" s="30"/>
      <c r="AI5115" s="30"/>
      <c r="AJ5115" s="30"/>
      <c r="AK5115" s="30"/>
      <c r="AL5115" s="30"/>
      <c r="AM5115" s="30"/>
      <c r="AN5115" s="30"/>
      <c r="AO5115" s="30"/>
      <c r="AP5115" s="30"/>
      <c r="AQ5115" s="30"/>
      <c r="AR5115" s="30"/>
    </row>
    <row r="5116" spans="1:44">
      <c r="A5116" s="29" t="s">
        <v>1087</v>
      </c>
      <c r="B5116" s="30">
        <v>473</v>
      </c>
      <c r="C5116" s="31">
        <v>76.72</v>
      </c>
      <c r="D5116" s="31">
        <v>103280</v>
      </c>
      <c r="E5116" s="32">
        <v>1.2632000000000001</v>
      </c>
      <c r="F5116" s="33">
        <f t="shared" si="217"/>
        <v>6.0790178355199986E-4</v>
      </c>
      <c r="G5116" s="34">
        <f t="shared" si="218"/>
        <v>0.22762630115587076</v>
      </c>
      <c r="H5116" s="29" t="s">
        <v>1079</v>
      </c>
      <c r="I5116" s="29"/>
      <c r="J5116" s="29"/>
      <c r="K5116" s="29"/>
      <c r="L5116" s="29"/>
      <c r="M5116" s="29"/>
      <c r="N5116" s="29"/>
      <c r="O5116" s="29"/>
      <c r="P5116" s="29"/>
      <c r="Q5116" s="30"/>
      <c r="R5116" s="30"/>
      <c r="S5116" s="30"/>
      <c r="T5116" s="30"/>
      <c r="U5116" s="30"/>
      <c r="V5116" s="30"/>
      <c r="W5116" s="30"/>
      <c r="X5116" s="30"/>
      <c r="Y5116" s="30"/>
      <c r="Z5116" s="30"/>
      <c r="AA5116" s="30"/>
      <c r="AB5116" s="30"/>
      <c r="AC5116" s="30"/>
      <c r="AD5116" s="30"/>
      <c r="AE5116" s="30"/>
      <c r="AF5116" s="30"/>
      <c r="AG5116" s="30"/>
      <c r="AH5116" s="30"/>
      <c r="AI5116" s="30"/>
      <c r="AJ5116" s="30"/>
      <c r="AK5116" s="30"/>
      <c r="AL5116" s="30"/>
      <c r="AM5116" s="30"/>
      <c r="AN5116" s="30"/>
      <c r="AO5116" s="30"/>
      <c r="AP5116" s="30"/>
      <c r="AQ5116" s="30"/>
      <c r="AR5116" s="30"/>
    </row>
    <row r="5117" spans="1:44">
      <c r="A5117" s="29" t="s">
        <v>1087</v>
      </c>
      <c r="B5117" s="30">
        <v>573</v>
      </c>
      <c r="C5117" s="31">
        <v>90.48</v>
      </c>
      <c r="D5117" s="31">
        <v>84233</v>
      </c>
      <c r="E5117" s="32">
        <v>1.175</v>
      </c>
      <c r="F5117" s="33">
        <f t="shared" si="217"/>
        <v>6.8958443848320008E-4</v>
      </c>
      <c r="G5117" s="34">
        <f t="shared" si="218"/>
        <v>0.33628245383053068</v>
      </c>
      <c r="H5117" s="29" t="s">
        <v>1079</v>
      </c>
      <c r="I5117" s="29"/>
      <c r="J5117" s="29"/>
      <c r="K5117" s="29"/>
      <c r="L5117" s="29"/>
      <c r="M5117" s="29"/>
      <c r="N5117" s="29"/>
      <c r="O5117" s="29"/>
      <c r="P5117" s="29"/>
      <c r="Q5117" s="30"/>
      <c r="R5117" s="30"/>
      <c r="S5117" s="30"/>
      <c r="T5117" s="30"/>
      <c r="U5117" s="30"/>
      <c r="V5117" s="30"/>
      <c r="W5117" s="30"/>
      <c r="X5117" s="30"/>
      <c r="Y5117" s="30"/>
      <c r="Z5117" s="30"/>
      <c r="AA5117" s="30"/>
      <c r="AB5117" s="30"/>
      <c r="AC5117" s="30"/>
      <c r="AD5117" s="30"/>
      <c r="AE5117" s="30"/>
      <c r="AF5117" s="30"/>
      <c r="AG5117" s="30"/>
      <c r="AH5117" s="30"/>
      <c r="AI5117" s="30"/>
      <c r="AJ5117" s="30"/>
      <c r="AK5117" s="30"/>
      <c r="AL5117" s="30"/>
      <c r="AM5117" s="30"/>
      <c r="AN5117" s="30"/>
      <c r="AO5117" s="30"/>
      <c r="AP5117" s="30"/>
      <c r="AQ5117" s="30"/>
      <c r="AR5117" s="30"/>
    </row>
    <row r="5118" spans="1:44">
      <c r="A5118" s="29" t="s">
        <v>1087</v>
      </c>
      <c r="B5118" s="30">
        <v>673</v>
      </c>
      <c r="C5118" s="31">
        <v>104.76</v>
      </c>
      <c r="D5118" s="31">
        <v>70053</v>
      </c>
      <c r="E5118" s="32">
        <v>1.1224000000000001</v>
      </c>
      <c r="F5118" s="33">
        <f t="shared" si="217"/>
        <v>7.6880768885280004E-4</v>
      </c>
      <c r="G5118" s="34">
        <f t="shared" si="218"/>
        <v>0.4609832275462708</v>
      </c>
      <c r="H5118" s="29" t="s">
        <v>1079</v>
      </c>
      <c r="I5118" s="29"/>
      <c r="J5118" s="29"/>
      <c r="K5118" s="29"/>
      <c r="L5118" s="29"/>
      <c r="M5118" s="29"/>
      <c r="N5118" s="29"/>
      <c r="O5118" s="29"/>
      <c r="P5118" s="29"/>
      <c r="Q5118" s="30"/>
      <c r="R5118" s="30"/>
      <c r="S5118" s="30"/>
      <c r="T5118" s="30"/>
      <c r="U5118" s="30"/>
      <c r="V5118" s="30"/>
      <c r="W5118" s="30"/>
      <c r="X5118" s="30"/>
      <c r="Y5118" s="30"/>
      <c r="Z5118" s="30"/>
      <c r="AA5118" s="30"/>
      <c r="AB5118" s="30"/>
      <c r="AC5118" s="30"/>
      <c r="AD5118" s="30"/>
      <c r="AE5118" s="30"/>
      <c r="AF5118" s="30"/>
      <c r="AG5118" s="30"/>
      <c r="AH5118" s="30"/>
      <c r="AI5118" s="30"/>
      <c r="AJ5118" s="30"/>
      <c r="AK5118" s="30"/>
      <c r="AL5118" s="30"/>
      <c r="AM5118" s="30"/>
      <c r="AN5118" s="30"/>
      <c r="AO5118" s="30"/>
      <c r="AP5118" s="30"/>
      <c r="AQ5118" s="30"/>
      <c r="AR5118" s="30"/>
    </row>
    <row r="5119" spans="1:44">
      <c r="A5119" s="29" t="s">
        <v>1087</v>
      </c>
      <c r="B5119" s="30">
        <v>773</v>
      </c>
      <c r="C5119" s="31">
        <v>122.22</v>
      </c>
      <c r="D5119" s="31">
        <v>58836</v>
      </c>
      <c r="E5119" s="32">
        <v>1.1000000000000001</v>
      </c>
      <c r="F5119" s="33">
        <f t="shared" si="217"/>
        <v>8.7887618814239999E-4</v>
      </c>
      <c r="G5119" s="34">
        <f t="shared" si="218"/>
        <v>0.61761026675825015</v>
      </c>
      <c r="H5119" s="29" t="s">
        <v>1079</v>
      </c>
      <c r="I5119" s="29"/>
      <c r="J5119" s="29"/>
      <c r="K5119" s="29"/>
      <c r="L5119" s="29"/>
      <c r="M5119" s="29"/>
      <c r="N5119" s="29"/>
      <c r="O5119" s="29"/>
      <c r="P5119" s="29"/>
      <c r="Q5119" s="30"/>
      <c r="R5119" s="30"/>
      <c r="S5119" s="30"/>
      <c r="T5119" s="30"/>
      <c r="U5119" s="30"/>
      <c r="V5119" s="30"/>
      <c r="W5119" s="30"/>
      <c r="X5119" s="30"/>
      <c r="Y5119" s="30"/>
      <c r="Z5119" s="30"/>
      <c r="AA5119" s="30"/>
      <c r="AB5119" s="30"/>
      <c r="AC5119" s="30"/>
      <c r="AD5119" s="30"/>
      <c r="AE5119" s="30"/>
      <c r="AF5119" s="30"/>
      <c r="AG5119" s="30"/>
      <c r="AH5119" s="30"/>
      <c r="AI5119" s="30"/>
      <c r="AJ5119" s="30"/>
      <c r="AK5119" s="30"/>
      <c r="AL5119" s="30"/>
      <c r="AM5119" s="30"/>
      <c r="AN5119" s="30"/>
      <c r="AO5119" s="30"/>
      <c r="AP5119" s="30"/>
      <c r="AQ5119" s="30"/>
      <c r="AR5119" s="30"/>
    </row>
    <row r="5120" spans="1:44">
      <c r="A5120" s="29" t="s">
        <v>1088</v>
      </c>
      <c r="B5120" s="30">
        <v>303</v>
      </c>
      <c r="C5120" s="31">
        <v>85.49</v>
      </c>
      <c r="D5120" s="31">
        <v>26857</v>
      </c>
      <c r="E5120" s="32">
        <v>0.49790000000000001</v>
      </c>
      <c r="F5120" s="33">
        <f t="shared" si="217"/>
        <v>1.9628546146569997E-4</v>
      </c>
      <c r="G5120" s="34">
        <f t="shared" si="218"/>
        <v>0.11945068251477624</v>
      </c>
      <c r="H5120" s="29" t="s">
        <v>1089</v>
      </c>
      <c r="I5120" s="29"/>
      <c r="J5120" s="29"/>
      <c r="K5120" s="29"/>
      <c r="L5120" s="29"/>
      <c r="M5120" s="29"/>
      <c r="N5120" s="29"/>
      <c r="O5120" s="29"/>
      <c r="P5120" s="29"/>
      <c r="Q5120" s="29"/>
      <c r="R5120" s="29"/>
      <c r="S5120" s="29"/>
      <c r="T5120" s="29"/>
      <c r="U5120" s="30"/>
      <c r="V5120" s="30"/>
      <c r="W5120" s="30"/>
      <c r="X5120" s="30"/>
      <c r="Y5120" s="30"/>
      <c r="Z5120" s="30"/>
      <c r="AA5120" s="30"/>
      <c r="AB5120" s="30"/>
      <c r="AC5120" s="30"/>
      <c r="AD5120" s="30"/>
      <c r="AE5120" s="30"/>
      <c r="AF5120" s="30"/>
      <c r="AG5120" s="30"/>
      <c r="AH5120" s="30"/>
      <c r="AI5120" s="30"/>
      <c r="AJ5120" s="30"/>
      <c r="AK5120" s="30"/>
      <c r="AL5120" s="30"/>
      <c r="AM5120" s="30"/>
      <c r="AN5120" s="30"/>
      <c r="AO5120" s="30"/>
      <c r="AP5120" s="30"/>
      <c r="AQ5120" s="30"/>
      <c r="AR5120" s="30"/>
    </row>
    <row r="5121" spans="1:44">
      <c r="A5121" s="29" t="s">
        <v>1088</v>
      </c>
      <c r="B5121" s="30">
        <v>403</v>
      </c>
      <c r="C5121" s="31">
        <v>96.61</v>
      </c>
      <c r="D5121" s="31">
        <v>21364</v>
      </c>
      <c r="E5121" s="32">
        <v>0.436</v>
      </c>
      <c r="F5121" s="33">
        <f t="shared" si="217"/>
        <v>1.9940072522439998E-4</v>
      </c>
      <c r="G5121" s="34">
        <f t="shared" si="218"/>
        <v>0.18430846849869997</v>
      </c>
      <c r="H5121" s="29" t="s">
        <v>1089</v>
      </c>
      <c r="I5121" s="29"/>
      <c r="J5121" s="29"/>
      <c r="K5121" s="29"/>
      <c r="L5121" s="29"/>
      <c r="M5121" s="29"/>
      <c r="N5121" s="29"/>
      <c r="O5121" s="29"/>
      <c r="P5121" s="29"/>
      <c r="Q5121" s="29"/>
      <c r="R5121" s="29"/>
      <c r="S5121" s="29"/>
      <c r="T5121" s="29"/>
      <c r="U5121" s="30"/>
      <c r="V5121" s="30"/>
      <c r="W5121" s="30"/>
      <c r="X5121" s="30"/>
      <c r="Y5121" s="30"/>
      <c r="Z5121" s="30"/>
      <c r="AA5121" s="30"/>
      <c r="AB5121" s="30"/>
      <c r="AC5121" s="30"/>
      <c r="AD5121" s="30"/>
      <c r="AE5121" s="30"/>
      <c r="AF5121" s="30"/>
      <c r="AG5121" s="30"/>
      <c r="AH5121" s="30"/>
      <c r="AI5121" s="30"/>
      <c r="AJ5121" s="30"/>
      <c r="AK5121" s="30"/>
      <c r="AL5121" s="30"/>
      <c r="AM5121" s="30"/>
      <c r="AN5121" s="30"/>
      <c r="AO5121" s="30"/>
      <c r="AP5121" s="30"/>
      <c r="AQ5121" s="30"/>
      <c r="AR5121" s="30"/>
    </row>
    <row r="5122" spans="1:44">
      <c r="A5122" s="29" t="s">
        <v>1088</v>
      </c>
      <c r="B5122" s="30">
        <v>503</v>
      </c>
      <c r="C5122" s="31">
        <v>118.43</v>
      </c>
      <c r="D5122" s="31">
        <v>14157</v>
      </c>
      <c r="E5122" s="32">
        <v>0.41460000000000002</v>
      </c>
      <c r="F5122" s="33">
        <f t="shared" si="217"/>
        <v>1.985613379893E-4</v>
      </c>
      <c r="G5122" s="34">
        <f t="shared" si="218"/>
        <v>0.24089810180563892</v>
      </c>
      <c r="H5122" s="29" t="s">
        <v>1089</v>
      </c>
      <c r="I5122" s="29"/>
      <c r="J5122" s="29"/>
      <c r="K5122" s="29"/>
      <c r="L5122" s="29"/>
      <c r="M5122" s="29"/>
      <c r="N5122" s="29"/>
      <c r="O5122" s="29"/>
      <c r="P5122" s="29"/>
      <c r="Q5122" s="29"/>
      <c r="R5122" s="29"/>
      <c r="S5122" s="29"/>
      <c r="T5122" s="29"/>
      <c r="U5122" s="30"/>
      <c r="V5122" s="30"/>
      <c r="W5122" s="30"/>
      <c r="X5122" s="30"/>
      <c r="Y5122" s="30"/>
      <c r="Z5122" s="30"/>
      <c r="AA5122" s="30"/>
      <c r="AB5122" s="30"/>
      <c r="AC5122" s="30"/>
      <c r="AD5122" s="30"/>
      <c r="AE5122" s="30"/>
      <c r="AF5122" s="30"/>
      <c r="AG5122" s="30"/>
      <c r="AH5122" s="30"/>
      <c r="AI5122" s="30"/>
      <c r="AJ5122" s="30"/>
      <c r="AK5122" s="30"/>
      <c r="AL5122" s="30"/>
      <c r="AM5122" s="30"/>
      <c r="AN5122" s="30"/>
      <c r="AO5122" s="30"/>
      <c r="AP5122" s="30"/>
      <c r="AQ5122" s="30"/>
      <c r="AR5122" s="30"/>
    </row>
    <row r="5123" spans="1:44">
      <c r="A5123" s="29" t="s">
        <v>1088</v>
      </c>
      <c r="B5123" s="30">
        <v>603</v>
      </c>
      <c r="C5123" s="31">
        <v>131.46</v>
      </c>
      <c r="D5123" s="31">
        <v>12601</v>
      </c>
      <c r="E5123" s="32">
        <v>0.3992</v>
      </c>
      <c r="F5123" s="33">
        <f t="shared" si="217"/>
        <v>2.1776709989160004E-4</v>
      </c>
      <c r="G5123" s="34">
        <f t="shared" si="218"/>
        <v>0.32894178665990687</v>
      </c>
      <c r="H5123" s="29" t="s">
        <v>1089</v>
      </c>
      <c r="I5123" s="29"/>
      <c r="J5123" s="29"/>
      <c r="K5123" s="29"/>
      <c r="L5123" s="29"/>
      <c r="M5123" s="29"/>
      <c r="N5123" s="29"/>
      <c r="O5123" s="29"/>
      <c r="P5123" s="29"/>
      <c r="Q5123" s="29"/>
      <c r="R5123" s="29"/>
      <c r="S5123" s="29"/>
      <c r="T5123" s="29"/>
      <c r="U5123" s="30"/>
      <c r="V5123" s="30"/>
      <c r="W5123" s="30"/>
      <c r="X5123" s="30"/>
      <c r="Y5123" s="30"/>
      <c r="Z5123" s="30"/>
      <c r="AA5123" s="30"/>
      <c r="AB5123" s="30"/>
      <c r="AC5123" s="30"/>
      <c r="AD5123" s="30"/>
      <c r="AE5123" s="30"/>
      <c r="AF5123" s="30"/>
      <c r="AG5123" s="30"/>
      <c r="AH5123" s="30"/>
      <c r="AI5123" s="30"/>
      <c r="AJ5123" s="30"/>
      <c r="AK5123" s="30"/>
      <c r="AL5123" s="30"/>
      <c r="AM5123" s="30"/>
      <c r="AN5123" s="30"/>
      <c r="AO5123" s="30"/>
      <c r="AP5123" s="30"/>
      <c r="AQ5123" s="30"/>
      <c r="AR5123" s="30"/>
    </row>
    <row r="5124" spans="1:44">
      <c r="A5124" s="29" t="s">
        <v>1088</v>
      </c>
      <c r="B5124" s="30">
        <v>703</v>
      </c>
      <c r="C5124" s="31">
        <v>144.07</v>
      </c>
      <c r="D5124" s="31">
        <v>11217</v>
      </c>
      <c r="E5124" s="32">
        <v>0.39539999999999997</v>
      </c>
      <c r="F5124" s="33">
        <f t="shared" si="217"/>
        <v>2.3282190168329999E-4</v>
      </c>
      <c r="G5124" s="34">
        <f t="shared" si="218"/>
        <v>0.41394485807627696</v>
      </c>
      <c r="H5124" s="29" t="s">
        <v>1089</v>
      </c>
      <c r="I5124" s="29"/>
      <c r="J5124" s="29"/>
      <c r="K5124" s="29"/>
      <c r="L5124" s="29"/>
      <c r="M5124" s="29"/>
      <c r="N5124" s="29"/>
      <c r="O5124" s="29"/>
      <c r="P5124" s="29"/>
      <c r="Q5124" s="29"/>
      <c r="R5124" s="29"/>
      <c r="S5124" s="29"/>
      <c r="T5124" s="29"/>
      <c r="U5124" s="30"/>
      <c r="V5124" s="30"/>
      <c r="W5124" s="30"/>
      <c r="X5124" s="30"/>
      <c r="Y5124" s="30"/>
      <c r="Z5124" s="30"/>
      <c r="AA5124" s="30"/>
      <c r="AB5124" s="30"/>
      <c r="AC5124" s="30"/>
      <c r="AD5124" s="30"/>
      <c r="AE5124" s="30"/>
      <c r="AF5124" s="30"/>
      <c r="AG5124" s="30"/>
      <c r="AH5124" s="30"/>
      <c r="AI5124" s="30"/>
      <c r="AJ5124" s="30"/>
      <c r="AK5124" s="30"/>
      <c r="AL5124" s="30"/>
      <c r="AM5124" s="30"/>
      <c r="AN5124" s="30"/>
      <c r="AO5124" s="30"/>
      <c r="AP5124" s="30"/>
      <c r="AQ5124" s="30"/>
      <c r="AR5124" s="30"/>
    </row>
    <row r="5125" spans="1:44">
      <c r="A5125" s="29" t="s">
        <v>1088</v>
      </c>
      <c r="B5125" s="30">
        <v>753</v>
      </c>
      <c r="C5125" s="31">
        <v>157.47999999999999</v>
      </c>
      <c r="D5125" s="31">
        <v>10000</v>
      </c>
      <c r="E5125" s="32">
        <v>0.3992</v>
      </c>
      <c r="F5125" s="33">
        <f t="shared" si="217"/>
        <v>2.4799950399999999E-4</v>
      </c>
      <c r="G5125" s="34">
        <f t="shared" si="218"/>
        <v>0.46779465559118233</v>
      </c>
      <c r="H5125" s="29" t="s">
        <v>1089</v>
      </c>
      <c r="I5125" s="29"/>
      <c r="J5125" s="29"/>
      <c r="K5125" s="29"/>
      <c r="L5125" s="29"/>
      <c r="M5125" s="29"/>
      <c r="N5125" s="29"/>
      <c r="O5125" s="29"/>
      <c r="P5125" s="29"/>
      <c r="Q5125" s="29"/>
      <c r="R5125" s="29"/>
      <c r="S5125" s="29"/>
      <c r="T5125" s="29"/>
      <c r="U5125" s="30"/>
      <c r="V5125" s="30"/>
      <c r="W5125" s="30"/>
      <c r="X5125" s="30"/>
      <c r="Y5125" s="30"/>
      <c r="Z5125" s="30"/>
      <c r="AA5125" s="30"/>
      <c r="AB5125" s="30"/>
      <c r="AC5125" s="30"/>
      <c r="AD5125" s="30"/>
      <c r="AE5125" s="30"/>
      <c r="AF5125" s="30"/>
      <c r="AG5125" s="30"/>
      <c r="AH5125" s="30"/>
      <c r="AI5125" s="30"/>
      <c r="AJ5125" s="30"/>
      <c r="AK5125" s="30"/>
      <c r="AL5125" s="30"/>
      <c r="AM5125" s="30"/>
      <c r="AN5125" s="30"/>
      <c r="AO5125" s="30"/>
      <c r="AP5125" s="30"/>
      <c r="AQ5125" s="30"/>
      <c r="AR5125" s="30"/>
    </row>
    <row r="5126" spans="1:44">
      <c r="A5126" s="29" t="s">
        <v>1090</v>
      </c>
      <c r="B5126" s="30">
        <v>303</v>
      </c>
      <c r="C5126" s="31">
        <v>78.599999999999994</v>
      </c>
      <c r="D5126" s="31">
        <v>30323</v>
      </c>
      <c r="E5126" s="32">
        <v>0.58620000000000005</v>
      </c>
      <c r="F5126" s="33">
        <f t="shared" si="217"/>
        <v>1.8733428107999998E-4</v>
      </c>
      <c r="G5126" s="34">
        <f t="shared" si="218"/>
        <v>9.6830923178505612E-2</v>
      </c>
      <c r="H5126" s="29" t="s">
        <v>1089</v>
      </c>
      <c r="I5126" s="29"/>
      <c r="J5126" s="29"/>
      <c r="K5126" s="29"/>
      <c r="L5126" s="29"/>
      <c r="M5126" s="29"/>
      <c r="N5126" s="29"/>
      <c r="O5126" s="29"/>
      <c r="P5126" s="29"/>
      <c r="Q5126" s="29"/>
      <c r="R5126" s="29"/>
      <c r="S5126" s="29"/>
      <c r="T5126" s="29"/>
      <c r="U5126" s="30"/>
      <c r="V5126" s="30"/>
      <c r="W5126" s="30"/>
      <c r="X5126" s="30"/>
      <c r="Y5126" s="30"/>
      <c r="Z5126" s="30"/>
      <c r="AA5126" s="30"/>
      <c r="AB5126" s="30"/>
      <c r="AC5126" s="30"/>
      <c r="AD5126" s="30"/>
      <c r="AE5126" s="30"/>
      <c r="AF5126" s="30"/>
      <c r="AG5126" s="30"/>
      <c r="AH5126" s="30"/>
      <c r="AI5126" s="30"/>
      <c r="AJ5126" s="30"/>
      <c r="AK5126" s="30"/>
      <c r="AL5126" s="30"/>
      <c r="AM5126" s="30"/>
      <c r="AN5126" s="30"/>
      <c r="AO5126" s="30"/>
      <c r="AP5126" s="30"/>
      <c r="AQ5126" s="30"/>
      <c r="AR5126" s="30"/>
    </row>
    <row r="5127" spans="1:44">
      <c r="A5127" s="29" t="s">
        <v>1090</v>
      </c>
      <c r="B5127" s="30">
        <v>403</v>
      </c>
      <c r="C5127" s="31">
        <v>88.98</v>
      </c>
      <c r="D5127" s="31">
        <v>19184</v>
      </c>
      <c r="E5127" s="32">
        <v>0.52429999999999999</v>
      </c>
      <c r="F5127" s="33">
        <f t="shared" si="217"/>
        <v>1.5188817663360001E-4</v>
      </c>
      <c r="G5127" s="34">
        <f t="shared" si="218"/>
        <v>0.11674792138726071</v>
      </c>
      <c r="H5127" s="29" t="s">
        <v>1089</v>
      </c>
      <c r="I5127" s="29"/>
      <c r="J5127" s="29"/>
      <c r="K5127" s="29"/>
      <c r="L5127" s="29"/>
      <c r="M5127" s="29"/>
      <c r="N5127" s="29"/>
      <c r="O5127" s="29"/>
      <c r="P5127" s="29"/>
      <c r="Q5127" s="29"/>
      <c r="R5127" s="29"/>
      <c r="S5127" s="29"/>
      <c r="T5127" s="29"/>
      <c r="U5127" s="30"/>
      <c r="V5127" s="30"/>
      <c r="W5127" s="30"/>
      <c r="X5127" s="30"/>
      <c r="Y5127" s="30"/>
      <c r="Z5127" s="30"/>
      <c r="AA5127" s="30"/>
      <c r="AB5127" s="30"/>
      <c r="AC5127" s="30"/>
      <c r="AD5127" s="30"/>
      <c r="AE5127" s="30"/>
      <c r="AF5127" s="30"/>
      <c r="AG5127" s="30"/>
      <c r="AH5127" s="30"/>
      <c r="AI5127" s="30"/>
      <c r="AJ5127" s="30"/>
      <c r="AK5127" s="30"/>
      <c r="AL5127" s="30"/>
      <c r="AM5127" s="30"/>
      <c r="AN5127" s="30"/>
      <c r="AO5127" s="30"/>
      <c r="AP5127" s="30"/>
      <c r="AQ5127" s="30"/>
      <c r="AR5127" s="30"/>
    </row>
    <row r="5128" spans="1:44">
      <c r="A5128" s="29" t="s">
        <v>1090</v>
      </c>
      <c r="B5128" s="30">
        <v>503</v>
      </c>
      <c r="C5128" s="31">
        <v>111.23</v>
      </c>
      <c r="D5128" s="31">
        <v>15016</v>
      </c>
      <c r="E5128" s="32">
        <v>0.5071</v>
      </c>
      <c r="F5128" s="33">
        <f t="shared" si="217"/>
        <v>1.8577964730640001E-4</v>
      </c>
      <c r="G5128" s="34">
        <f t="shared" si="218"/>
        <v>0.18427758350447485</v>
      </c>
      <c r="H5128" s="29" t="s">
        <v>1089</v>
      </c>
      <c r="I5128" s="29"/>
      <c r="J5128" s="29"/>
      <c r="K5128" s="29"/>
      <c r="L5128" s="29"/>
      <c r="M5128" s="29"/>
      <c r="N5128" s="29"/>
      <c r="O5128" s="29"/>
      <c r="P5128" s="29"/>
      <c r="Q5128" s="29"/>
      <c r="R5128" s="29"/>
      <c r="S5128" s="29"/>
      <c r="T5128" s="29"/>
      <c r="U5128" s="30"/>
      <c r="V5128" s="30"/>
      <c r="W5128" s="30"/>
      <c r="X5128" s="30"/>
      <c r="Y5128" s="30"/>
      <c r="Z5128" s="30"/>
      <c r="AA5128" s="30"/>
      <c r="AB5128" s="30"/>
      <c r="AC5128" s="30"/>
      <c r="AD5128" s="30"/>
      <c r="AE5128" s="30"/>
      <c r="AF5128" s="30"/>
      <c r="AG5128" s="30"/>
      <c r="AH5128" s="30"/>
      <c r="AI5128" s="30"/>
      <c r="AJ5128" s="30"/>
      <c r="AK5128" s="30"/>
      <c r="AL5128" s="30"/>
      <c r="AM5128" s="30"/>
      <c r="AN5128" s="30"/>
      <c r="AO5128" s="30"/>
      <c r="AP5128" s="30"/>
      <c r="AQ5128" s="30"/>
      <c r="AR5128" s="30"/>
    </row>
    <row r="5129" spans="1:44">
      <c r="A5129" s="29" t="s">
        <v>1090</v>
      </c>
      <c r="B5129" s="30">
        <v>603</v>
      </c>
      <c r="C5129" s="31">
        <v>132.19999999999999</v>
      </c>
      <c r="D5129" s="31">
        <v>13545</v>
      </c>
      <c r="E5129" s="32">
        <v>0.47239999999999999</v>
      </c>
      <c r="F5129" s="33">
        <f t="shared" si="217"/>
        <v>2.3672379779999994E-4</v>
      </c>
      <c r="G5129" s="34">
        <f t="shared" si="218"/>
        <v>0.30216860726799316</v>
      </c>
      <c r="H5129" s="29" t="s">
        <v>1089</v>
      </c>
      <c r="I5129" s="29"/>
      <c r="J5129" s="29"/>
      <c r="K5129" s="29"/>
      <c r="L5129" s="29"/>
      <c r="M5129" s="29"/>
      <c r="N5129" s="29"/>
      <c r="O5129" s="29"/>
      <c r="P5129" s="29"/>
      <c r="Q5129" s="29"/>
      <c r="R5129" s="29"/>
      <c r="S5129" s="29"/>
      <c r="T5129" s="29"/>
      <c r="U5129" s="30"/>
      <c r="V5129" s="30"/>
      <c r="W5129" s="30"/>
      <c r="X5129" s="30"/>
      <c r="Y5129" s="30"/>
      <c r="Z5129" s="30"/>
      <c r="AA5129" s="30"/>
      <c r="AB5129" s="30"/>
      <c r="AC5129" s="30"/>
      <c r="AD5129" s="30"/>
      <c r="AE5129" s="30"/>
      <c r="AF5129" s="30"/>
      <c r="AG5129" s="30"/>
      <c r="AH5129" s="30"/>
      <c r="AI5129" s="30"/>
      <c r="AJ5129" s="30"/>
      <c r="AK5129" s="30"/>
      <c r="AL5129" s="30"/>
      <c r="AM5129" s="30"/>
      <c r="AN5129" s="30"/>
      <c r="AO5129" s="30"/>
      <c r="AP5129" s="30"/>
      <c r="AQ5129" s="30"/>
      <c r="AR5129" s="30"/>
    </row>
    <row r="5130" spans="1:44">
      <c r="A5130" s="29" t="s">
        <v>1090</v>
      </c>
      <c r="B5130" s="30">
        <v>703</v>
      </c>
      <c r="C5130" s="31">
        <v>167.74</v>
      </c>
      <c r="D5130" s="31">
        <v>10240</v>
      </c>
      <c r="E5130" s="32">
        <v>0.45689999999999997</v>
      </c>
      <c r="F5130" s="33">
        <f t="shared" si="217"/>
        <v>2.8811988582400002E-4</v>
      </c>
      <c r="G5130" s="34">
        <f t="shared" si="218"/>
        <v>0.44330987028731017</v>
      </c>
      <c r="H5130" s="29" t="s">
        <v>1089</v>
      </c>
      <c r="I5130" s="29"/>
      <c r="J5130" s="29"/>
      <c r="K5130" s="29"/>
      <c r="L5130" s="29"/>
      <c r="M5130" s="29"/>
      <c r="N5130" s="29"/>
      <c r="O5130" s="29"/>
      <c r="P5130" s="29"/>
      <c r="Q5130" s="29"/>
      <c r="R5130" s="29"/>
      <c r="S5130" s="29"/>
      <c r="T5130" s="29"/>
      <c r="U5130" s="30"/>
      <c r="V5130" s="30"/>
      <c r="W5130" s="30"/>
      <c r="X5130" s="30"/>
      <c r="Y5130" s="30"/>
      <c r="Z5130" s="30"/>
      <c r="AA5130" s="30"/>
      <c r="AB5130" s="30"/>
      <c r="AC5130" s="30"/>
      <c r="AD5130" s="30"/>
      <c r="AE5130" s="30"/>
      <c r="AF5130" s="30"/>
      <c r="AG5130" s="30"/>
      <c r="AH5130" s="30"/>
      <c r="AI5130" s="30"/>
      <c r="AJ5130" s="30"/>
      <c r="AK5130" s="30"/>
      <c r="AL5130" s="30"/>
      <c r="AM5130" s="30"/>
      <c r="AN5130" s="30"/>
      <c r="AO5130" s="30"/>
      <c r="AP5130" s="30"/>
      <c r="AQ5130" s="30"/>
      <c r="AR5130" s="30"/>
    </row>
    <row r="5131" spans="1:44">
      <c r="A5131" s="29" t="s">
        <v>1090</v>
      </c>
      <c r="B5131" s="30">
        <v>753</v>
      </c>
      <c r="C5131" s="31">
        <v>197.01</v>
      </c>
      <c r="D5131" s="31">
        <v>7556</v>
      </c>
      <c r="E5131" s="32">
        <v>0.45900000000000002</v>
      </c>
      <c r="F5131" s="33">
        <f t="shared" si="217"/>
        <v>2.9327057539560002E-4</v>
      </c>
      <c r="G5131" s="34">
        <f t="shared" si="218"/>
        <v>0.48111708774049411</v>
      </c>
      <c r="H5131" s="29" t="s">
        <v>1089</v>
      </c>
      <c r="I5131" s="29"/>
      <c r="J5131" s="29"/>
      <c r="K5131" s="29"/>
      <c r="L5131" s="29"/>
      <c r="M5131" s="29"/>
      <c r="N5131" s="29"/>
      <c r="O5131" s="29"/>
      <c r="P5131" s="29"/>
      <c r="Q5131" s="29"/>
      <c r="R5131" s="29"/>
      <c r="S5131" s="29"/>
      <c r="T5131" s="29"/>
      <c r="U5131" s="30"/>
      <c r="V5131" s="30"/>
      <c r="W5131" s="30"/>
      <c r="X5131" s="30"/>
      <c r="Y5131" s="30"/>
      <c r="Z5131" s="30"/>
      <c r="AA5131" s="30"/>
      <c r="AB5131" s="30"/>
      <c r="AC5131" s="30"/>
      <c r="AD5131" s="30"/>
      <c r="AE5131" s="30"/>
      <c r="AF5131" s="30"/>
      <c r="AG5131" s="30"/>
      <c r="AH5131" s="30"/>
      <c r="AI5131" s="30"/>
      <c r="AJ5131" s="30"/>
      <c r="AK5131" s="30"/>
      <c r="AL5131" s="30"/>
      <c r="AM5131" s="30"/>
      <c r="AN5131" s="30"/>
      <c r="AO5131" s="30"/>
      <c r="AP5131" s="30"/>
      <c r="AQ5131" s="30"/>
      <c r="AR5131" s="30"/>
    </row>
    <row r="5132" spans="1:44">
      <c r="A5132" s="29" t="s">
        <v>1091</v>
      </c>
      <c r="B5132" s="30">
        <v>303</v>
      </c>
      <c r="C5132" s="31">
        <v>74.150000000000006</v>
      </c>
      <c r="D5132" s="31">
        <v>32414</v>
      </c>
      <c r="E5132" s="32">
        <v>0.5444</v>
      </c>
      <c r="F5132" s="33">
        <f t="shared" si="217"/>
        <v>1.7821938411500003E-4</v>
      </c>
      <c r="G5132" s="34">
        <f t="shared" si="218"/>
        <v>9.9192640313822578E-2</v>
      </c>
      <c r="H5132" s="29" t="s">
        <v>1089</v>
      </c>
      <c r="I5132" s="29"/>
      <c r="J5132" s="29"/>
      <c r="K5132" s="29"/>
      <c r="L5132" s="29"/>
      <c r="M5132" s="29"/>
      <c r="N5132" s="29"/>
      <c r="O5132" s="29"/>
      <c r="P5132" s="29"/>
      <c r="Q5132" s="29"/>
      <c r="R5132" s="29"/>
      <c r="S5132" s="29"/>
      <c r="T5132" s="29"/>
      <c r="U5132" s="30"/>
      <c r="V5132" s="30"/>
      <c r="W5132" s="30"/>
      <c r="X5132" s="30"/>
      <c r="Y5132" s="30"/>
      <c r="Z5132" s="30"/>
      <c r="AA5132" s="30"/>
      <c r="AB5132" s="30"/>
      <c r="AC5132" s="30"/>
      <c r="AD5132" s="30"/>
      <c r="AE5132" s="30"/>
      <c r="AF5132" s="30"/>
      <c r="AG5132" s="30"/>
      <c r="AH5132" s="30"/>
      <c r="AI5132" s="30"/>
      <c r="AJ5132" s="30"/>
      <c r="AK5132" s="30"/>
      <c r="AL5132" s="30"/>
      <c r="AM5132" s="30"/>
      <c r="AN5132" s="30"/>
      <c r="AO5132" s="30"/>
      <c r="AP5132" s="30"/>
      <c r="AQ5132" s="30"/>
      <c r="AR5132" s="30"/>
    </row>
    <row r="5133" spans="1:44">
      <c r="A5133" s="29" t="s">
        <v>1091</v>
      </c>
      <c r="B5133" s="30">
        <v>403</v>
      </c>
      <c r="C5133" s="31">
        <v>86.02</v>
      </c>
      <c r="D5133" s="31">
        <v>21461</v>
      </c>
      <c r="E5133" s="32">
        <v>0.47360000000000002</v>
      </c>
      <c r="F5133" s="33">
        <f t="shared" si="217"/>
        <v>1.587993904244E-4</v>
      </c>
      <c r="G5133" s="34">
        <f t="shared" si="218"/>
        <v>0.13512701507819508</v>
      </c>
      <c r="H5133" s="29" t="s">
        <v>1089</v>
      </c>
      <c r="I5133" s="29"/>
      <c r="J5133" s="29"/>
      <c r="K5133" s="29"/>
      <c r="L5133" s="29"/>
      <c r="M5133" s="29"/>
      <c r="N5133" s="29"/>
      <c r="O5133" s="29"/>
      <c r="P5133" s="29"/>
      <c r="Q5133" s="29"/>
      <c r="R5133" s="29"/>
      <c r="S5133" s="29"/>
      <c r="T5133" s="29"/>
      <c r="U5133" s="30"/>
      <c r="V5133" s="30"/>
      <c r="W5133" s="30"/>
      <c r="X5133" s="30"/>
      <c r="Y5133" s="30"/>
      <c r="Z5133" s="30"/>
      <c r="AA5133" s="30"/>
      <c r="AB5133" s="30"/>
      <c r="AC5133" s="30"/>
      <c r="AD5133" s="30"/>
      <c r="AE5133" s="30"/>
      <c r="AF5133" s="30"/>
      <c r="AG5133" s="30"/>
      <c r="AH5133" s="30"/>
      <c r="AI5133" s="30"/>
      <c r="AJ5133" s="30"/>
      <c r="AK5133" s="30"/>
      <c r="AL5133" s="30"/>
      <c r="AM5133" s="30"/>
      <c r="AN5133" s="30"/>
      <c r="AO5133" s="30"/>
      <c r="AP5133" s="30"/>
      <c r="AQ5133" s="30"/>
      <c r="AR5133" s="30"/>
    </row>
    <row r="5134" spans="1:44">
      <c r="A5134" s="29" t="s">
        <v>1091</v>
      </c>
      <c r="B5134" s="30">
        <v>503</v>
      </c>
      <c r="C5134" s="31">
        <v>111</v>
      </c>
      <c r="D5134" s="31">
        <v>17091</v>
      </c>
      <c r="E5134" s="32">
        <v>0.4481</v>
      </c>
      <c r="F5134" s="33">
        <f t="shared" si="217"/>
        <v>2.10578211E-4</v>
      </c>
      <c r="G5134" s="34">
        <f t="shared" si="218"/>
        <v>0.23637768384958713</v>
      </c>
      <c r="H5134" s="29" t="s">
        <v>1089</v>
      </c>
      <c r="I5134" s="29"/>
      <c r="J5134" s="29"/>
      <c r="K5134" s="29"/>
      <c r="L5134" s="29"/>
      <c r="M5134" s="29"/>
      <c r="N5134" s="29"/>
      <c r="O5134" s="29"/>
      <c r="P5134" s="29"/>
      <c r="Q5134" s="29"/>
      <c r="R5134" s="29"/>
      <c r="S5134" s="29"/>
      <c r="T5134" s="29"/>
      <c r="U5134" s="30"/>
      <c r="V5134" s="30"/>
      <c r="W5134" s="30"/>
      <c r="X5134" s="30"/>
      <c r="Y5134" s="30"/>
      <c r="Z5134" s="30"/>
      <c r="AA5134" s="30"/>
      <c r="AB5134" s="30"/>
      <c r="AC5134" s="30"/>
      <c r="AD5134" s="30"/>
      <c r="AE5134" s="30"/>
      <c r="AF5134" s="30"/>
      <c r="AG5134" s="30"/>
      <c r="AH5134" s="30"/>
      <c r="AI5134" s="30"/>
      <c r="AJ5134" s="30"/>
      <c r="AK5134" s="30"/>
      <c r="AL5134" s="30"/>
      <c r="AM5134" s="30"/>
      <c r="AN5134" s="30"/>
      <c r="AO5134" s="30"/>
      <c r="AP5134" s="30"/>
      <c r="AQ5134" s="30"/>
      <c r="AR5134" s="30"/>
    </row>
    <row r="5135" spans="1:44">
      <c r="A5135" s="29" t="s">
        <v>1091</v>
      </c>
      <c r="B5135" s="30">
        <v>603</v>
      </c>
      <c r="C5135" s="31">
        <v>128.81</v>
      </c>
      <c r="D5135" s="31">
        <v>17153</v>
      </c>
      <c r="E5135" s="32">
        <v>0.42130000000000001</v>
      </c>
      <c r="F5135" s="33">
        <f t="shared" si="217"/>
        <v>2.8460285216330006E-4</v>
      </c>
      <c r="G5135" s="34">
        <f t="shared" si="218"/>
        <v>0.40734754297286951</v>
      </c>
      <c r="H5135" s="29" t="s">
        <v>1089</v>
      </c>
      <c r="I5135" s="29"/>
      <c r="J5135" s="29"/>
      <c r="K5135" s="29"/>
      <c r="L5135" s="29"/>
      <c r="M5135" s="29"/>
      <c r="N5135" s="29"/>
      <c r="O5135" s="29"/>
      <c r="P5135" s="29"/>
      <c r="Q5135" s="29"/>
      <c r="R5135" s="29"/>
      <c r="S5135" s="29"/>
      <c r="T5135" s="29"/>
      <c r="U5135" s="30"/>
      <c r="V5135" s="30"/>
      <c r="W5135" s="30"/>
      <c r="X5135" s="30"/>
      <c r="Y5135" s="30"/>
      <c r="Z5135" s="30"/>
      <c r="AA5135" s="30"/>
      <c r="AB5135" s="30"/>
      <c r="AC5135" s="30"/>
      <c r="AD5135" s="30"/>
      <c r="AE5135" s="30"/>
      <c r="AF5135" s="30"/>
      <c r="AG5135" s="30"/>
      <c r="AH5135" s="30"/>
      <c r="AI5135" s="30"/>
      <c r="AJ5135" s="30"/>
      <c r="AK5135" s="30"/>
      <c r="AL5135" s="30"/>
      <c r="AM5135" s="30"/>
      <c r="AN5135" s="30"/>
      <c r="AO5135" s="30"/>
      <c r="AP5135" s="30"/>
      <c r="AQ5135" s="30"/>
      <c r="AR5135" s="30"/>
    </row>
    <row r="5136" spans="1:44">
      <c r="A5136" s="29" t="s">
        <v>1091</v>
      </c>
      <c r="B5136" s="30">
        <v>703</v>
      </c>
      <c r="C5136" s="31">
        <v>150</v>
      </c>
      <c r="D5136" s="31">
        <v>15772</v>
      </c>
      <c r="E5136" s="32">
        <v>0.40539999999999998</v>
      </c>
      <c r="F5136" s="33">
        <f t="shared" si="217"/>
        <v>3.5486999999999997E-4</v>
      </c>
      <c r="G5136" s="34">
        <f t="shared" si="218"/>
        <v>0.61537644301924033</v>
      </c>
      <c r="H5136" s="29" t="s">
        <v>1089</v>
      </c>
      <c r="I5136" s="29"/>
      <c r="J5136" s="29"/>
      <c r="K5136" s="29"/>
      <c r="L5136" s="29"/>
      <c r="M5136" s="29"/>
      <c r="N5136" s="29"/>
      <c r="O5136" s="29"/>
      <c r="P5136" s="29"/>
      <c r="Q5136" s="29"/>
      <c r="R5136" s="29"/>
      <c r="S5136" s="29"/>
      <c r="T5136" s="29"/>
      <c r="U5136" s="30"/>
      <c r="V5136" s="30"/>
      <c r="W5136" s="30"/>
      <c r="X5136" s="30"/>
      <c r="Y5136" s="30"/>
      <c r="Z5136" s="30"/>
      <c r="AA5136" s="30"/>
      <c r="AB5136" s="30"/>
      <c r="AC5136" s="30"/>
      <c r="AD5136" s="30"/>
      <c r="AE5136" s="30"/>
      <c r="AF5136" s="30"/>
      <c r="AG5136" s="30"/>
      <c r="AH5136" s="30"/>
      <c r="AI5136" s="30"/>
      <c r="AJ5136" s="30"/>
      <c r="AK5136" s="30"/>
      <c r="AL5136" s="30"/>
      <c r="AM5136" s="30"/>
      <c r="AN5136" s="30"/>
      <c r="AO5136" s="30"/>
      <c r="AP5136" s="30"/>
      <c r="AQ5136" s="30"/>
      <c r="AR5136" s="30"/>
    </row>
    <row r="5137" spans="1:44">
      <c r="A5137" s="29" t="s">
        <v>1091</v>
      </c>
      <c r="B5137" s="30">
        <v>753</v>
      </c>
      <c r="C5137" s="31">
        <v>172.44</v>
      </c>
      <c r="D5137" s="31">
        <v>12983</v>
      </c>
      <c r="E5137" s="32">
        <v>0.41339999999999999</v>
      </c>
      <c r="F5137" s="33">
        <f t="shared" si="217"/>
        <v>3.8605669238879996E-4</v>
      </c>
      <c r="G5137" s="34">
        <f t="shared" si="218"/>
        <v>0.70319470094041214</v>
      </c>
      <c r="H5137" s="29" t="s">
        <v>1089</v>
      </c>
      <c r="I5137" s="29"/>
      <c r="J5137" s="29"/>
      <c r="K5137" s="29"/>
      <c r="L5137" s="29"/>
      <c r="M5137" s="29"/>
      <c r="N5137" s="29"/>
      <c r="O5137" s="29"/>
      <c r="P5137" s="29"/>
      <c r="Q5137" s="29"/>
      <c r="R5137" s="29"/>
      <c r="S5137" s="29"/>
      <c r="T5137" s="29"/>
      <c r="U5137" s="30"/>
      <c r="V5137" s="30"/>
      <c r="W5137" s="30"/>
      <c r="X5137" s="30"/>
      <c r="Y5137" s="30"/>
      <c r="Z5137" s="30"/>
      <c r="AA5137" s="30"/>
      <c r="AB5137" s="30"/>
      <c r="AC5137" s="30"/>
      <c r="AD5137" s="30"/>
      <c r="AE5137" s="30"/>
      <c r="AF5137" s="30"/>
      <c r="AG5137" s="30"/>
      <c r="AH5137" s="30"/>
      <c r="AI5137" s="30"/>
      <c r="AJ5137" s="30"/>
      <c r="AK5137" s="30"/>
      <c r="AL5137" s="30"/>
      <c r="AM5137" s="30"/>
      <c r="AN5137" s="30"/>
      <c r="AO5137" s="30"/>
      <c r="AP5137" s="30"/>
      <c r="AQ5137" s="30"/>
      <c r="AR5137" s="30"/>
    </row>
    <row r="5138" spans="1:44">
      <c r="A5138" s="29" t="s">
        <v>1092</v>
      </c>
      <c r="B5138" s="30">
        <v>303</v>
      </c>
      <c r="C5138" s="31">
        <v>82.63</v>
      </c>
      <c r="D5138" s="31">
        <v>20889</v>
      </c>
      <c r="E5138" s="32">
        <v>0.61460000000000004</v>
      </c>
      <c r="F5138" s="33">
        <f t="shared" si="217"/>
        <v>1.4262417832409997E-4</v>
      </c>
      <c r="G5138" s="34">
        <f t="shared" si="218"/>
        <v>7.0314230446147569E-2</v>
      </c>
      <c r="H5138" s="29" t="s">
        <v>1089</v>
      </c>
      <c r="I5138" s="29"/>
      <c r="J5138" s="29"/>
      <c r="K5138" s="29"/>
      <c r="L5138" s="29"/>
      <c r="M5138" s="29"/>
      <c r="N5138" s="29"/>
      <c r="O5138" s="29"/>
      <c r="P5138" s="29"/>
      <c r="Q5138" s="29"/>
      <c r="R5138" s="29"/>
      <c r="S5138" s="29"/>
      <c r="T5138" s="29"/>
      <c r="U5138" s="30"/>
      <c r="V5138" s="30"/>
      <c r="W5138" s="30"/>
      <c r="X5138" s="30"/>
      <c r="Y5138" s="30"/>
      <c r="Z5138" s="30"/>
      <c r="AA5138" s="30"/>
      <c r="AB5138" s="30"/>
      <c r="AC5138" s="30"/>
      <c r="AD5138" s="30"/>
      <c r="AE5138" s="30"/>
      <c r="AF5138" s="30"/>
      <c r="AG5138" s="30"/>
      <c r="AH5138" s="30"/>
      <c r="AI5138" s="30"/>
      <c r="AJ5138" s="30"/>
      <c r="AK5138" s="30"/>
      <c r="AL5138" s="30"/>
      <c r="AM5138" s="30"/>
      <c r="AN5138" s="30"/>
      <c r="AO5138" s="30"/>
      <c r="AP5138" s="30"/>
      <c r="AQ5138" s="30"/>
      <c r="AR5138" s="30"/>
    </row>
    <row r="5139" spans="1:44">
      <c r="A5139" s="29" t="s">
        <v>1092</v>
      </c>
      <c r="B5139" s="30">
        <v>403</v>
      </c>
      <c r="C5139" s="31">
        <v>96.4</v>
      </c>
      <c r="D5139" s="31">
        <v>12240</v>
      </c>
      <c r="E5139" s="32">
        <v>0.52010000000000001</v>
      </c>
      <c r="F5139" s="33">
        <f t="shared" si="217"/>
        <v>1.137458304E-4</v>
      </c>
      <c r="G5139" s="34">
        <f t="shared" si="218"/>
        <v>8.8136069315900789E-2</v>
      </c>
      <c r="H5139" s="29" t="s">
        <v>1089</v>
      </c>
      <c r="I5139" s="29"/>
      <c r="J5139" s="29"/>
      <c r="K5139" s="29"/>
      <c r="L5139" s="29"/>
      <c r="M5139" s="29"/>
      <c r="N5139" s="29"/>
      <c r="O5139" s="29"/>
      <c r="P5139" s="29"/>
      <c r="Q5139" s="29"/>
      <c r="R5139" s="29"/>
      <c r="S5139" s="29"/>
      <c r="T5139" s="29"/>
      <c r="U5139" s="30"/>
      <c r="V5139" s="30"/>
      <c r="W5139" s="30"/>
      <c r="X5139" s="30"/>
      <c r="Y5139" s="30"/>
      <c r="Z5139" s="30"/>
      <c r="AA5139" s="30"/>
      <c r="AB5139" s="30"/>
      <c r="AC5139" s="30"/>
      <c r="AD5139" s="30"/>
      <c r="AE5139" s="30"/>
      <c r="AF5139" s="30"/>
      <c r="AG5139" s="30"/>
      <c r="AH5139" s="30"/>
      <c r="AI5139" s="30"/>
      <c r="AJ5139" s="30"/>
      <c r="AK5139" s="30"/>
      <c r="AL5139" s="30"/>
      <c r="AM5139" s="30"/>
      <c r="AN5139" s="30"/>
      <c r="AO5139" s="30"/>
      <c r="AP5139" s="30"/>
      <c r="AQ5139" s="30"/>
      <c r="AR5139" s="30"/>
    </row>
    <row r="5140" spans="1:44">
      <c r="A5140" s="29" t="s">
        <v>1092</v>
      </c>
      <c r="B5140" s="30">
        <v>503</v>
      </c>
      <c r="C5140" s="31">
        <v>119.07</v>
      </c>
      <c r="D5140" s="31">
        <v>9792</v>
      </c>
      <c r="E5140" s="32">
        <v>0.50670000000000004</v>
      </c>
      <c r="F5140" s="33">
        <f t="shared" ref="F5140:F5186" si="219">C5140*C5140*D5140*10^-12</f>
        <v>1.3882769470079998E-4</v>
      </c>
      <c r="G5140" s="34">
        <f t="shared" si="218"/>
        <v>0.13781395388692</v>
      </c>
      <c r="H5140" s="29" t="s">
        <v>1089</v>
      </c>
      <c r="I5140" s="29"/>
      <c r="J5140" s="29"/>
      <c r="K5140" s="29"/>
      <c r="L5140" s="29"/>
      <c r="M5140" s="29"/>
      <c r="N5140" s="29"/>
      <c r="O5140" s="29"/>
      <c r="P5140" s="29"/>
      <c r="Q5140" s="29"/>
      <c r="R5140" s="29"/>
      <c r="S5140" s="29"/>
      <c r="T5140" s="29"/>
      <c r="U5140" s="30"/>
      <c r="V5140" s="30"/>
      <c r="W5140" s="30"/>
      <c r="X5140" s="30"/>
      <c r="Y5140" s="30"/>
      <c r="Z5140" s="30"/>
      <c r="AA5140" s="30"/>
      <c r="AB5140" s="30"/>
      <c r="AC5140" s="30"/>
      <c r="AD5140" s="30"/>
      <c r="AE5140" s="30"/>
      <c r="AF5140" s="30"/>
      <c r="AG5140" s="30"/>
      <c r="AH5140" s="30"/>
      <c r="AI5140" s="30"/>
      <c r="AJ5140" s="30"/>
      <c r="AK5140" s="30"/>
      <c r="AL5140" s="30"/>
      <c r="AM5140" s="30"/>
      <c r="AN5140" s="30"/>
      <c r="AO5140" s="30"/>
      <c r="AP5140" s="30"/>
      <c r="AQ5140" s="30"/>
      <c r="AR5140" s="30"/>
    </row>
    <row r="5141" spans="1:44">
      <c r="A5141" s="29" t="s">
        <v>1092</v>
      </c>
      <c r="B5141" s="30">
        <v>603</v>
      </c>
      <c r="C5141" s="31">
        <v>135.81</v>
      </c>
      <c r="D5141" s="31">
        <v>10491</v>
      </c>
      <c r="E5141" s="32">
        <v>0.4854</v>
      </c>
      <c r="F5141" s="33">
        <f t="shared" si="219"/>
        <v>1.934997398451E-4</v>
      </c>
      <c r="G5141" s="34">
        <f t="shared" si="218"/>
        <v>0.24037977570373983</v>
      </c>
      <c r="H5141" s="29" t="s">
        <v>1089</v>
      </c>
      <c r="I5141" s="29"/>
      <c r="J5141" s="29"/>
      <c r="K5141" s="29"/>
      <c r="L5141" s="29"/>
      <c r="M5141" s="29"/>
      <c r="N5141" s="29"/>
      <c r="O5141" s="29"/>
      <c r="P5141" s="29"/>
      <c r="Q5141" s="29"/>
      <c r="R5141" s="29"/>
      <c r="S5141" s="29"/>
      <c r="T5141" s="29"/>
      <c r="U5141" s="30"/>
      <c r="V5141" s="30"/>
      <c r="W5141" s="30"/>
      <c r="X5141" s="30"/>
      <c r="Y5141" s="30"/>
      <c r="Z5141" s="30"/>
      <c r="AA5141" s="30"/>
      <c r="AB5141" s="30"/>
      <c r="AC5141" s="30"/>
      <c r="AD5141" s="30"/>
      <c r="AE5141" s="30"/>
      <c r="AF5141" s="30"/>
      <c r="AG5141" s="30"/>
      <c r="AH5141" s="30"/>
      <c r="AI5141" s="30"/>
      <c r="AJ5141" s="30"/>
      <c r="AK5141" s="30"/>
      <c r="AL5141" s="30"/>
      <c r="AM5141" s="30"/>
      <c r="AN5141" s="30"/>
      <c r="AO5141" s="30"/>
      <c r="AP5141" s="30"/>
      <c r="AQ5141" s="30"/>
      <c r="AR5141" s="30"/>
    </row>
    <row r="5142" spans="1:44">
      <c r="A5142" s="29" t="s">
        <v>1092</v>
      </c>
      <c r="B5142" s="30">
        <v>703</v>
      </c>
      <c r="C5142" s="31">
        <v>167.95</v>
      </c>
      <c r="D5142" s="31">
        <v>9109</v>
      </c>
      <c r="E5142" s="32">
        <v>0.46439999999999998</v>
      </c>
      <c r="F5142" s="33">
        <f t="shared" si="219"/>
        <v>2.5693940757249997E-4</v>
      </c>
      <c r="G5142" s="34">
        <f t="shared" si="218"/>
        <v>0.38895005065346144</v>
      </c>
      <c r="H5142" s="29" t="s">
        <v>1089</v>
      </c>
      <c r="I5142" s="29"/>
      <c r="J5142" s="29"/>
      <c r="K5142" s="29"/>
      <c r="L5142" s="29"/>
      <c r="M5142" s="29"/>
      <c r="N5142" s="29"/>
      <c r="O5142" s="29"/>
      <c r="P5142" s="29"/>
      <c r="Q5142" s="29"/>
      <c r="R5142" s="29"/>
      <c r="S5142" s="29"/>
      <c r="T5142" s="29"/>
      <c r="U5142" s="30"/>
      <c r="V5142" s="30"/>
      <c r="W5142" s="30"/>
      <c r="X5142" s="30"/>
      <c r="Y5142" s="30"/>
      <c r="Z5142" s="30"/>
      <c r="AA5142" s="30"/>
      <c r="AB5142" s="30"/>
      <c r="AC5142" s="30"/>
      <c r="AD5142" s="30"/>
      <c r="AE5142" s="30"/>
      <c r="AF5142" s="30"/>
      <c r="AG5142" s="30"/>
      <c r="AH5142" s="30"/>
      <c r="AI5142" s="30"/>
      <c r="AJ5142" s="30"/>
      <c r="AK5142" s="30"/>
      <c r="AL5142" s="30"/>
      <c r="AM5142" s="30"/>
      <c r="AN5142" s="30"/>
      <c r="AO5142" s="30"/>
      <c r="AP5142" s="30"/>
      <c r="AQ5142" s="30"/>
      <c r="AR5142" s="30"/>
    </row>
    <row r="5143" spans="1:44">
      <c r="A5143" s="29" t="s">
        <v>1092</v>
      </c>
      <c r="B5143" s="30">
        <v>753</v>
      </c>
      <c r="C5143" s="31">
        <v>200</v>
      </c>
      <c r="D5143" s="31">
        <v>6743</v>
      </c>
      <c r="E5143" s="32">
        <v>0.50329999999999997</v>
      </c>
      <c r="F5143" s="33">
        <f t="shared" si="219"/>
        <v>2.6971999999999999E-4</v>
      </c>
      <c r="G5143" s="34">
        <f t="shared" si="218"/>
        <v>0.40353498907212404</v>
      </c>
      <c r="H5143" s="29" t="s">
        <v>1089</v>
      </c>
      <c r="I5143" s="29"/>
      <c r="J5143" s="29"/>
      <c r="K5143" s="29"/>
      <c r="L5143" s="29"/>
      <c r="M5143" s="29"/>
      <c r="N5143" s="29"/>
      <c r="O5143" s="29"/>
      <c r="P5143" s="29"/>
      <c r="Q5143" s="29"/>
      <c r="R5143" s="29"/>
      <c r="S5143" s="29"/>
      <c r="T5143" s="29"/>
      <c r="U5143" s="30"/>
      <c r="V5143" s="30"/>
      <c r="W5143" s="30"/>
      <c r="X5143" s="30"/>
      <c r="Y5143" s="30"/>
      <c r="Z5143" s="30"/>
      <c r="AA5143" s="30"/>
      <c r="AB5143" s="30"/>
      <c r="AC5143" s="30"/>
      <c r="AD5143" s="30"/>
      <c r="AE5143" s="30"/>
      <c r="AF5143" s="30"/>
      <c r="AG5143" s="30"/>
      <c r="AH5143" s="30"/>
      <c r="AI5143" s="30"/>
      <c r="AJ5143" s="30"/>
      <c r="AK5143" s="30"/>
      <c r="AL5143" s="30"/>
      <c r="AM5143" s="30"/>
      <c r="AN5143" s="30"/>
      <c r="AO5143" s="30"/>
      <c r="AP5143" s="30"/>
      <c r="AQ5143" s="30"/>
      <c r="AR5143" s="30"/>
    </row>
    <row r="5144" spans="1:44">
      <c r="A5144" s="29" t="s">
        <v>1093</v>
      </c>
      <c r="B5144" s="30">
        <v>303</v>
      </c>
      <c r="C5144" s="31">
        <v>77.75</v>
      </c>
      <c r="D5144" s="31">
        <v>22488</v>
      </c>
      <c r="E5144" s="32">
        <v>0.53390000000000004</v>
      </c>
      <c r="F5144" s="33">
        <f t="shared" si="219"/>
        <v>1.3594136549999999E-4</v>
      </c>
      <c r="G5144" s="34">
        <f t="shared" si="218"/>
        <v>7.7149716700693011E-2</v>
      </c>
      <c r="H5144" s="29" t="s">
        <v>1089</v>
      </c>
      <c r="I5144" s="29"/>
      <c r="J5144" s="29"/>
      <c r="K5144" s="29"/>
      <c r="L5144" s="29"/>
      <c r="M5144" s="29"/>
      <c r="N5144" s="29"/>
      <c r="O5144" s="29"/>
      <c r="P5144" s="29"/>
      <c r="Q5144" s="29"/>
      <c r="R5144" s="29"/>
      <c r="S5144" s="29"/>
      <c r="T5144" s="29"/>
      <c r="U5144" s="30"/>
      <c r="V5144" s="30"/>
      <c r="W5144" s="30"/>
      <c r="X5144" s="30"/>
      <c r="Y5144" s="30"/>
      <c r="Z5144" s="30"/>
      <c r="AA5144" s="30"/>
      <c r="AB5144" s="30"/>
      <c r="AC5144" s="30"/>
      <c r="AD5144" s="30"/>
      <c r="AE5144" s="30"/>
      <c r="AF5144" s="30"/>
      <c r="AG5144" s="30"/>
      <c r="AH5144" s="30"/>
      <c r="AI5144" s="30"/>
      <c r="AJ5144" s="30"/>
      <c r="AK5144" s="30"/>
      <c r="AL5144" s="30"/>
      <c r="AM5144" s="30"/>
      <c r="AN5144" s="30"/>
      <c r="AO5144" s="30"/>
      <c r="AP5144" s="30"/>
      <c r="AQ5144" s="30"/>
      <c r="AR5144" s="30"/>
    </row>
    <row r="5145" spans="1:44">
      <c r="A5145" s="29" t="s">
        <v>1093</v>
      </c>
      <c r="B5145" s="30">
        <v>403</v>
      </c>
      <c r="C5145" s="31">
        <v>92.8</v>
      </c>
      <c r="D5145" s="31">
        <v>16549</v>
      </c>
      <c r="E5145" s="32">
        <v>0.46279999999999999</v>
      </c>
      <c r="F5145" s="33">
        <f t="shared" si="219"/>
        <v>1.4251734015999998E-4</v>
      </c>
      <c r="G5145" s="34">
        <f t="shared" si="218"/>
        <v>0.12410217822921349</v>
      </c>
      <c r="H5145" s="29" t="s">
        <v>1089</v>
      </c>
      <c r="I5145" s="29"/>
      <c r="J5145" s="29"/>
      <c r="K5145" s="29"/>
      <c r="L5145" s="29"/>
      <c r="M5145" s="29"/>
      <c r="N5145" s="29"/>
      <c r="O5145" s="29"/>
      <c r="P5145" s="29"/>
      <c r="Q5145" s="29"/>
      <c r="R5145" s="29"/>
      <c r="S5145" s="29"/>
      <c r="T5145" s="29"/>
      <c r="U5145" s="30"/>
      <c r="V5145" s="30"/>
      <c r="W5145" s="30"/>
      <c r="X5145" s="30"/>
      <c r="Y5145" s="30"/>
      <c r="Z5145" s="30"/>
      <c r="AA5145" s="30"/>
      <c r="AB5145" s="30"/>
      <c r="AC5145" s="30"/>
      <c r="AD5145" s="30"/>
      <c r="AE5145" s="30"/>
      <c r="AF5145" s="30"/>
      <c r="AG5145" s="30"/>
      <c r="AH5145" s="30"/>
      <c r="AI5145" s="30"/>
      <c r="AJ5145" s="30"/>
      <c r="AK5145" s="30"/>
      <c r="AL5145" s="30"/>
      <c r="AM5145" s="30"/>
      <c r="AN5145" s="30"/>
      <c r="AO5145" s="30"/>
      <c r="AP5145" s="30"/>
      <c r="AQ5145" s="30"/>
      <c r="AR5145" s="30"/>
    </row>
    <row r="5146" spans="1:44">
      <c r="A5146" s="29" t="s">
        <v>1093</v>
      </c>
      <c r="B5146" s="30">
        <v>503</v>
      </c>
      <c r="C5146" s="31">
        <v>111.86</v>
      </c>
      <c r="D5146" s="31">
        <v>12368</v>
      </c>
      <c r="E5146" s="32">
        <v>0.4531</v>
      </c>
      <c r="F5146" s="33">
        <f t="shared" si="219"/>
        <v>1.547565739328E-4</v>
      </c>
      <c r="G5146" s="34">
        <f t="shared" si="218"/>
        <v>0.17179994855042685</v>
      </c>
      <c r="H5146" s="29" t="s">
        <v>1089</v>
      </c>
      <c r="I5146" s="29"/>
      <c r="J5146" s="29"/>
      <c r="K5146" s="29"/>
      <c r="L5146" s="29"/>
      <c r="M5146" s="29"/>
      <c r="N5146" s="29"/>
      <c r="O5146" s="29"/>
      <c r="P5146" s="29"/>
      <c r="Q5146" s="29"/>
      <c r="R5146" s="29"/>
      <c r="S5146" s="29"/>
      <c r="T5146" s="29"/>
      <c r="U5146" s="30"/>
      <c r="V5146" s="30"/>
      <c r="W5146" s="30"/>
      <c r="X5146" s="30"/>
      <c r="Y5146" s="30"/>
      <c r="Z5146" s="30"/>
      <c r="AA5146" s="30"/>
      <c r="AB5146" s="30"/>
      <c r="AC5146" s="30"/>
      <c r="AD5146" s="30"/>
      <c r="AE5146" s="30"/>
      <c r="AF5146" s="30"/>
      <c r="AG5146" s="30"/>
      <c r="AH5146" s="30"/>
      <c r="AI5146" s="30"/>
      <c r="AJ5146" s="30"/>
      <c r="AK5146" s="30"/>
      <c r="AL5146" s="30"/>
      <c r="AM5146" s="30"/>
      <c r="AN5146" s="30"/>
      <c r="AO5146" s="30"/>
      <c r="AP5146" s="30"/>
      <c r="AQ5146" s="30"/>
      <c r="AR5146" s="30"/>
    </row>
    <row r="5147" spans="1:44">
      <c r="A5147" s="29" t="s">
        <v>1093</v>
      </c>
      <c r="B5147" s="30">
        <v>603</v>
      </c>
      <c r="C5147" s="31">
        <v>125.42</v>
      </c>
      <c r="D5147" s="31">
        <v>12082</v>
      </c>
      <c r="E5147" s="32">
        <v>0.40460000000000002</v>
      </c>
      <c r="F5147" s="33">
        <f t="shared" si="219"/>
        <v>1.9005199126480001E-4</v>
      </c>
      <c r="G5147" s="34">
        <f t="shared" si="218"/>
        <v>0.28324604728787545</v>
      </c>
      <c r="H5147" s="29" t="s">
        <v>1089</v>
      </c>
      <c r="I5147" s="29"/>
      <c r="J5147" s="29"/>
      <c r="K5147" s="29"/>
      <c r="L5147" s="29"/>
      <c r="M5147" s="29"/>
      <c r="N5147" s="29"/>
      <c r="O5147" s="29"/>
      <c r="P5147" s="29"/>
      <c r="Q5147" s="29"/>
      <c r="R5147" s="29"/>
      <c r="S5147" s="29"/>
      <c r="T5147" s="29"/>
      <c r="U5147" s="30"/>
      <c r="V5147" s="30"/>
      <c r="W5147" s="30"/>
      <c r="X5147" s="30"/>
      <c r="Y5147" s="30"/>
      <c r="Z5147" s="30"/>
      <c r="AA5147" s="30"/>
      <c r="AB5147" s="30"/>
      <c r="AC5147" s="30"/>
      <c r="AD5147" s="30"/>
      <c r="AE5147" s="30"/>
      <c r="AF5147" s="30"/>
      <c r="AG5147" s="30"/>
      <c r="AH5147" s="30"/>
      <c r="AI5147" s="30"/>
      <c r="AJ5147" s="30"/>
      <c r="AK5147" s="30"/>
      <c r="AL5147" s="30"/>
      <c r="AM5147" s="30"/>
      <c r="AN5147" s="30"/>
      <c r="AO5147" s="30"/>
      <c r="AP5147" s="30"/>
      <c r="AQ5147" s="30"/>
      <c r="AR5147" s="30"/>
    </row>
    <row r="5148" spans="1:44">
      <c r="A5148" s="29" t="s">
        <v>1093</v>
      </c>
      <c r="B5148" s="30">
        <v>703</v>
      </c>
      <c r="C5148" s="31">
        <v>156.41</v>
      </c>
      <c r="D5148" s="31">
        <v>9792</v>
      </c>
      <c r="E5148" s="32">
        <v>0.38790000000000002</v>
      </c>
      <c r="F5148" s="33">
        <f t="shared" si="219"/>
        <v>2.3955235067519998E-4</v>
      </c>
      <c r="G5148" s="34">
        <f t="shared" si="218"/>
        <v>0.43414617820228302</v>
      </c>
      <c r="H5148" s="29" t="s">
        <v>1089</v>
      </c>
      <c r="I5148" s="29"/>
      <c r="J5148" s="29"/>
      <c r="K5148" s="29"/>
      <c r="L5148" s="29"/>
      <c r="M5148" s="29"/>
      <c r="N5148" s="29"/>
      <c r="O5148" s="29"/>
      <c r="P5148" s="29"/>
      <c r="Q5148" s="29"/>
      <c r="R5148" s="29"/>
      <c r="S5148" s="29"/>
      <c r="T5148" s="29"/>
      <c r="U5148" s="30"/>
      <c r="V5148" s="30"/>
      <c r="W5148" s="30"/>
      <c r="X5148" s="30"/>
      <c r="Y5148" s="30"/>
      <c r="Z5148" s="30"/>
      <c r="AA5148" s="30"/>
      <c r="AB5148" s="30"/>
      <c r="AC5148" s="30"/>
      <c r="AD5148" s="30"/>
      <c r="AE5148" s="30"/>
      <c r="AF5148" s="30"/>
      <c r="AG5148" s="30"/>
      <c r="AH5148" s="30"/>
      <c r="AI5148" s="30"/>
      <c r="AJ5148" s="30"/>
      <c r="AK5148" s="30"/>
      <c r="AL5148" s="30"/>
      <c r="AM5148" s="30"/>
      <c r="AN5148" s="30"/>
      <c r="AO5148" s="30"/>
      <c r="AP5148" s="30"/>
      <c r="AQ5148" s="30"/>
      <c r="AR5148" s="30"/>
    </row>
    <row r="5149" spans="1:44">
      <c r="A5149" s="29" t="s">
        <v>1093</v>
      </c>
      <c r="B5149" s="30">
        <v>753</v>
      </c>
      <c r="C5149" s="31">
        <v>187.83</v>
      </c>
      <c r="D5149" s="31">
        <v>7618</v>
      </c>
      <c r="E5149" s="32">
        <v>0.40400000000000003</v>
      </c>
      <c r="F5149" s="33">
        <f t="shared" si="219"/>
        <v>2.6876386960020005E-4</v>
      </c>
      <c r="G5149" s="34">
        <f t="shared" si="218"/>
        <v>0.50093859853700651</v>
      </c>
      <c r="H5149" s="29" t="s">
        <v>1089</v>
      </c>
      <c r="I5149" s="29"/>
      <c r="J5149" s="29"/>
      <c r="K5149" s="29"/>
      <c r="L5149" s="29"/>
      <c r="M5149" s="29"/>
      <c r="N5149" s="29"/>
      <c r="O5149" s="29"/>
      <c r="P5149" s="29"/>
      <c r="Q5149" s="29"/>
      <c r="R5149" s="29"/>
      <c r="S5149" s="29"/>
      <c r="T5149" s="29"/>
      <c r="U5149" s="30"/>
      <c r="V5149" s="30"/>
      <c r="W5149" s="30"/>
      <c r="X5149" s="30"/>
      <c r="Y5149" s="30"/>
      <c r="Z5149" s="30"/>
      <c r="AA5149" s="30"/>
      <c r="AB5149" s="30"/>
      <c r="AC5149" s="30"/>
      <c r="AD5149" s="30"/>
      <c r="AE5149" s="30"/>
      <c r="AF5149" s="30"/>
      <c r="AG5149" s="30"/>
      <c r="AH5149" s="30"/>
      <c r="AI5149" s="30"/>
      <c r="AJ5149" s="30"/>
      <c r="AK5149" s="30"/>
      <c r="AL5149" s="30"/>
      <c r="AM5149" s="30"/>
      <c r="AN5149" s="30"/>
      <c r="AO5149" s="30"/>
      <c r="AP5149" s="30"/>
      <c r="AQ5149" s="30"/>
      <c r="AR5149" s="30"/>
    </row>
    <row r="5150" spans="1:44">
      <c r="A5150" s="29" t="s">
        <v>1094</v>
      </c>
      <c r="B5150" s="30">
        <v>303</v>
      </c>
      <c r="C5150" s="31">
        <v>77.55</v>
      </c>
      <c r="D5150" s="31">
        <v>24870</v>
      </c>
      <c r="E5150" s="32">
        <v>0.49370000000000003</v>
      </c>
      <c r="F5150" s="33">
        <f t="shared" si="219"/>
        <v>1.4956824217499999E-4</v>
      </c>
      <c r="G5150" s="34">
        <f t="shared" si="218"/>
        <v>9.1794971397660505E-2</v>
      </c>
      <c r="H5150" s="29" t="s">
        <v>1089</v>
      </c>
      <c r="I5150" s="29"/>
      <c r="J5150" s="29"/>
      <c r="K5150" s="29"/>
      <c r="L5150" s="29"/>
      <c r="M5150" s="29"/>
      <c r="N5150" s="29"/>
      <c r="O5150" s="29"/>
      <c r="P5150" s="29"/>
      <c r="Q5150" s="29"/>
      <c r="R5150" s="29"/>
      <c r="S5150" s="29"/>
      <c r="T5150" s="29"/>
      <c r="U5150" s="30"/>
      <c r="V5150" s="30"/>
      <c r="W5150" s="30"/>
      <c r="X5150" s="30"/>
      <c r="Y5150" s="30"/>
      <c r="Z5150" s="30"/>
      <c r="AA5150" s="30"/>
      <c r="AB5150" s="30"/>
      <c r="AC5150" s="30"/>
      <c r="AD5150" s="30"/>
      <c r="AE5150" s="30"/>
      <c r="AF5150" s="30"/>
      <c r="AG5150" s="30"/>
      <c r="AH5150" s="30"/>
      <c r="AI5150" s="30"/>
      <c r="AJ5150" s="30"/>
      <c r="AK5150" s="30"/>
      <c r="AL5150" s="30"/>
      <c r="AM5150" s="30"/>
      <c r="AN5150" s="30"/>
      <c r="AO5150" s="30"/>
      <c r="AP5150" s="30"/>
      <c r="AQ5150" s="30"/>
      <c r="AR5150" s="30"/>
    </row>
    <row r="5151" spans="1:44">
      <c r="A5151" s="29" t="s">
        <v>1094</v>
      </c>
      <c r="B5151" s="30">
        <v>403</v>
      </c>
      <c r="C5151" s="31">
        <v>85.38</v>
      </c>
      <c r="D5151" s="31">
        <v>18008</v>
      </c>
      <c r="E5151" s="32">
        <v>0.43009999999999998</v>
      </c>
      <c r="F5151" s="33">
        <f t="shared" si="219"/>
        <v>1.312737171552E-4</v>
      </c>
      <c r="G5151" s="34">
        <f t="shared" si="218"/>
        <v>0.12300234367250779</v>
      </c>
      <c r="H5151" s="29" t="s">
        <v>1089</v>
      </c>
      <c r="I5151" s="29"/>
      <c r="J5151" s="29"/>
      <c r="K5151" s="29"/>
      <c r="L5151" s="29"/>
      <c r="M5151" s="29"/>
      <c r="N5151" s="29"/>
      <c r="O5151" s="29"/>
      <c r="P5151" s="29"/>
      <c r="Q5151" s="29"/>
      <c r="R5151" s="29"/>
      <c r="S5151" s="29"/>
      <c r="T5151" s="29"/>
      <c r="U5151" s="30"/>
      <c r="V5151" s="30"/>
      <c r="W5151" s="30"/>
      <c r="X5151" s="30"/>
      <c r="Y5151" s="30"/>
      <c r="Z5151" s="30"/>
      <c r="AA5151" s="30"/>
      <c r="AB5151" s="30"/>
      <c r="AC5151" s="30"/>
      <c r="AD5151" s="30"/>
      <c r="AE5151" s="30"/>
      <c r="AF5151" s="30"/>
      <c r="AG5151" s="30"/>
      <c r="AH5151" s="30"/>
      <c r="AI5151" s="30"/>
      <c r="AJ5151" s="30"/>
      <c r="AK5151" s="30"/>
      <c r="AL5151" s="30"/>
      <c r="AM5151" s="30"/>
      <c r="AN5151" s="30"/>
      <c r="AO5151" s="30"/>
      <c r="AP5151" s="30"/>
      <c r="AQ5151" s="30"/>
      <c r="AR5151" s="30"/>
    </row>
    <row r="5152" spans="1:44">
      <c r="A5152" s="29" t="s">
        <v>1094</v>
      </c>
      <c r="B5152" s="30">
        <v>503</v>
      </c>
      <c r="C5152" s="31">
        <v>105.93</v>
      </c>
      <c r="D5152" s="31">
        <v>15260</v>
      </c>
      <c r="E5152" s="32">
        <v>0.4088</v>
      </c>
      <c r="F5152" s="33">
        <f t="shared" si="219"/>
        <v>1.7123497637400002E-4</v>
      </c>
      <c r="G5152" s="34">
        <f t="shared" si="218"/>
        <v>0.21069274245626712</v>
      </c>
      <c r="H5152" s="29" t="s">
        <v>1089</v>
      </c>
      <c r="I5152" s="29"/>
      <c r="J5152" s="29"/>
      <c r="K5152" s="29"/>
      <c r="L5152" s="29"/>
      <c r="M5152" s="29"/>
      <c r="N5152" s="29"/>
      <c r="O5152" s="29"/>
      <c r="P5152" s="29"/>
      <c r="Q5152" s="29"/>
      <c r="R5152" s="29"/>
      <c r="S5152" s="29"/>
      <c r="T5152" s="29"/>
      <c r="U5152" s="30"/>
      <c r="V5152" s="30"/>
      <c r="W5152" s="30"/>
      <c r="X5152" s="30"/>
      <c r="Y5152" s="30"/>
      <c r="Z5152" s="30"/>
      <c r="AA5152" s="30"/>
      <c r="AB5152" s="30"/>
      <c r="AC5152" s="30"/>
      <c r="AD5152" s="30"/>
      <c r="AE5152" s="30"/>
      <c r="AF5152" s="30"/>
      <c r="AG5152" s="30"/>
      <c r="AH5152" s="30"/>
      <c r="AI5152" s="30"/>
      <c r="AJ5152" s="30"/>
      <c r="AK5152" s="30"/>
      <c r="AL5152" s="30"/>
      <c r="AM5152" s="30"/>
      <c r="AN5152" s="30"/>
      <c r="AO5152" s="30"/>
      <c r="AP5152" s="30"/>
      <c r="AQ5152" s="30"/>
      <c r="AR5152" s="30"/>
    </row>
    <row r="5153" spans="1:44">
      <c r="A5153" s="29" t="s">
        <v>1094</v>
      </c>
      <c r="B5153" s="30">
        <v>603</v>
      </c>
      <c r="C5153" s="31">
        <v>120.34</v>
      </c>
      <c r="D5153" s="31">
        <v>15410</v>
      </c>
      <c r="E5153" s="32">
        <v>0.39750000000000002</v>
      </c>
      <c r="F5153" s="33">
        <f t="shared" si="219"/>
        <v>2.2316323739600001E-4</v>
      </c>
      <c r="G5153" s="34">
        <f t="shared" si="218"/>
        <v>0.33853442050261134</v>
      </c>
      <c r="H5153" s="29" t="s">
        <v>1089</v>
      </c>
      <c r="I5153" s="29"/>
      <c r="J5153" s="29"/>
      <c r="K5153" s="29"/>
      <c r="L5153" s="29"/>
      <c r="M5153" s="29"/>
      <c r="N5153" s="29"/>
      <c r="O5153" s="29"/>
      <c r="P5153" s="29"/>
      <c r="Q5153" s="29"/>
      <c r="R5153" s="29"/>
      <c r="S5153" s="29"/>
      <c r="T5153" s="29"/>
      <c r="U5153" s="30"/>
      <c r="V5153" s="30"/>
      <c r="W5153" s="30"/>
      <c r="X5153" s="30"/>
      <c r="Y5153" s="30"/>
      <c r="Z5153" s="30"/>
      <c r="AA5153" s="30"/>
      <c r="AB5153" s="30"/>
      <c r="AC5153" s="30"/>
      <c r="AD5153" s="30"/>
      <c r="AE5153" s="30"/>
      <c r="AF5153" s="30"/>
      <c r="AG5153" s="30"/>
      <c r="AH5153" s="30"/>
      <c r="AI5153" s="30"/>
      <c r="AJ5153" s="30"/>
      <c r="AK5153" s="30"/>
      <c r="AL5153" s="30"/>
      <c r="AM5153" s="30"/>
      <c r="AN5153" s="30"/>
      <c r="AO5153" s="30"/>
      <c r="AP5153" s="30"/>
      <c r="AQ5153" s="30"/>
      <c r="AR5153" s="30"/>
    </row>
    <row r="5154" spans="1:44">
      <c r="A5154" s="29" t="s">
        <v>1094</v>
      </c>
      <c r="B5154" s="30">
        <v>703</v>
      </c>
      <c r="C5154" s="31">
        <v>151.91999999999999</v>
      </c>
      <c r="D5154" s="31">
        <v>12877</v>
      </c>
      <c r="E5154" s="32">
        <v>0.39579999999999999</v>
      </c>
      <c r="F5154" s="33">
        <f t="shared" si="219"/>
        <v>2.9719712177279993E-4</v>
      </c>
      <c r="G5154" s="34">
        <f t="shared" si="218"/>
        <v>0.52786654018766632</v>
      </c>
      <c r="H5154" s="29" t="s">
        <v>1089</v>
      </c>
      <c r="I5154" s="29"/>
      <c r="J5154" s="29"/>
      <c r="K5154" s="29"/>
      <c r="L5154" s="29"/>
      <c r="M5154" s="29"/>
      <c r="N5154" s="29"/>
      <c r="O5154" s="29"/>
      <c r="P5154" s="29"/>
      <c r="Q5154" s="29"/>
      <c r="R5154" s="29"/>
      <c r="S5154" s="29"/>
      <c r="T5154" s="29"/>
      <c r="U5154" s="30"/>
      <c r="V5154" s="30"/>
      <c r="W5154" s="30"/>
      <c r="X5154" s="30"/>
      <c r="Y5154" s="30"/>
      <c r="Z5154" s="30"/>
      <c r="AA5154" s="30"/>
      <c r="AB5154" s="30"/>
      <c r="AC5154" s="30"/>
      <c r="AD5154" s="30"/>
      <c r="AE5154" s="30"/>
      <c r="AF5154" s="30"/>
      <c r="AG5154" s="30"/>
      <c r="AH5154" s="30"/>
      <c r="AI5154" s="30"/>
      <c r="AJ5154" s="30"/>
      <c r="AK5154" s="30"/>
      <c r="AL5154" s="30"/>
      <c r="AM5154" s="30"/>
      <c r="AN5154" s="30"/>
      <c r="AO5154" s="30"/>
      <c r="AP5154" s="30"/>
      <c r="AQ5154" s="30"/>
      <c r="AR5154" s="30"/>
    </row>
    <row r="5155" spans="1:44">
      <c r="A5155" s="29" t="s">
        <v>1094</v>
      </c>
      <c r="B5155" s="30">
        <v>753</v>
      </c>
      <c r="C5155" s="31">
        <v>180.98</v>
      </c>
      <c r="D5155" s="31">
        <v>10468</v>
      </c>
      <c r="E5155" s="32">
        <v>0.39600000000000002</v>
      </c>
      <c r="F5155" s="33">
        <f t="shared" si="219"/>
        <v>3.4286636386719993E-4</v>
      </c>
      <c r="G5155" s="34">
        <f t="shared" si="218"/>
        <v>0.65196558583838782</v>
      </c>
      <c r="H5155" s="29" t="s">
        <v>1089</v>
      </c>
      <c r="I5155" s="29"/>
      <c r="J5155" s="29"/>
      <c r="K5155" s="29"/>
      <c r="L5155" s="29"/>
      <c r="M5155" s="29"/>
      <c r="N5155" s="29"/>
      <c r="O5155" s="29"/>
      <c r="P5155" s="29"/>
      <c r="Q5155" s="29"/>
      <c r="R5155" s="29"/>
      <c r="S5155" s="29"/>
      <c r="T5155" s="29"/>
      <c r="U5155" s="30"/>
      <c r="V5155" s="30"/>
      <c r="W5155" s="30"/>
      <c r="X5155" s="30"/>
      <c r="Y5155" s="30"/>
      <c r="Z5155" s="30"/>
      <c r="AA5155" s="30"/>
      <c r="AB5155" s="30"/>
      <c r="AC5155" s="30"/>
      <c r="AD5155" s="30"/>
      <c r="AE5155" s="30"/>
      <c r="AF5155" s="30"/>
      <c r="AG5155" s="30"/>
      <c r="AH5155" s="30"/>
      <c r="AI5155" s="30"/>
      <c r="AJ5155" s="30"/>
      <c r="AK5155" s="30"/>
      <c r="AL5155" s="30"/>
      <c r="AM5155" s="30"/>
      <c r="AN5155" s="30"/>
      <c r="AO5155" s="30"/>
      <c r="AP5155" s="30"/>
      <c r="AQ5155" s="30"/>
      <c r="AR5155" s="30"/>
    </row>
    <row r="5156" spans="1:44">
      <c r="A5156" s="29" t="s">
        <v>1095</v>
      </c>
      <c r="B5156" s="30">
        <v>303</v>
      </c>
      <c r="C5156" s="31">
        <v>87.92</v>
      </c>
      <c r="D5156" s="31">
        <v>21364</v>
      </c>
      <c r="E5156" s="32">
        <v>0.53559999999999997</v>
      </c>
      <c r="F5156" s="33">
        <f t="shared" si="219"/>
        <v>1.6514214760960001E-4</v>
      </c>
      <c r="G5156" s="34">
        <f t="shared" si="218"/>
        <v>9.3424329211554899E-2</v>
      </c>
      <c r="H5156" s="29" t="s">
        <v>1089</v>
      </c>
      <c r="I5156" s="29"/>
      <c r="J5156" s="29"/>
      <c r="K5156" s="29"/>
      <c r="L5156" s="29"/>
      <c r="M5156" s="29"/>
      <c r="N5156" s="29"/>
      <c r="O5156" s="29"/>
      <c r="P5156" s="29"/>
      <c r="Q5156" s="29"/>
      <c r="R5156" s="29"/>
      <c r="S5156" s="29"/>
      <c r="T5156" s="29"/>
      <c r="U5156" s="30"/>
      <c r="V5156" s="30"/>
      <c r="W5156" s="30"/>
      <c r="X5156" s="30"/>
      <c r="Y5156" s="30"/>
      <c r="Z5156" s="30"/>
      <c r="AA5156" s="30"/>
      <c r="AB5156" s="30"/>
      <c r="AC5156" s="30"/>
      <c r="AD5156" s="30"/>
      <c r="AE5156" s="30"/>
      <c r="AF5156" s="30"/>
      <c r="AG5156" s="30"/>
      <c r="AH5156" s="30"/>
      <c r="AI5156" s="30"/>
      <c r="AJ5156" s="30"/>
      <c r="AK5156" s="30"/>
      <c r="AL5156" s="30"/>
      <c r="AM5156" s="30"/>
      <c r="AN5156" s="30"/>
      <c r="AO5156" s="30"/>
      <c r="AP5156" s="30"/>
      <c r="AQ5156" s="30"/>
      <c r="AR5156" s="30"/>
    </row>
    <row r="5157" spans="1:44">
      <c r="A5157" s="29" t="s">
        <v>1095</v>
      </c>
      <c r="B5157" s="30">
        <v>403</v>
      </c>
      <c r="C5157" s="31">
        <v>97.03</v>
      </c>
      <c r="D5157" s="31">
        <v>14780</v>
      </c>
      <c r="E5157" s="32">
        <v>0.47239999999999999</v>
      </c>
      <c r="F5157" s="33">
        <f t="shared" si="219"/>
        <v>1.3915105290200001E-4</v>
      </c>
      <c r="G5157" s="34">
        <f t="shared" si="218"/>
        <v>0.11870845537575361</v>
      </c>
      <c r="H5157" s="29" t="s">
        <v>1089</v>
      </c>
      <c r="I5157" s="29"/>
      <c r="J5157" s="29"/>
      <c r="K5157" s="29"/>
      <c r="L5157" s="29"/>
      <c r="M5157" s="29"/>
      <c r="N5157" s="29"/>
      <c r="O5157" s="29"/>
      <c r="P5157" s="29"/>
      <c r="Q5157" s="29"/>
      <c r="R5157" s="29"/>
      <c r="S5157" s="29"/>
      <c r="T5157" s="29"/>
      <c r="U5157" s="30"/>
      <c r="V5157" s="30"/>
      <c r="W5157" s="30"/>
      <c r="X5157" s="30"/>
      <c r="Y5157" s="30"/>
      <c r="Z5157" s="30"/>
      <c r="AA5157" s="30"/>
      <c r="AB5157" s="30"/>
      <c r="AC5157" s="30"/>
      <c r="AD5157" s="30"/>
      <c r="AE5157" s="30"/>
      <c r="AF5157" s="30"/>
      <c r="AG5157" s="30"/>
      <c r="AH5157" s="30"/>
      <c r="AI5157" s="30"/>
      <c r="AJ5157" s="30"/>
      <c r="AK5157" s="30"/>
      <c r="AL5157" s="30"/>
      <c r="AM5157" s="30"/>
      <c r="AN5157" s="30"/>
      <c r="AO5157" s="30"/>
      <c r="AP5157" s="30"/>
      <c r="AQ5157" s="30"/>
      <c r="AR5157" s="30"/>
    </row>
    <row r="5158" spans="1:44">
      <c r="A5158" s="29" t="s">
        <v>1095</v>
      </c>
      <c r="B5158" s="30">
        <v>503</v>
      </c>
      <c r="C5158" s="31">
        <v>115.68</v>
      </c>
      <c r="D5158" s="31">
        <v>12020</v>
      </c>
      <c r="E5158" s="32">
        <v>0.4703</v>
      </c>
      <c r="F5158" s="33">
        <f t="shared" si="219"/>
        <v>1.60849986048E-4</v>
      </c>
      <c r="G5158" s="34">
        <f t="shared" si="218"/>
        <v>0.17203389960056134</v>
      </c>
      <c r="H5158" s="29" t="s">
        <v>1089</v>
      </c>
      <c r="I5158" s="29"/>
      <c r="J5158" s="29"/>
      <c r="K5158" s="29"/>
      <c r="L5158" s="29"/>
      <c r="M5158" s="29"/>
      <c r="N5158" s="29"/>
      <c r="O5158" s="29"/>
      <c r="P5158" s="29"/>
      <c r="Q5158" s="29"/>
      <c r="R5158" s="29"/>
      <c r="S5158" s="29"/>
      <c r="T5158" s="29"/>
      <c r="U5158" s="30"/>
      <c r="V5158" s="30"/>
      <c r="W5158" s="30"/>
      <c r="X5158" s="30"/>
      <c r="Y5158" s="30"/>
      <c r="Z5158" s="30"/>
      <c r="AA5158" s="30"/>
      <c r="AB5158" s="30"/>
      <c r="AC5158" s="30"/>
      <c r="AD5158" s="30"/>
      <c r="AE5158" s="30"/>
      <c r="AF5158" s="30"/>
      <c r="AG5158" s="30"/>
      <c r="AH5158" s="30"/>
      <c r="AI5158" s="30"/>
      <c r="AJ5158" s="30"/>
      <c r="AK5158" s="30"/>
      <c r="AL5158" s="30"/>
      <c r="AM5158" s="30"/>
      <c r="AN5158" s="30"/>
      <c r="AO5158" s="30"/>
      <c r="AP5158" s="30"/>
      <c r="AQ5158" s="30"/>
      <c r="AR5158" s="30"/>
    </row>
    <row r="5159" spans="1:44">
      <c r="A5159" s="29" t="s">
        <v>1095</v>
      </c>
      <c r="B5159" s="30">
        <v>603</v>
      </c>
      <c r="C5159" s="31">
        <v>126.69</v>
      </c>
      <c r="D5159" s="31">
        <v>12336</v>
      </c>
      <c r="E5159" s="32">
        <v>0.45689999999999997</v>
      </c>
      <c r="F5159" s="33">
        <f t="shared" si="219"/>
        <v>1.9799719284959997E-4</v>
      </c>
      <c r="G5159" s="34">
        <f t="shared" si="218"/>
        <v>0.26130949286125804</v>
      </c>
      <c r="H5159" s="29" t="s">
        <v>1089</v>
      </c>
      <c r="I5159" s="29"/>
      <c r="J5159" s="29"/>
      <c r="K5159" s="29"/>
      <c r="L5159" s="29"/>
      <c r="M5159" s="29"/>
      <c r="N5159" s="29"/>
      <c r="O5159" s="29"/>
      <c r="P5159" s="29"/>
      <c r="Q5159" s="29"/>
      <c r="R5159" s="29"/>
      <c r="S5159" s="29"/>
      <c r="T5159" s="29"/>
      <c r="U5159" s="30"/>
      <c r="V5159" s="30"/>
      <c r="W5159" s="30"/>
      <c r="X5159" s="30"/>
      <c r="Y5159" s="30"/>
      <c r="Z5159" s="30"/>
      <c r="AA5159" s="30"/>
      <c r="AB5159" s="30"/>
      <c r="AC5159" s="30"/>
      <c r="AD5159" s="30"/>
      <c r="AE5159" s="30"/>
      <c r="AF5159" s="30"/>
      <c r="AG5159" s="30"/>
      <c r="AH5159" s="30"/>
      <c r="AI5159" s="30"/>
      <c r="AJ5159" s="30"/>
      <c r="AK5159" s="30"/>
      <c r="AL5159" s="30"/>
      <c r="AM5159" s="30"/>
      <c r="AN5159" s="30"/>
      <c r="AO5159" s="30"/>
      <c r="AP5159" s="30"/>
      <c r="AQ5159" s="30"/>
      <c r="AR5159" s="30"/>
    </row>
    <row r="5160" spans="1:44">
      <c r="A5160" s="29" t="s">
        <v>1095</v>
      </c>
      <c r="B5160" s="30">
        <v>703</v>
      </c>
      <c r="C5160" s="31">
        <v>162.71</v>
      </c>
      <c r="D5160" s="31">
        <v>8902</v>
      </c>
      <c r="E5160" s="32">
        <v>0.46439999999999998</v>
      </c>
      <c r="F5160" s="33">
        <f t="shared" si="219"/>
        <v>2.356763915782E-4</v>
      </c>
      <c r="G5160" s="34">
        <f t="shared" si="218"/>
        <v>0.35676249629516499</v>
      </c>
      <c r="H5160" s="29" t="s">
        <v>1089</v>
      </c>
      <c r="I5160" s="29"/>
      <c r="J5160" s="29"/>
      <c r="K5160" s="29"/>
      <c r="L5160" s="29"/>
      <c r="M5160" s="29"/>
      <c r="N5160" s="29"/>
      <c r="O5160" s="29"/>
      <c r="P5160" s="29"/>
      <c r="Q5160" s="29"/>
      <c r="R5160" s="29"/>
      <c r="S5160" s="29"/>
      <c r="T5160" s="29"/>
      <c r="U5160" s="30"/>
      <c r="V5160" s="30"/>
      <c r="W5160" s="30"/>
      <c r="X5160" s="30"/>
      <c r="Y5160" s="30"/>
      <c r="Z5160" s="30"/>
      <c r="AA5160" s="30"/>
      <c r="AB5160" s="30"/>
      <c r="AC5160" s="30"/>
      <c r="AD5160" s="30"/>
      <c r="AE5160" s="30"/>
      <c r="AF5160" s="30"/>
      <c r="AG5160" s="30"/>
      <c r="AH5160" s="30"/>
      <c r="AI5160" s="30"/>
      <c r="AJ5160" s="30"/>
      <c r="AK5160" s="30"/>
      <c r="AL5160" s="30"/>
      <c r="AM5160" s="30"/>
      <c r="AN5160" s="30"/>
      <c r="AO5160" s="30"/>
      <c r="AP5160" s="30"/>
      <c r="AQ5160" s="30"/>
      <c r="AR5160" s="30"/>
    </row>
    <row r="5161" spans="1:44">
      <c r="A5161" s="29" t="s">
        <v>1095</v>
      </c>
      <c r="B5161" s="30">
        <v>753</v>
      </c>
      <c r="C5161" s="31">
        <v>188.35</v>
      </c>
      <c r="D5161" s="31">
        <v>6601</v>
      </c>
      <c r="E5161" s="32">
        <v>0.46450000000000002</v>
      </c>
      <c r="F5161" s="33">
        <f t="shared" si="219"/>
        <v>2.3417524422249996E-4</v>
      </c>
      <c r="G5161" s="34">
        <f t="shared" si="218"/>
        <v>0.37962100947156613</v>
      </c>
      <c r="H5161" s="29" t="s">
        <v>1089</v>
      </c>
      <c r="I5161" s="29"/>
      <c r="J5161" s="29"/>
      <c r="K5161" s="29"/>
      <c r="L5161" s="29"/>
      <c r="M5161" s="29"/>
      <c r="N5161" s="29"/>
      <c r="O5161" s="29"/>
      <c r="P5161" s="29"/>
      <c r="Q5161" s="29"/>
      <c r="R5161" s="29"/>
      <c r="S5161" s="29"/>
      <c r="T5161" s="29"/>
      <c r="U5161" s="30"/>
      <c r="V5161" s="30"/>
      <c r="W5161" s="30"/>
      <c r="X5161" s="30"/>
      <c r="Y5161" s="30"/>
      <c r="Z5161" s="30"/>
      <c r="AA5161" s="30"/>
      <c r="AB5161" s="30"/>
      <c r="AC5161" s="30"/>
      <c r="AD5161" s="30"/>
      <c r="AE5161" s="30"/>
      <c r="AF5161" s="30"/>
      <c r="AG5161" s="30"/>
      <c r="AH5161" s="30"/>
      <c r="AI5161" s="30"/>
      <c r="AJ5161" s="30"/>
      <c r="AK5161" s="30"/>
      <c r="AL5161" s="30"/>
      <c r="AM5161" s="30"/>
      <c r="AN5161" s="30"/>
      <c r="AO5161" s="30"/>
      <c r="AP5161" s="30"/>
      <c r="AQ5161" s="30"/>
      <c r="AR5161" s="30"/>
    </row>
    <row r="5162" spans="1:44">
      <c r="A5162" s="29" t="s">
        <v>1096</v>
      </c>
      <c r="B5162" s="30">
        <v>323</v>
      </c>
      <c r="C5162" s="31">
        <v>36.93</v>
      </c>
      <c r="D5162" s="31">
        <v>761798</v>
      </c>
      <c r="E5162" s="32">
        <v>8.1348000000000003</v>
      </c>
      <c r="F5162" s="33">
        <f t="shared" si="219"/>
        <v>1.0389590811702E-3</v>
      </c>
      <c r="G5162" s="34">
        <f t="shared" si="218"/>
        <v>4.1252862174604735E-2</v>
      </c>
      <c r="H5162" s="29" t="s">
        <v>1097</v>
      </c>
      <c r="I5162" s="29"/>
      <c r="J5162" s="29"/>
      <c r="K5162" s="30"/>
      <c r="L5162" s="30"/>
      <c r="M5162" s="30"/>
      <c r="N5162" s="30"/>
      <c r="O5162" s="30"/>
      <c r="P5162" s="30"/>
      <c r="Q5162" s="30"/>
      <c r="R5162" s="30"/>
      <c r="S5162" s="30"/>
      <c r="T5162" s="30"/>
      <c r="U5162" s="30"/>
      <c r="V5162" s="30"/>
      <c r="W5162" s="30"/>
      <c r="X5162" s="30"/>
      <c r="Y5162" s="30"/>
      <c r="Z5162" s="30"/>
      <c r="AA5162" s="30"/>
      <c r="AB5162" s="30"/>
      <c r="AC5162" s="30"/>
      <c r="AD5162" s="30"/>
      <c r="AE5162" s="30"/>
      <c r="AF5162" s="30"/>
      <c r="AG5162" s="30"/>
      <c r="AH5162" s="30"/>
      <c r="AI5162" s="30"/>
      <c r="AJ5162" s="30"/>
      <c r="AK5162" s="30"/>
      <c r="AL5162" s="30"/>
      <c r="AM5162" s="30"/>
      <c r="AN5162" s="30"/>
      <c r="AO5162" s="30"/>
      <c r="AP5162" s="30"/>
      <c r="AQ5162" s="30"/>
      <c r="AR5162" s="30"/>
    </row>
    <row r="5163" spans="1:44">
      <c r="A5163" s="29" t="s">
        <v>1096</v>
      </c>
      <c r="B5163" s="30">
        <v>423</v>
      </c>
      <c r="C5163" s="31">
        <v>41.46</v>
      </c>
      <c r="D5163" s="31">
        <v>562921</v>
      </c>
      <c r="E5163" s="32">
        <v>7.5495000000000001</v>
      </c>
      <c r="F5163" s="33">
        <f t="shared" si="219"/>
        <v>9.676226952036E-4</v>
      </c>
      <c r="G5163" s="34">
        <f t="shared" si="218"/>
        <v>5.4216093790465963E-2</v>
      </c>
      <c r="H5163" s="29" t="s">
        <v>1097</v>
      </c>
      <c r="I5163" s="29"/>
      <c r="J5163" s="29"/>
      <c r="K5163" s="30"/>
      <c r="L5163" s="30"/>
      <c r="M5163" s="30"/>
      <c r="N5163" s="30"/>
      <c r="O5163" s="30"/>
      <c r="P5163" s="30"/>
      <c r="Q5163" s="30"/>
      <c r="R5163" s="30"/>
      <c r="S5163" s="30"/>
      <c r="T5163" s="30"/>
      <c r="U5163" s="30"/>
      <c r="V5163" s="30"/>
      <c r="W5163" s="30"/>
      <c r="X5163" s="30"/>
      <c r="Y5163" s="30"/>
      <c r="Z5163" s="30"/>
      <c r="AA5163" s="30"/>
      <c r="AB5163" s="30"/>
      <c r="AC5163" s="30"/>
      <c r="AD5163" s="30"/>
      <c r="AE5163" s="30"/>
      <c r="AF5163" s="30"/>
      <c r="AG5163" s="30"/>
      <c r="AH5163" s="30"/>
      <c r="AI5163" s="30"/>
      <c r="AJ5163" s="30"/>
      <c r="AK5163" s="30"/>
      <c r="AL5163" s="30"/>
      <c r="AM5163" s="30"/>
      <c r="AN5163" s="30"/>
      <c r="AO5163" s="30"/>
      <c r="AP5163" s="30"/>
      <c r="AQ5163" s="30"/>
      <c r="AR5163" s="30"/>
    </row>
    <row r="5164" spans="1:44">
      <c r="A5164" s="29" t="s">
        <v>1096</v>
      </c>
      <c r="B5164" s="30">
        <v>523</v>
      </c>
      <c r="C5164" s="31">
        <v>50.22</v>
      </c>
      <c r="D5164" s="31">
        <v>421348</v>
      </c>
      <c r="E5164" s="32">
        <v>6.7</v>
      </c>
      <c r="F5164" s="33">
        <f t="shared" si="219"/>
        <v>1.0626600492431998E-3</v>
      </c>
      <c r="G5164" s="34">
        <f t="shared" si="218"/>
        <v>8.2950926231969174E-2</v>
      </c>
      <c r="H5164" s="29" t="s">
        <v>1097</v>
      </c>
      <c r="I5164" s="29"/>
      <c r="J5164" s="29"/>
      <c r="K5164" s="30"/>
      <c r="L5164" s="30"/>
      <c r="M5164" s="30"/>
      <c r="N5164" s="30"/>
      <c r="O5164" s="30"/>
      <c r="P5164" s="30"/>
      <c r="Q5164" s="30"/>
      <c r="R5164" s="30"/>
      <c r="S5164" s="30"/>
      <c r="T5164" s="30"/>
      <c r="U5164" s="30"/>
      <c r="V5164" s="30"/>
      <c r="W5164" s="30"/>
      <c r="X5164" s="30"/>
      <c r="Y5164" s="30"/>
      <c r="Z5164" s="30"/>
      <c r="AA5164" s="30"/>
      <c r="AB5164" s="30"/>
      <c r="AC5164" s="30"/>
      <c r="AD5164" s="30"/>
      <c r="AE5164" s="30"/>
      <c r="AF5164" s="30"/>
      <c r="AG5164" s="30"/>
      <c r="AH5164" s="30"/>
      <c r="AI5164" s="30"/>
      <c r="AJ5164" s="30"/>
      <c r="AK5164" s="30"/>
      <c r="AL5164" s="30"/>
      <c r="AM5164" s="30"/>
      <c r="AN5164" s="30"/>
      <c r="AO5164" s="30"/>
      <c r="AP5164" s="30"/>
      <c r="AQ5164" s="30"/>
      <c r="AR5164" s="30"/>
    </row>
    <row r="5165" spans="1:44">
      <c r="A5165" s="29" t="s">
        <v>1096</v>
      </c>
      <c r="B5165" s="30">
        <v>623</v>
      </c>
      <c r="C5165" s="31">
        <v>63.65</v>
      </c>
      <c r="D5165" s="31">
        <v>320225</v>
      </c>
      <c r="E5165" s="32">
        <v>5.6333000000000002</v>
      </c>
      <c r="F5165" s="33">
        <f t="shared" si="219"/>
        <v>1.2973347475625E-3</v>
      </c>
      <c r="G5165" s="34">
        <f t="shared" si="218"/>
        <v>0.14347532489507703</v>
      </c>
      <c r="H5165" s="29" t="s">
        <v>1097</v>
      </c>
      <c r="I5165" s="29"/>
      <c r="J5165" s="29"/>
      <c r="K5165" s="30"/>
      <c r="L5165" s="30"/>
      <c r="M5165" s="30"/>
      <c r="N5165" s="30"/>
      <c r="O5165" s="30"/>
      <c r="P5165" s="30"/>
      <c r="Q5165" s="30"/>
      <c r="R5165" s="30"/>
      <c r="S5165" s="30"/>
      <c r="T5165" s="30"/>
      <c r="U5165" s="30"/>
      <c r="V5165" s="30"/>
      <c r="W5165" s="30"/>
      <c r="X5165" s="30"/>
      <c r="Y5165" s="30"/>
      <c r="Z5165" s="30"/>
      <c r="AA5165" s="30"/>
      <c r="AB5165" s="30"/>
      <c r="AC5165" s="30"/>
      <c r="AD5165" s="30"/>
      <c r="AE5165" s="30"/>
      <c r="AF5165" s="30"/>
      <c r="AG5165" s="30"/>
      <c r="AH5165" s="30"/>
      <c r="AI5165" s="30"/>
      <c r="AJ5165" s="30"/>
      <c r="AK5165" s="30"/>
      <c r="AL5165" s="30"/>
      <c r="AM5165" s="30"/>
      <c r="AN5165" s="30"/>
      <c r="AO5165" s="30"/>
      <c r="AP5165" s="30"/>
      <c r="AQ5165" s="30"/>
      <c r="AR5165" s="30"/>
    </row>
    <row r="5166" spans="1:44">
      <c r="A5166" s="29" t="s">
        <v>1096</v>
      </c>
      <c r="B5166" s="30">
        <v>723</v>
      </c>
      <c r="C5166" s="31">
        <v>82.46</v>
      </c>
      <c r="D5166" s="31">
        <v>241573</v>
      </c>
      <c r="E5166" s="32">
        <v>4.6067</v>
      </c>
      <c r="F5166" s="33">
        <f t="shared" si="219"/>
        <v>1.6426122359667998E-3</v>
      </c>
      <c r="G5166" s="34">
        <f t="shared" si="218"/>
        <v>0.25780030099724233</v>
      </c>
      <c r="H5166" s="29" t="s">
        <v>1097</v>
      </c>
      <c r="I5166" s="29"/>
      <c r="J5166" s="29"/>
      <c r="K5166" s="30"/>
      <c r="L5166" s="30"/>
      <c r="M5166" s="30"/>
      <c r="N5166" s="30"/>
      <c r="O5166" s="30"/>
      <c r="P5166" s="30"/>
      <c r="Q5166" s="30"/>
      <c r="R5166" s="30"/>
      <c r="S5166" s="30"/>
      <c r="T5166" s="30"/>
      <c r="U5166" s="30"/>
      <c r="V5166" s="30"/>
      <c r="W5166" s="30"/>
      <c r="X5166" s="30"/>
      <c r="Y5166" s="30"/>
      <c r="Z5166" s="30"/>
      <c r="AA5166" s="30"/>
      <c r="AB5166" s="30"/>
      <c r="AC5166" s="30"/>
      <c r="AD5166" s="30"/>
      <c r="AE5166" s="30"/>
      <c r="AF5166" s="30"/>
      <c r="AG5166" s="30"/>
      <c r="AH5166" s="30"/>
      <c r="AI5166" s="30"/>
      <c r="AJ5166" s="30"/>
      <c r="AK5166" s="30"/>
      <c r="AL5166" s="30"/>
      <c r="AM5166" s="30"/>
      <c r="AN5166" s="30"/>
      <c r="AO5166" s="30"/>
      <c r="AP5166" s="30"/>
      <c r="AQ5166" s="30"/>
      <c r="AR5166" s="30"/>
    </row>
    <row r="5167" spans="1:44">
      <c r="A5167" s="29" t="s">
        <v>1098</v>
      </c>
      <c r="B5167" s="30">
        <v>323</v>
      </c>
      <c r="C5167" s="31">
        <v>53.28</v>
      </c>
      <c r="D5167" s="31">
        <v>559551</v>
      </c>
      <c r="E5167" s="32">
        <v>6.3777999999999997</v>
      </c>
      <c r="F5167" s="33">
        <f t="shared" si="219"/>
        <v>1.5884301014784E-3</v>
      </c>
      <c r="G5167" s="34">
        <f t="shared" si="218"/>
        <v>8.0445125713807769E-2</v>
      </c>
      <c r="H5167" s="29" t="s">
        <v>1097</v>
      </c>
      <c r="I5167" s="29"/>
      <c r="J5167" s="29"/>
      <c r="K5167" s="30"/>
      <c r="L5167" s="30"/>
      <c r="M5167" s="30"/>
      <c r="N5167" s="30"/>
      <c r="O5167" s="30"/>
      <c r="P5167" s="30"/>
      <c r="Q5167" s="30"/>
      <c r="R5167" s="30"/>
      <c r="S5167" s="30"/>
      <c r="T5167" s="30"/>
      <c r="U5167" s="30"/>
      <c r="V5167" s="30"/>
      <c r="W5167" s="30"/>
      <c r="X5167" s="30"/>
      <c r="Y5167" s="30"/>
      <c r="Z5167" s="30"/>
      <c r="AA5167" s="30"/>
      <c r="AB5167" s="30"/>
      <c r="AC5167" s="30"/>
      <c r="AD5167" s="30"/>
      <c r="AE5167" s="30"/>
      <c r="AF5167" s="30"/>
      <c r="AG5167" s="30"/>
      <c r="AH5167" s="30"/>
      <c r="AI5167" s="30"/>
      <c r="AJ5167" s="30"/>
      <c r="AK5167" s="30"/>
      <c r="AL5167" s="30"/>
      <c r="AM5167" s="30"/>
      <c r="AN5167" s="30"/>
      <c r="AO5167" s="30"/>
      <c r="AP5167" s="30"/>
      <c r="AQ5167" s="30"/>
      <c r="AR5167" s="30"/>
    </row>
    <row r="5168" spans="1:44">
      <c r="A5168" s="29" t="s">
        <v>1098</v>
      </c>
      <c r="B5168" s="30">
        <v>423</v>
      </c>
      <c r="C5168" s="31">
        <v>63.65</v>
      </c>
      <c r="D5168" s="31">
        <v>420230</v>
      </c>
      <c r="E5168" s="32">
        <v>5.7222</v>
      </c>
      <c r="F5168" s="33">
        <f t="shared" si="219"/>
        <v>1.702487254175E-3</v>
      </c>
      <c r="G5168" s="34">
        <f t="shared" si="218"/>
        <v>0.12585231353605691</v>
      </c>
      <c r="H5168" s="29" t="s">
        <v>1097</v>
      </c>
      <c r="I5168" s="29"/>
      <c r="J5168" s="29"/>
      <c r="K5168" s="30"/>
      <c r="L5168" s="30"/>
      <c r="M5168" s="30"/>
      <c r="N5168" s="30"/>
      <c r="O5168" s="30"/>
      <c r="P5168" s="30"/>
      <c r="Q5168" s="30"/>
      <c r="R5168" s="30"/>
      <c r="S5168" s="30"/>
      <c r="T5168" s="30"/>
      <c r="U5168" s="30"/>
      <c r="V5168" s="30"/>
      <c r="W5168" s="30"/>
      <c r="X5168" s="30"/>
      <c r="Y5168" s="30"/>
      <c r="Z5168" s="30"/>
      <c r="AA5168" s="30"/>
      <c r="AB5168" s="30"/>
      <c r="AC5168" s="30"/>
      <c r="AD5168" s="30"/>
      <c r="AE5168" s="30"/>
      <c r="AF5168" s="30"/>
      <c r="AG5168" s="30"/>
      <c r="AH5168" s="30"/>
      <c r="AI5168" s="30"/>
      <c r="AJ5168" s="30"/>
      <c r="AK5168" s="30"/>
      <c r="AL5168" s="30"/>
      <c r="AM5168" s="30"/>
      <c r="AN5168" s="30"/>
      <c r="AO5168" s="30"/>
      <c r="AP5168" s="30"/>
      <c r="AQ5168" s="30"/>
      <c r="AR5168" s="30"/>
    </row>
    <row r="5169" spans="1:44">
      <c r="A5169" s="29" t="s">
        <v>1098</v>
      </c>
      <c r="B5169" s="30">
        <v>523</v>
      </c>
      <c r="C5169" s="31">
        <v>75.989999999999995</v>
      </c>
      <c r="D5169" s="31">
        <v>316854</v>
      </c>
      <c r="E5169" s="32">
        <v>5.0556000000000001</v>
      </c>
      <c r="F5169" s="33">
        <f>C5169*C5169*D5169*10^-12</f>
        <v>1.8296671176053995E-3</v>
      </c>
      <c r="G5169" s="34">
        <f t="shared" si="218"/>
        <v>0.18927840464190676</v>
      </c>
      <c r="H5169" s="29" t="s">
        <v>1097</v>
      </c>
      <c r="I5169" s="29"/>
      <c r="J5169" s="29"/>
      <c r="K5169" s="30"/>
      <c r="L5169" s="30"/>
      <c r="M5169" s="30"/>
      <c r="N5169" s="30"/>
      <c r="O5169" s="30"/>
      <c r="P5169" s="30"/>
      <c r="Q5169" s="30"/>
      <c r="R5169" s="30"/>
      <c r="S5169" s="30"/>
      <c r="T5169" s="30"/>
      <c r="U5169" s="30"/>
      <c r="V5169" s="30"/>
      <c r="W5169" s="30"/>
      <c r="X5169" s="30"/>
      <c r="Y5169" s="30"/>
      <c r="Z5169" s="30"/>
      <c r="AA5169" s="30"/>
      <c r="AB5169" s="30"/>
      <c r="AC5169" s="30"/>
      <c r="AD5169" s="30"/>
      <c r="AE5169" s="30"/>
      <c r="AF5169" s="30"/>
      <c r="AG5169" s="30"/>
      <c r="AH5169" s="30"/>
      <c r="AI5169" s="30"/>
      <c r="AJ5169" s="30"/>
      <c r="AK5169" s="30"/>
      <c r="AL5169" s="30"/>
      <c r="AM5169" s="30"/>
      <c r="AN5169" s="30"/>
      <c r="AO5169" s="30"/>
      <c r="AP5169" s="30"/>
      <c r="AQ5169" s="30"/>
      <c r="AR5169" s="30"/>
    </row>
    <row r="5170" spans="1:44">
      <c r="A5170" s="29" t="s">
        <v>1098</v>
      </c>
      <c r="B5170" s="30">
        <v>623</v>
      </c>
      <c r="C5170" s="31">
        <v>90.72</v>
      </c>
      <c r="D5170" s="31">
        <v>246067</v>
      </c>
      <c r="E5170" s="32">
        <v>4.2920999999999996</v>
      </c>
      <c r="F5170" s="33">
        <f t="shared" si="219"/>
        <v>2.0251605443328E-3</v>
      </c>
      <c r="G5170" s="34">
        <f t="shared" si="218"/>
        <v>0.29395284805091554</v>
      </c>
      <c r="H5170" s="29" t="s">
        <v>1097</v>
      </c>
      <c r="I5170" s="29"/>
      <c r="J5170" s="29"/>
      <c r="K5170" s="30"/>
      <c r="L5170" s="30"/>
      <c r="M5170" s="30"/>
      <c r="N5170" s="30"/>
      <c r="O5170" s="30"/>
      <c r="P5170" s="30"/>
      <c r="Q5170" s="30"/>
      <c r="R5170" s="30"/>
      <c r="S5170" s="30"/>
      <c r="T5170" s="30"/>
      <c r="U5170" s="30"/>
      <c r="V5170" s="30"/>
      <c r="W5170" s="30"/>
      <c r="X5170" s="30"/>
      <c r="Y5170" s="30"/>
      <c r="Z5170" s="30"/>
      <c r="AA5170" s="30"/>
      <c r="AB5170" s="30"/>
      <c r="AC5170" s="30"/>
      <c r="AD5170" s="30"/>
      <c r="AE5170" s="30"/>
      <c r="AF5170" s="30"/>
      <c r="AG5170" s="30"/>
      <c r="AH5170" s="30"/>
      <c r="AI5170" s="30"/>
      <c r="AJ5170" s="30"/>
      <c r="AK5170" s="30"/>
      <c r="AL5170" s="30"/>
      <c r="AM5170" s="30"/>
      <c r="AN5170" s="30"/>
      <c r="AO5170" s="30"/>
      <c r="AP5170" s="30"/>
      <c r="AQ5170" s="30"/>
      <c r="AR5170" s="30"/>
    </row>
    <row r="5171" spans="1:44">
      <c r="A5171" s="29" t="s">
        <v>1098</v>
      </c>
      <c r="B5171" s="30">
        <v>723</v>
      </c>
      <c r="C5171" s="31">
        <v>106.7</v>
      </c>
      <c r="D5171" s="31">
        <v>189326</v>
      </c>
      <c r="E5171" s="32">
        <v>3.6778</v>
      </c>
      <c r="F5171" s="33">
        <f t="shared" si="219"/>
        <v>2.1554556841400004E-3</v>
      </c>
      <c r="G5171" s="34">
        <f t="shared" si="218"/>
        <v>0.42373007222611891</v>
      </c>
      <c r="H5171" s="29" t="s">
        <v>1097</v>
      </c>
      <c r="I5171" s="29"/>
      <c r="J5171" s="29"/>
      <c r="K5171" s="30"/>
      <c r="L5171" s="30"/>
      <c r="M5171" s="30"/>
      <c r="N5171" s="30"/>
      <c r="O5171" s="30"/>
      <c r="P5171" s="30"/>
      <c r="Q5171" s="30"/>
      <c r="R5171" s="30"/>
      <c r="S5171" s="30"/>
      <c r="T5171" s="30"/>
      <c r="U5171" s="30"/>
      <c r="V5171" s="30"/>
      <c r="W5171" s="30"/>
      <c r="X5171" s="30"/>
      <c r="Y5171" s="30"/>
      <c r="Z5171" s="30"/>
      <c r="AA5171" s="30"/>
      <c r="AB5171" s="30"/>
      <c r="AC5171" s="30"/>
      <c r="AD5171" s="30"/>
      <c r="AE5171" s="30"/>
      <c r="AF5171" s="30"/>
      <c r="AG5171" s="30"/>
      <c r="AH5171" s="30"/>
      <c r="AI5171" s="30"/>
      <c r="AJ5171" s="30"/>
      <c r="AK5171" s="30"/>
      <c r="AL5171" s="30"/>
      <c r="AM5171" s="30"/>
      <c r="AN5171" s="30"/>
      <c r="AO5171" s="30"/>
      <c r="AP5171" s="30"/>
      <c r="AQ5171" s="30"/>
      <c r="AR5171" s="30"/>
    </row>
    <row r="5172" spans="1:44">
      <c r="A5172" s="29" t="s">
        <v>1099</v>
      </c>
      <c r="B5172" s="30">
        <v>323</v>
      </c>
      <c r="C5172" s="31">
        <v>50.95</v>
      </c>
      <c r="D5172" s="31">
        <v>577528</v>
      </c>
      <c r="E5172" s="32">
        <v>5.5667</v>
      </c>
      <c r="F5172" s="33">
        <f t="shared" si="219"/>
        <v>1.49920637902E-3</v>
      </c>
      <c r="G5172" s="34">
        <f t="shared" si="218"/>
        <v>8.6989358223626204E-2</v>
      </c>
      <c r="H5172" s="29" t="s">
        <v>1097</v>
      </c>
      <c r="I5172" s="29"/>
      <c r="J5172" s="29"/>
      <c r="K5172" s="30"/>
      <c r="L5172" s="30"/>
      <c r="M5172" s="30"/>
      <c r="N5172" s="30"/>
      <c r="O5172" s="30"/>
      <c r="P5172" s="30"/>
      <c r="Q5172" s="30"/>
      <c r="R5172" s="30"/>
      <c r="S5172" s="30"/>
      <c r="T5172" s="30"/>
      <c r="U5172" s="30"/>
      <c r="V5172" s="30"/>
      <c r="W5172" s="30"/>
      <c r="X5172" s="30"/>
      <c r="Y5172" s="30"/>
      <c r="Z5172" s="30"/>
      <c r="AA5172" s="30"/>
      <c r="AB5172" s="30"/>
      <c r="AC5172" s="30"/>
      <c r="AD5172" s="30"/>
      <c r="AE5172" s="30"/>
      <c r="AF5172" s="30"/>
      <c r="AG5172" s="30"/>
      <c r="AH5172" s="30"/>
      <c r="AI5172" s="30"/>
      <c r="AJ5172" s="30"/>
      <c r="AK5172" s="30"/>
      <c r="AL5172" s="30"/>
      <c r="AM5172" s="30"/>
      <c r="AN5172" s="30"/>
      <c r="AO5172" s="30"/>
      <c r="AP5172" s="30"/>
      <c r="AQ5172" s="30"/>
      <c r="AR5172" s="30"/>
    </row>
    <row r="5173" spans="1:44">
      <c r="A5173" s="29" t="s">
        <v>1099</v>
      </c>
      <c r="B5173" s="30">
        <v>423</v>
      </c>
      <c r="C5173" s="31">
        <v>63.21</v>
      </c>
      <c r="D5173" s="31">
        <v>478652</v>
      </c>
      <c r="E5173" s="32">
        <v>5.1889000000000003</v>
      </c>
      <c r="F5173" s="33">
        <f t="shared" si="219"/>
        <v>1.9124560284732E-3</v>
      </c>
      <c r="G5173" s="34">
        <f t="shared" si="218"/>
        <v>0.15590373683134454</v>
      </c>
      <c r="H5173" s="29" t="s">
        <v>1097</v>
      </c>
      <c r="I5173" s="29"/>
      <c r="J5173" s="29"/>
      <c r="K5173" s="30"/>
      <c r="L5173" s="30"/>
      <c r="M5173" s="30"/>
      <c r="N5173" s="30"/>
      <c r="O5173" s="30"/>
      <c r="P5173" s="30"/>
      <c r="Q5173" s="30"/>
      <c r="R5173" s="30"/>
      <c r="S5173" s="30"/>
      <c r="T5173" s="30"/>
      <c r="U5173" s="30"/>
      <c r="V5173" s="30"/>
      <c r="W5173" s="30"/>
      <c r="X5173" s="30"/>
      <c r="Y5173" s="30"/>
      <c r="Z5173" s="30"/>
      <c r="AA5173" s="30"/>
      <c r="AB5173" s="30"/>
      <c r="AC5173" s="30"/>
      <c r="AD5173" s="30"/>
      <c r="AE5173" s="30"/>
      <c r="AF5173" s="30"/>
      <c r="AG5173" s="30"/>
      <c r="AH5173" s="30"/>
      <c r="AI5173" s="30"/>
      <c r="AJ5173" s="30"/>
      <c r="AK5173" s="30"/>
      <c r="AL5173" s="30"/>
      <c r="AM5173" s="30"/>
      <c r="AN5173" s="30"/>
      <c r="AO5173" s="30"/>
      <c r="AP5173" s="30"/>
      <c r="AQ5173" s="30"/>
      <c r="AR5173" s="30"/>
    </row>
    <row r="5174" spans="1:44">
      <c r="A5174" s="29" t="s">
        <v>1099</v>
      </c>
      <c r="B5174" s="30">
        <v>523</v>
      </c>
      <c r="C5174" s="31">
        <v>76.64</v>
      </c>
      <c r="D5174" s="31">
        <v>371910</v>
      </c>
      <c r="E5174" s="32">
        <v>4.6966000000000001</v>
      </c>
      <c r="F5174" s="33">
        <f t="shared" si="219"/>
        <v>2.1844838991359997E-3</v>
      </c>
      <c r="G5174" s="34">
        <f t="shared" si="218"/>
        <v>0.24325790555894217</v>
      </c>
      <c r="H5174" s="29" t="s">
        <v>1097</v>
      </c>
      <c r="I5174" s="29"/>
      <c r="J5174" s="29"/>
      <c r="K5174" s="30"/>
      <c r="L5174" s="30"/>
      <c r="M5174" s="30"/>
      <c r="N5174" s="30"/>
      <c r="O5174" s="30"/>
      <c r="P5174" s="30"/>
      <c r="Q5174" s="30"/>
      <c r="R5174" s="30"/>
      <c r="S5174" s="30"/>
      <c r="T5174" s="30"/>
      <c r="U5174" s="30"/>
      <c r="V5174" s="30"/>
      <c r="W5174" s="30"/>
      <c r="X5174" s="30"/>
      <c r="Y5174" s="30"/>
      <c r="Z5174" s="30"/>
      <c r="AA5174" s="30"/>
      <c r="AB5174" s="30"/>
      <c r="AC5174" s="30"/>
      <c r="AD5174" s="30"/>
      <c r="AE5174" s="30"/>
      <c r="AF5174" s="30"/>
      <c r="AG5174" s="30"/>
      <c r="AH5174" s="30"/>
      <c r="AI5174" s="30"/>
      <c r="AJ5174" s="30"/>
      <c r="AK5174" s="30"/>
      <c r="AL5174" s="30"/>
      <c r="AM5174" s="30"/>
      <c r="AN5174" s="30"/>
      <c r="AO5174" s="30"/>
      <c r="AP5174" s="30"/>
      <c r="AQ5174" s="30"/>
      <c r="AR5174" s="30"/>
    </row>
    <row r="5175" spans="1:44">
      <c r="A5175" s="29" t="s">
        <v>1099</v>
      </c>
      <c r="B5175" s="30">
        <v>623</v>
      </c>
      <c r="C5175" s="31">
        <v>92.46</v>
      </c>
      <c r="D5175" s="31">
        <v>278652</v>
      </c>
      <c r="E5175" s="32">
        <v>4.0336999999999996</v>
      </c>
      <c r="F5175" s="33">
        <f t="shared" si="219"/>
        <v>2.3821545960431996E-3</v>
      </c>
      <c r="G5175" s="34">
        <f t="shared" si="218"/>
        <v>0.36792084521281049</v>
      </c>
      <c r="H5175" s="29" t="s">
        <v>1097</v>
      </c>
      <c r="I5175" s="29"/>
      <c r="J5175" s="29"/>
      <c r="K5175" s="30"/>
      <c r="L5175" s="30"/>
      <c r="M5175" s="30"/>
      <c r="N5175" s="30"/>
      <c r="O5175" s="30"/>
      <c r="P5175" s="30"/>
      <c r="Q5175" s="30"/>
      <c r="R5175" s="30"/>
      <c r="S5175" s="30"/>
      <c r="T5175" s="30"/>
      <c r="U5175" s="30"/>
      <c r="V5175" s="30"/>
      <c r="W5175" s="30"/>
      <c r="X5175" s="30"/>
      <c r="Y5175" s="30"/>
      <c r="Z5175" s="30"/>
      <c r="AA5175" s="30"/>
      <c r="AB5175" s="30"/>
      <c r="AC5175" s="30"/>
      <c r="AD5175" s="30"/>
      <c r="AE5175" s="30"/>
      <c r="AF5175" s="30"/>
      <c r="AG5175" s="30"/>
      <c r="AH5175" s="30"/>
      <c r="AI5175" s="30"/>
      <c r="AJ5175" s="30"/>
      <c r="AK5175" s="30"/>
      <c r="AL5175" s="30"/>
      <c r="AM5175" s="30"/>
      <c r="AN5175" s="30"/>
      <c r="AO5175" s="30"/>
      <c r="AP5175" s="30"/>
      <c r="AQ5175" s="30"/>
      <c r="AR5175" s="30"/>
    </row>
    <row r="5176" spans="1:44">
      <c r="A5176" s="29" t="s">
        <v>1099</v>
      </c>
      <c r="B5176" s="30">
        <v>723</v>
      </c>
      <c r="C5176" s="31">
        <v>106.81</v>
      </c>
      <c r="D5176" s="31">
        <v>222472</v>
      </c>
      <c r="E5176" s="32">
        <v>3.6333000000000002</v>
      </c>
      <c r="F5176" s="33">
        <f t="shared" si="219"/>
        <v>2.5380442477191999E-3</v>
      </c>
      <c r="G5176" s="34">
        <f t="shared" si="218"/>
        <v>0.50505215399250869</v>
      </c>
      <c r="H5176" s="29" t="s">
        <v>1097</v>
      </c>
      <c r="I5176" s="29"/>
      <c r="J5176" s="29"/>
      <c r="K5176" s="30"/>
      <c r="L5176" s="30"/>
      <c r="M5176" s="30"/>
      <c r="N5176" s="30"/>
      <c r="O5176" s="30"/>
      <c r="P5176" s="30"/>
      <c r="Q5176" s="30"/>
      <c r="R5176" s="30"/>
      <c r="S5176" s="30"/>
      <c r="T5176" s="30"/>
      <c r="U5176" s="30"/>
      <c r="V5176" s="30"/>
      <c r="W5176" s="30"/>
      <c r="X5176" s="30"/>
      <c r="Y5176" s="30"/>
      <c r="Z5176" s="30"/>
      <c r="AA5176" s="30"/>
      <c r="AB5176" s="30"/>
      <c r="AC5176" s="30"/>
      <c r="AD5176" s="30"/>
      <c r="AE5176" s="30"/>
      <c r="AF5176" s="30"/>
      <c r="AG5176" s="30"/>
      <c r="AH5176" s="30"/>
      <c r="AI5176" s="30"/>
      <c r="AJ5176" s="30"/>
      <c r="AK5176" s="30"/>
      <c r="AL5176" s="30"/>
      <c r="AM5176" s="30"/>
      <c r="AN5176" s="30"/>
      <c r="AO5176" s="30"/>
      <c r="AP5176" s="30"/>
      <c r="AQ5176" s="30"/>
      <c r="AR5176" s="30"/>
    </row>
    <row r="5177" spans="1:44">
      <c r="A5177" s="29" t="s">
        <v>1100</v>
      </c>
      <c r="B5177" s="30">
        <v>323</v>
      </c>
      <c r="C5177" s="31">
        <v>57.37</v>
      </c>
      <c r="D5177" s="31">
        <v>464045</v>
      </c>
      <c r="E5177" s="32">
        <v>3.8889</v>
      </c>
      <c r="F5177" s="33">
        <f t="shared" si="219"/>
        <v>1.5273191508604997E-3</v>
      </c>
      <c r="G5177" s="34">
        <f t="shared" si="218"/>
        <v>0.12685440246032076</v>
      </c>
      <c r="H5177" s="29" t="s">
        <v>1097</v>
      </c>
      <c r="I5177" s="29"/>
      <c r="J5177" s="29"/>
      <c r="K5177" s="30"/>
      <c r="L5177" s="30"/>
      <c r="M5177" s="30"/>
      <c r="N5177" s="30"/>
      <c r="O5177" s="30"/>
      <c r="P5177" s="30"/>
      <c r="Q5177" s="30"/>
      <c r="R5177" s="30"/>
      <c r="S5177" s="30"/>
      <c r="T5177" s="30"/>
      <c r="U5177" s="30"/>
      <c r="V5177" s="30"/>
      <c r="W5177" s="30"/>
      <c r="X5177" s="30"/>
      <c r="Y5177" s="30"/>
      <c r="Z5177" s="30"/>
      <c r="AA5177" s="30"/>
      <c r="AB5177" s="30"/>
      <c r="AC5177" s="30"/>
      <c r="AD5177" s="30"/>
      <c r="AE5177" s="30"/>
      <c r="AF5177" s="30"/>
      <c r="AG5177" s="30"/>
      <c r="AH5177" s="30"/>
      <c r="AI5177" s="30"/>
      <c r="AJ5177" s="30"/>
      <c r="AK5177" s="30"/>
      <c r="AL5177" s="30"/>
      <c r="AM5177" s="30"/>
      <c r="AN5177" s="30"/>
      <c r="AO5177" s="30"/>
      <c r="AP5177" s="30"/>
      <c r="AQ5177" s="30"/>
      <c r="AR5177" s="30"/>
    </row>
    <row r="5178" spans="1:44">
      <c r="A5178" s="29" t="s">
        <v>1100</v>
      </c>
      <c r="B5178" s="30">
        <v>423</v>
      </c>
      <c r="C5178" s="31">
        <v>70.22</v>
      </c>
      <c r="D5178" s="31">
        <v>365169</v>
      </c>
      <c r="E5178" s="32">
        <v>3.5777999999999999</v>
      </c>
      <c r="F5178" s="33">
        <f t="shared" si="219"/>
        <v>1.8005929793795999E-3</v>
      </c>
      <c r="G5178" s="34">
        <f t="shared" ref="G5178:G5199" si="220">C5178*C5178*D5178/E5178*B5178*10^-12</f>
        <v>0.21288245018658697</v>
      </c>
      <c r="H5178" s="29" t="s">
        <v>1097</v>
      </c>
      <c r="I5178" s="29"/>
      <c r="J5178" s="29"/>
      <c r="K5178" s="30"/>
      <c r="L5178" s="30"/>
      <c r="M5178" s="30"/>
      <c r="N5178" s="30"/>
      <c r="O5178" s="30"/>
      <c r="P5178" s="30"/>
      <c r="Q5178" s="30"/>
      <c r="R5178" s="30"/>
      <c r="S5178" s="30"/>
      <c r="T5178" s="30"/>
      <c r="U5178" s="30"/>
      <c r="V5178" s="30"/>
      <c r="W5178" s="30"/>
      <c r="X5178" s="30"/>
      <c r="Y5178" s="30"/>
      <c r="Z5178" s="30"/>
      <c r="AA5178" s="30"/>
      <c r="AB5178" s="30"/>
      <c r="AC5178" s="30"/>
      <c r="AD5178" s="30"/>
      <c r="AE5178" s="30"/>
      <c r="AF5178" s="30"/>
      <c r="AG5178" s="30"/>
      <c r="AH5178" s="30"/>
      <c r="AI5178" s="30"/>
      <c r="AJ5178" s="30"/>
      <c r="AK5178" s="30"/>
      <c r="AL5178" s="30"/>
      <c r="AM5178" s="30"/>
      <c r="AN5178" s="30"/>
      <c r="AO5178" s="30"/>
      <c r="AP5178" s="30"/>
      <c r="AQ5178" s="30"/>
      <c r="AR5178" s="30"/>
    </row>
    <row r="5179" spans="1:44">
      <c r="A5179" s="29" t="s">
        <v>1100</v>
      </c>
      <c r="B5179" s="30">
        <v>523</v>
      </c>
      <c r="C5179" s="31">
        <v>83.48</v>
      </c>
      <c r="D5179" s="31">
        <v>289888</v>
      </c>
      <c r="E5179" s="32">
        <v>3.3222</v>
      </c>
      <c r="F5179" s="33">
        <f t="shared" si="219"/>
        <v>2.0202034980352002E-3</v>
      </c>
      <c r="G5179" s="34">
        <f t="shared" si="220"/>
        <v>0.31803215624357639</v>
      </c>
      <c r="H5179" s="29" t="s">
        <v>1097</v>
      </c>
      <c r="I5179" s="29"/>
      <c r="J5179" s="29"/>
      <c r="K5179" s="30"/>
      <c r="L5179" s="30"/>
      <c r="M5179" s="30"/>
      <c r="N5179" s="30"/>
      <c r="O5179" s="30"/>
      <c r="P5179" s="30"/>
      <c r="Q5179" s="30"/>
      <c r="R5179" s="30"/>
      <c r="S5179" s="30"/>
      <c r="T5179" s="30"/>
      <c r="U5179" s="30"/>
      <c r="V5179" s="30"/>
      <c r="W5179" s="30"/>
      <c r="X5179" s="30"/>
      <c r="Y5179" s="30"/>
      <c r="Z5179" s="30"/>
      <c r="AA5179" s="30"/>
      <c r="AB5179" s="30"/>
      <c r="AC5179" s="30"/>
      <c r="AD5179" s="30"/>
      <c r="AE5179" s="30"/>
      <c r="AF5179" s="30"/>
      <c r="AG5179" s="30"/>
      <c r="AH5179" s="30"/>
      <c r="AI5179" s="30"/>
      <c r="AJ5179" s="30"/>
      <c r="AK5179" s="30"/>
      <c r="AL5179" s="30"/>
      <c r="AM5179" s="30"/>
      <c r="AN5179" s="30"/>
      <c r="AO5179" s="30"/>
      <c r="AP5179" s="30"/>
      <c r="AQ5179" s="30"/>
      <c r="AR5179" s="30"/>
    </row>
    <row r="5180" spans="1:44">
      <c r="A5180" s="29" t="s">
        <v>1100</v>
      </c>
      <c r="B5180" s="30">
        <v>623</v>
      </c>
      <c r="C5180" s="31">
        <v>96.67</v>
      </c>
      <c r="D5180" s="31">
        <v>231461</v>
      </c>
      <c r="E5180" s="32">
        <v>3</v>
      </c>
      <c r="F5180" s="33">
        <v>2.1800000000000001E-3</v>
      </c>
      <c r="G5180" s="34">
        <f t="shared" si="220"/>
        <v>0.44918790547768223</v>
      </c>
      <c r="H5180" s="29" t="s">
        <v>1097</v>
      </c>
      <c r="I5180" s="29"/>
      <c r="J5180" s="29"/>
      <c r="K5180" s="30"/>
      <c r="L5180" s="30"/>
      <c r="M5180" s="30"/>
      <c r="N5180" s="30"/>
      <c r="O5180" s="30"/>
      <c r="P5180" s="30"/>
      <c r="Q5180" s="30"/>
      <c r="R5180" s="30"/>
      <c r="S5180" s="30"/>
      <c r="T5180" s="30"/>
      <c r="U5180" s="30"/>
      <c r="V5180" s="30"/>
      <c r="W5180" s="30"/>
      <c r="X5180" s="30"/>
      <c r="Y5180" s="30"/>
      <c r="Z5180" s="30"/>
      <c r="AA5180" s="30"/>
      <c r="AB5180" s="30"/>
      <c r="AC5180" s="30"/>
      <c r="AD5180" s="30"/>
      <c r="AE5180" s="30"/>
      <c r="AF5180" s="30"/>
      <c r="AG5180" s="30"/>
      <c r="AH5180" s="30"/>
      <c r="AI5180" s="30"/>
      <c r="AJ5180" s="30"/>
      <c r="AK5180" s="30"/>
      <c r="AL5180" s="30"/>
      <c r="AM5180" s="30"/>
      <c r="AN5180" s="30"/>
      <c r="AO5180" s="30"/>
      <c r="AP5180" s="30"/>
      <c r="AQ5180" s="30"/>
      <c r="AR5180" s="30"/>
    </row>
    <row r="5181" spans="1:44">
      <c r="A5181" s="29" t="s">
        <v>1100</v>
      </c>
      <c r="B5181" s="30">
        <v>723</v>
      </c>
      <c r="C5181" s="31">
        <v>112.9</v>
      </c>
      <c r="D5181" s="31">
        <v>180899</v>
      </c>
      <c r="E5181" s="32">
        <v>2.6221999999999999</v>
      </c>
      <c r="F5181" s="33">
        <f t="shared" si="219"/>
        <v>2.30581282259E-3</v>
      </c>
      <c r="G5181" s="34">
        <f t="shared" si="220"/>
        <v>0.635764880913954</v>
      </c>
      <c r="H5181" s="29" t="s">
        <v>1097</v>
      </c>
      <c r="I5181" s="29"/>
      <c r="J5181" s="29"/>
      <c r="K5181" s="30"/>
      <c r="L5181" s="30"/>
      <c r="M5181" s="30"/>
      <c r="N5181" s="30"/>
      <c r="O5181" s="30"/>
      <c r="P5181" s="30"/>
      <c r="Q5181" s="30"/>
      <c r="R5181" s="30"/>
      <c r="S5181" s="30"/>
      <c r="T5181" s="30"/>
      <c r="U5181" s="30"/>
      <c r="V5181" s="30"/>
      <c r="W5181" s="30"/>
      <c r="X5181" s="30"/>
      <c r="Y5181" s="30"/>
      <c r="Z5181" s="30"/>
      <c r="AA5181" s="30"/>
      <c r="AB5181" s="30"/>
      <c r="AC5181" s="30"/>
      <c r="AD5181" s="30"/>
      <c r="AE5181" s="30"/>
      <c r="AF5181" s="30"/>
      <c r="AG5181" s="30"/>
      <c r="AH5181" s="30"/>
      <c r="AI5181" s="30"/>
      <c r="AJ5181" s="30"/>
      <c r="AK5181" s="30"/>
      <c r="AL5181" s="30"/>
      <c r="AM5181" s="30"/>
      <c r="AN5181" s="30"/>
      <c r="AO5181" s="30"/>
      <c r="AP5181" s="30"/>
      <c r="AQ5181" s="30"/>
      <c r="AR5181" s="30"/>
    </row>
    <row r="5182" spans="1:44">
      <c r="A5182" s="29" t="s">
        <v>1100</v>
      </c>
      <c r="B5182" s="30">
        <v>823</v>
      </c>
      <c r="C5182" s="31">
        <v>127.25</v>
      </c>
      <c r="D5182" s="31">
        <v>146067</v>
      </c>
      <c r="E5182" s="32">
        <v>2.2559999999999998</v>
      </c>
      <c r="F5182" s="33">
        <f t="shared" si="219"/>
        <v>2.3651990266875E-3</v>
      </c>
      <c r="G5182" s="34">
        <f t="shared" si="220"/>
        <v>0.8628363470584276</v>
      </c>
      <c r="H5182" s="29" t="s">
        <v>1097</v>
      </c>
      <c r="I5182" s="29"/>
      <c r="J5182" s="29"/>
      <c r="K5182" s="30"/>
      <c r="L5182" s="30"/>
      <c r="M5182" s="30"/>
      <c r="N5182" s="30"/>
      <c r="O5182" s="30"/>
      <c r="P5182" s="30"/>
      <c r="Q5182" s="30"/>
      <c r="R5182" s="30"/>
      <c r="S5182" s="30"/>
      <c r="T5182" s="30"/>
      <c r="U5182" s="30"/>
      <c r="V5182" s="30"/>
      <c r="W5182" s="30"/>
      <c r="X5182" s="30"/>
      <c r="Y5182" s="30"/>
      <c r="Z5182" s="30"/>
      <c r="AA5182" s="30"/>
      <c r="AB5182" s="30"/>
      <c r="AC5182" s="30"/>
      <c r="AD5182" s="30"/>
      <c r="AE5182" s="30"/>
      <c r="AF5182" s="30"/>
      <c r="AG5182" s="30"/>
      <c r="AH5182" s="30"/>
      <c r="AI5182" s="30"/>
      <c r="AJ5182" s="30"/>
      <c r="AK5182" s="30"/>
      <c r="AL5182" s="30"/>
      <c r="AM5182" s="30"/>
      <c r="AN5182" s="30"/>
      <c r="AO5182" s="30"/>
      <c r="AP5182" s="30"/>
      <c r="AQ5182" s="30"/>
      <c r="AR5182" s="30"/>
    </row>
    <row r="5183" spans="1:44">
      <c r="A5183" s="29" t="s">
        <v>1101</v>
      </c>
      <c r="B5183" s="30">
        <v>323</v>
      </c>
      <c r="C5183" s="31">
        <v>58.53</v>
      </c>
      <c r="D5183" s="31">
        <v>420225</v>
      </c>
      <c r="E5183" s="32">
        <v>4</v>
      </c>
      <c r="F5183" s="33">
        <f t="shared" si="219"/>
        <v>1.4395903742025001E-3</v>
      </c>
      <c r="G5183" s="34">
        <f t="shared" si="220"/>
        <v>0.11624692271685189</v>
      </c>
      <c r="H5183" s="29" t="s">
        <v>1097</v>
      </c>
      <c r="I5183" s="29"/>
      <c r="J5183" s="29"/>
      <c r="K5183" s="30"/>
      <c r="L5183" s="30"/>
      <c r="M5183" s="30"/>
      <c r="N5183" s="30"/>
      <c r="O5183" s="30"/>
      <c r="P5183" s="30"/>
      <c r="Q5183" s="30"/>
      <c r="R5183" s="30"/>
      <c r="S5183" s="30"/>
      <c r="T5183" s="30"/>
      <c r="U5183" s="30"/>
      <c r="V5183" s="30"/>
      <c r="W5183" s="30"/>
      <c r="X5183" s="30"/>
      <c r="Y5183" s="30"/>
      <c r="Z5183" s="30"/>
      <c r="AA5183" s="30"/>
      <c r="AB5183" s="30"/>
      <c r="AC5183" s="30"/>
      <c r="AD5183" s="30"/>
      <c r="AE5183" s="30"/>
      <c r="AF5183" s="30"/>
      <c r="AG5183" s="30"/>
      <c r="AH5183" s="30"/>
      <c r="AI5183" s="30"/>
      <c r="AJ5183" s="30"/>
      <c r="AK5183" s="30"/>
      <c r="AL5183" s="30"/>
      <c r="AM5183" s="30"/>
      <c r="AN5183" s="30"/>
      <c r="AO5183" s="30"/>
      <c r="AP5183" s="30"/>
      <c r="AQ5183" s="30"/>
      <c r="AR5183" s="30"/>
    </row>
    <row r="5184" spans="1:44">
      <c r="A5184" s="29" t="s">
        <v>1101</v>
      </c>
      <c r="B5184" s="30">
        <v>423</v>
      </c>
      <c r="C5184" s="31">
        <v>70.510000000000005</v>
      </c>
      <c r="D5184" s="31">
        <v>317978</v>
      </c>
      <c r="E5184" s="32">
        <v>3.5889000000000002</v>
      </c>
      <c r="F5184" s="33">
        <f t="shared" si="219"/>
        <v>1.5808785352778004E-3</v>
      </c>
      <c r="G5184" s="34">
        <f t="shared" si="220"/>
        <v>0.1863277384219425</v>
      </c>
      <c r="H5184" s="29" t="s">
        <v>1097</v>
      </c>
      <c r="I5184" s="29"/>
      <c r="J5184" s="29"/>
      <c r="K5184" s="30"/>
      <c r="L5184" s="30"/>
      <c r="M5184" s="30"/>
      <c r="N5184" s="30"/>
      <c r="O5184" s="30"/>
      <c r="P5184" s="30"/>
      <c r="Q5184" s="30"/>
      <c r="R5184" s="30"/>
      <c r="S5184" s="30"/>
      <c r="T5184" s="30"/>
      <c r="U5184" s="30"/>
      <c r="V5184" s="30"/>
      <c r="W5184" s="30"/>
      <c r="X5184" s="30"/>
      <c r="Y5184" s="30"/>
      <c r="Z5184" s="30"/>
      <c r="AA5184" s="30"/>
      <c r="AB5184" s="30"/>
      <c r="AC5184" s="30"/>
      <c r="AD5184" s="30"/>
      <c r="AE5184" s="30"/>
      <c r="AF5184" s="30"/>
      <c r="AG5184" s="30"/>
      <c r="AH5184" s="30"/>
      <c r="AI5184" s="30"/>
      <c r="AJ5184" s="30"/>
      <c r="AK5184" s="30"/>
      <c r="AL5184" s="30"/>
      <c r="AM5184" s="30"/>
      <c r="AN5184" s="30"/>
      <c r="AO5184" s="30"/>
      <c r="AP5184" s="30"/>
      <c r="AQ5184" s="30"/>
      <c r="AR5184" s="30"/>
    </row>
    <row r="5185" spans="1:44">
      <c r="A5185" s="29" t="s">
        <v>1101</v>
      </c>
      <c r="B5185" s="30">
        <v>523</v>
      </c>
      <c r="C5185" s="31">
        <v>84.2</v>
      </c>
      <c r="D5185" s="31">
        <v>249438</v>
      </c>
      <c r="E5185" s="32">
        <v>3.367</v>
      </c>
      <c r="F5185" s="33">
        <f t="shared" si="219"/>
        <v>1.7684256223200001E-3</v>
      </c>
      <c r="G5185" s="34">
        <f t="shared" si="220"/>
        <v>0.27469159503218299</v>
      </c>
      <c r="H5185" s="29" t="s">
        <v>1097</v>
      </c>
      <c r="I5185" s="29"/>
      <c r="J5185" s="29"/>
      <c r="K5185" s="30"/>
      <c r="L5185" s="30"/>
      <c r="M5185" s="30"/>
      <c r="N5185" s="30"/>
      <c r="O5185" s="30"/>
      <c r="P5185" s="30"/>
      <c r="Q5185" s="30"/>
      <c r="R5185" s="30"/>
      <c r="S5185" s="30"/>
      <c r="T5185" s="30"/>
      <c r="U5185" s="30"/>
      <c r="V5185" s="30"/>
      <c r="W5185" s="30"/>
      <c r="X5185" s="30"/>
      <c r="Y5185" s="30"/>
      <c r="Z5185" s="30"/>
      <c r="AA5185" s="30"/>
      <c r="AB5185" s="30"/>
      <c r="AC5185" s="30"/>
      <c r="AD5185" s="30"/>
      <c r="AE5185" s="30"/>
      <c r="AF5185" s="30"/>
      <c r="AG5185" s="30"/>
      <c r="AH5185" s="30"/>
      <c r="AI5185" s="30"/>
      <c r="AJ5185" s="30"/>
      <c r="AK5185" s="30"/>
      <c r="AL5185" s="30"/>
      <c r="AM5185" s="30"/>
      <c r="AN5185" s="30"/>
      <c r="AO5185" s="30"/>
      <c r="AP5185" s="30"/>
      <c r="AQ5185" s="30"/>
      <c r="AR5185" s="30"/>
    </row>
    <row r="5186" spans="1:44">
      <c r="A5186" s="29" t="s">
        <v>1101</v>
      </c>
      <c r="B5186" s="30">
        <v>623</v>
      </c>
      <c r="C5186" s="31">
        <v>98.99</v>
      </c>
      <c r="D5186" s="31">
        <v>195506</v>
      </c>
      <c r="E5186" s="32">
        <v>2.9775</v>
      </c>
      <c r="F5186" s="33">
        <f t="shared" si="219"/>
        <v>1.9157672236705999E-3</v>
      </c>
      <c r="G5186" s="34">
        <v>0.39610000000000001</v>
      </c>
      <c r="H5186" s="29" t="s">
        <v>1097</v>
      </c>
      <c r="I5186" s="29"/>
      <c r="J5186" s="29"/>
      <c r="K5186" s="30"/>
      <c r="L5186" s="30"/>
      <c r="M5186" s="30"/>
      <c r="N5186" s="30"/>
      <c r="O5186" s="30"/>
      <c r="P5186" s="30"/>
      <c r="Q5186" s="30"/>
      <c r="R5186" s="30"/>
      <c r="S5186" s="30"/>
      <c r="T5186" s="30"/>
      <c r="U5186" s="30"/>
      <c r="V5186" s="30"/>
      <c r="W5186" s="30"/>
      <c r="X5186" s="30"/>
      <c r="Y5186" s="30"/>
      <c r="Z5186" s="30"/>
      <c r="AA5186" s="30"/>
      <c r="AB5186" s="30"/>
      <c r="AC5186" s="30"/>
      <c r="AD5186" s="30"/>
      <c r="AE5186" s="30"/>
      <c r="AF5186" s="30"/>
      <c r="AG5186" s="30"/>
      <c r="AH5186" s="30"/>
      <c r="AI5186" s="30"/>
      <c r="AJ5186" s="30"/>
      <c r="AK5186" s="30"/>
      <c r="AL5186" s="30"/>
      <c r="AM5186" s="30"/>
      <c r="AN5186" s="30"/>
      <c r="AO5186" s="30"/>
      <c r="AP5186" s="30"/>
      <c r="AQ5186" s="30"/>
      <c r="AR5186" s="30"/>
    </row>
    <row r="5187" spans="1:44">
      <c r="A5187" s="29" t="s">
        <v>1101</v>
      </c>
      <c r="B5187" s="30">
        <v>723</v>
      </c>
      <c r="C5187" s="31">
        <v>115.07</v>
      </c>
      <c r="D5187" s="31">
        <v>155056</v>
      </c>
      <c r="E5187" s="32">
        <v>2.5777999999999999</v>
      </c>
      <c r="F5187" s="33">
        <f t="shared" ref="F5187:F5206" si="221">C5187*C5187*D5187*10^-12</f>
        <v>2.0531127613743995E-3</v>
      </c>
      <c r="G5187" s="34">
        <f t="shared" si="220"/>
        <v>0.57584006768317597</v>
      </c>
      <c r="H5187" s="29" t="s">
        <v>1097</v>
      </c>
      <c r="I5187" s="29"/>
      <c r="J5187" s="29"/>
      <c r="K5187" s="30"/>
      <c r="L5187" s="30"/>
      <c r="M5187" s="30"/>
      <c r="N5187" s="30"/>
      <c r="O5187" s="30"/>
      <c r="P5187" s="30"/>
      <c r="Q5187" s="30"/>
      <c r="R5187" s="30"/>
      <c r="S5187" s="30"/>
      <c r="T5187" s="30"/>
      <c r="U5187" s="30"/>
      <c r="V5187" s="30"/>
      <c r="W5187" s="30"/>
      <c r="X5187" s="30"/>
      <c r="Y5187" s="30"/>
      <c r="Z5187" s="30"/>
      <c r="AA5187" s="30"/>
      <c r="AB5187" s="30"/>
      <c r="AC5187" s="30"/>
      <c r="AD5187" s="30"/>
      <c r="AE5187" s="30"/>
      <c r="AF5187" s="30"/>
      <c r="AG5187" s="30"/>
      <c r="AH5187" s="30"/>
      <c r="AI5187" s="30"/>
      <c r="AJ5187" s="30"/>
      <c r="AK5187" s="30"/>
      <c r="AL5187" s="30"/>
      <c r="AM5187" s="30"/>
      <c r="AN5187" s="30"/>
      <c r="AO5187" s="30"/>
      <c r="AP5187" s="30"/>
      <c r="AQ5187" s="30"/>
      <c r="AR5187" s="30"/>
    </row>
    <row r="5188" spans="1:44">
      <c r="A5188" s="29" t="s">
        <v>1101</v>
      </c>
      <c r="B5188" s="30">
        <v>823</v>
      </c>
      <c r="C5188" s="31">
        <v>132.46</v>
      </c>
      <c r="D5188" s="31">
        <v>122472</v>
      </c>
      <c r="E5188" s="32">
        <v>2.1800000000000002</v>
      </c>
      <c r="F5188" s="33">
        <f t="shared" si="221"/>
        <v>2.1488510427551998E-3</v>
      </c>
      <c r="G5188" s="34">
        <f t="shared" si="220"/>
        <v>0.81124055421446295</v>
      </c>
      <c r="H5188" s="29" t="s">
        <v>1097</v>
      </c>
      <c r="I5188" s="29"/>
      <c r="J5188" s="29"/>
      <c r="K5188" s="30"/>
      <c r="L5188" s="30"/>
      <c r="M5188" s="30"/>
      <c r="N5188" s="30"/>
      <c r="O5188" s="30"/>
      <c r="P5188" s="30"/>
      <c r="Q5188" s="30"/>
      <c r="R5188" s="30"/>
      <c r="S5188" s="30"/>
      <c r="T5188" s="30"/>
      <c r="U5188" s="30"/>
      <c r="V5188" s="30"/>
      <c r="W5188" s="30"/>
      <c r="X5188" s="30"/>
      <c r="Y5188" s="30"/>
      <c r="Z5188" s="30"/>
      <c r="AA5188" s="30"/>
      <c r="AB5188" s="30"/>
      <c r="AC5188" s="30"/>
      <c r="AD5188" s="30"/>
      <c r="AE5188" s="30"/>
      <c r="AF5188" s="30"/>
      <c r="AG5188" s="30"/>
      <c r="AH5188" s="30"/>
      <c r="AI5188" s="30"/>
      <c r="AJ5188" s="30"/>
      <c r="AK5188" s="30"/>
      <c r="AL5188" s="30"/>
      <c r="AM5188" s="30"/>
      <c r="AN5188" s="30"/>
      <c r="AO5188" s="30"/>
      <c r="AP5188" s="30"/>
      <c r="AQ5188" s="30"/>
      <c r="AR5188" s="30"/>
    </row>
    <row r="5189" spans="1:44">
      <c r="A5189" s="29" t="s">
        <v>1102</v>
      </c>
      <c r="B5189" s="30">
        <v>323</v>
      </c>
      <c r="C5189" s="31">
        <v>89.29</v>
      </c>
      <c r="D5189" s="31">
        <v>13265</v>
      </c>
      <c r="E5189" s="32">
        <v>2.8264</v>
      </c>
      <c r="F5189" s="33">
        <f t="shared" si="221"/>
        <v>1.0575791988650002E-4</v>
      </c>
      <c r="G5189" s="34">
        <f t="shared" si="220"/>
        <v>1.2085977966083889E-2</v>
      </c>
      <c r="H5189" s="29" t="s">
        <v>1103</v>
      </c>
      <c r="I5189" s="29"/>
      <c r="J5189" s="29"/>
      <c r="K5189" s="29"/>
      <c r="L5189" s="29"/>
      <c r="M5189" s="29"/>
      <c r="N5189" s="29"/>
      <c r="O5189" s="29"/>
      <c r="P5189" s="29"/>
      <c r="Q5189" s="29"/>
      <c r="R5189" s="29"/>
      <c r="S5189" s="29"/>
      <c r="T5189" s="29"/>
      <c r="U5189" s="29"/>
      <c r="V5189" s="29"/>
      <c r="W5189" s="30"/>
      <c r="X5189" s="30"/>
      <c r="Y5189" s="30"/>
      <c r="Z5189" s="30"/>
      <c r="AA5189" s="30"/>
      <c r="AB5189" s="30"/>
      <c r="AC5189" s="30"/>
      <c r="AD5189" s="30"/>
      <c r="AE5189" s="30"/>
      <c r="AF5189" s="30"/>
      <c r="AG5189" s="30"/>
      <c r="AH5189" s="30"/>
      <c r="AI5189" s="30"/>
      <c r="AJ5189" s="30"/>
      <c r="AK5189" s="30"/>
      <c r="AL5189" s="30"/>
      <c r="AM5189" s="30"/>
      <c r="AN5189" s="30"/>
      <c r="AO5189" s="30"/>
      <c r="AP5189" s="30"/>
      <c r="AQ5189" s="30"/>
      <c r="AR5189" s="30"/>
    </row>
    <row r="5190" spans="1:44">
      <c r="A5190" s="29" t="s">
        <v>1102</v>
      </c>
      <c r="B5190" s="30">
        <v>423</v>
      </c>
      <c r="C5190" s="31">
        <v>100.85</v>
      </c>
      <c r="D5190" s="31">
        <v>12245</v>
      </c>
      <c r="E5190" s="32">
        <v>2.0455000000000001</v>
      </c>
      <c r="F5190" s="33">
        <f t="shared" si="221"/>
        <v>1.2454049701249997E-4</v>
      </c>
      <c r="G5190" s="34">
        <f t="shared" si="220"/>
        <v>2.5754402462130278E-2</v>
      </c>
      <c r="H5190" s="29" t="s">
        <v>1103</v>
      </c>
      <c r="I5190" s="29"/>
      <c r="J5190" s="29"/>
      <c r="K5190" s="29"/>
      <c r="L5190" s="29"/>
      <c r="M5190" s="29"/>
      <c r="N5190" s="29"/>
      <c r="O5190" s="29"/>
      <c r="P5190" s="29"/>
      <c r="Q5190" s="29"/>
      <c r="R5190" s="29"/>
      <c r="S5190" s="29"/>
      <c r="T5190" s="29"/>
      <c r="U5190" s="29"/>
      <c r="V5190" s="29"/>
      <c r="W5190" s="30"/>
      <c r="X5190" s="30"/>
      <c r="Y5190" s="30"/>
      <c r="Z5190" s="30"/>
      <c r="AA5190" s="30"/>
      <c r="AB5190" s="30"/>
      <c r="AC5190" s="30"/>
      <c r="AD5190" s="30"/>
      <c r="AE5190" s="30"/>
      <c r="AF5190" s="30"/>
      <c r="AG5190" s="30"/>
      <c r="AH5190" s="30"/>
      <c r="AI5190" s="30"/>
      <c r="AJ5190" s="30"/>
      <c r="AK5190" s="30"/>
      <c r="AL5190" s="30"/>
      <c r="AM5190" s="30"/>
      <c r="AN5190" s="30"/>
      <c r="AO5190" s="30"/>
      <c r="AP5190" s="30"/>
      <c r="AQ5190" s="30"/>
      <c r="AR5190" s="30"/>
    </row>
    <row r="5191" spans="1:44">
      <c r="A5191" s="29" t="s">
        <v>1102</v>
      </c>
      <c r="B5191" s="30">
        <v>523</v>
      </c>
      <c r="C5191" s="31">
        <v>120.23</v>
      </c>
      <c r="D5191" s="31">
        <v>11905</v>
      </c>
      <c r="E5191" s="32">
        <v>1.6125</v>
      </c>
      <c r="F5191" s="33">
        <f t="shared" si="221"/>
        <v>1.7208978577450002E-4</v>
      </c>
      <c r="G5191" s="34">
        <f t="shared" si="220"/>
        <v>5.5815787882209922E-2</v>
      </c>
      <c r="H5191" s="29" t="s">
        <v>1103</v>
      </c>
      <c r="I5191" s="29"/>
      <c r="J5191" s="29"/>
      <c r="K5191" s="29"/>
      <c r="L5191" s="29"/>
      <c r="M5191" s="29"/>
      <c r="N5191" s="29"/>
      <c r="O5191" s="29"/>
      <c r="P5191" s="29"/>
      <c r="Q5191" s="29"/>
      <c r="R5191" s="29"/>
      <c r="S5191" s="29"/>
      <c r="T5191" s="29"/>
      <c r="U5191" s="29"/>
      <c r="V5191" s="29"/>
      <c r="W5191" s="30"/>
      <c r="X5191" s="30"/>
      <c r="Y5191" s="30"/>
      <c r="Z5191" s="30"/>
      <c r="AA5191" s="30"/>
      <c r="AB5191" s="30"/>
      <c r="AC5191" s="30"/>
      <c r="AD5191" s="30"/>
      <c r="AE5191" s="30"/>
      <c r="AF5191" s="30"/>
      <c r="AG5191" s="30"/>
      <c r="AH5191" s="30"/>
      <c r="AI5191" s="30"/>
      <c r="AJ5191" s="30"/>
      <c r="AK5191" s="30"/>
      <c r="AL5191" s="30"/>
      <c r="AM5191" s="30"/>
      <c r="AN5191" s="30"/>
      <c r="AO5191" s="30"/>
      <c r="AP5191" s="30"/>
      <c r="AQ5191" s="30"/>
      <c r="AR5191" s="30"/>
    </row>
    <row r="5192" spans="1:44">
      <c r="A5192" s="29" t="s">
        <v>1102</v>
      </c>
      <c r="B5192" s="30">
        <v>623</v>
      </c>
      <c r="C5192" s="31">
        <v>148.13</v>
      </c>
      <c r="D5192" s="31">
        <v>12245</v>
      </c>
      <c r="E5192" s="32">
        <v>1.3099000000000001</v>
      </c>
      <c r="F5192" s="33">
        <f t="shared" si="221"/>
        <v>2.6868587454049997E-4</v>
      </c>
      <c r="G5192" s="34">
        <f t="shared" si="220"/>
        <v>0.12778937311148292</v>
      </c>
      <c r="H5192" s="29" t="s">
        <v>1103</v>
      </c>
      <c r="I5192" s="29"/>
      <c r="J5192" s="29"/>
      <c r="K5192" s="29"/>
      <c r="L5192" s="29"/>
      <c r="M5192" s="29"/>
      <c r="N5192" s="29"/>
      <c r="O5192" s="29"/>
      <c r="P5192" s="29"/>
      <c r="Q5192" s="29"/>
      <c r="R5192" s="29"/>
      <c r="S5192" s="29"/>
      <c r="T5192" s="29"/>
      <c r="U5192" s="29"/>
      <c r="V5192" s="29"/>
      <c r="W5192" s="30"/>
      <c r="X5192" s="30"/>
      <c r="Y5192" s="30"/>
      <c r="Z5192" s="30"/>
      <c r="AA5192" s="30"/>
      <c r="AB5192" s="30"/>
      <c r="AC5192" s="30"/>
      <c r="AD5192" s="30"/>
      <c r="AE5192" s="30"/>
      <c r="AF5192" s="30"/>
      <c r="AG5192" s="30"/>
      <c r="AH5192" s="30"/>
      <c r="AI5192" s="30"/>
      <c r="AJ5192" s="30"/>
      <c r="AK5192" s="30"/>
      <c r="AL5192" s="30"/>
      <c r="AM5192" s="30"/>
      <c r="AN5192" s="30"/>
      <c r="AO5192" s="30"/>
      <c r="AP5192" s="30"/>
      <c r="AQ5192" s="30"/>
      <c r="AR5192" s="30"/>
    </row>
    <row r="5193" spans="1:44">
      <c r="A5193" s="29" t="s">
        <v>1102</v>
      </c>
      <c r="B5193" s="30">
        <v>723</v>
      </c>
      <c r="C5193" s="31">
        <v>166.98</v>
      </c>
      <c r="D5193" s="31">
        <v>12585</v>
      </c>
      <c r="E5193" s="32">
        <v>1.1446000000000001</v>
      </c>
      <c r="F5193" s="33">
        <f t="shared" si="221"/>
        <v>3.5089900223399993E-4</v>
      </c>
      <c r="G5193" s="34">
        <f t="shared" si="220"/>
        <v>0.22164946585285861</v>
      </c>
      <c r="H5193" s="29" t="s">
        <v>1103</v>
      </c>
      <c r="I5193" s="29"/>
      <c r="J5193" s="29"/>
      <c r="K5193" s="29"/>
      <c r="L5193" s="29"/>
      <c r="M5193" s="29"/>
      <c r="N5193" s="29"/>
      <c r="O5193" s="29"/>
      <c r="P5193" s="29"/>
      <c r="Q5193" s="29"/>
      <c r="R5193" s="29"/>
      <c r="S5193" s="29"/>
      <c r="T5193" s="29"/>
      <c r="U5193" s="29"/>
      <c r="V5193" s="29"/>
      <c r="W5193" s="30"/>
      <c r="X5193" s="30"/>
      <c r="Y5193" s="30"/>
      <c r="Z5193" s="30"/>
      <c r="AA5193" s="30"/>
      <c r="AB5193" s="30"/>
      <c r="AC5193" s="30"/>
      <c r="AD5193" s="30"/>
      <c r="AE5193" s="30"/>
      <c r="AF5193" s="30"/>
      <c r="AG5193" s="30"/>
      <c r="AH5193" s="30"/>
      <c r="AI5193" s="30"/>
      <c r="AJ5193" s="30"/>
      <c r="AK5193" s="30"/>
      <c r="AL5193" s="30"/>
      <c r="AM5193" s="30"/>
      <c r="AN5193" s="30"/>
      <c r="AO5193" s="30"/>
      <c r="AP5193" s="30"/>
      <c r="AQ5193" s="30"/>
      <c r="AR5193" s="30"/>
    </row>
    <row r="5194" spans="1:44">
      <c r="A5194" s="29" t="s">
        <v>1102</v>
      </c>
      <c r="B5194" s="30">
        <v>823</v>
      </c>
      <c r="C5194" s="31">
        <v>207.38</v>
      </c>
      <c r="D5194" s="31">
        <v>8844</v>
      </c>
      <c r="E5194" s="32">
        <v>0.9</v>
      </c>
      <c r="F5194" s="33">
        <f t="shared" si="221"/>
        <v>3.8034917115359996E-4</v>
      </c>
      <c r="G5194" s="34">
        <v>0.3518</v>
      </c>
      <c r="H5194" s="29" t="s">
        <v>1103</v>
      </c>
      <c r="I5194" s="29"/>
      <c r="J5194" s="29"/>
      <c r="K5194" s="29"/>
      <c r="L5194" s="29"/>
      <c r="M5194" s="29"/>
      <c r="N5194" s="29"/>
      <c r="O5194" s="29"/>
      <c r="P5194" s="29"/>
      <c r="Q5194" s="29"/>
      <c r="R5194" s="29"/>
      <c r="S5194" s="29"/>
      <c r="T5194" s="29"/>
      <c r="U5194" s="29"/>
      <c r="V5194" s="29"/>
      <c r="W5194" s="30"/>
      <c r="X5194" s="30"/>
      <c r="Y5194" s="30"/>
      <c r="Z5194" s="30"/>
      <c r="AA5194" s="30"/>
      <c r="AB5194" s="30"/>
      <c r="AC5194" s="30"/>
      <c r="AD5194" s="30"/>
      <c r="AE5194" s="30"/>
      <c r="AF5194" s="30"/>
      <c r="AG5194" s="30"/>
      <c r="AH5194" s="30"/>
      <c r="AI5194" s="30"/>
      <c r="AJ5194" s="30"/>
      <c r="AK5194" s="30"/>
      <c r="AL5194" s="30"/>
      <c r="AM5194" s="30"/>
      <c r="AN5194" s="30"/>
      <c r="AO5194" s="30"/>
      <c r="AP5194" s="30"/>
      <c r="AQ5194" s="30"/>
      <c r="AR5194" s="30"/>
    </row>
    <row r="5195" spans="1:44">
      <c r="A5195" s="29" t="s">
        <v>1104</v>
      </c>
      <c r="B5195" s="30">
        <v>323</v>
      </c>
      <c r="C5195" s="31">
        <v>55.48</v>
      </c>
      <c r="D5195" s="31">
        <v>115306</v>
      </c>
      <c r="E5195" s="32">
        <v>3.4279999999999999</v>
      </c>
      <c r="F5195" s="33">
        <f t="shared" si="221"/>
        <v>3.5491537330239992E-4</v>
      </c>
      <c r="G5195" s="34">
        <f t="shared" si="220"/>
        <v>3.3441559386427996E-2</v>
      </c>
      <c r="H5195" s="29" t="s">
        <v>1103</v>
      </c>
      <c r="I5195" s="29"/>
      <c r="J5195" s="29"/>
      <c r="K5195" s="29"/>
      <c r="L5195" s="29"/>
      <c r="M5195" s="29"/>
      <c r="N5195" s="29"/>
      <c r="O5195" s="29"/>
      <c r="P5195" s="29"/>
      <c r="Q5195" s="29"/>
      <c r="R5195" s="29"/>
      <c r="S5195" s="29"/>
      <c r="T5195" s="29"/>
      <c r="U5195" s="29"/>
      <c r="V5195" s="29"/>
      <c r="W5195" s="30"/>
      <c r="X5195" s="30"/>
      <c r="Y5195" s="30"/>
      <c r="Z5195" s="30"/>
      <c r="AA5195" s="30"/>
      <c r="AB5195" s="30"/>
      <c r="AC5195" s="30"/>
      <c r="AD5195" s="30"/>
      <c r="AE5195" s="30"/>
      <c r="AF5195" s="30"/>
      <c r="AG5195" s="30"/>
      <c r="AH5195" s="30"/>
      <c r="AI5195" s="30"/>
      <c r="AJ5195" s="30"/>
      <c r="AK5195" s="30"/>
      <c r="AL5195" s="30"/>
      <c r="AM5195" s="30"/>
      <c r="AN5195" s="30"/>
      <c r="AO5195" s="30"/>
      <c r="AP5195" s="30"/>
      <c r="AQ5195" s="30"/>
      <c r="AR5195" s="30"/>
    </row>
    <row r="5196" spans="1:44">
      <c r="A5196" s="29" t="s">
        <v>1104</v>
      </c>
      <c r="B5196" s="30">
        <v>423</v>
      </c>
      <c r="C5196" s="31">
        <v>71.430000000000007</v>
      </c>
      <c r="D5196" s="31">
        <v>100000</v>
      </c>
      <c r="E5196" s="32">
        <v>2.7025000000000001</v>
      </c>
      <c r="F5196" s="33">
        <f t="shared" si="221"/>
        <v>5.1022449000000009E-4</v>
      </c>
      <c r="G5196" s="34">
        <f t="shared" si="220"/>
        <v>7.9861224521739133E-2</v>
      </c>
      <c r="H5196" s="29" t="s">
        <v>1103</v>
      </c>
      <c r="I5196" s="29"/>
      <c r="J5196" s="29"/>
      <c r="K5196" s="29"/>
      <c r="L5196" s="29"/>
      <c r="M5196" s="29"/>
      <c r="N5196" s="29"/>
      <c r="O5196" s="29"/>
      <c r="P5196" s="29"/>
      <c r="Q5196" s="29"/>
      <c r="R5196" s="29"/>
      <c r="S5196" s="29"/>
      <c r="T5196" s="29"/>
      <c r="U5196" s="29"/>
      <c r="V5196" s="29"/>
      <c r="W5196" s="30"/>
      <c r="X5196" s="30"/>
      <c r="Y5196" s="30"/>
      <c r="Z5196" s="30"/>
      <c r="AA5196" s="30"/>
      <c r="AB5196" s="30"/>
      <c r="AC5196" s="30"/>
      <c r="AD5196" s="30"/>
      <c r="AE5196" s="30"/>
      <c r="AF5196" s="30"/>
      <c r="AG5196" s="30"/>
      <c r="AH5196" s="30"/>
      <c r="AI5196" s="30"/>
      <c r="AJ5196" s="30"/>
      <c r="AK5196" s="30"/>
      <c r="AL5196" s="30"/>
      <c r="AM5196" s="30"/>
      <c r="AN5196" s="30"/>
      <c r="AO5196" s="30"/>
      <c r="AP5196" s="30"/>
      <c r="AQ5196" s="30"/>
      <c r="AR5196" s="30"/>
    </row>
    <row r="5197" spans="1:44">
      <c r="A5197" s="29" t="s">
        <v>1104</v>
      </c>
      <c r="B5197" s="30">
        <v>523</v>
      </c>
      <c r="C5197" s="31">
        <v>87.86</v>
      </c>
      <c r="D5197" s="31">
        <v>86824</v>
      </c>
      <c r="E5197" s="32">
        <v>2.3140000000000001</v>
      </c>
      <c r="F5197" s="33">
        <f t="shared" si="221"/>
        <v>6.7022741439040005E-4</v>
      </c>
      <c r="G5197" s="34">
        <f t="shared" si="220"/>
        <v>0.15148182269929955</v>
      </c>
      <c r="H5197" s="29" t="s">
        <v>1103</v>
      </c>
      <c r="I5197" s="29"/>
      <c r="J5197" s="29"/>
      <c r="K5197" s="29"/>
      <c r="L5197" s="29"/>
      <c r="M5197" s="29"/>
      <c r="N5197" s="29"/>
      <c r="O5197" s="29"/>
      <c r="P5197" s="29"/>
      <c r="Q5197" s="29"/>
      <c r="R5197" s="29"/>
      <c r="S5197" s="29"/>
      <c r="T5197" s="29"/>
      <c r="U5197" s="29"/>
      <c r="V5197" s="29"/>
      <c r="W5197" s="30"/>
      <c r="X5197" s="30"/>
      <c r="Y5197" s="30"/>
      <c r="Z5197" s="30"/>
      <c r="AA5197" s="30"/>
      <c r="AB5197" s="30"/>
      <c r="AC5197" s="30"/>
      <c r="AD5197" s="30"/>
      <c r="AE5197" s="30"/>
      <c r="AF5197" s="30"/>
      <c r="AG5197" s="30"/>
      <c r="AH5197" s="30"/>
      <c r="AI5197" s="30"/>
      <c r="AJ5197" s="30"/>
      <c r="AK5197" s="30"/>
      <c r="AL5197" s="30"/>
      <c r="AM5197" s="30"/>
      <c r="AN5197" s="30"/>
      <c r="AO5197" s="30"/>
      <c r="AP5197" s="30"/>
      <c r="AQ5197" s="30"/>
      <c r="AR5197" s="30"/>
    </row>
    <row r="5198" spans="1:44">
      <c r="A5198" s="29" t="s">
        <v>1104</v>
      </c>
      <c r="B5198" s="30">
        <v>623</v>
      </c>
      <c r="C5198" s="31">
        <v>103.62</v>
      </c>
      <c r="D5198" s="31">
        <v>75676</v>
      </c>
      <c r="E5198" s="32">
        <v>2.0207000000000002</v>
      </c>
      <c r="F5198" s="33">
        <f t="shared" si="221"/>
        <v>8.1254111257440006E-4</v>
      </c>
      <c r="G5198" s="34">
        <f>C5198*C5198*D5198/E5198*B5198*10^-12</f>
        <v>0.250513739364503</v>
      </c>
      <c r="H5198" s="29" t="s">
        <v>1103</v>
      </c>
      <c r="I5198" s="29"/>
      <c r="J5198" s="29"/>
      <c r="K5198" s="29"/>
      <c r="L5198" s="29"/>
      <c r="M5198" s="29"/>
      <c r="N5198" s="29"/>
      <c r="O5198" s="29"/>
      <c r="P5198" s="29"/>
      <c r="Q5198" s="29"/>
      <c r="R5198" s="29"/>
      <c r="S5198" s="29"/>
      <c r="T5198" s="29"/>
      <c r="U5198" s="29"/>
      <c r="V5198" s="29"/>
      <c r="W5198" s="30"/>
      <c r="X5198" s="30"/>
      <c r="Y5198" s="30"/>
      <c r="Z5198" s="30"/>
      <c r="AA5198" s="30"/>
      <c r="AB5198" s="30"/>
      <c r="AC5198" s="30"/>
      <c r="AD5198" s="30"/>
      <c r="AE5198" s="30"/>
      <c r="AF5198" s="30"/>
      <c r="AG5198" s="30"/>
      <c r="AH5198" s="30"/>
      <c r="AI5198" s="30"/>
      <c r="AJ5198" s="30"/>
      <c r="AK5198" s="30"/>
      <c r="AL5198" s="30"/>
      <c r="AM5198" s="30"/>
      <c r="AN5198" s="30"/>
      <c r="AO5198" s="30"/>
      <c r="AP5198" s="30"/>
      <c r="AQ5198" s="30"/>
      <c r="AR5198" s="30"/>
    </row>
    <row r="5199" spans="1:44">
      <c r="A5199" s="29" t="s">
        <v>1104</v>
      </c>
      <c r="B5199" s="30">
        <v>723</v>
      </c>
      <c r="C5199" s="31">
        <v>112.15</v>
      </c>
      <c r="D5199" s="31">
        <v>70608</v>
      </c>
      <c r="E5199" s="32">
        <v>1.9292</v>
      </c>
      <c r="F5199" s="33">
        <f t="shared" si="221"/>
        <v>8.8808076948000008E-4</v>
      </c>
      <c r="G5199" s="34">
        <f t="shared" si="220"/>
        <v>0.33282313722477713</v>
      </c>
      <c r="H5199" s="29" t="s">
        <v>1103</v>
      </c>
      <c r="I5199" s="29"/>
      <c r="J5199" s="29"/>
      <c r="K5199" s="29"/>
      <c r="L5199" s="29"/>
      <c r="M5199" s="29"/>
      <c r="N5199" s="29"/>
      <c r="O5199" s="29"/>
      <c r="P5199" s="29"/>
      <c r="Q5199" s="29"/>
      <c r="R5199" s="29"/>
      <c r="S5199" s="29"/>
      <c r="T5199" s="29"/>
      <c r="U5199" s="29"/>
      <c r="V5199" s="29"/>
      <c r="W5199" s="30"/>
      <c r="X5199" s="30"/>
      <c r="Y5199" s="30"/>
      <c r="Z5199" s="30"/>
      <c r="AA5199" s="30"/>
      <c r="AB5199" s="30"/>
      <c r="AC5199" s="30"/>
      <c r="AD5199" s="30"/>
      <c r="AE5199" s="30"/>
      <c r="AF5199" s="30"/>
      <c r="AG5199" s="30"/>
      <c r="AH5199" s="30"/>
      <c r="AI5199" s="30"/>
      <c r="AJ5199" s="30"/>
      <c r="AK5199" s="30"/>
      <c r="AL5199" s="30"/>
      <c r="AM5199" s="30"/>
      <c r="AN5199" s="30"/>
      <c r="AO5199" s="30"/>
      <c r="AP5199" s="30"/>
      <c r="AQ5199" s="30"/>
      <c r="AR5199" s="30"/>
    </row>
    <row r="5200" spans="1:44">
      <c r="A5200" s="29" t="s">
        <v>1104</v>
      </c>
      <c r="B5200" s="30">
        <v>823</v>
      </c>
      <c r="C5200" s="31">
        <v>185</v>
      </c>
      <c r="D5200" s="31">
        <v>29592</v>
      </c>
      <c r="E5200" s="32">
        <v>1</v>
      </c>
      <c r="F5200" s="33">
        <f t="shared" si="221"/>
        <v>1.0127862E-3</v>
      </c>
      <c r="G5200" s="34">
        <v>0.85</v>
      </c>
      <c r="H5200" s="29" t="s">
        <v>1103</v>
      </c>
      <c r="I5200" s="29"/>
      <c r="J5200" s="29"/>
      <c r="K5200" s="29"/>
      <c r="L5200" s="29"/>
      <c r="M5200" s="29"/>
      <c r="N5200" s="29"/>
      <c r="O5200" s="29"/>
      <c r="P5200" s="29"/>
      <c r="Q5200" s="29"/>
      <c r="R5200" s="29"/>
      <c r="S5200" s="29"/>
      <c r="T5200" s="29"/>
      <c r="U5200" s="29"/>
      <c r="V5200" s="29"/>
      <c r="W5200" s="30"/>
      <c r="X5200" s="30"/>
      <c r="Y5200" s="30"/>
      <c r="Z5200" s="30"/>
      <c r="AA5200" s="30"/>
      <c r="AB5200" s="30"/>
      <c r="AC5200" s="30"/>
      <c r="AD5200" s="30"/>
      <c r="AE5200" s="30"/>
      <c r="AF5200" s="30"/>
      <c r="AG5200" s="30"/>
      <c r="AH5200" s="30"/>
      <c r="AI5200" s="30"/>
      <c r="AJ5200" s="30"/>
      <c r="AK5200" s="30"/>
      <c r="AL5200" s="30"/>
      <c r="AM5200" s="30"/>
      <c r="AN5200" s="30"/>
      <c r="AO5200" s="30"/>
      <c r="AP5200" s="30"/>
      <c r="AQ5200" s="30"/>
      <c r="AR5200" s="30"/>
    </row>
    <row r="5201" spans="1:44">
      <c r="A5201" s="29" t="s">
        <v>1105</v>
      </c>
      <c r="B5201" s="30">
        <v>324</v>
      </c>
      <c r="C5201" s="31">
        <v>53.25</v>
      </c>
      <c r="D5201" s="31">
        <v>229091</v>
      </c>
      <c r="E5201" s="32">
        <v>2.899</v>
      </c>
      <c r="F5201" s="33">
        <f t="shared" si="221"/>
        <v>6.4960184868750003E-4</v>
      </c>
      <c r="G5201" s="34">
        <f t="shared" ref="G5201:G5206" si="222">C5201*C5201*D5201/E5201*B5201*10^-12</f>
        <v>7.2601241453863402E-2</v>
      </c>
      <c r="H5201" s="29" t="s">
        <v>1106</v>
      </c>
      <c r="I5201" s="29"/>
      <c r="J5201" s="29"/>
      <c r="K5201" s="29"/>
      <c r="L5201" s="29"/>
      <c r="M5201" s="29"/>
      <c r="N5201" s="29"/>
      <c r="O5201" s="29"/>
      <c r="P5201" s="29"/>
      <c r="Q5201" s="29"/>
      <c r="R5201" s="29"/>
      <c r="S5201" s="29"/>
      <c r="T5201" s="29"/>
      <c r="U5201" s="29"/>
      <c r="V5201" s="29"/>
      <c r="W5201" s="29"/>
      <c r="X5201" s="29"/>
      <c r="Y5201" s="30"/>
      <c r="Z5201" s="30"/>
      <c r="AA5201" s="30"/>
      <c r="AB5201" s="30"/>
      <c r="AC5201" s="30"/>
      <c r="AD5201" s="30"/>
      <c r="AE5201" s="30"/>
      <c r="AF5201" s="30"/>
      <c r="AG5201" s="30"/>
      <c r="AH5201" s="30"/>
      <c r="AI5201" s="30"/>
      <c r="AJ5201" s="30"/>
      <c r="AK5201" s="30"/>
      <c r="AL5201" s="30"/>
      <c r="AM5201" s="30"/>
      <c r="AN5201" s="30"/>
      <c r="AO5201" s="30"/>
      <c r="AP5201" s="30"/>
      <c r="AQ5201" s="30"/>
      <c r="AR5201" s="30"/>
    </row>
    <row r="5202" spans="1:44">
      <c r="A5202" s="29" t="s">
        <v>1105</v>
      </c>
      <c r="B5202" s="30">
        <v>423</v>
      </c>
      <c r="C5202" s="31">
        <v>77.28</v>
      </c>
      <c r="D5202" s="31">
        <v>173636</v>
      </c>
      <c r="E5202" s="32">
        <v>2.8586</v>
      </c>
      <c r="F5202" s="33">
        <f t="shared" si="221"/>
        <v>1.0369886413824001E-3</v>
      </c>
      <c r="G5202" s="34">
        <f t="shared" si="222"/>
        <v>0.15344790992260379</v>
      </c>
      <c r="H5202" s="29" t="s">
        <v>1106</v>
      </c>
      <c r="I5202" s="29"/>
      <c r="J5202" s="29"/>
      <c r="K5202" s="29"/>
      <c r="L5202" s="29"/>
      <c r="M5202" s="29"/>
      <c r="N5202" s="29"/>
      <c r="O5202" s="29"/>
      <c r="P5202" s="29"/>
      <c r="Q5202" s="29"/>
      <c r="R5202" s="29"/>
      <c r="S5202" s="29"/>
      <c r="T5202" s="29"/>
      <c r="U5202" s="29"/>
      <c r="V5202" s="29"/>
      <c r="W5202" s="29"/>
      <c r="X5202" s="29"/>
      <c r="Y5202" s="30"/>
      <c r="Z5202" s="30"/>
      <c r="AA5202" s="30"/>
      <c r="AB5202" s="30"/>
      <c r="AC5202" s="30"/>
      <c r="AD5202" s="30"/>
      <c r="AE5202" s="30"/>
      <c r="AF5202" s="30"/>
      <c r="AG5202" s="30"/>
      <c r="AH5202" s="30"/>
      <c r="AI5202" s="30"/>
      <c r="AJ5202" s="30"/>
      <c r="AK5202" s="30"/>
      <c r="AL5202" s="30"/>
      <c r="AM5202" s="30"/>
      <c r="AN5202" s="30"/>
      <c r="AO5202" s="30"/>
      <c r="AP5202" s="30"/>
      <c r="AQ5202" s="30"/>
      <c r="AR5202" s="30"/>
    </row>
    <row r="5203" spans="1:44">
      <c r="A5203" s="29" t="s">
        <v>1105</v>
      </c>
      <c r="B5203" s="30">
        <v>525</v>
      </c>
      <c r="C5203" s="31">
        <v>97.5</v>
      </c>
      <c r="D5203" s="31">
        <v>136364</v>
      </c>
      <c r="E5203" s="32">
        <v>2.7576000000000001</v>
      </c>
      <c r="F5203" s="33">
        <f t="shared" si="221"/>
        <v>1.2963102749999999E-3</v>
      </c>
      <c r="G5203" s="34">
        <f t="shared" si="222"/>
        <v>0.24679536349543083</v>
      </c>
      <c r="H5203" s="29" t="s">
        <v>1106</v>
      </c>
      <c r="I5203" s="29"/>
      <c r="J5203" s="29"/>
      <c r="K5203" s="29"/>
      <c r="L5203" s="29"/>
      <c r="M5203" s="29"/>
      <c r="N5203" s="29"/>
      <c r="O5203" s="29"/>
      <c r="P5203" s="29"/>
      <c r="Q5203" s="29"/>
      <c r="R5203" s="29"/>
      <c r="S5203" s="29"/>
      <c r="T5203" s="29"/>
      <c r="U5203" s="29"/>
      <c r="V5203" s="29"/>
      <c r="W5203" s="29"/>
      <c r="X5203" s="29"/>
      <c r="Y5203" s="30"/>
      <c r="Z5203" s="30"/>
      <c r="AA5203" s="30"/>
      <c r="AB5203" s="30"/>
      <c r="AC5203" s="30"/>
      <c r="AD5203" s="30"/>
      <c r="AE5203" s="30"/>
      <c r="AF5203" s="30"/>
      <c r="AG5203" s="30"/>
      <c r="AH5203" s="30"/>
      <c r="AI5203" s="30"/>
      <c r="AJ5203" s="30"/>
      <c r="AK5203" s="30"/>
      <c r="AL5203" s="30"/>
      <c r="AM5203" s="30"/>
      <c r="AN5203" s="30"/>
      <c r="AO5203" s="30"/>
      <c r="AP5203" s="30"/>
      <c r="AQ5203" s="30"/>
      <c r="AR5203" s="30"/>
    </row>
    <row r="5204" spans="1:44">
      <c r="A5204" s="29" t="s">
        <v>1105</v>
      </c>
      <c r="B5204" s="30">
        <v>625</v>
      </c>
      <c r="C5204" s="31">
        <v>112.88</v>
      </c>
      <c r="D5204" s="31">
        <v>120000</v>
      </c>
      <c r="E5204" s="32">
        <v>2.8231999999999999</v>
      </c>
      <c r="F5204" s="33">
        <f t="shared" si="221"/>
        <v>1.5290273280000001E-3</v>
      </c>
      <c r="G5204" s="34">
        <f t="shared" si="222"/>
        <v>0.33849606120714082</v>
      </c>
      <c r="H5204" s="29" t="s">
        <v>1106</v>
      </c>
      <c r="I5204" s="29"/>
      <c r="J5204" s="29"/>
      <c r="K5204" s="29"/>
      <c r="L5204" s="29"/>
      <c r="M5204" s="29"/>
      <c r="N5204" s="29"/>
      <c r="O5204" s="29"/>
      <c r="P5204" s="29"/>
      <c r="Q5204" s="29"/>
      <c r="R5204" s="29"/>
      <c r="S5204" s="29"/>
      <c r="T5204" s="29"/>
      <c r="U5204" s="29"/>
      <c r="V5204" s="29"/>
      <c r="W5204" s="29"/>
      <c r="X5204" s="29"/>
      <c r="Y5204" s="30"/>
      <c r="Z5204" s="30"/>
      <c r="AA5204" s="30"/>
      <c r="AB5204" s="30"/>
      <c r="AC5204" s="30"/>
      <c r="AD5204" s="30"/>
      <c r="AE5204" s="30"/>
      <c r="AF5204" s="30"/>
      <c r="AG5204" s="30"/>
      <c r="AH5204" s="30"/>
      <c r="AI5204" s="30"/>
      <c r="AJ5204" s="30"/>
      <c r="AK5204" s="30"/>
      <c r="AL5204" s="30"/>
      <c r="AM5204" s="30"/>
      <c r="AN5204" s="30"/>
      <c r="AO5204" s="30"/>
      <c r="AP5204" s="30"/>
      <c r="AQ5204" s="30"/>
      <c r="AR5204" s="30"/>
    </row>
    <row r="5205" spans="1:44">
      <c r="A5205" s="29" t="s">
        <v>1105</v>
      </c>
      <c r="B5205" s="30">
        <v>725</v>
      </c>
      <c r="C5205" s="31">
        <v>135.19</v>
      </c>
      <c r="D5205" s="31">
        <v>108182</v>
      </c>
      <c r="E5205" s="32">
        <v>2.5354000000000001</v>
      </c>
      <c r="F5205" s="33">
        <f t="shared" si="221"/>
        <v>1.9771705919702002E-3</v>
      </c>
      <c r="G5205" s="34">
        <f t="shared" si="222"/>
        <v>0.5653737789612665</v>
      </c>
      <c r="H5205" s="29" t="s">
        <v>1106</v>
      </c>
      <c r="I5205" s="29"/>
      <c r="J5205" s="29"/>
      <c r="K5205" s="29"/>
      <c r="L5205" s="29"/>
      <c r="M5205" s="29"/>
      <c r="N5205" s="29"/>
      <c r="O5205" s="29"/>
      <c r="P5205" s="29"/>
      <c r="Q5205" s="29"/>
      <c r="R5205" s="29"/>
      <c r="S5205" s="29"/>
      <c r="T5205" s="29"/>
      <c r="U5205" s="29"/>
      <c r="V5205" s="29"/>
      <c r="W5205" s="29"/>
      <c r="X5205" s="29"/>
      <c r="Y5205" s="30"/>
      <c r="Z5205" s="30"/>
      <c r="AA5205" s="30"/>
      <c r="AB5205" s="30"/>
      <c r="AC5205" s="30"/>
      <c r="AD5205" s="30"/>
      <c r="AE5205" s="30"/>
      <c r="AF5205" s="30"/>
      <c r="AG5205" s="30"/>
      <c r="AH5205" s="30"/>
      <c r="AI5205" s="30"/>
      <c r="AJ5205" s="30"/>
      <c r="AK5205" s="30"/>
      <c r="AL5205" s="30"/>
      <c r="AM5205" s="30"/>
      <c r="AN5205" s="30"/>
      <c r="AO5205" s="30"/>
      <c r="AP5205" s="30"/>
      <c r="AQ5205" s="30"/>
      <c r="AR5205" s="30"/>
    </row>
    <row r="5206" spans="1:44">
      <c r="A5206" s="29" t="s">
        <v>1105</v>
      </c>
      <c r="B5206" s="30">
        <v>827</v>
      </c>
      <c r="C5206" s="31">
        <v>168.75</v>
      </c>
      <c r="D5206" s="31">
        <v>95455</v>
      </c>
      <c r="E5206" s="32">
        <v>1.6869000000000001</v>
      </c>
      <c r="F5206" s="33">
        <f t="shared" si="221"/>
        <v>2.7182302734374999E-3</v>
      </c>
      <c r="G5206" s="34">
        <f t="shared" si="222"/>
        <v>1.3326080005529743</v>
      </c>
      <c r="H5206" s="29" t="s">
        <v>1106</v>
      </c>
      <c r="I5206" s="29"/>
      <c r="J5206" s="29"/>
      <c r="K5206" s="29"/>
      <c r="L5206" s="29"/>
      <c r="M5206" s="29"/>
      <c r="N5206" s="29"/>
      <c r="O5206" s="29"/>
      <c r="P5206" s="29"/>
      <c r="Q5206" s="29"/>
      <c r="R5206" s="29"/>
      <c r="S5206" s="29"/>
      <c r="T5206" s="29"/>
      <c r="U5206" s="29"/>
      <c r="V5206" s="29"/>
      <c r="W5206" s="29"/>
      <c r="X5206" s="29"/>
      <c r="Y5206" s="30"/>
      <c r="Z5206" s="30"/>
      <c r="AA5206" s="30"/>
      <c r="AB5206" s="30"/>
      <c r="AC5206" s="30"/>
      <c r="AD5206" s="30"/>
      <c r="AE5206" s="30"/>
      <c r="AF5206" s="30"/>
      <c r="AG5206" s="30"/>
      <c r="AH5206" s="30"/>
      <c r="AI5206" s="30"/>
      <c r="AJ5206" s="30"/>
      <c r="AK5206" s="30"/>
      <c r="AL5206" s="30"/>
      <c r="AM5206" s="30"/>
      <c r="AN5206" s="30"/>
      <c r="AO5206" s="30"/>
      <c r="AP5206" s="30"/>
      <c r="AQ5206" s="30"/>
      <c r="AR5206" s="30"/>
    </row>
    <row r="5207" spans="1:44">
      <c r="A5207" s="29"/>
      <c r="B5207" s="30"/>
      <c r="C5207" s="30"/>
      <c r="D5207" s="36"/>
      <c r="E5207" s="30"/>
      <c r="F5207" s="36"/>
      <c r="G5207" s="30"/>
      <c r="H5207" s="29"/>
      <c r="I5207" s="29"/>
      <c r="J5207" s="29"/>
      <c r="K5207" s="30"/>
      <c r="L5207" s="30"/>
      <c r="M5207" s="30"/>
      <c r="N5207" s="30"/>
      <c r="O5207" s="30"/>
      <c r="P5207" s="30"/>
      <c r="Q5207" s="30"/>
      <c r="R5207" s="30"/>
      <c r="S5207" s="30"/>
      <c r="T5207" s="30"/>
      <c r="U5207" s="30"/>
      <c r="V5207" s="30"/>
      <c r="W5207" s="30"/>
      <c r="X5207" s="30"/>
      <c r="Y5207" s="30"/>
      <c r="Z5207" s="30"/>
      <c r="AA5207" s="30"/>
      <c r="AB5207" s="30"/>
      <c r="AC5207" s="30"/>
      <c r="AD5207" s="30"/>
      <c r="AE5207" s="30"/>
      <c r="AF5207" s="30"/>
      <c r="AG5207" s="30"/>
      <c r="AH5207" s="30"/>
      <c r="AI5207" s="30"/>
      <c r="AJ5207" s="30"/>
      <c r="AK5207" s="30"/>
      <c r="AL5207" s="30"/>
      <c r="AM5207" s="30"/>
      <c r="AN5207" s="30"/>
      <c r="AO5207" s="30"/>
      <c r="AP5207" s="30"/>
      <c r="AQ5207" s="30"/>
      <c r="AR5207" s="30"/>
    </row>
    <row r="5208" spans="1:44">
      <c r="A5208" s="29"/>
      <c r="B5208" s="30"/>
      <c r="C5208" s="30"/>
      <c r="D5208" s="36"/>
      <c r="E5208" s="30"/>
      <c r="F5208" s="36"/>
      <c r="G5208" s="30"/>
      <c r="H5208" s="29"/>
      <c r="I5208" s="29"/>
      <c r="J5208" s="29"/>
      <c r="K5208" s="30"/>
      <c r="L5208" s="30"/>
      <c r="M5208" s="30"/>
      <c r="N5208" s="30"/>
      <c r="O5208" s="30"/>
      <c r="P5208" s="30"/>
      <c r="Q5208" s="30"/>
      <c r="R5208" s="30"/>
      <c r="S5208" s="30"/>
      <c r="T5208" s="30"/>
      <c r="U5208" s="30"/>
      <c r="V5208" s="30"/>
      <c r="W5208" s="30"/>
      <c r="X5208" s="30"/>
      <c r="Y5208" s="30"/>
      <c r="Z5208" s="30"/>
      <c r="AA5208" s="30"/>
      <c r="AB5208" s="30"/>
      <c r="AC5208" s="30"/>
      <c r="AD5208" s="30"/>
      <c r="AE5208" s="30"/>
      <c r="AF5208" s="30"/>
      <c r="AG5208" s="30"/>
      <c r="AH5208" s="30"/>
      <c r="AI5208" s="30"/>
      <c r="AJ5208" s="30"/>
      <c r="AK5208" s="30"/>
      <c r="AL5208" s="30"/>
      <c r="AM5208" s="30"/>
      <c r="AN5208" s="30"/>
      <c r="AO5208" s="30"/>
      <c r="AP5208" s="30"/>
      <c r="AQ5208" s="30"/>
      <c r="AR5208" s="30"/>
    </row>
    <row r="5209" spans="1:44">
      <c r="A5209" s="29"/>
      <c r="B5209" s="30"/>
      <c r="C5209" s="30"/>
      <c r="D5209" s="30"/>
      <c r="E5209" s="30"/>
      <c r="F5209" s="30"/>
      <c r="G5209" s="30"/>
      <c r="H5209" s="29"/>
      <c r="I5209" s="29"/>
      <c r="J5209" s="29"/>
      <c r="K5209" s="30"/>
      <c r="L5209" s="30"/>
      <c r="M5209" s="30"/>
      <c r="N5209" s="30"/>
      <c r="O5209" s="30"/>
      <c r="P5209" s="30"/>
      <c r="Q5209" s="30"/>
      <c r="R5209" s="30"/>
      <c r="S5209" s="30"/>
      <c r="T5209" s="30"/>
      <c r="U5209" s="30"/>
      <c r="V5209" s="30"/>
      <c r="W5209" s="30"/>
      <c r="X5209" s="30"/>
      <c r="Y5209" s="30"/>
      <c r="Z5209" s="30"/>
      <c r="AA5209" s="30"/>
      <c r="AB5209" s="30"/>
      <c r="AC5209" s="30"/>
      <c r="AD5209" s="30"/>
      <c r="AE5209" s="30"/>
      <c r="AF5209" s="30"/>
      <c r="AG5209" s="30"/>
      <c r="AH5209" s="30"/>
      <c r="AI5209" s="30"/>
      <c r="AJ5209" s="30"/>
      <c r="AK5209" s="30"/>
      <c r="AL5209" s="30"/>
      <c r="AM5209" s="30"/>
      <c r="AN5209" s="30"/>
      <c r="AO5209" s="30"/>
      <c r="AP5209" s="30"/>
      <c r="AQ5209" s="30"/>
      <c r="AR5209" s="30"/>
    </row>
    <row r="5210" spans="1:44">
      <c r="A5210" s="29"/>
      <c r="B5210" s="30"/>
      <c r="C5210" s="30"/>
      <c r="D5210" s="35"/>
      <c r="E5210" s="30"/>
      <c r="F5210" s="36"/>
      <c r="G5210" s="30"/>
      <c r="H5210" s="29"/>
      <c r="I5210" s="29"/>
      <c r="J5210" s="29"/>
      <c r="K5210" s="30"/>
      <c r="L5210" s="30"/>
      <c r="M5210" s="30"/>
      <c r="N5210" s="30"/>
      <c r="O5210" s="30"/>
      <c r="P5210" s="30"/>
      <c r="Q5210" s="30"/>
      <c r="R5210" s="30"/>
      <c r="S5210" s="30"/>
      <c r="T5210" s="30"/>
      <c r="U5210" s="30"/>
      <c r="V5210" s="30"/>
      <c r="W5210" s="30"/>
      <c r="X5210" s="30"/>
      <c r="Y5210" s="30"/>
      <c r="Z5210" s="30"/>
      <c r="AA5210" s="30"/>
      <c r="AB5210" s="30"/>
      <c r="AC5210" s="30"/>
      <c r="AD5210" s="30"/>
      <c r="AE5210" s="30"/>
      <c r="AF5210" s="30"/>
      <c r="AG5210" s="30"/>
      <c r="AH5210" s="30"/>
      <c r="AI5210" s="30"/>
      <c r="AJ5210" s="30"/>
      <c r="AK5210" s="30"/>
      <c r="AL5210" s="30"/>
      <c r="AM5210" s="30"/>
      <c r="AN5210" s="30"/>
      <c r="AO5210" s="30"/>
      <c r="AP5210" s="30"/>
      <c r="AQ5210" s="30"/>
      <c r="AR5210" s="30"/>
    </row>
    <row r="5211" spans="1:44">
      <c r="A5211" s="29"/>
      <c r="B5211" s="30"/>
      <c r="C5211" s="30"/>
      <c r="D5211" s="30"/>
      <c r="E5211" s="30"/>
      <c r="F5211" s="33"/>
      <c r="G5211" s="34"/>
      <c r="H5211" s="29"/>
      <c r="I5211" s="29"/>
      <c r="J5211" s="29"/>
      <c r="K5211" s="30"/>
      <c r="L5211" s="30"/>
      <c r="M5211" s="30"/>
      <c r="N5211" s="30"/>
      <c r="O5211" s="30"/>
      <c r="P5211" s="30"/>
      <c r="Q5211" s="30"/>
      <c r="R5211" s="30"/>
      <c r="S5211" s="30"/>
      <c r="T5211" s="30"/>
      <c r="U5211" s="30"/>
      <c r="V5211" s="30"/>
      <c r="W5211" s="30"/>
      <c r="X5211" s="30"/>
      <c r="Y5211" s="30"/>
      <c r="Z5211" s="30"/>
      <c r="AA5211" s="30"/>
      <c r="AB5211" s="30"/>
      <c r="AC5211" s="30"/>
      <c r="AD5211" s="30"/>
      <c r="AE5211" s="30"/>
      <c r="AF5211" s="30"/>
      <c r="AG5211" s="30"/>
      <c r="AH5211" s="30"/>
      <c r="AI5211" s="30"/>
      <c r="AJ5211" s="30"/>
      <c r="AK5211" s="30"/>
      <c r="AL5211" s="30"/>
      <c r="AM5211" s="30"/>
      <c r="AN5211" s="30"/>
      <c r="AO5211" s="30"/>
      <c r="AP5211" s="30"/>
      <c r="AQ5211" s="30"/>
      <c r="AR5211" s="30"/>
    </row>
    <row r="5212" spans="1:44">
      <c r="A5212" s="29"/>
      <c r="B5212" s="30"/>
      <c r="C5212" s="30"/>
      <c r="D5212" s="30"/>
      <c r="E5212" s="30"/>
      <c r="F5212" s="33"/>
      <c r="G5212" s="34"/>
      <c r="H5212" s="29"/>
      <c r="I5212" s="29"/>
      <c r="J5212" s="29"/>
      <c r="K5212" s="30"/>
      <c r="L5212" s="30"/>
      <c r="M5212" s="30"/>
      <c r="N5212" s="30"/>
      <c r="O5212" s="30"/>
      <c r="P5212" s="30"/>
      <c r="Q5212" s="30"/>
      <c r="R5212" s="30"/>
      <c r="S5212" s="30"/>
      <c r="T5212" s="30"/>
      <c r="U5212" s="30"/>
      <c r="V5212" s="30"/>
      <c r="W5212" s="30"/>
      <c r="X5212" s="30"/>
      <c r="Y5212" s="30"/>
      <c r="Z5212" s="30"/>
      <c r="AA5212" s="30"/>
      <c r="AB5212" s="30"/>
      <c r="AC5212" s="30"/>
      <c r="AD5212" s="30"/>
      <c r="AE5212" s="30"/>
      <c r="AF5212" s="30"/>
      <c r="AG5212" s="30"/>
      <c r="AH5212" s="30"/>
      <c r="AI5212" s="30"/>
      <c r="AJ5212" s="30"/>
      <c r="AK5212" s="30"/>
      <c r="AL5212" s="30"/>
      <c r="AM5212" s="30"/>
      <c r="AN5212" s="30"/>
      <c r="AO5212" s="30"/>
      <c r="AP5212" s="30"/>
      <c r="AQ5212" s="30"/>
      <c r="AR5212" s="30"/>
    </row>
    <row r="5213" spans="1:44">
      <c r="A5213" s="29"/>
      <c r="B5213" s="30"/>
      <c r="C5213" s="30"/>
      <c r="D5213" s="30"/>
      <c r="E5213" s="30"/>
      <c r="F5213" s="33"/>
      <c r="G5213" s="34"/>
      <c r="H5213" s="29"/>
      <c r="I5213" s="29"/>
      <c r="J5213" s="29"/>
      <c r="K5213" s="30"/>
      <c r="L5213" s="30"/>
      <c r="M5213" s="30"/>
      <c r="N5213" s="30"/>
      <c r="O5213" s="30"/>
      <c r="P5213" s="30"/>
      <c r="Q5213" s="30"/>
      <c r="R5213" s="30"/>
      <c r="S5213" s="30"/>
      <c r="T5213" s="30"/>
      <c r="U5213" s="30"/>
      <c r="V5213" s="30"/>
      <c r="W5213" s="30"/>
      <c r="X5213" s="30"/>
      <c r="Y5213" s="30"/>
      <c r="Z5213" s="30"/>
      <c r="AA5213" s="30"/>
      <c r="AB5213" s="30"/>
      <c r="AC5213" s="30"/>
      <c r="AD5213" s="30"/>
      <c r="AE5213" s="30"/>
      <c r="AF5213" s="30"/>
      <c r="AG5213" s="30"/>
      <c r="AH5213" s="30"/>
      <c r="AI5213" s="30"/>
      <c r="AJ5213" s="30"/>
      <c r="AK5213" s="30"/>
      <c r="AL5213" s="30"/>
      <c r="AM5213" s="30"/>
      <c r="AN5213" s="30"/>
      <c r="AO5213" s="30"/>
      <c r="AP5213" s="30"/>
      <c r="AQ5213" s="30"/>
      <c r="AR5213" s="30"/>
    </row>
    <row r="5214" spans="1:44">
      <c r="A5214" s="29"/>
      <c r="B5214" s="30"/>
      <c r="C5214" s="30"/>
      <c r="D5214" s="30"/>
      <c r="E5214" s="30"/>
      <c r="F5214" s="33"/>
      <c r="G5214" s="34"/>
      <c r="H5214" s="29"/>
      <c r="I5214" s="29"/>
      <c r="J5214" s="29"/>
      <c r="K5214" s="30"/>
      <c r="L5214" s="30"/>
      <c r="M5214" s="30"/>
      <c r="N5214" s="30"/>
      <c r="O5214" s="30"/>
      <c r="P5214" s="30"/>
      <c r="Q5214" s="30"/>
      <c r="R5214" s="30"/>
      <c r="S5214" s="30"/>
      <c r="T5214" s="30"/>
      <c r="U5214" s="30"/>
      <c r="V5214" s="30"/>
      <c r="W5214" s="30"/>
      <c r="X5214" s="30"/>
      <c r="Y5214" s="30"/>
      <c r="Z5214" s="30"/>
      <c r="AA5214" s="30"/>
      <c r="AB5214" s="30"/>
      <c r="AC5214" s="30"/>
      <c r="AD5214" s="30"/>
      <c r="AE5214" s="30"/>
      <c r="AF5214" s="30"/>
      <c r="AG5214" s="30"/>
      <c r="AH5214" s="30"/>
      <c r="AI5214" s="30"/>
      <c r="AJ5214" s="30"/>
      <c r="AK5214" s="30"/>
      <c r="AL5214" s="30"/>
      <c r="AM5214" s="30"/>
      <c r="AN5214" s="30"/>
      <c r="AO5214" s="30"/>
      <c r="AP5214" s="30"/>
      <c r="AQ5214" s="30"/>
      <c r="AR5214" s="30"/>
    </row>
    <row r="5215" spans="1:44">
      <c r="A5215" s="29"/>
      <c r="B5215" s="30"/>
      <c r="C5215" s="30"/>
      <c r="D5215" s="30"/>
      <c r="E5215" s="30"/>
      <c r="F5215" s="33"/>
      <c r="G5215" s="34"/>
      <c r="H5215" s="29"/>
      <c r="I5215" s="29"/>
      <c r="J5215" s="29"/>
      <c r="K5215" s="30"/>
      <c r="L5215" s="30"/>
      <c r="M5215" s="30"/>
      <c r="N5215" s="30"/>
      <c r="O5215" s="30"/>
      <c r="P5215" s="30"/>
      <c r="Q5215" s="30"/>
      <c r="R5215" s="30"/>
      <c r="S5215" s="30"/>
      <c r="T5215" s="30"/>
      <c r="U5215" s="30"/>
      <c r="V5215" s="30"/>
      <c r="W5215" s="30"/>
      <c r="X5215" s="30"/>
      <c r="Y5215" s="30"/>
      <c r="Z5215" s="30"/>
      <c r="AA5215" s="30"/>
      <c r="AB5215" s="30"/>
      <c r="AC5215" s="30"/>
      <c r="AD5215" s="30"/>
      <c r="AE5215" s="30"/>
      <c r="AF5215" s="30"/>
      <c r="AG5215" s="30"/>
      <c r="AH5215" s="30"/>
      <c r="AI5215" s="30"/>
      <c r="AJ5215" s="30"/>
      <c r="AK5215" s="30"/>
      <c r="AL5215" s="30"/>
      <c r="AM5215" s="30"/>
      <c r="AN5215" s="30"/>
      <c r="AO5215" s="30"/>
      <c r="AP5215" s="30"/>
      <c r="AQ5215" s="30"/>
      <c r="AR5215" s="30"/>
    </row>
  </sheetData>
  <autoFilter ref="A1:EV4703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2022-02-17T00:47:12Z</dcterms:created>
  <dcterms:modified xsi:type="dcterms:W3CDTF">2022-08-29T07:52:57Z</dcterms:modified>
</cp:coreProperties>
</file>