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KROU4\YandexDisk\Уник\СММИФ 11 варик\Лаба 4\"/>
    </mc:Choice>
  </mc:AlternateContent>
  <xr:revisionPtr revIDLastSave="0" documentId="13_ncr:1_{F97CED76-5DF5-4CA6-AA79-87849F28E2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6" i="1" l="1" a="1"/>
  <c r="H66" i="1" s="1"/>
  <c r="D70" i="1" a="1"/>
  <c r="D70" i="1" s="1"/>
  <c r="G66" i="1" l="1"/>
  <c r="I68" i="1"/>
  <c r="H68" i="1"/>
  <c r="G68" i="1"/>
  <c r="I67" i="1"/>
  <c r="H67" i="1"/>
  <c r="G67" i="1"/>
  <c r="I66" i="1"/>
  <c r="K61" i="1"/>
  <c r="G11" i="1" l="1" a="1"/>
  <c r="G11" i="1" s="1"/>
  <c r="G13" i="1" l="1"/>
  <c r="I12" i="1"/>
  <c r="I11" i="1"/>
  <c r="I13" i="1"/>
  <c r="H13" i="1"/>
  <c r="H12" i="1"/>
  <c r="G12" i="1"/>
  <c r="H11" i="1"/>
  <c r="B16" i="1" s="1" a="1"/>
  <c r="B16" i="1" s="1"/>
  <c r="C17" i="1" l="1"/>
  <c r="D17" i="1"/>
  <c r="B18" i="1"/>
  <c r="C18" i="1"/>
  <c r="D18" i="1"/>
  <c r="C16" i="1"/>
  <c r="D16" i="1"/>
  <c r="B17" i="1"/>
  <c r="C25" i="1" l="1" a="1"/>
  <c r="E26" i="1" s="1"/>
  <c r="E27" i="1" l="1"/>
  <c r="C26" i="1"/>
  <c r="D27" i="1"/>
  <c r="C27" i="1"/>
  <c r="C25" i="1"/>
  <c r="E25" i="1"/>
  <c r="D25" i="1"/>
  <c r="D26" i="1"/>
  <c r="H25" i="1" l="1" a="1"/>
  <c r="H25" i="1" s="1"/>
  <c r="H26" i="1" l="1"/>
  <c r="J27" i="1"/>
  <c r="I26" i="1"/>
  <c r="J26" i="1"/>
  <c r="I25" i="1"/>
  <c r="H27" i="1"/>
  <c r="I27" i="1"/>
  <c r="J25" i="1"/>
  <c r="B56" i="1" a="1"/>
  <c r="B56" i="1" l="1"/>
  <c r="D58" i="1"/>
  <c r="C58" i="1"/>
  <c r="B58" i="1"/>
  <c r="D57" i="1"/>
  <c r="C57" i="1"/>
  <c r="B57" i="1"/>
  <c r="D56" i="1"/>
  <c r="C56" i="1"/>
  <c r="M66" i="1" l="1" a="1"/>
  <c r="M66" i="1" l="1"/>
  <c r="N67" i="1"/>
  <c r="M67" i="1"/>
  <c r="O66" i="1"/>
  <c r="N66" i="1"/>
  <c r="O68" i="1"/>
  <c r="N68" i="1"/>
  <c r="M68" i="1"/>
  <c r="O67" i="1"/>
  <c r="L71" i="1" l="1" a="1"/>
  <c r="L71" i="1" l="1"/>
  <c r="N73" i="1"/>
  <c r="M73" i="1"/>
  <c r="L73" i="1"/>
  <c r="N72" i="1"/>
  <c r="M72" i="1"/>
  <c r="L72" i="1"/>
  <c r="N71" i="1"/>
  <c r="M71" i="1"/>
</calcChain>
</file>

<file path=xl/sharedStrings.xml><?xml version="1.0" encoding="utf-8"?>
<sst xmlns="http://schemas.openxmlformats.org/spreadsheetml/2006/main" count="52" uniqueCount="38">
  <si>
    <t>Лабораторная работа № 4</t>
  </si>
  <si>
    <t>V =</t>
  </si>
  <si>
    <t xml:space="preserve">U = </t>
  </si>
  <si>
    <t>Задание №1</t>
  </si>
  <si>
    <t xml:space="preserve">U^(-1) = </t>
  </si>
  <si>
    <t xml:space="preserve">A = </t>
  </si>
  <si>
    <t>A = V * U^(-1)</t>
  </si>
  <si>
    <t>Задание №2</t>
  </si>
  <si>
    <t xml:space="preserve">Au = </t>
  </si>
  <si>
    <t>Au = U^(-1) * A * U</t>
  </si>
  <si>
    <t xml:space="preserve">U^(-1) *  A = </t>
  </si>
  <si>
    <t>Задание №3</t>
  </si>
  <si>
    <t xml:space="preserve">А = </t>
  </si>
  <si>
    <t>Au =</t>
  </si>
  <si>
    <t xml:space="preserve">λ1 = </t>
  </si>
  <si>
    <t xml:space="preserve">λ2 = </t>
  </si>
  <si>
    <t>Задание №4</t>
  </si>
  <si>
    <t>Задание №5</t>
  </si>
  <si>
    <t>← Собственные значения</t>
  </si>
  <si>
    <t xml:space="preserve"> -10-λ</t>
  </si>
  <si>
    <t xml:space="preserve"> 11-λ</t>
  </si>
  <si>
    <t xml:space="preserve"> -1-λ</t>
  </si>
  <si>
    <t>↔</t>
  </si>
  <si>
    <t>1 случай: λ = -1</t>
  </si>
  <si>
    <t>2 случай: λ = 2</t>
  </si>
  <si>
    <t xml:space="preserve">X1 = </t>
  </si>
  <si>
    <t xml:space="preserve">X2 = </t>
  </si>
  <si>
    <t xml:space="preserve">X3 = </t>
  </si>
  <si>
    <t xml:space="preserve">x2 </t>
  </si>
  <si>
    <t xml:space="preserve">T = </t>
  </si>
  <si>
    <t xml:space="preserve">det(T) = </t>
  </si>
  <si>
    <r>
      <rPr>
        <b/>
        <sz val="12"/>
        <color theme="1"/>
        <rFont val="Calibri"/>
        <family val="2"/>
        <charset val="204"/>
        <scheme val="minor"/>
      </rPr>
      <t>Следовательно:</t>
    </r>
    <r>
      <rPr>
        <sz val="11"/>
        <color theme="1"/>
        <rFont val="Calibri"/>
        <family val="2"/>
        <charset val="204"/>
        <scheme val="minor"/>
      </rPr>
      <t xml:space="preserve"> невозможно привести к диагональному виду</t>
    </r>
  </si>
  <si>
    <t>Задание №6</t>
  </si>
  <si>
    <t xml:space="preserve">через Aijk </t>
  </si>
  <si>
    <t>Для Aijk</t>
  </si>
  <si>
    <t xml:space="preserve">T^(-1) = </t>
  </si>
  <si>
    <t xml:space="preserve">D = </t>
  </si>
  <si>
    <t xml:space="preserve">T^(-1) * A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</si>
</sst>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2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2"/>
      <color theme="1"/>
      <name val="Calibri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3" fillId="7" borderId="0" xfId="0" applyFont="1" applyFill="1" applyAlignment="1">
      <alignment horizontal="center"/>
    </xf>
    <xf numFmtId="0" fontId="0" fillId="0" borderId="1" xfId="0" applyBorder="1"/>
    <xf numFmtId="0" fontId="0" fillId="4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8" borderId="0" xfId="0" applyFont="1" applyFill="1" applyAlignment="1">
      <alignment horizontal="center"/>
    </xf>
    <xf numFmtId="0" fontId="0" fillId="10" borderId="0" xfId="0" applyFill="1"/>
    <xf numFmtId="0" fontId="0" fillId="2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2" fillId="6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3</xdr:row>
      <xdr:rowOff>25400</xdr:rowOff>
    </xdr:from>
    <xdr:to>
      <xdr:col>17</xdr:col>
      <xdr:colOff>6351</xdr:colOff>
      <xdr:row>13</xdr:row>
      <xdr:rowOff>177623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504" t="35825" r="19667" b="12825"/>
        <a:stretch/>
      </xdr:blipFill>
      <xdr:spPr>
        <a:xfrm>
          <a:off x="6105525" y="577850"/>
          <a:ext cx="4264026" cy="1993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184726</xdr:rowOff>
    </xdr:from>
    <xdr:to>
      <xdr:col>8</xdr:col>
      <xdr:colOff>588818</xdr:colOff>
      <xdr:row>48</xdr:row>
      <xdr:rowOff>35799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21" t="31497" r="20719" b="36709"/>
        <a:stretch/>
      </xdr:blipFill>
      <xdr:spPr>
        <a:xfrm>
          <a:off x="611909" y="5541817"/>
          <a:ext cx="4872182" cy="336089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184726</xdr:rowOff>
    </xdr:from>
    <xdr:to>
      <xdr:col>18</xdr:col>
      <xdr:colOff>453494</xdr:colOff>
      <xdr:row>48</xdr:row>
      <xdr:rowOff>34635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4047" t="44675" r="20760" b="23559"/>
        <a:stretch/>
      </xdr:blipFill>
      <xdr:spPr>
        <a:xfrm>
          <a:off x="6731000" y="5541817"/>
          <a:ext cx="4736858" cy="3359727"/>
        </a:xfrm>
        <a:prstGeom prst="rect">
          <a:avLst/>
        </a:prstGeom>
      </xdr:spPr>
    </xdr:pic>
    <xdr:clientData/>
  </xdr:twoCellAnchor>
  <xdr:twoCellAnchor editAs="oneCell">
    <xdr:from>
      <xdr:col>0</xdr:col>
      <xdr:colOff>27932</xdr:colOff>
      <xdr:row>74</xdr:row>
      <xdr:rowOff>60555</xdr:rowOff>
    </xdr:from>
    <xdr:to>
      <xdr:col>18</xdr:col>
      <xdr:colOff>603250</xdr:colOff>
      <xdr:row>102</xdr:row>
      <xdr:rowOff>91690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542" t="18611" r="300" b="6859"/>
        <a:stretch/>
      </xdr:blipFill>
      <xdr:spPr>
        <a:xfrm>
          <a:off x="27932" y="25587555"/>
          <a:ext cx="11548118" cy="53651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174625</xdr:rowOff>
    </xdr:from>
    <xdr:to>
      <xdr:col>20</xdr:col>
      <xdr:colOff>399256</xdr:colOff>
      <xdr:row>130</xdr:row>
      <xdr:rowOff>47625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7" t="20232" r="161" b="5640"/>
        <a:stretch/>
      </xdr:blipFill>
      <xdr:spPr>
        <a:xfrm>
          <a:off x="0" y="31035625"/>
          <a:ext cx="12591256" cy="520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4"/>
  <sheetViews>
    <sheetView tabSelected="1" zoomScale="40" zoomScaleNormal="40" workbookViewId="0">
      <selection activeCell="AD117" sqref="AD117"/>
    </sheetView>
  </sheetViews>
  <sheetFormatPr defaultRowHeight="14.4" x14ac:dyDescent="0.3"/>
  <cols>
    <col min="10" max="10" width="8.77734375" customWidth="1"/>
  </cols>
  <sheetData>
    <row r="1" spans="1:9" x14ac:dyDescent="0.3">
      <c r="A1" s="18" t="s">
        <v>0</v>
      </c>
      <c r="B1" s="18"/>
      <c r="C1" s="18"/>
      <c r="D1" s="18"/>
      <c r="E1" s="18"/>
      <c r="F1" s="18"/>
      <c r="G1" s="18"/>
      <c r="H1" s="18"/>
      <c r="I1" s="18"/>
    </row>
    <row r="2" spans="1:9" x14ac:dyDescent="0.3">
      <c r="A2" s="18"/>
      <c r="B2" s="18"/>
      <c r="C2" s="18"/>
      <c r="D2" s="18"/>
      <c r="E2" s="18"/>
      <c r="F2" s="18"/>
      <c r="G2" s="18"/>
      <c r="H2" s="18"/>
      <c r="I2" s="18"/>
    </row>
    <row r="4" spans="1:9" x14ac:dyDescent="0.3">
      <c r="A4" s="16" t="s">
        <v>3</v>
      </c>
      <c r="B4" s="16"/>
      <c r="C4" s="16"/>
    </row>
    <row r="6" spans="1:9" x14ac:dyDescent="0.3">
      <c r="A6" s="2" t="s">
        <v>1</v>
      </c>
      <c r="B6" s="3">
        <v>1</v>
      </c>
      <c r="C6" s="3">
        <v>0</v>
      </c>
      <c r="D6" s="3">
        <v>2</v>
      </c>
      <c r="F6" s="4" t="s">
        <v>2</v>
      </c>
      <c r="G6" s="3">
        <v>1</v>
      </c>
      <c r="H6" s="3">
        <v>0</v>
      </c>
      <c r="I6" s="3">
        <v>2</v>
      </c>
    </row>
    <row r="7" spans="1:9" x14ac:dyDescent="0.3">
      <c r="B7" s="3">
        <v>17</v>
      </c>
      <c r="C7" s="3">
        <v>-2</v>
      </c>
      <c r="D7" s="3">
        <v>20</v>
      </c>
      <c r="G7" s="3">
        <v>-1</v>
      </c>
      <c r="H7" s="3">
        <v>-2</v>
      </c>
      <c r="I7" s="3">
        <v>2</v>
      </c>
    </row>
    <row r="8" spans="1:9" x14ac:dyDescent="0.3">
      <c r="B8" s="3">
        <v>-5</v>
      </c>
      <c r="C8" s="3">
        <v>0</v>
      </c>
      <c r="D8" s="3">
        <v>-6</v>
      </c>
      <c r="G8" s="3">
        <v>1</v>
      </c>
      <c r="H8" s="3">
        <v>0</v>
      </c>
      <c r="I8" s="3">
        <v>0</v>
      </c>
    </row>
    <row r="11" spans="1:9" x14ac:dyDescent="0.3">
      <c r="A11" s="19" t="s">
        <v>6</v>
      </c>
      <c r="B11" s="19"/>
      <c r="C11" s="19"/>
      <c r="D11" s="19"/>
      <c r="F11" s="4" t="s">
        <v>4</v>
      </c>
      <c r="G11" s="3">
        <f t="array" ref="G11:I13">MINVERSE(G6:I8)</f>
        <v>0</v>
      </c>
      <c r="H11" s="3">
        <v>0</v>
      </c>
      <c r="I11" s="3">
        <v>1</v>
      </c>
    </row>
    <row r="12" spans="1:9" x14ac:dyDescent="0.3">
      <c r="A12" s="19"/>
      <c r="B12" s="19"/>
      <c r="C12" s="19"/>
      <c r="D12" s="19"/>
      <c r="G12" s="3">
        <v>0.5</v>
      </c>
      <c r="H12" s="3">
        <v>-0.5</v>
      </c>
      <c r="I12" s="3">
        <v>-1</v>
      </c>
    </row>
    <row r="13" spans="1:9" x14ac:dyDescent="0.3">
      <c r="A13" s="19"/>
      <c r="B13" s="19"/>
      <c r="C13" s="19"/>
      <c r="D13" s="19"/>
      <c r="G13" s="3">
        <v>0.5</v>
      </c>
      <c r="H13" s="3">
        <v>0</v>
      </c>
      <c r="I13" s="3">
        <v>-0.5</v>
      </c>
    </row>
    <row r="16" spans="1:9" x14ac:dyDescent="0.3">
      <c r="A16" s="5" t="s">
        <v>5</v>
      </c>
      <c r="B16" s="3">
        <f t="array" ref="B16:D18">MMULT(B6:D8,G11:I13)</f>
        <v>1</v>
      </c>
      <c r="C16" s="3">
        <v>0</v>
      </c>
      <c r="D16" s="3">
        <v>0</v>
      </c>
    </row>
    <row r="17" spans="1:11" x14ac:dyDescent="0.3">
      <c r="B17" s="3">
        <v>9</v>
      </c>
      <c r="C17" s="3">
        <v>1</v>
      </c>
      <c r="D17" s="3">
        <v>9</v>
      </c>
    </row>
    <row r="18" spans="1:11" x14ac:dyDescent="0.3">
      <c r="B18" s="3">
        <v>-3</v>
      </c>
      <c r="C18" s="3">
        <v>0</v>
      </c>
      <c r="D18" s="3">
        <v>-2</v>
      </c>
    </row>
    <row r="20" spans="1:11" x14ac:dyDescent="0.3">
      <c r="A20" s="16" t="s">
        <v>7</v>
      </c>
      <c r="B20" s="16"/>
      <c r="C20" s="16"/>
    </row>
    <row r="21" spans="1:11" ht="14.55" customHeight="1" x14ac:dyDescent="0.3">
      <c r="A21" s="19" t="s">
        <v>9</v>
      </c>
      <c r="B21" s="19"/>
      <c r="C21" s="19"/>
      <c r="D21" s="19"/>
      <c r="E21" s="19"/>
    </row>
    <row r="22" spans="1:11" ht="14.55" customHeight="1" x14ac:dyDescent="0.3">
      <c r="A22" s="19"/>
      <c r="B22" s="19"/>
      <c r="C22" s="19"/>
      <c r="D22" s="19"/>
      <c r="E22" s="19"/>
    </row>
    <row r="23" spans="1:11" ht="14.55" customHeight="1" x14ac:dyDescent="0.3">
      <c r="A23" s="19"/>
      <c r="B23" s="19"/>
      <c r="C23" s="19"/>
      <c r="D23" s="19"/>
      <c r="E23" s="19"/>
    </row>
    <row r="25" spans="1:11" x14ac:dyDescent="0.3">
      <c r="A25" s="20" t="s">
        <v>10</v>
      </c>
      <c r="B25" s="20"/>
      <c r="C25" s="3">
        <f t="array" ref="C25:E27">MMULT(G11:I13,B16:D18)</f>
        <v>-3</v>
      </c>
      <c r="D25" s="3">
        <v>0</v>
      </c>
      <c r="E25" s="3">
        <v>-2</v>
      </c>
      <c r="G25" s="7" t="s">
        <v>8</v>
      </c>
      <c r="H25" s="3">
        <f t="array" ref="H25:J27">MMULT(C25:E27,G6:I8)</f>
        <v>-5</v>
      </c>
      <c r="I25" s="3">
        <v>0</v>
      </c>
      <c r="J25" s="3">
        <v>-6</v>
      </c>
    </row>
    <row r="26" spans="1:11" x14ac:dyDescent="0.3">
      <c r="C26" s="3">
        <v>-1</v>
      </c>
      <c r="D26" s="3">
        <v>-0.5</v>
      </c>
      <c r="E26" s="3">
        <v>-2.5</v>
      </c>
      <c r="H26" s="3">
        <v>-3</v>
      </c>
      <c r="I26" s="3">
        <v>1</v>
      </c>
      <c r="J26" s="3">
        <v>-3</v>
      </c>
    </row>
    <row r="27" spans="1:11" x14ac:dyDescent="0.3">
      <c r="C27" s="3">
        <v>2</v>
      </c>
      <c r="D27" s="3">
        <v>0</v>
      </c>
      <c r="E27" s="3">
        <v>1</v>
      </c>
      <c r="H27" s="3">
        <v>3</v>
      </c>
      <c r="I27" s="3">
        <v>0</v>
      </c>
      <c r="J27" s="3">
        <v>4</v>
      </c>
    </row>
    <row r="29" spans="1:11" x14ac:dyDescent="0.3">
      <c r="A29" s="16" t="s">
        <v>11</v>
      </c>
      <c r="B29" s="16"/>
      <c r="C29" s="16"/>
    </row>
    <row r="31" spans="1:11" x14ac:dyDescent="0.3">
      <c r="A31" s="7" t="s">
        <v>12</v>
      </c>
      <c r="K31" s="7" t="s">
        <v>13</v>
      </c>
    </row>
    <row r="51" spans="1:27" ht="15.6" x14ac:dyDescent="0.3">
      <c r="B51" s="10" t="s">
        <v>14</v>
      </c>
      <c r="C51">
        <v>-1</v>
      </c>
      <c r="E51" s="10" t="s">
        <v>15</v>
      </c>
      <c r="F51">
        <v>2</v>
      </c>
      <c r="H51" s="21" t="s">
        <v>18</v>
      </c>
      <c r="I51" s="15"/>
      <c r="J51" s="15"/>
      <c r="K51" s="15"/>
      <c r="L51" s="15"/>
    </row>
    <row r="54" spans="1:27" x14ac:dyDescent="0.3">
      <c r="A54" s="12" t="s">
        <v>16</v>
      </c>
      <c r="B54" s="12"/>
      <c r="C54" s="12"/>
      <c r="S54" s="11"/>
      <c r="U54" t="s">
        <v>34</v>
      </c>
    </row>
    <row r="55" spans="1:27" x14ac:dyDescent="0.3">
      <c r="J55" s="13" t="s">
        <v>23</v>
      </c>
      <c r="K55" s="13"/>
      <c r="L55" s="13"/>
      <c r="N55" s="13" t="s">
        <v>24</v>
      </c>
      <c r="O55" s="13"/>
      <c r="P55" s="13"/>
      <c r="S55" s="11"/>
      <c r="U55" s="13" t="s">
        <v>23</v>
      </c>
      <c r="V55" s="13"/>
      <c r="W55" s="13"/>
      <c r="Y55" s="13" t="s">
        <v>24</v>
      </c>
      <c r="Z55" s="13"/>
      <c r="AA55" s="13"/>
    </row>
    <row r="56" spans="1:27" x14ac:dyDescent="0.3">
      <c r="A56" s="6" t="s">
        <v>8</v>
      </c>
      <c r="B56">
        <f t="array" ref="B56:D58">H25:J27</f>
        <v>-5</v>
      </c>
      <c r="C56">
        <v>0</v>
      </c>
      <c r="D56">
        <v>-6</v>
      </c>
      <c r="E56" s="9" t="s">
        <v>22</v>
      </c>
      <c r="F56" s="1" t="s">
        <v>19</v>
      </c>
      <c r="G56" s="1">
        <v>-6</v>
      </c>
      <c r="H56" s="1">
        <v>0</v>
      </c>
      <c r="I56" s="8" t="s">
        <v>22</v>
      </c>
      <c r="J56" s="1">
        <v>-9</v>
      </c>
      <c r="K56" s="1">
        <v>-6</v>
      </c>
      <c r="L56" s="1">
        <v>0</v>
      </c>
      <c r="N56" s="1">
        <v>-12</v>
      </c>
      <c r="O56" s="1">
        <v>-6</v>
      </c>
      <c r="P56" s="1">
        <v>0</v>
      </c>
      <c r="S56" s="11"/>
      <c r="U56" s="1">
        <v>-6</v>
      </c>
      <c r="V56" s="1">
        <v>-6</v>
      </c>
      <c r="W56" s="1">
        <v>3</v>
      </c>
      <c r="Y56" s="1">
        <v>-5</v>
      </c>
      <c r="Z56" s="1">
        <v>-6</v>
      </c>
      <c r="AA56" s="1">
        <v>3</v>
      </c>
    </row>
    <row r="57" spans="1:27" x14ac:dyDescent="0.3">
      <c r="B57">
        <v>-3</v>
      </c>
      <c r="C57">
        <v>1</v>
      </c>
      <c r="D57">
        <v>-3</v>
      </c>
      <c r="F57" s="1">
        <v>18</v>
      </c>
      <c r="G57" s="1" t="s">
        <v>20</v>
      </c>
      <c r="H57" s="1">
        <v>0</v>
      </c>
      <c r="J57" s="1">
        <v>18</v>
      </c>
      <c r="K57" s="1">
        <v>12</v>
      </c>
      <c r="L57" s="1">
        <v>0</v>
      </c>
      <c r="N57" s="1">
        <v>18</v>
      </c>
      <c r="O57" s="1">
        <v>9</v>
      </c>
      <c r="P57" s="1">
        <v>0</v>
      </c>
      <c r="S57" s="11"/>
      <c r="U57" s="1">
        <v>6</v>
      </c>
      <c r="V57" s="1">
        <v>6</v>
      </c>
      <c r="W57" s="1">
        <v>-3</v>
      </c>
      <c r="Y57" s="1">
        <v>6</v>
      </c>
      <c r="Z57" s="1">
        <v>3</v>
      </c>
      <c r="AA57" s="1">
        <v>-3</v>
      </c>
    </row>
    <row r="58" spans="1:27" x14ac:dyDescent="0.3">
      <c r="B58">
        <v>3</v>
      </c>
      <c r="C58">
        <v>0</v>
      </c>
      <c r="D58">
        <v>4</v>
      </c>
      <c r="F58" s="1">
        <v>0</v>
      </c>
      <c r="G58" s="1">
        <v>0</v>
      </c>
      <c r="H58" s="1" t="s">
        <v>21</v>
      </c>
      <c r="J58" s="1">
        <v>0</v>
      </c>
      <c r="K58" s="1">
        <v>0</v>
      </c>
      <c r="L58" s="1">
        <v>0</v>
      </c>
      <c r="N58" s="1">
        <v>0</v>
      </c>
      <c r="O58" s="1">
        <v>0</v>
      </c>
      <c r="P58" s="1">
        <v>-3</v>
      </c>
      <c r="S58" s="11"/>
      <c r="U58" s="1">
        <v>-6</v>
      </c>
      <c r="V58" s="1">
        <v>-6</v>
      </c>
      <c r="W58" s="1">
        <v>3</v>
      </c>
      <c r="Y58" s="1">
        <v>-6</v>
      </c>
      <c r="Z58" s="1">
        <v>-6</v>
      </c>
      <c r="AA58" s="1">
        <v>0</v>
      </c>
    </row>
    <row r="59" spans="1:27" x14ac:dyDescent="0.3">
      <c r="S59" s="11"/>
    </row>
    <row r="60" spans="1:27" x14ac:dyDescent="0.3">
      <c r="J60" s="1" t="s">
        <v>25</v>
      </c>
      <c r="K60" s="1">
        <v>1</v>
      </c>
      <c r="N60" s="1" t="s">
        <v>25</v>
      </c>
      <c r="O60" s="1">
        <v>1</v>
      </c>
      <c r="S60" s="11"/>
      <c r="U60" s="1" t="s">
        <v>25</v>
      </c>
      <c r="V60" s="1">
        <v>1</v>
      </c>
      <c r="Y60" s="1" t="s">
        <v>25</v>
      </c>
      <c r="Z60" s="1">
        <v>1</v>
      </c>
    </row>
    <row r="61" spans="1:27" x14ac:dyDescent="0.3">
      <c r="E61">
        <v>1</v>
      </c>
      <c r="F61">
        <v>-1.5</v>
      </c>
      <c r="G61">
        <v>7</v>
      </c>
      <c r="J61" s="1" t="s">
        <v>26</v>
      </c>
      <c r="K61" s="1">
        <f>-3/2</f>
        <v>-1.5</v>
      </c>
      <c r="L61" t="s">
        <v>28</v>
      </c>
      <c r="N61" s="1" t="s">
        <v>26</v>
      </c>
      <c r="O61" s="1">
        <v>-2</v>
      </c>
      <c r="S61" s="11"/>
      <c r="U61" s="1" t="s">
        <v>26</v>
      </c>
      <c r="V61" s="1">
        <v>0</v>
      </c>
      <c r="W61" t="s">
        <v>28</v>
      </c>
      <c r="Y61" s="1" t="s">
        <v>26</v>
      </c>
      <c r="Z61" s="1">
        <v>-1</v>
      </c>
    </row>
    <row r="62" spans="1:27" x14ac:dyDescent="0.3">
      <c r="E62">
        <v>1</v>
      </c>
      <c r="F62">
        <v>-1.5</v>
      </c>
      <c r="G62">
        <v>0</v>
      </c>
      <c r="J62" s="1" t="s">
        <v>27</v>
      </c>
      <c r="K62" s="1">
        <v>0</v>
      </c>
      <c r="N62" s="1" t="s">
        <v>27</v>
      </c>
      <c r="O62" s="1">
        <v>0</v>
      </c>
      <c r="S62" s="11"/>
      <c r="U62" s="1" t="s">
        <v>27</v>
      </c>
      <c r="V62" s="1">
        <v>2</v>
      </c>
      <c r="Y62" s="1" t="s">
        <v>27</v>
      </c>
      <c r="Z62" s="1">
        <v>1</v>
      </c>
    </row>
    <row r="63" spans="1:27" x14ac:dyDescent="0.3">
      <c r="E63">
        <v>1</v>
      </c>
      <c r="F63">
        <v>-2</v>
      </c>
      <c r="G63">
        <v>0</v>
      </c>
      <c r="S63" s="11"/>
    </row>
    <row r="64" spans="1:27" x14ac:dyDescent="0.3">
      <c r="A64" s="12" t="s">
        <v>17</v>
      </c>
      <c r="B64" s="12"/>
      <c r="C64" s="12"/>
      <c r="S64" s="11"/>
    </row>
    <row r="65" spans="1:21" x14ac:dyDescent="0.3">
      <c r="S65" s="11"/>
    </row>
    <row r="66" spans="1:21" x14ac:dyDescent="0.3">
      <c r="A66" s="1" t="s">
        <v>29</v>
      </c>
      <c r="B66">
        <v>1</v>
      </c>
      <c r="C66">
        <v>1</v>
      </c>
      <c r="D66">
        <v>1</v>
      </c>
      <c r="F66" s="1" t="s">
        <v>35</v>
      </c>
      <c r="G66">
        <f t="array" ref="G66:I68">MINVERSE(B66:D68)</f>
        <v>0</v>
      </c>
      <c r="H66">
        <v>0</v>
      </c>
      <c r="I66">
        <v>0.14285714285714285</v>
      </c>
      <c r="K66" s="1" t="s">
        <v>37</v>
      </c>
      <c r="L66" s="1"/>
      <c r="M66">
        <f t="array" ref="M66:O68">MMULT(G66:I68,B56:D58)</f>
        <v>0.42857142857142855</v>
      </c>
      <c r="N66">
        <v>0</v>
      </c>
      <c r="O66">
        <v>0.5714285714285714</v>
      </c>
      <c r="S66" s="11"/>
    </row>
    <row r="67" spans="1:21" x14ac:dyDescent="0.3">
      <c r="B67">
        <v>-1.5</v>
      </c>
      <c r="C67">
        <v>-1.5</v>
      </c>
      <c r="D67">
        <v>-2</v>
      </c>
      <c r="G67">
        <v>4.0000000000000009</v>
      </c>
      <c r="H67">
        <v>2.0000000000000004</v>
      </c>
      <c r="I67">
        <v>-0.14285714285714285</v>
      </c>
      <c r="M67">
        <v>-26.428571428571434</v>
      </c>
      <c r="N67">
        <v>2.0000000000000004</v>
      </c>
      <c r="O67">
        <v>-30.57142857142858</v>
      </c>
    </row>
    <row r="68" spans="1:21" x14ac:dyDescent="0.3">
      <c r="B68">
        <v>7</v>
      </c>
      <c r="C68">
        <v>0</v>
      </c>
      <c r="D68">
        <v>0</v>
      </c>
      <c r="G68">
        <v>-3.0000000000000009</v>
      </c>
      <c r="H68">
        <v>-2.0000000000000004</v>
      </c>
      <c r="I68">
        <v>0</v>
      </c>
      <c r="M68">
        <v>21.000000000000007</v>
      </c>
      <c r="N68">
        <v>-2.0000000000000004</v>
      </c>
      <c r="O68">
        <v>24.000000000000007</v>
      </c>
    </row>
    <row r="70" spans="1:21" x14ac:dyDescent="0.3">
      <c r="C70" s="1" t="s">
        <v>30</v>
      </c>
      <c r="D70">
        <f t="array" ref="D70">MDETERM(B66:D68)</f>
        <v>-3.4999999999999991</v>
      </c>
    </row>
    <row r="71" spans="1:21" x14ac:dyDescent="0.3">
      <c r="K71" t="s">
        <v>36</v>
      </c>
      <c r="L71" s="14">
        <f t="array" ref="L71:N73">MMULT(M66:O68,B66:D68)</f>
        <v>4.4285714285714288</v>
      </c>
      <c r="M71" s="14">
        <v>0.42857142857142855</v>
      </c>
      <c r="N71" s="14">
        <v>0.42857142857142855</v>
      </c>
    </row>
    <row r="72" spans="1:21" ht="15.6" x14ac:dyDescent="0.3">
      <c r="A72" s="17" t="s">
        <v>31</v>
      </c>
      <c r="B72" s="17"/>
      <c r="C72" s="17"/>
      <c r="D72" s="17"/>
      <c r="E72" s="17"/>
      <c r="F72" s="17"/>
      <c r="G72" s="17"/>
      <c r="H72" s="17"/>
      <c r="I72" s="17"/>
      <c r="L72" s="14">
        <v>-243.4285714285715</v>
      </c>
      <c r="M72" s="14">
        <v>-29.428571428571434</v>
      </c>
      <c r="N72" s="14">
        <v>-30.428571428571434</v>
      </c>
    </row>
    <row r="73" spans="1:21" x14ac:dyDescent="0.3">
      <c r="L73" s="14">
        <v>192.00000000000006</v>
      </c>
      <c r="M73" s="14">
        <v>24.000000000000007</v>
      </c>
      <c r="N73" s="14">
        <v>25.000000000000007</v>
      </c>
      <c r="T73" s="17" t="s">
        <v>33</v>
      </c>
      <c r="U73" s="17"/>
    </row>
    <row r="74" spans="1:21" x14ac:dyDescent="0.3">
      <c r="A74" s="16" t="s">
        <v>32</v>
      </c>
      <c r="B74" s="16"/>
      <c r="C74" s="16"/>
    </row>
  </sheetData>
  <mergeCells count="11">
    <mergeCell ref="A1:I2"/>
    <mergeCell ref="A4:C4"/>
    <mergeCell ref="A11:D13"/>
    <mergeCell ref="A20:C20"/>
    <mergeCell ref="A21:E23"/>
    <mergeCell ref="A25:B25"/>
    <mergeCell ref="A29:C29"/>
    <mergeCell ref="H51:L51"/>
    <mergeCell ref="A74:C74"/>
    <mergeCell ref="T73:U73"/>
    <mergeCell ref="A72:I7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Велютич</dc:creator>
  <cp:lastModifiedBy>Дмитрий Велютич</cp:lastModifiedBy>
  <dcterms:created xsi:type="dcterms:W3CDTF">2024-05-06T12:16:00Z</dcterms:created>
  <dcterms:modified xsi:type="dcterms:W3CDTF">2024-05-06T17:25:00Z</dcterms:modified>
</cp:coreProperties>
</file>