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01. OA_LAB_Experiments\Spec pH\2019 July\"/>
    </mc:Choice>
  </mc:AlternateContent>
  <workbookProtection lockStructure="1"/>
  <bookViews>
    <workbookView xWindow="0" yWindow="0" windowWidth="28800" windowHeight="12300" tabRatio="767" firstSheet="1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U4" i="1" l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AB9" i="1"/>
  <c r="T9" i="1"/>
  <c r="AA9" i="1" s="1"/>
  <c r="AB8" i="1"/>
  <c r="T8" i="1"/>
  <c r="AA8" i="1" s="1"/>
  <c r="AB7" i="1"/>
  <c r="T7" i="1"/>
  <c r="AA7" i="1" s="1"/>
  <c r="AB6" i="1"/>
  <c r="T6" i="1"/>
  <c r="M6" i="1" s="1"/>
  <c r="AB5" i="1"/>
  <c r="T5" i="1"/>
  <c r="AA5" i="1" s="1"/>
  <c r="AB4" i="1"/>
  <c r="T4" i="1"/>
  <c r="AA4" i="1" s="1"/>
  <c r="L4" i="1" s="1"/>
  <c r="T3" i="1"/>
  <c r="AA3" i="1" s="1"/>
  <c r="L5" i="1" l="1"/>
  <c r="L7" i="1"/>
  <c r="L9" i="1"/>
  <c r="L10" i="1"/>
  <c r="L3" i="1"/>
  <c r="L12" i="1"/>
  <c r="M13" i="1"/>
  <c r="L13" i="1"/>
  <c r="L8" i="1"/>
  <c r="AA6" i="1"/>
  <c r="L6" i="1" s="1"/>
  <c r="M11" i="1"/>
  <c r="M3" i="1"/>
  <c r="M12" i="1"/>
  <c r="M10" i="1"/>
  <c r="M5" i="1"/>
  <c r="M7" i="1"/>
  <c r="AA11" i="1"/>
  <c r="L11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<sst xmlns="http://schemas.openxmlformats.org/spreadsheetml/2006/main" count="98" uniqueCount="47">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</sst>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-0.22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0.83</v>
      </c>
      <c r="L3" s="6">
        <f>D650</f>
        <v>0.34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-0.34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-0.24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-0.4</v>
      </c>
    </row>
    <row r="9" spans="1:16" x14ac:dyDescent="0.2">
      <c r="A9" s="4">
        <v>341.63799999999998</v>
      </c>
      <c r="B9" s="4">
        <v>-0.13</v>
      </c>
      <c r="C9" s="3">
        <v>341.63799999999998</v>
      </c>
      <c r="D9" s="3">
        <v>0.76</v>
      </c>
    </row>
    <row r="10" spans="1:16" x14ac:dyDescent="0.2">
      <c r="A10" s="4">
        <v>342.01900000000001</v>
      </c>
      <c r="B10" s="4">
        <v>0.11</v>
      </c>
      <c r="C10" s="3">
        <v>342.01900000000001</v>
      </c>
      <c r="D10" s="3">
        <v>0.5</v>
      </c>
    </row>
    <row r="11" spans="1:16" x14ac:dyDescent="0.2">
      <c r="A11" s="4">
        <v>342.4</v>
      </c>
      <c r="B11" s="4">
        <v>0.09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0.77</v>
      </c>
      <c r="C12" s="3">
        <v>342.78199999999998</v>
      </c>
      <c r="D12" s="3">
        <v>0.84</v>
      </c>
    </row>
    <row r="13" spans="1:16" x14ac:dyDescent="0.2">
      <c r="A13" s="4">
        <v>343.16300000000001</v>
      </c>
      <c r="B13" s="4">
        <v>0.4</v>
      </c>
      <c r="C13" s="3">
        <v>343.16300000000001</v>
      </c>
      <c r="D13" s="3">
        <v>0.52</v>
      </c>
    </row>
    <row r="14" spans="1:16" x14ac:dyDescent="0.2">
      <c r="A14" s="4">
        <v>343.54399999999998</v>
      </c>
      <c r="B14" s="4">
        <v>2.2799999999999998</v>
      </c>
      <c r="C14" s="3">
        <v>343.54399999999998</v>
      </c>
      <c r="D14" s="3">
        <v>0.44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0.02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0.25</v>
      </c>
      <c r="C18" s="3">
        <v>345.06900000000002</v>
      </c>
      <c r="D18" s="3">
        <v>0.6</v>
      </c>
    </row>
    <row r="19" spans="1:4" x14ac:dyDescent="0.2">
      <c r="A19" s="4">
        <v>345.45</v>
      </c>
      <c r="B19" s="4">
        <v>0.19</v>
      </c>
      <c r="C19" s="3">
        <v>345.45</v>
      </c>
      <c r="D19" s="3">
        <v>0.44</v>
      </c>
    </row>
    <row r="20" spans="1:4" x14ac:dyDescent="0.2">
      <c r="A20" s="4">
        <v>345.83100000000002</v>
      </c>
      <c r="B20" s="4">
        <v>0.16</v>
      </c>
      <c r="C20" s="3">
        <v>345.83100000000002</v>
      </c>
      <c r="D20" s="3">
        <v>0.48</v>
      </c>
    </row>
    <row r="21" spans="1:4" x14ac:dyDescent="0.2">
      <c r="A21" s="4">
        <v>346.21199999999999</v>
      </c>
      <c r="B21" s="4">
        <v>0.53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0.36</v>
      </c>
      <c r="C22" s="3">
        <v>346.59300000000002</v>
      </c>
      <c r="D22" s="3">
        <v>0.56000000000000005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0.16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0.39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0.41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0.38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0.37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0.13</v>
      </c>
      <c r="C47" s="3">
        <v>356.10500000000002</v>
      </c>
      <c r="D47" s="3">
        <v>0.42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0.41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0.42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0.42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0.44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0.46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0.45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0.44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0.45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0.46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0.43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0.43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0.43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0.4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0.41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0.43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0.44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0.41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0.41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0.46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0.51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0.52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0.52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0.52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0.52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0.52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0.53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0.52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0.53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0.53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0.54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0.54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0.54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0.54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0.54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0.55000000000000004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0.54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0.54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0.55000000000000004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0.55000000000000004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0.56000000000000005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0.56999999999999995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0.56999999999999995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0.57999999999999996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0.57999999999999996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0.59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0.6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0.6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0.6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0.61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0.62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0.62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0.62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0.62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0.62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0.62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0.62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0.61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0.61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0.62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0.63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0.63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0.64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0.64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0.63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0.64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0.64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0.64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0.65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0.65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0.65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0.67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0.67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0.67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0.67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0.68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0.68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0.68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0.68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0.68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0.69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0.69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0.69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0.7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0.71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0.71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0.71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0.72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0.71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0.71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0.71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0.72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0.71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0.72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0.72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0.72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0.72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0.73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0.73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0.74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0.74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0.74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0.75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0.75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0.76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0.76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0.76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0.76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0.76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0.76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0.77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0.76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0.77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0.77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0.76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0.77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0.77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0.78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0.78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0.78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0.79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0.81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0.81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0.81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0.81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0.81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0.81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0.81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0.81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0.82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0.81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0.82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0.82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0.82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0.83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0.83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0.83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0.83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0.83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0.83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0.83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0.83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0.83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0.83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0.83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0.84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0.84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0.84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0.84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0.84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0.84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0.84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0.83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0.83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0.83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0.83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0.83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0.83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0.83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0.83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0.83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0.83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0.83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0.84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0.83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0.83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0.83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0.83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0.83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0.83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0.83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0.83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0.83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0.83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0.83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0.83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0.83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0.83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0.83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0.82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0.82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0.82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0.82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0.82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0.82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0.81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0.81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0.81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0.81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0.81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0.81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0.81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0.81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0.81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0.81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0.8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0.8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0.8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0.79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0.79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0.79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0.79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0.79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0.78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0.78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0.78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0.78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0.77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0.77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0.77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0.76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0.76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0.76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0.76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0.75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0.75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0.75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0.75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0.74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0.74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0.74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0.74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0.74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0.73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0.73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0.72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0.72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0.72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0.71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0.71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0.71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0.7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0.69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0.69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0.69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0.69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0.68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0.68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0.68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0.68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0.67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0.67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0.67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0.66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0.66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0.65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0.65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0.65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0.64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0.64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0.64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0.64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0.63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0.63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0.63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0.62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0.62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0.62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0.61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0.61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0.61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0.6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0.6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0.6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0.59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0.59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0.57999999999999996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0.57999999999999996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0.57999999999999996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0.56999999999999995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0.56999999999999995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0.56999999999999995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0.56999999999999995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0.56000000000000005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0.56000000000000005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0.56000000000000005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0.55000000000000004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0.55000000000000004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0.54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0.54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0.54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0.54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0.53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0.53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0.53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0.52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0.52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0.51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0.51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0.51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0.5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0.5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0.5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0.5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0.49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0.45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0.44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0.41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0.31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0.31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0.26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0.26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0.26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0.26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0.26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0.26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0.26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0.26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0.26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0.26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0.26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0.26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0.28000000000000003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0.28999999999999998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0.28999999999999998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0.31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0.31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0.32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0.32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0.32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0.32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0.32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0.28999999999999998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0.28999999999999998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0.28000000000000003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0.28000000000000003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0.28000000000000003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0.27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0.27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0.27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0.26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0.26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0.18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0.17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0.16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0.15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0.15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0.15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0.14000000000000001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0.14000000000000001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0.14000000000000001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0.13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0.13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0.13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7.0000000000000007E-2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1.75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1.79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1.73</v>
      </c>
    </row>
    <row r="1849" spans="1:4" x14ac:dyDescent="0.2">
      <c r="A1849" s="4">
        <v>968.024</v>
      </c>
      <c r="B1849" s="4">
        <v>1.73</v>
      </c>
      <c r="C1849" s="3">
        <v>968.024</v>
      </c>
      <c r="D1849" s="3">
        <v>1.7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1.76</v>
      </c>
      <c r="C1852" s="3">
        <v>968.90700000000004</v>
      </c>
      <c r="D1852" s="3">
        <v>1.73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1.74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1.78</v>
      </c>
      <c r="C1861" s="3">
        <v>971.55200000000002</v>
      </c>
      <c r="D1861" s="3">
        <v>1.78</v>
      </c>
    </row>
    <row r="1862" spans="1:4" x14ac:dyDescent="0.2">
      <c r="A1862" s="4">
        <v>971.846</v>
      </c>
      <c r="B1862" s="4">
        <v>1.78</v>
      </c>
      <c r="C1862" s="3">
        <v>971.846</v>
      </c>
      <c r="D1862" s="3">
        <v>1.79</v>
      </c>
    </row>
    <row r="1863" spans="1:4" x14ac:dyDescent="0.2">
      <c r="A1863" s="4">
        <v>972.14</v>
      </c>
      <c r="B1863" s="4">
        <v>1.78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1.78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1.81</v>
      </c>
    </row>
    <row r="1867" spans="1:4" x14ac:dyDescent="0.2">
      <c r="A1867" s="4">
        <v>973.31399999999996</v>
      </c>
      <c r="B1867" s="4">
        <v>1.77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1.7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1.7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1.74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1.72</v>
      </c>
    </row>
    <row r="1904" spans="1:4" x14ac:dyDescent="0.2">
      <c r="A1904" s="4">
        <v>984.13</v>
      </c>
      <c r="B1904" s="4">
        <v>1.72</v>
      </c>
      <c r="C1904" s="3">
        <v>984.13</v>
      </c>
      <c r="D1904" s="3">
        <v>1.78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1.7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1.72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1.64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1.67</v>
      </c>
    </row>
    <row r="1931" spans="1:4" x14ac:dyDescent="0.2">
      <c r="A1931" s="4">
        <v>991.97400000000005</v>
      </c>
      <c r="B1931" s="4">
        <v>1.57</v>
      </c>
      <c r="C1931" s="3">
        <v>991.97400000000005</v>
      </c>
      <c r="D1931" s="3">
        <v>1.67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1.62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1.59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1.6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1.58</v>
      </c>
      <c r="C1941" s="3">
        <v>994.86900000000003</v>
      </c>
      <c r="D1941" s="3">
        <v>1.61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1.59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1.5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1.47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1.6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1.62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1.65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1.63</v>
      </c>
    </row>
    <row r="1955" spans="1:4" x14ac:dyDescent="0.2">
      <c r="A1955" s="4">
        <v>998.91300000000001</v>
      </c>
      <c r="B1955" s="4">
        <v>1.37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1.38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1.35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1.26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1.25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1.23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1.29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1.28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1.35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1.4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1.41</v>
      </c>
    </row>
    <row r="1997" spans="1:4" x14ac:dyDescent="0.2">
      <c r="A1997" s="4">
        <v>1010.976</v>
      </c>
      <c r="B1997" s="4">
        <v>1.29</v>
      </c>
      <c r="C1997" s="3">
        <v>1010.976</v>
      </c>
      <c r="D1997" s="3">
        <v>1.37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1.34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1.24</v>
      </c>
      <c r="C2000" s="3">
        <v>1011.8339999999999</v>
      </c>
      <c r="D2000" s="3">
        <v>1.24</v>
      </c>
    </row>
    <row r="2001" spans="1:4" x14ac:dyDescent="0.2">
      <c r="A2001" s="4">
        <v>1012.12</v>
      </c>
      <c r="B2001" s="4">
        <v>1.26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1.17</v>
      </c>
    </row>
    <row r="2004" spans="1:4" x14ac:dyDescent="0.2">
      <c r="A2004" s="4">
        <v>1012.977</v>
      </c>
      <c r="B2004" s="4">
        <v>1.22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1.19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1.05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1.02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1.03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1.04</v>
      </c>
    </row>
    <row r="2016" spans="1:4" x14ac:dyDescent="0.2">
      <c r="A2016" s="4">
        <v>1016.401</v>
      </c>
      <c r="B2016" s="4">
        <v>1.0900000000000001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1.02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1.03</v>
      </c>
    </row>
    <row r="2025" spans="1:4" x14ac:dyDescent="0.2">
      <c r="A2025" s="4">
        <v>1018.963</v>
      </c>
      <c r="B2025" s="4">
        <v>1.1599999999999999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0.99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0.98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1.02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0.98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0.95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0.88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0.83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0.81</v>
      </c>
      <c r="C2049" s="3">
        <v>1025.7739999999999</v>
      </c>
      <c r="D2049" s="3">
        <v>0.91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-0.35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-0.28000000000000003</v>
      </c>
      <c r="C3" s="3">
        <v>339.34800000000001</v>
      </c>
      <c r="D3" s="3">
        <v>-0.45</v>
      </c>
      <c r="H3" s="5">
        <f>B252</f>
        <v>-0.06</v>
      </c>
      <c r="I3" s="5">
        <f>B650</f>
        <v>-0.03</v>
      </c>
      <c r="J3" s="5">
        <f>B1091</f>
        <v>0.06</v>
      </c>
      <c r="K3" s="6">
        <f>D252</f>
        <v>0.63</v>
      </c>
      <c r="L3" s="6">
        <f>D650</f>
        <v>0.56000000000000005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-0.49</v>
      </c>
      <c r="C4" s="3">
        <v>339.73</v>
      </c>
      <c r="D4" s="3">
        <v>-0.69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-0.53</v>
      </c>
    </row>
    <row r="6" spans="1:16" x14ac:dyDescent="0.2">
      <c r="A6" s="4">
        <v>340.49299999999999</v>
      </c>
      <c r="B6" s="4">
        <v>-0.06</v>
      </c>
      <c r="C6" s="3">
        <v>340.49299999999999</v>
      </c>
      <c r="D6" s="3">
        <v>-0.2</v>
      </c>
    </row>
    <row r="7" spans="1:16" x14ac:dyDescent="0.2">
      <c r="A7" s="4">
        <v>340.875</v>
      </c>
      <c r="B7" s="4">
        <v>-0.26</v>
      </c>
      <c r="C7" s="3">
        <v>340.875</v>
      </c>
      <c r="D7" s="3">
        <v>0.18</v>
      </c>
    </row>
    <row r="8" spans="1:16" x14ac:dyDescent="0.2">
      <c r="A8" s="4">
        <v>341.25599999999997</v>
      </c>
      <c r="B8" s="4">
        <v>1.01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0.08</v>
      </c>
      <c r="C9" s="3">
        <v>341.63799999999998</v>
      </c>
      <c r="D9" s="3">
        <v>0.02</v>
      </c>
    </row>
    <row r="10" spans="1:16" x14ac:dyDescent="0.2">
      <c r="A10" s="4">
        <v>342.01900000000001</v>
      </c>
      <c r="B10" s="4">
        <v>-0.04</v>
      </c>
      <c r="C10" s="3">
        <v>342.01900000000001</v>
      </c>
      <c r="D10" s="3">
        <v>-0.11</v>
      </c>
    </row>
    <row r="11" spans="1:16" x14ac:dyDescent="0.2">
      <c r="A11" s="4">
        <v>342.4</v>
      </c>
      <c r="B11" s="4">
        <v>0.05</v>
      </c>
      <c r="C11" s="3">
        <v>342.4</v>
      </c>
      <c r="D11" s="3">
        <v>-0.15</v>
      </c>
    </row>
    <row r="12" spans="1:16" x14ac:dyDescent="0.2">
      <c r="A12" s="4">
        <v>342.78199999999998</v>
      </c>
      <c r="B12" s="4">
        <v>0.11</v>
      </c>
      <c r="C12" s="3">
        <v>342.78199999999998</v>
      </c>
      <c r="D12" s="3">
        <v>0.11</v>
      </c>
    </row>
    <row r="13" spans="1:16" x14ac:dyDescent="0.2">
      <c r="A13" s="4">
        <v>343.16300000000001</v>
      </c>
      <c r="B13" s="4">
        <v>0.47</v>
      </c>
      <c r="C13" s="3">
        <v>343.16300000000001</v>
      </c>
      <c r="D13" s="3">
        <v>1.05</v>
      </c>
    </row>
    <row r="14" spans="1:16" x14ac:dyDescent="0.2">
      <c r="A14" s="4">
        <v>343.54399999999998</v>
      </c>
      <c r="B14" s="4">
        <v>0.08</v>
      </c>
      <c r="C14" s="3">
        <v>343.54399999999998</v>
      </c>
      <c r="D14" s="3">
        <v>0.82</v>
      </c>
    </row>
    <row r="15" spans="1:16" x14ac:dyDescent="0.2">
      <c r="A15" s="4">
        <v>343.92599999999999</v>
      </c>
      <c r="B15" s="4">
        <v>0.26</v>
      </c>
      <c r="C15" s="3">
        <v>343.92599999999999</v>
      </c>
      <c r="D15" s="3">
        <v>0.47</v>
      </c>
    </row>
    <row r="16" spans="1:16" x14ac:dyDescent="0.2">
      <c r="A16" s="4">
        <v>344.30700000000002</v>
      </c>
      <c r="B16" s="4">
        <v>0.55000000000000004</v>
      </c>
      <c r="C16" s="3">
        <v>344.30700000000002</v>
      </c>
      <c r="D16" s="3">
        <v>0.11</v>
      </c>
    </row>
    <row r="17" spans="1:4" x14ac:dyDescent="0.2">
      <c r="A17" s="4">
        <v>344.68799999999999</v>
      </c>
      <c r="B17" s="4">
        <v>-0.16</v>
      </c>
      <c r="C17" s="3">
        <v>344.68799999999999</v>
      </c>
      <c r="D17" s="3">
        <v>0.04</v>
      </c>
    </row>
    <row r="18" spans="1:4" x14ac:dyDescent="0.2">
      <c r="A18" s="4">
        <v>345.06900000000002</v>
      </c>
      <c r="B18" s="4">
        <v>0.08</v>
      </c>
      <c r="C18" s="3">
        <v>345.06900000000002</v>
      </c>
      <c r="D18" s="3">
        <v>0.19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0.03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0.1</v>
      </c>
    </row>
    <row r="21" spans="1:4" x14ac:dyDescent="0.2">
      <c r="A21" s="4">
        <v>346.21199999999999</v>
      </c>
      <c r="B21" s="4">
        <v>-0.31</v>
      </c>
      <c r="C21" s="3">
        <v>346.21199999999999</v>
      </c>
      <c r="D21" s="3">
        <v>-0.06</v>
      </c>
    </row>
    <row r="22" spans="1:4" x14ac:dyDescent="0.2">
      <c r="A22" s="4">
        <v>346.59300000000002</v>
      </c>
      <c r="B22" s="4">
        <v>-0.01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0.1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0.15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0.18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0.21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0.23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0.25</v>
      </c>
    </row>
    <row r="30" spans="1:4" x14ac:dyDescent="0.2">
      <c r="A30" s="4">
        <v>349.64</v>
      </c>
      <c r="B30" s="4">
        <v>0.09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7.0000000000000007E-2</v>
      </c>
      <c r="C35" s="3">
        <v>351.54300000000001</v>
      </c>
      <c r="D35" s="3">
        <v>0.34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0.34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0.34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0.42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0.42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0.39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0.37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0.01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0.01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0.01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0.4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0.4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-0.02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0.44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-0.03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-0.02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-0.02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-0.02</v>
      </c>
      <c r="C116" s="3">
        <v>382.23</v>
      </c>
      <c r="D116" s="3">
        <v>0.43</v>
      </c>
    </row>
    <row r="117" spans="1:4" x14ac:dyDescent="0.2">
      <c r="A117" s="4">
        <v>382.60700000000003</v>
      </c>
      <c r="B117" s="4">
        <v>-0.02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-0.02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0.44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0.44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-0.03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0.45</v>
      </c>
    </row>
    <row r="129" spans="1:4" x14ac:dyDescent="0.2">
      <c r="A129" s="4">
        <v>387.13099999999997</v>
      </c>
      <c r="B129" s="4">
        <v>-0.03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-0.03</v>
      </c>
      <c r="C130" s="3">
        <v>387.50700000000001</v>
      </c>
      <c r="D130" s="3">
        <v>0.46</v>
      </c>
    </row>
    <row r="131" spans="1:4" x14ac:dyDescent="0.2">
      <c r="A131" s="4">
        <v>387.88400000000001</v>
      </c>
      <c r="B131" s="4">
        <v>-0.03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-0.04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-0.05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-0.05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0.46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-0.04</v>
      </c>
      <c r="C146" s="3">
        <v>393.529</v>
      </c>
      <c r="D146" s="3">
        <v>0.46</v>
      </c>
    </row>
    <row r="147" spans="1:4" x14ac:dyDescent="0.2">
      <c r="A147" s="4">
        <v>393.90499999999997</v>
      </c>
      <c r="B147" s="4">
        <v>-0.04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0.48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0.48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0.49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0.49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0.49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0.49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0.49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0.49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0.49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0.5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0.49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0.5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0.5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0.5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0.51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0.51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0.52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0.51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0.51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0.51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0.51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0.52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0.52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0.52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0.53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0.53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0.53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0.53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0.53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0.53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0.53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0.53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0.53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0.53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0.53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0.55000000000000004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0.55000000000000004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0.56000000000000005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0.56000000000000005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0.56000000000000005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0.56000000000000005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0.56000000000000005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0.56000000000000005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0.56000000000000005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0.56000000000000005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0.56000000000000005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0.56999999999999995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0.57999999999999996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0.57999999999999996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0.57999999999999996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0.57999999999999996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0.59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0.59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0.59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0.59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0.61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0.61</v>
      </c>
    </row>
    <row r="240" spans="1:4" x14ac:dyDescent="0.2">
      <c r="A240" s="4">
        <v>428.69600000000003</v>
      </c>
      <c r="B240" s="4">
        <v>-0.06</v>
      </c>
      <c r="C240" s="3">
        <v>428.69600000000003</v>
      </c>
      <c r="D240" s="3">
        <v>0.61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0.62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0.62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0.62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-0.06</v>
      </c>
      <c r="C252" s="3">
        <v>433.15899999999999</v>
      </c>
      <c r="D252" s="3">
        <v>0.63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0.63</v>
      </c>
    </row>
    <row r="254" spans="1:4" x14ac:dyDescent="0.2">
      <c r="A254" s="4">
        <v>433.90300000000002</v>
      </c>
      <c r="B254" s="4">
        <v>-0.06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-0.06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0.63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0.63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0.63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0.63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0.63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0.63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0.63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0.63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0.63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0.63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0.63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0.63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0.63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0.63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0.63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0.63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0.63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0.62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0.62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0.62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0.62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0.62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0.62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0.61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0.61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0.61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0.61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0.61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0.61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0.61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0.6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0.6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0.6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0.6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0.6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0.6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0.59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0.59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0.59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0.59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0.59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0.59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0.57999999999999996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0.57999999999999996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0.57999999999999996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0.57999999999999996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0.57999999999999996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0.56999999999999995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0.56999999999999995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0.56999999999999995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0.56999999999999995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0.56999999999999995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0.56000000000000005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0.56000000000000005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0.56000000000000005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0.56000000000000005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0.56000000000000005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0.56000000000000005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0.55000000000000004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0.55000000000000004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0.55000000000000004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0.55000000000000004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0.55000000000000004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0.54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0.54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0.54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0.54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0.54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0.54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0.53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0.53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0.53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0.53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0.52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0.52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0.52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0.52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0.51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0.51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0.51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0.51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0.51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0.51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0.5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0.5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0.5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0.5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0.49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0.49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0.49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0.49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0.49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0.48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0.48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0.48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0.48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0.48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0.47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0.47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0.47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0.47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0.47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0.46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0.46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0.45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0.45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-0.05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-0.05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-0.05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-0.05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-0.05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-0.05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-0.05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-0.05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-0.05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-0.05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-0.05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-0.05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-0.05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-0.05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-0.05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-0.05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-0.05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-0.05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-0.05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-0.05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-0.05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-0.05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-0.05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-0.05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-0.05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-0.05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-0.05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-0.05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-0.05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-0.05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-0.05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-0.05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-0.05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0.36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0.36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0.37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0.37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0.38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0.38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0.38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0.38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0.38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0.39</v>
      </c>
    </row>
    <row r="550" spans="1:4" x14ac:dyDescent="0.2">
      <c r="A550" s="4">
        <v>542.05100000000004</v>
      </c>
      <c r="B550" s="4">
        <v>-0.04</v>
      </c>
      <c r="C550" s="3">
        <v>542.05100000000004</v>
      </c>
      <c r="D550" s="3">
        <v>0.39</v>
      </c>
    </row>
    <row r="551" spans="1:4" x14ac:dyDescent="0.2">
      <c r="A551" s="4">
        <v>542.41</v>
      </c>
      <c r="B551" s="4">
        <v>-0.04</v>
      </c>
      <c r="C551" s="3">
        <v>542.41</v>
      </c>
      <c r="D551" s="3">
        <v>0.39</v>
      </c>
    </row>
    <row r="552" spans="1:4" x14ac:dyDescent="0.2">
      <c r="A552" s="4">
        <v>542.76900000000001</v>
      </c>
      <c r="B552" s="4">
        <v>-0.04</v>
      </c>
      <c r="C552" s="3">
        <v>542.76900000000001</v>
      </c>
      <c r="D552" s="3">
        <v>0.39</v>
      </c>
    </row>
    <row r="553" spans="1:4" x14ac:dyDescent="0.2">
      <c r="A553" s="4">
        <v>543.12800000000004</v>
      </c>
      <c r="B553" s="4">
        <v>-0.04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-0.04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0.4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0.4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0.43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0.43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0.44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0.44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0.44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0.44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0.45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0.45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0.45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0.45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0.45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0.46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0.46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0.46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0.46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0.47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0.47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0.47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0.47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0.47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0.48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0.48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0.48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0.48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0.48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0.49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0.49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0.49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0.49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0.5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0.5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0.5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0.5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0.5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0.51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0.51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0.51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0.51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0.51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0.52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0.52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0.52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0.52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0.52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0.53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0.53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0.53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0.53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0.53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0.54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0.54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0.54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0.54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0.54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0.54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0.54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0.55000000000000004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0.55000000000000004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0.55000000000000004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0.55000000000000004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0.55000000000000004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0.55000000000000004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0.55000000000000004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0.56000000000000005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0.56000000000000005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0.56000000000000005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0.56000000000000005</v>
      </c>
    </row>
    <row r="642" spans="1:4" x14ac:dyDescent="0.2">
      <c r="A642" s="4">
        <v>574.89099999999996</v>
      </c>
      <c r="B642" s="4">
        <v>-0.04</v>
      </c>
      <c r="C642" s="3">
        <v>574.89099999999996</v>
      </c>
      <c r="D642" s="3">
        <v>0.56000000000000005</v>
      </c>
    </row>
    <row r="643" spans="1:4" x14ac:dyDescent="0.2">
      <c r="A643" s="4">
        <v>575.24599999999998</v>
      </c>
      <c r="B643" s="4">
        <v>-0.04</v>
      </c>
      <c r="C643" s="3">
        <v>575.24599999999998</v>
      </c>
      <c r="D643" s="3">
        <v>0.56000000000000005</v>
      </c>
    </row>
    <row r="644" spans="1:4" x14ac:dyDescent="0.2">
      <c r="A644" s="4">
        <v>575.601</v>
      </c>
      <c r="B644" s="4">
        <v>-0.04</v>
      </c>
      <c r="C644" s="3">
        <v>575.601</v>
      </c>
      <c r="D644" s="3">
        <v>0.56000000000000005</v>
      </c>
    </row>
    <row r="645" spans="1:4" x14ac:dyDescent="0.2">
      <c r="A645" s="4">
        <v>575.95600000000002</v>
      </c>
      <c r="B645" s="4">
        <v>-0.04</v>
      </c>
      <c r="C645" s="3">
        <v>575.95600000000002</v>
      </c>
      <c r="D645" s="3">
        <v>0.56000000000000005</v>
      </c>
    </row>
    <row r="646" spans="1:4" x14ac:dyDescent="0.2">
      <c r="A646" s="4">
        <v>576.30999999999995</v>
      </c>
      <c r="B646" s="4">
        <v>-0.04</v>
      </c>
      <c r="C646" s="3">
        <v>576.30999999999995</v>
      </c>
      <c r="D646" s="3">
        <v>0.56000000000000005</v>
      </c>
    </row>
    <row r="647" spans="1:4" x14ac:dyDescent="0.2">
      <c r="A647" s="4">
        <v>576.66499999999996</v>
      </c>
      <c r="B647" s="4">
        <v>-0.04</v>
      </c>
      <c r="C647" s="3">
        <v>576.66499999999996</v>
      </c>
      <c r="D647" s="3">
        <v>0.56000000000000005</v>
      </c>
    </row>
    <row r="648" spans="1:4" x14ac:dyDescent="0.2">
      <c r="A648" s="4">
        <v>577.02</v>
      </c>
      <c r="B648" s="4">
        <v>-0.04</v>
      </c>
      <c r="C648" s="3">
        <v>577.02</v>
      </c>
      <c r="D648" s="3">
        <v>0.56000000000000005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0.56000000000000005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0.56000000000000005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0.56000000000000005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0.56000000000000005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0.56000000000000005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0.56000000000000005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0.56000000000000005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0.56000000000000005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0.56000000000000005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0.56000000000000005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0.56000000000000005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0.56000000000000005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0.56000000000000005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0.56000000000000005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0.56000000000000005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0.56000000000000005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0.56000000000000005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0.56000000000000005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0.55000000000000004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0.55000000000000004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0.55000000000000004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0.55000000000000004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0.55000000000000004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0.55000000000000004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0.54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0.54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0.54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0.54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0.54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0.53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0.53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0.53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0.53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0.52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0.52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0.52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0.51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0.51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0.51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0.5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0.5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0.5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0.49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0.49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0.49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0.48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0.48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0.47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0.47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0.47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0.46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0.46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0.45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0.45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0.45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0.44</v>
      </c>
    </row>
    <row r="705" spans="1:4" x14ac:dyDescent="0.2">
      <c r="A705" s="4">
        <v>597.16099999999994</v>
      </c>
      <c r="B705" s="4">
        <v>-0.03</v>
      </c>
      <c r="C705" s="3">
        <v>597.16099999999994</v>
      </c>
      <c r="D705" s="3">
        <v>0.44</v>
      </c>
    </row>
    <row r="706" spans="1:4" x14ac:dyDescent="0.2">
      <c r="A706" s="4">
        <v>597.51300000000003</v>
      </c>
      <c r="B706" s="4">
        <v>-0.03</v>
      </c>
      <c r="C706" s="3">
        <v>597.51300000000003</v>
      </c>
      <c r="D706" s="3">
        <v>0.43</v>
      </c>
    </row>
    <row r="707" spans="1:4" x14ac:dyDescent="0.2">
      <c r="A707" s="4">
        <v>597.86500000000001</v>
      </c>
      <c r="B707" s="4">
        <v>-0.03</v>
      </c>
      <c r="C707" s="3">
        <v>597.86500000000001</v>
      </c>
      <c r="D707" s="3">
        <v>0.43</v>
      </c>
    </row>
    <row r="708" spans="1:4" x14ac:dyDescent="0.2">
      <c r="A708" s="4">
        <v>598.21699999999998</v>
      </c>
      <c r="B708" s="4">
        <v>-0.03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-0.03</v>
      </c>
      <c r="C709" s="3">
        <v>598.56899999999996</v>
      </c>
      <c r="D709" s="3">
        <v>0.42</v>
      </c>
    </row>
    <row r="710" spans="1:4" x14ac:dyDescent="0.2">
      <c r="A710" s="4">
        <v>598.92100000000005</v>
      </c>
      <c r="B710" s="4">
        <v>-0.03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-0.03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-0.03</v>
      </c>
      <c r="C712" s="3">
        <v>599.62400000000002</v>
      </c>
      <c r="D712" s="3">
        <v>0.41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0.38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0.36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0.31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0.3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0.28999999999999998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0.21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0.2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0.2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0.19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0.18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0.09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0.09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0.09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0.09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0.09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0.09</v>
      </c>
      <c r="C1280" s="3">
        <v>791.81799999999998</v>
      </c>
      <c r="D1280" s="3">
        <v>0.09</v>
      </c>
    </row>
    <row r="1281" spans="1:4" x14ac:dyDescent="0.2">
      <c r="A1281" s="4">
        <v>792.14300000000003</v>
      </c>
      <c r="B1281" s="4">
        <v>0.09</v>
      </c>
      <c r="C1281" s="3">
        <v>792.14300000000003</v>
      </c>
      <c r="D1281" s="3">
        <v>0.09</v>
      </c>
    </row>
    <row r="1282" spans="1:4" x14ac:dyDescent="0.2">
      <c r="A1282" s="4">
        <v>792.46699999999998</v>
      </c>
      <c r="B1282" s="4">
        <v>0.09</v>
      </c>
      <c r="C1282" s="3">
        <v>792.46699999999998</v>
      </c>
      <c r="D1282" s="3">
        <v>0.09</v>
      </c>
    </row>
    <row r="1283" spans="1:4" x14ac:dyDescent="0.2">
      <c r="A1283" s="4">
        <v>792.79100000000005</v>
      </c>
      <c r="B1283" s="4">
        <v>0.09</v>
      </c>
      <c r="C1283" s="3">
        <v>792.79100000000005</v>
      </c>
      <c r="D1283" s="3">
        <v>0.09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0.08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0.08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0.08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0.08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0.08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0.08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0.08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0.08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0.08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0.08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0.08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0.08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0.08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0.08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0.08</v>
      </c>
    </row>
    <row r="1341" spans="1:4" x14ac:dyDescent="0.2">
      <c r="A1341" s="4">
        <v>811.51900000000001</v>
      </c>
      <c r="B1341" s="4">
        <v>0.08</v>
      </c>
      <c r="C1341" s="3">
        <v>811.51900000000001</v>
      </c>
      <c r="D1341" s="3">
        <v>0.08</v>
      </c>
    </row>
    <row r="1342" spans="1:4" x14ac:dyDescent="0.2">
      <c r="A1342" s="4">
        <v>811.84100000000001</v>
      </c>
      <c r="B1342" s="4">
        <v>0.08</v>
      </c>
      <c r="C1342" s="3">
        <v>811.84100000000001</v>
      </c>
      <c r="D1342" s="3">
        <v>0.08</v>
      </c>
    </row>
    <row r="1343" spans="1:4" x14ac:dyDescent="0.2">
      <c r="A1343" s="4">
        <v>812.16200000000003</v>
      </c>
      <c r="B1343" s="4">
        <v>0.08</v>
      </c>
      <c r="C1343" s="3">
        <v>812.16200000000003</v>
      </c>
      <c r="D1343" s="3">
        <v>0.08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0.08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0.08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0.08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0.08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0.08</v>
      </c>
    </row>
    <row r="1350" spans="1:4" x14ac:dyDescent="0.2">
      <c r="A1350" s="4">
        <v>814.41</v>
      </c>
      <c r="B1350" s="4">
        <v>0.08</v>
      </c>
      <c r="C1350" s="3">
        <v>814.41</v>
      </c>
      <c r="D1350" s="3">
        <v>0.08</v>
      </c>
    </row>
    <row r="1351" spans="1:4" x14ac:dyDescent="0.2">
      <c r="A1351" s="4">
        <v>814.73099999999999</v>
      </c>
      <c r="B1351" s="4">
        <v>0.08</v>
      </c>
      <c r="C1351" s="3">
        <v>814.73099999999999</v>
      </c>
      <c r="D1351" s="3">
        <v>0.08</v>
      </c>
    </row>
    <row r="1352" spans="1:4" x14ac:dyDescent="0.2">
      <c r="A1352" s="4">
        <v>815.05200000000002</v>
      </c>
      <c r="B1352" s="4">
        <v>0.08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0.08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0.08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0.08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0.16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0.19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0.22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0.22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0.22</v>
      </c>
    </row>
    <row r="1568" spans="1:4" x14ac:dyDescent="0.2">
      <c r="A1568" s="4">
        <v>883.15</v>
      </c>
      <c r="B1568" s="4">
        <v>0.22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0.22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0.23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0.24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0.98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1.27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1.29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1.35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1.53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1.49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1.51</v>
      </c>
      <c r="C1818" s="3">
        <v>958.87199999999996</v>
      </c>
      <c r="D1818" s="3">
        <v>1.55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1.55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1.56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1.57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1.62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1.63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1.71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1.68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1.62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1.63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1.74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1.74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1.68</v>
      </c>
      <c r="C1865" s="3">
        <v>972.72699999999998</v>
      </c>
      <c r="D1865" s="3">
        <v>1.71</v>
      </c>
    </row>
    <row r="1866" spans="1:4" x14ac:dyDescent="0.2">
      <c r="A1866" s="4">
        <v>973.02</v>
      </c>
      <c r="B1866" s="4">
        <v>1.68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1.69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1.66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1.65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1.64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1.64</v>
      </c>
    </row>
    <row r="1874" spans="1:4" x14ac:dyDescent="0.2">
      <c r="A1874" s="4">
        <v>975.36599999999999</v>
      </c>
      <c r="B1874" s="4">
        <v>1.67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1.67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1.64</v>
      </c>
    </row>
    <row r="1881" spans="1:4" x14ac:dyDescent="0.2">
      <c r="A1881" s="4">
        <v>977.41499999999996</v>
      </c>
      <c r="B1881" s="4">
        <v>1.59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1.59</v>
      </c>
      <c r="C1882" s="3">
        <v>977.70799999999997</v>
      </c>
      <c r="D1882" s="3">
        <v>1.63</v>
      </c>
    </row>
    <row r="1883" spans="1:4" x14ac:dyDescent="0.2">
      <c r="A1883" s="4">
        <v>978</v>
      </c>
      <c r="B1883" s="4">
        <v>1.59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1.56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1.56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1.58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1.59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1.59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1.56</v>
      </c>
      <c r="C1891" s="3">
        <v>980.33799999999997</v>
      </c>
      <c r="D1891" s="3">
        <v>1.62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1.57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1.57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1.56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1.52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1.55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1.53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1.57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1.55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1.57</v>
      </c>
      <c r="C1902" s="3">
        <v>983.54700000000003</v>
      </c>
      <c r="D1902" s="3">
        <v>1.66</v>
      </c>
    </row>
    <row r="1903" spans="1:4" x14ac:dyDescent="0.2">
      <c r="A1903" s="4">
        <v>983.83799999999997</v>
      </c>
      <c r="B1903" s="4">
        <v>1.58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1.62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1.59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1.61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1.59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1.49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1.42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1.4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1.43</v>
      </c>
      <c r="C1922" s="3">
        <v>989.36400000000003</v>
      </c>
      <c r="D1922" s="3">
        <v>1.52</v>
      </c>
    </row>
    <row r="1923" spans="1:4" x14ac:dyDescent="0.2">
      <c r="A1923" s="4">
        <v>989.654</v>
      </c>
      <c r="B1923" s="4">
        <v>1.43</v>
      </c>
      <c r="C1923" s="3">
        <v>989.654</v>
      </c>
      <c r="D1923" s="3">
        <v>1.5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1.5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1.63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1.56</v>
      </c>
    </row>
    <row r="1937" spans="1:4" x14ac:dyDescent="0.2">
      <c r="A1937" s="4">
        <v>993.71199999999999</v>
      </c>
      <c r="B1937" s="4">
        <v>1.41</v>
      </c>
      <c r="C1937" s="3">
        <v>993.71199999999999</v>
      </c>
      <c r="D1937" s="3">
        <v>1.56</v>
      </c>
    </row>
    <row r="1938" spans="1:4" x14ac:dyDescent="0.2">
      <c r="A1938" s="4">
        <v>994.00099999999998</v>
      </c>
      <c r="B1938" s="4">
        <v>1.42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1.43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1.48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1.47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1.39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1.38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1.35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1.33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1.31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1.28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1.28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1.25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1.28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1.27</v>
      </c>
      <c r="C1960" s="3">
        <v>1000.354</v>
      </c>
      <c r="D1960" s="3">
        <v>1.33</v>
      </c>
    </row>
    <row r="1961" spans="1:4" x14ac:dyDescent="0.2">
      <c r="A1961" s="4">
        <v>1000.6420000000001</v>
      </c>
      <c r="B1961" s="4">
        <v>1.29</v>
      </c>
      <c r="C1961" s="3">
        <v>1000.6420000000001</v>
      </c>
      <c r="D1961" s="3">
        <v>1.31</v>
      </c>
    </row>
    <row r="1962" spans="1:4" x14ac:dyDescent="0.2">
      <c r="A1962" s="4">
        <v>1000.93</v>
      </c>
      <c r="B1962" s="4">
        <v>1.27</v>
      </c>
      <c r="C1962" s="3">
        <v>1000.93</v>
      </c>
      <c r="D1962" s="3">
        <v>1.31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1.31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1.31</v>
      </c>
      <c r="C1968" s="3">
        <v>1002.657</v>
      </c>
      <c r="D1968" s="3">
        <v>1.37</v>
      </c>
    </row>
    <row r="1969" spans="1:4" x14ac:dyDescent="0.2">
      <c r="A1969" s="4">
        <v>1002.9450000000001</v>
      </c>
      <c r="B1969" s="4">
        <v>1.36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1.33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1.26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1.24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1.21</v>
      </c>
      <c r="C1977" s="3">
        <v>1005.244</v>
      </c>
      <c r="D1977" s="3">
        <v>1.28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1.28</v>
      </c>
    </row>
    <row r="1979" spans="1:4" x14ac:dyDescent="0.2">
      <c r="A1979" s="4">
        <v>1005.818</v>
      </c>
      <c r="B1979" s="4">
        <v>1.22</v>
      </c>
      <c r="C1979" s="3">
        <v>1005.818</v>
      </c>
      <c r="D1979" s="3">
        <v>1.26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1.25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1.19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1.1499999999999999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1.1399999999999999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</v>
      </c>
      <c r="C1995" s="3">
        <v>1010.404</v>
      </c>
      <c r="D1995" s="3">
        <v>1.23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1.1399999999999999</v>
      </c>
      <c r="C1999" s="3">
        <v>1011.548</v>
      </c>
      <c r="D1999" s="3">
        <v>1.25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1.1000000000000001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1.1200000000000001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1.0900000000000001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1.08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1.05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1.05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1.1399999999999999</v>
      </c>
    </row>
    <row r="2014" spans="1:4" x14ac:dyDescent="0.2">
      <c r="A2014" s="4">
        <v>1015.831</v>
      </c>
      <c r="B2014" s="4">
        <v>1.07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1.0900000000000001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1.0900000000000001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1.1200000000000001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0.96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0.93</v>
      </c>
      <c r="C2028" s="3">
        <v>1019.816</v>
      </c>
      <c r="D2028" s="3">
        <v>1</v>
      </c>
    </row>
    <row r="2029" spans="1:4" x14ac:dyDescent="0.2">
      <c r="A2029" s="4">
        <v>1020.101</v>
      </c>
      <c r="B2029" s="4">
        <v>0.93</v>
      </c>
      <c r="C2029" s="3">
        <v>1020.101</v>
      </c>
      <c r="D2029" s="3">
        <v>0.97</v>
      </c>
    </row>
    <row r="2030" spans="1:4" x14ac:dyDescent="0.2">
      <c r="A2030" s="4">
        <v>1020.385</v>
      </c>
      <c r="B2030" s="4">
        <v>0.94</v>
      </c>
      <c r="C2030" s="3">
        <v>1020.385</v>
      </c>
      <c r="D2030" s="3">
        <v>0.98</v>
      </c>
    </row>
    <row r="2031" spans="1:4" x14ac:dyDescent="0.2">
      <c r="A2031" s="4">
        <v>1020.669</v>
      </c>
      <c r="B2031" s="4">
        <v>0.93</v>
      </c>
      <c r="C2031" s="3">
        <v>1020.669</v>
      </c>
      <c r="D2031" s="3">
        <v>0.97</v>
      </c>
    </row>
    <row r="2032" spans="1:4" x14ac:dyDescent="0.2">
      <c r="A2032" s="4">
        <v>1020.953</v>
      </c>
      <c r="B2032" s="4">
        <v>0.93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0.93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0.93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0.94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0.92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0.87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0.88</v>
      </c>
      <c r="C2042" s="3">
        <v>1023.7910000000001</v>
      </c>
      <c r="D2042" s="3">
        <v>0.9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0.89</v>
      </c>
      <c r="C2044" s="3">
        <v>1024.3579999999999</v>
      </c>
      <c r="D2044" s="3">
        <v>0.87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0.84</v>
      </c>
    </row>
    <row r="2046" spans="1:4" x14ac:dyDescent="0.2">
      <c r="A2046" s="4">
        <v>1024.924</v>
      </c>
      <c r="B2046" s="4">
        <v>0.88</v>
      </c>
      <c r="C2046" s="3">
        <v>1024.924</v>
      </c>
      <c r="D2046" s="3">
        <v>0.81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0.81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0.81</v>
      </c>
    </row>
    <row r="2049" spans="1:4" x14ac:dyDescent="0.2">
      <c r="A2049" s="4">
        <v>1025.7739999999999</v>
      </c>
      <c r="B2049" s="4">
        <v>0.9</v>
      </c>
      <c r="C2049" s="3">
        <v>1025.7739999999999</v>
      </c>
      <c r="D2049" s="3">
        <v>0.8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-0.41</v>
      </c>
      <c r="C2" s="3">
        <v>338.96600000000001</v>
      </c>
      <c r="D2" s="3">
        <v>0.01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-0.47</v>
      </c>
      <c r="C3" s="3">
        <v>339.34800000000001</v>
      </c>
      <c r="D3" s="3">
        <v>-0.09</v>
      </c>
      <c r="H3" s="5">
        <f>B252</f>
        <v>0</v>
      </c>
      <c r="I3" s="5">
        <f>B650</f>
        <v>0.02</v>
      </c>
      <c r="J3" s="5">
        <f>B1091</f>
        <v>0.11</v>
      </c>
      <c r="K3" s="6">
        <f>D252</f>
        <v>0.68</v>
      </c>
      <c r="L3" s="6">
        <f>D650</f>
        <v>0.62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-0.66</v>
      </c>
      <c r="C4" s="3">
        <v>339.73</v>
      </c>
      <c r="D4" s="3">
        <v>-0.51</v>
      </c>
    </row>
    <row r="5" spans="1:16" x14ac:dyDescent="0.2">
      <c r="A5" s="4">
        <v>340.11099999999999</v>
      </c>
      <c r="B5" s="4">
        <v>-0.56000000000000005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-0.23</v>
      </c>
      <c r="C6" s="3">
        <v>340.49299999999999</v>
      </c>
      <c r="D6" s="3">
        <v>-0.32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-0.36</v>
      </c>
    </row>
    <row r="9" spans="1:16" x14ac:dyDescent="0.2">
      <c r="A9" s="4">
        <v>341.63799999999998</v>
      </c>
      <c r="B9" s="4">
        <v>-0.25</v>
      </c>
      <c r="C9" s="3">
        <v>341.63799999999998</v>
      </c>
      <c r="D9" s="3">
        <v>0.84</v>
      </c>
    </row>
    <row r="10" spans="1:16" x14ac:dyDescent="0.2">
      <c r="A10" s="4">
        <v>342.01900000000001</v>
      </c>
      <c r="B10" s="4">
        <v>-0.15</v>
      </c>
      <c r="C10" s="3">
        <v>342.01900000000001</v>
      </c>
      <c r="D10" s="3">
        <v>0.71</v>
      </c>
    </row>
    <row r="11" spans="1:16" x14ac:dyDescent="0.2">
      <c r="A11" s="4">
        <v>342.4</v>
      </c>
      <c r="B11" s="4">
        <v>-7.0000000000000007E-2</v>
      </c>
      <c r="C11" s="3">
        <v>342.4</v>
      </c>
      <c r="D11" s="3">
        <v>0.18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0.27</v>
      </c>
    </row>
    <row r="13" spans="1:16" x14ac:dyDescent="0.2">
      <c r="A13" s="4">
        <v>343.16300000000001</v>
      </c>
      <c r="B13" s="4">
        <v>0.75</v>
      </c>
      <c r="C13" s="3">
        <v>343.16300000000001</v>
      </c>
      <c r="D13" s="3">
        <v>0.72</v>
      </c>
    </row>
    <row r="14" spans="1:16" x14ac:dyDescent="0.2">
      <c r="A14" s="4">
        <v>343.54399999999998</v>
      </c>
      <c r="B14" s="4">
        <v>0.38</v>
      </c>
      <c r="C14" s="3">
        <v>343.54399999999998</v>
      </c>
      <c r="D14" s="3">
        <v>0.55000000000000004</v>
      </c>
    </row>
    <row r="15" spans="1:16" x14ac:dyDescent="0.2">
      <c r="A15" s="4">
        <v>343.92599999999999</v>
      </c>
      <c r="B15" s="4">
        <v>0.79</v>
      </c>
      <c r="C15" s="3">
        <v>343.92599999999999</v>
      </c>
      <c r="D15" s="3">
        <v>0.41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0.27</v>
      </c>
    </row>
    <row r="17" spans="1:4" x14ac:dyDescent="0.2">
      <c r="A17" s="4">
        <v>344.68799999999999</v>
      </c>
      <c r="B17" s="4">
        <v>-0.45</v>
      </c>
      <c r="C17" s="3">
        <v>344.68799999999999</v>
      </c>
      <c r="D17" s="3">
        <v>0.17</v>
      </c>
    </row>
    <row r="18" spans="1:4" x14ac:dyDescent="0.2">
      <c r="A18" s="4">
        <v>345.06900000000002</v>
      </c>
      <c r="B18" s="4">
        <v>-0.06</v>
      </c>
      <c r="C18" s="3">
        <v>345.06900000000002</v>
      </c>
      <c r="D18" s="3">
        <v>0.91</v>
      </c>
    </row>
    <row r="19" spans="1:4" x14ac:dyDescent="0.2">
      <c r="A19" s="4">
        <v>345.45</v>
      </c>
      <c r="B19" s="4">
        <v>0.02</v>
      </c>
      <c r="C19" s="3">
        <v>345.45</v>
      </c>
      <c r="D19" s="3">
        <v>0.7</v>
      </c>
    </row>
    <row r="20" spans="1:4" x14ac:dyDescent="0.2">
      <c r="A20" s="4">
        <v>345.83100000000002</v>
      </c>
      <c r="B20" s="4">
        <v>0.06</v>
      </c>
      <c r="C20" s="3">
        <v>345.83100000000002</v>
      </c>
      <c r="D20" s="3">
        <v>0.76</v>
      </c>
    </row>
    <row r="21" spans="1:4" x14ac:dyDescent="0.2">
      <c r="A21" s="4">
        <v>346.21199999999999</v>
      </c>
      <c r="B21" s="4">
        <v>-0.11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</v>
      </c>
      <c r="C22" s="3">
        <v>346.59300000000002</v>
      </c>
      <c r="D22" s="3">
        <v>0.49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0.34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0.39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0.39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0.38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0.43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0.42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0.45</v>
      </c>
    </row>
    <row r="48" spans="1:4" x14ac:dyDescent="0.2">
      <c r="A48" s="4">
        <v>356.48500000000001</v>
      </c>
      <c r="B48" s="4">
        <v>0.18</v>
      </c>
      <c r="C48" s="3">
        <v>356.48500000000001</v>
      </c>
      <c r="D48" s="3">
        <v>0.5</v>
      </c>
    </row>
    <row r="49" spans="1:4" x14ac:dyDescent="0.2">
      <c r="A49" s="4">
        <v>356.86500000000001</v>
      </c>
      <c r="B49" s="4">
        <v>0.17</v>
      </c>
      <c r="C49" s="3">
        <v>356.86500000000001</v>
      </c>
      <c r="D49" s="3">
        <v>0.45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0.46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0.47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0.46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0.45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0.41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7.0000000000000007E-2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0.42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0.43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0.43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0.44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0.44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0.48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0.52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0.53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0.53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0.53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0.53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0.53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0.53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0.52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0.51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0.52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0.52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0.6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0.6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0.61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0.61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0.62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0.64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0.65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0.68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0.68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0.68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0.68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0.67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0.67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0.51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0.45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0.45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0.44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0.44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0.44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0.43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0.43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0.43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0.43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0.42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0.42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0.42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0.42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0.42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0.41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0.41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0.41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0.41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0.41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0.4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0.41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0.41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0.41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0.41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0.41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0.41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0.41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0.41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0.41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0.41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0.41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0.41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0.41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0.41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0.41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0.42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0.42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0.42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0.42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0.42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0.42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0.42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0.42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0.43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0.43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0.44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0.44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0.44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0.45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0.45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0.45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0.46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0.46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0.46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0.47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0.47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0.47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0.47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0.48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0.48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0.48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0.48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0.49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0.49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0.49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0.51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0.51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0.51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0.51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0.52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0.52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0.52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0.52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0.52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0.53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0.53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0.53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0.53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0.53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0.54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0.54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0.54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0.54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0.54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0.55000000000000004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0.55000000000000004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0.55000000000000004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0.55000000000000004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0.55000000000000004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0.56000000000000005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0.56000000000000005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0.56000000000000005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0.56000000000000005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0.56000000000000005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0.56999999999999995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0.56999999999999995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0.56999999999999995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0.56999999999999995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0.56999999999999995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0.57999999999999996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0.57999999999999996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0.57999999999999996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0.57999999999999996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0.57999999999999996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0.59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0.59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0.59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0.59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0.59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0.59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0.61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0.61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0.61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0.61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0.61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0.61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0.61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0.61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0.61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0.62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0.62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0.62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0.62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0.62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0.62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0.62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0.62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0.62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0.62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0.62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0.62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0.62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0.62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0.62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0.62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0.62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0.62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0.61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0.61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0.61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0.61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0.61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0.61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0.61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0.61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0.6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0.6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0.59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0.59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0.59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0.59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0.57999999999999996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0.57999999999999996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0.57999999999999996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0.57999999999999996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0.56999999999999995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0.56999999999999995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0.56999999999999995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0.56000000000000005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0.56000000000000005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0.56000000000000005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0.55000000000000004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0.55000000000000004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0.55000000000000004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0.54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0.54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0.54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0.53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0.53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0.53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0.52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0.52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0.51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0.51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0.51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0.5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0.5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0.49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0.49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0.48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0.47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0.46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0.45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0.44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0.43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0.42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0.41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0.41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0.4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0.4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0.39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0.39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0.38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0.38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0.37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0.36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0.35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0.35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0.34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0.34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0.33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0.33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0.32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0.32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0.31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0.31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0.3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0.3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0.28999999999999998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0.27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0.25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0.17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0.13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0.19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0.27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0.33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0.33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0.33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0.38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0.39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0.4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0.41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0.53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0.54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0.55000000000000004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0.56999999999999995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0.59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0.63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0.66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0.71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0.74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0.93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0.94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0.95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0.96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1.39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1.59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1.71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1.71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1.73</v>
      </c>
      <c r="C1843" s="3">
        <v>966.25699999999995</v>
      </c>
      <c r="D1843" s="3">
        <v>1.76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1.74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1.75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1.75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1.74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1.65</v>
      </c>
      <c r="C1888" s="3">
        <v>979.46199999999999</v>
      </c>
      <c r="D1888" s="3">
        <v>1.68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1.61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1.65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1.67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1.71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1.74</v>
      </c>
      <c r="C1904" s="3">
        <v>984.13</v>
      </c>
      <c r="D1904" s="3">
        <v>1.79</v>
      </c>
    </row>
    <row r="1905" spans="1:4" x14ac:dyDescent="0.2">
      <c r="A1905" s="4">
        <v>984.42100000000005</v>
      </c>
      <c r="B1905" s="4">
        <v>1.75</v>
      </c>
      <c r="C1905" s="3">
        <v>984.42100000000005</v>
      </c>
      <c r="D1905" s="3">
        <v>1.79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1.8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1.85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1.79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1.75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1.71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1.77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1.78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1.68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1.68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1.68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1.57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1.58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1.63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1.64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1.64</v>
      </c>
    </row>
    <row r="1925" spans="1:4" x14ac:dyDescent="0.2">
      <c r="A1925" s="4">
        <v>990.23400000000004</v>
      </c>
      <c r="B1925" s="4">
        <v>1.6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1.66</v>
      </c>
    </row>
    <row r="1927" spans="1:4" x14ac:dyDescent="0.2">
      <c r="A1927" s="4">
        <v>990.81500000000005</v>
      </c>
      <c r="B1927" s="4">
        <v>1.62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1.66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1.63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1.63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1.61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1.58</v>
      </c>
      <c r="C1937" s="3">
        <v>993.71199999999999</v>
      </c>
      <c r="D1937" s="3">
        <v>1.59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1.56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1.55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1.55</v>
      </c>
      <c r="C1942" s="3">
        <v>995.15800000000002</v>
      </c>
      <c r="D1942" s="3">
        <v>1.59</v>
      </c>
    </row>
    <row r="1943" spans="1:4" x14ac:dyDescent="0.2">
      <c r="A1943" s="4">
        <v>995.447</v>
      </c>
      <c r="B1943" s="4">
        <v>1.53</v>
      </c>
      <c r="C1943" s="3">
        <v>995.447</v>
      </c>
      <c r="D1943" s="3">
        <v>1.58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1.55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1.49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1.37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1.35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1.42</v>
      </c>
      <c r="C1964" s="3">
        <v>1001.506</v>
      </c>
      <c r="D1964" s="3">
        <v>1.45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1.34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1.28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1.33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1.26</v>
      </c>
      <c r="C1977" s="3">
        <v>1005.244</v>
      </c>
      <c r="D1977" s="3">
        <v>1.32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1.23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1.23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1.26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1.27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1.28</v>
      </c>
    </row>
    <row r="1995" spans="1:4" x14ac:dyDescent="0.2">
      <c r="A1995" s="4">
        <v>1010.404</v>
      </c>
      <c r="B1995" s="4">
        <v>1.33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1.32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1.25</v>
      </c>
    </row>
    <row r="1999" spans="1:4" x14ac:dyDescent="0.2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1.17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1.1399999999999999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1.1299999999999999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1.18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1.1399999999999999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1.08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1.07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0.95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1.01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1</v>
      </c>
      <c r="C2049" s="3">
        <v>1025.7739999999999</v>
      </c>
      <c r="D2049" s="3">
        <v>0.84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-0.41</v>
      </c>
      <c r="C3" s="3">
        <v>339.34800000000001</v>
      </c>
      <c r="D3" s="3">
        <v>0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0.66</v>
      </c>
      <c r="L3" s="6">
        <f>D650</f>
        <v>0.6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-0.57999999999999996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-0.43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-0.55000000000000004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-0.31</v>
      </c>
      <c r="C7" s="3">
        <v>340.875</v>
      </c>
      <c r="D7" s="3">
        <v>-0.15</v>
      </c>
    </row>
    <row r="8" spans="1:16" x14ac:dyDescent="0.2">
      <c r="A8" s="4">
        <v>341.25599999999997</v>
      </c>
      <c r="B8" s="4">
        <v>-0.7</v>
      </c>
      <c r="C8" s="3">
        <v>341.25599999999997</v>
      </c>
      <c r="D8" s="3">
        <v>-0.68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1.0900000000000001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1.42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1.43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0.7</v>
      </c>
    </row>
    <row r="16" spans="1:16" x14ac:dyDescent="0.2">
      <c r="A16" s="4">
        <v>344.30700000000002</v>
      </c>
      <c r="B16" s="4">
        <v>-0.39</v>
      </c>
      <c r="C16" s="3">
        <v>344.30700000000002</v>
      </c>
      <c r="D16" s="3">
        <v>1.49</v>
      </c>
    </row>
    <row r="17" spans="1:4" x14ac:dyDescent="0.2">
      <c r="A17" s="4">
        <v>344.68799999999999</v>
      </c>
      <c r="B17" s="4">
        <v>-0.01</v>
      </c>
      <c r="C17" s="3">
        <v>344.68799999999999</v>
      </c>
      <c r="D17" s="3">
        <v>-0.05</v>
      </c>
    </row>
    <row r="18" spans="1:4" x14ac:dyDescent="0.2">
      <c r="A18" s="4">
        <v>345.06900000000002</v>
      </c>
      <c r="B18" s="4">
        <v>0.36</v>
      </c>
      <c r="C18" s="3">
        <v>345.06900000000002</v>
      </c>
      <c r="D18" s="3">
        <v>0.78</v>
      </c>
    </row>
    <row r="19" spans="1:4" x14ac:dyDescent="0.2">
      <c r="A19" s="4">
        <v>345.45</v>
      </c>
      <c r="B19" s="4">
        <v>1.48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0.56000000000000005</v>
      </c>
      <c r="C22" s="3">
        <v>346.59300000000002</v>
      </c>
      <c r="D22" s="3">
        <v>0.6</v>
      </c>
    </row>
    <row r="23" spans="1:4" x14ac:dyDescent="0.2">
      <c r="A23" s="4">
        <v>346.97399999999999</v>
      </c>
      <c r="B23" s="4">
        <v>0.22</v>
      </c>
      <c r="C23" s="3">
        <v>346.97399999999999</v>
      </c>
      <c r="D23" s="3">
        <v>0.41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0.37</v>
      </c>
    </row>
    <row r="26" spans="1:4" x14ac:dyDescent="0.2">
      <c r="A26" s="4">
        <v>348.11700000000002</v>
      </c>
      <c r="B26" s="4">
        <v>0.18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0.39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0.41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0.13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0.2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0.21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0.2</v>
      </c>
      <c r="C44" s="3">
        <v>354.96499999999997</v>
      </c>
      <c r="D44" s="3">
        <v>0.46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0.47</v>
      </c>
    </row>
    <row r="47" spans="1:4" x14ac:dyDescent="0.2">
      <c r="A47" s="4">
        <v>356.10500000000002</v>
      </c>
      <c r="B47" s="4">
        <v>0.17</v>
      </c>
      <c r="C47" s="3">
        <v>356.10500000000002</v>
      </c>
      <c r="D47" s="3">
        <v>0.5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0.49</v>
      </c>
    </row>
    <row r="49" spans="1:4" x14ac:dyDescent="0.2">
      <c r="A49" s="4">
        <v>356.86500000000001</v>
      </c>
      <c r="B49" s="4">
        <v>0.14000000000000001</v>
      </c>
      <c r="C49" s="3">
        <v>356.86500000000001</v>
      </c>
      <c r="D49" s="3">
        <v>0.49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0.48</v>
      </c>
    </row>
    <row r="51" spans="1:4" x14ac:dyDescent="0.2">
      <c r="A51" s="4">
        <v>357.625</v>
      </c>
      <c r="B51" s="4">
        <v>0.14000000000000001</v>
      </c>
      <c r="C51" s="3">
        <v>357.625</v>
      </c>
      <c r="D51" s="3">
        <v>0.45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0.45</v>
      </c>
    </row>
    <row r="53" spans="1:4" x14ac:dyDescent="0.2">
      <c r="A53" s="4">
        <v>358.38499999999999</v>
      </c>
      <c r="B53" s="4">
        <v>0.16</v>
      </c>
      <c r="C53" s="3">
        <v>358.38499999999999</v>
      </c>
      <c r="D53" s="3">
        <v>0.46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0.43</v>
      </c>
    </row>
    <row r="55" spans="1:4" x14ac:dyDescent="0.2">
      <c r="A55" s="4">
        <v>359.14400000000001</v>
      </c>
      <c r="B55" s="4">
        <v>0.15</v>
      </c>
      <c r="C55" s="3">
        <v>359.14400000000001</v>
      </c>
      <c r="D55" s="3">
        <v>0.45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0.43</v>
      </c>
    </row>
    <row r="57" spans="1:4" x14ac:dyDescent="0.2">
      <c r="A57" s="4">
        <v>359.90300000000002</v>
      </c>
      <c r="B57" s="4">
        <v>0.14000000000000001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2">
      <c r="A59" s="4">
        <v>360.66199999999998</v>
      </c>
      <c r="B59" s="4">
        <v>0.14000000000000001</v>
      </c>
      <c r="C59" s="3">
        <v>360.66199999999998</v>
      </c>
      <c r="D59" s="3">
        <v>0.43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0.43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0.43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0.44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0.46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0.45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0.41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0.43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0.08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0.42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0.43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0.41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0.44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0.45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0.46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0.47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0.48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0.49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0.5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0.5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0.51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0.45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7.0000000000000007E-2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0.5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0.5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0.5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0.52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0.53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0.55000000000000004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0.56999999999999995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0.56999999999999995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0.65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0.65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0.65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0.65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0.65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0.67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0.67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0.66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0.66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0.66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0.66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0.67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0.67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0.67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0.66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0.66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0.66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0.66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0.65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0.65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0.65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0.65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0.65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0.64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0.64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0.64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0.64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0.64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0.63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0.63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0.63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0.63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0.62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0.62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0.62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0.61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0.61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0.6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0.57999999999999996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0.57999999999999996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0.57999999999999996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0.56999999999999995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0.43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0.43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0.43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0.43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0.43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0.43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0.43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0.42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0.42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0.42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0.42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0.42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0.42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0.42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0.42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0.41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0.41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0.41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0.41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0.41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0.41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0.41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0.41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0.41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0.41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0.41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0.41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0.41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0.41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0.41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0.41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0.41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0.41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0.41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0.41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0.41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0.4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0.4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0.4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0.4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0.4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0.4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0.4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0.4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0.4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0.4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0.4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0.4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0.4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0.4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0.4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0.41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0.41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0.41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0.41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0.41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0.41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0.41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0.41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0.41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0.41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0.41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0.41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0.41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0.41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0.41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0.41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0.41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0.41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0.41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0.41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0.41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0.41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0.42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0.42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0.42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0.42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0.42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0.42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0.42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0.42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0.42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0.42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0.42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0.43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0.43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0.43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0.43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0.43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0.43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0.43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0.43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0.44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0.44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0.44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0.44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0.44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0.44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0.45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0.45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0.45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0.45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0.45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0.45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0.45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0.46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0.46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0.46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0.46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0.47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0.47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0.47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0.47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0.48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0.48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0.48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0.48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0.49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0.49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0.49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0.5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0.5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0.5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0.51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0.51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0.51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0.52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0.52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0.53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0.54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0.55000000000000004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0.55000000000000004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0.55000000000000004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0.55000000000000004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0.56000000000000005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0.56000000000000005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0.56000000000000005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0.56000000000000005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0.56000000000000005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0.56999999999999995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0.56999999999999995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0.56999999999999995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0.56999999999999995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0.56999999999999995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0.57999999999999996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0.57999999999999996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0.57999999999999996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0.57999999999999996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0.57999999999999996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0.57999999999999996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0.57999999999999996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0.57999999999999996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0.59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0.59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0.59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0.59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0.59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0.59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0.59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0.59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0.59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0.59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0.59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0.6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0.6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0.6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0.6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0.6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0.6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0.6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0.6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0.6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0.6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0.6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0.6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0.6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0.6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0.59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0.59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0.59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0.59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0.59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0.59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0.59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0.59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0.59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0.59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0.57999999999999996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0.57999999999999996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0.57999999999999996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0.57999999999999996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0.57999999999999996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0.57999999999999996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0.57999999999999996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0.56999999999999995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0.56999999999999995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0.56999999999999995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0.56999999999999995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0.56000000000000005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0.56000000000000005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0.56000000000000005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0.56000000000000005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0.55000000000000004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0.55000000000000004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0.55000000000000004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0.55000000000000004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0.54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0.53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0.51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0.5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0.49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0.48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0.47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0.46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0.46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0.45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0.44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0.44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0.43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0.43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0.42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0.42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0.41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0.41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0.4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0.4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0.39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0.39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0.38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0.38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0.38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0.37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0.37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0.36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0.36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0.36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0.35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0.35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0.34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0.34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0.33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0.33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0.33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0.32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0.32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0.31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0.31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0.31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0.3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0.3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0.28999999999999998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0.28999999999999998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0.28999999999999998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0.28000000000000003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0.28000000000000003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0.28000000000000003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0.27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0.27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0.26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0.26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0.26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0.25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0.25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0.25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0.24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0.24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0.24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0.24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0.23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0.23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0.23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0.22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0.22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0.22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0.21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0.21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0.21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0.21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0.2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0.2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0.2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0.2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0.19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0.19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0.19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0.19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0.19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0.18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0.18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0.18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0.18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0.17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0.17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0.17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0.17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0.17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0.16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0.16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0.16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0.16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0.16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0.15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0.15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0.15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0.15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0.15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0.14000000000000001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0.14000000000000001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0.14000000000000001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0.14000000000000001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0.14000000000000001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0.13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0.13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0.13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0.12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0.1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0.1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0.1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0.1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0.1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0.1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0.1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0.1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0.1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0.1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0.1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0.1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0.36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0.36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0.38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0.38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0.38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0.39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0.43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0.49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0.51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0.56999999999999995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0.61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0.62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0.64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0.66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0.69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0.71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0.78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0.95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0.97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0.98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1.19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1.21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1.24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1.25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1.26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1.28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1.3</v>
      </c>
    </row>
    <row r="1794" spans="1:4" x14ac:dyDescent="0.2">
      <c r="A1794" s="4">
        <v>951.75099999999998</v>
      </c>
      <c r="B1794" s="4">
        <v>1.28</v>
      </c>
      <c r="C1794" s="3">
        <v>951.75099999999998</v>
      </c>
      <c r="D1794" s="3">
        <v>1.31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1.31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1.48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1.68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1.69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1.75</v>
      </c>
    </row>
    <row r="1828" spans="1:4" x14ac:dyDescent="0.2">
      <c r="A1828" s="4">
        <v>961.83</v>
      </c>
      <c r="B1828" s="4">
        <v>1.73</v>
      </c>
      <c r="C1828" s="3">
        <v>961.83</v>
      </c>
      <c r="D1828" s="3">
        <v>1.77</v>
      </c>
    </row>
    <row r="1829" spans="1:4" x14ac:dyDescent="0.2">
      <c r="A1829" s="4">
        <v>962.12599999999998</v>
      </c>
      <c r="B1829" s="4">
        <v>1.77</v>
      </c>
      <c r="C1829" s="3">
        <v>962.12599999999998</v>
      </c>
      <c r="D1829" s="3">
        <v>1.77</v>
      </c>
    </row>
    <row r="1830" spans="1:4" x14ac:dyDescent="0.2">
      <c r="A1830" s="4">
        <v>962.42100000000005</v>
      </c>
      <c r="B1830" s="4">
        <v>1.79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1.8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1.78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1.76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1.77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1.77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1.8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1.79</v>
      </c>
    </row>
    <row r="1839" spans="1:4" x14ac:dyDescent="0.2">
      <c r="A1839" s="4">
        <v>965.07799999999997</v>
      </c>
      <c r="B1839" s="4">
        <v>1.72</v>
      </c>
      <c r="C1839" s="3">
        <v>965.07799999999997</v>
      </c>
      <c r="D1839" s="3">
        <v>1.8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1.83</v>
      </c>
    </row>
    <row r="1841" spans="1:4" x14ac:dyDescent="0.2">
      <c r="A1841" s="4">
        <v>965.66700000000003</v>
      </c>
      <c r="B1841" s="4">
        <v>1.78</v>
      </c>
      <c r="C1841" s="3">
        <v>965.66700000000003</v>
      </c>
      <c r="D1841" s="3">
        <v>1.87</v>
      </c>
    </row>
    <row r="1842" spans="1:4" x14ac:dyDescent="0.2">
      <c r="A1842" s="4">
        <v>965.96199999999999</v>
      </c>
      <c r="B1842" s="4">
        <v>1.78</v>
      </c>
      <c r="C1842" s="3">
        <v>965.96199999999999</v>
      </c>
      <c r="D1842" s="3">
        <v>1.85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1.83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1.82</v>
      </c>
    </row>
    <row r="1846" spans="1:4" x14ac:dyDescent="0.2">
      <c r="A1846" s="4">
        <v>967.14099999999996</v>
      </c>
      <c r="B1846" s="4">
        <v>1.83</v>
      </c>
      <c r="C1846" s="3">
        <v>967.14099999999996</v>
      </c>
      <c r="D1846" s="3">
        <v>1.84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1.75</v>
      </c>
      <c r="C1848" s="3">
        <v>967.73</v>
      </c>
      <c r="D1848" s="3">
        <v>1.77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1.79</v>
      </c>
    </row>
    <row r="1850" spans="1:4" x14ac:dyDescent="0.2">
      <c r="A1850" s="4">
        <v>968.31799999999998</v>
      </c>
      <c r="B1850" s="4">
        <v>1.74</v>
      </c>
      <c r="C1850" s="3">
        <v>968.31799999999998</v>
      </c>
      <c r="D1850" s="3">
        <v>1.81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1.83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1.82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1.8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1.81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1.83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1.83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1.84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2">
      <c r="A1859" s="4">
        <v>970.96500000000003</v>
      </c>
      <c r="B1859" s="4">
        <v>1.77</v>
      </c>
      <c r="C1859" s="3">
        <v>970.96500000000003</v>
      </c>
      <c r="D1859" s="3">
        <v>1.8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1.82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1.86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1.85</v>
      </c>
    </row>
    <row r="1863" spans="1:4" x14ac:dyDescent="0.2">
      <c r="A1863" s="4">
        <v>972.14</v>
      </c>
      <c r="B1863" s="4">
        <v>1.79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1.78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1.82</v>
      </c>
    </row>
    <row r="1866" spans="1:4" x14ac:dyDescent="0.2">
      <c r="A1866" s="4">
        <v>973.02</v>
      </c>
      <c r="B1866" s="4">
        <v>1.84</v>
      </c>
      <c r="C1866" s="3">
        <v>973.02</v>
      </c>
      <c r="D1866" s="3">
        <v>1.86</v>
      </c>
    </row>
    <row r="1867" spans="1:4" x14ac:dyDescent="0.2">
      <c r="A1867" s="4">
        <v>973.31399999999996</v>
      </c>
      <c r="B1867" s="4">
        <v>1.85</v>
      </c>
      <c r="C1867" s="3">
        <v>973.31399999999996</v>
      </c>
      <c r="D1867" s="3">
        <v>1.86</v>
      </c>
    </row>
    <row r="1868" spans="1:4" x14ac:dyDescent="0.2">
      <c r="A1868" s="4">
        <v>973.60699999999997</v>
      </c>
      <c r="B1868" s="4">
        <v>1.85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1.82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1.83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1.84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1.74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1.82</v>
      </c>
    </row>
    <row r="1876" spans="1:4" x14ac:dyDescent="0.2">
      <c r="A1876" s="4">
        <v>975.952</v>
      </c>
      <c r="B1876" s="4">
        <v>1.77</v>
      </c>
      <c r="C1876" s="3">
        <v>975.952</v>
      </c>
      <c r="D1876" s="3">
        <v>1.82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1.74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1.75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1.79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1.72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1.72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1.77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1.78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1.79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1.74</v>
      </c>
    </row>
    <row r="1899" spans="1:4" x14ac:dyDescent="0.2">
      <c r="A1899" s="4">
        <v>982.673</v>
      </c>
      <c r="B1899" s="4">
        <v>1.68</v>
      </c>
      <c r="C1899" s="3">
        <v>982.673</v>
      </c>
      <c r="D1899" s="3">
        <v>1.76</v>
      </c>
    </row>
    <row r="1900" spans="1:4" x14ac:dyDescent="0.2">
      <c r="A1900" s="4">
        <v>982.96400000000006</v>
      </c>
      <c r="B1900" s="4">
        <v>1.72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1.74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1.75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1.77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1.82</v>
      </c>
      <c r="C1904" s="3">
        <v>984.13</v>
      </c>
      <c r="D1904" s="3">
        <v>1.8</v>
      </c>
    </row>
    <row r="1905" spans="1:4" x14ac:dyDescent="0.2">
      <c r="A1905" s="4">
        <v>984.42100000000005</v>
      </c>
      <c r="B1905" s="4">
        <v>1.77</v>
      </c>
      <c r="C1905" s="3">
        <v>984.42100000000005</v>
      </c>
      <c r="D1905" s="3">
        <v>1.76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1.72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1.7</v>
      </c>
      <c r="C1909" s="3">
        <v>985.58500000000004</v>
      </c>
      <c r="D1909" s="3">
        <v>1.68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1.61</v>
      </c>
    </row>
    <row r="1914" spans="1:4" x14ac:dyDescent="0.2">
      <c r="A1914" s="4">
        <v>987.04</v>
      </c>
      <c r="B1914" s="4">
        <v>1.73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1.62</v>
      </c>
      <c r="C1919" s="3">
        <v>988.49300000000005</v>
      </c>
      <c r="D1919" s="3">
        <v>1.59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1.55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1.66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1.62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1.65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1.64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1.59</v>
      </c>
    </row>
    <row r="1941" spans="1:4" x14ac:dyDescent="0.2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1.47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1.48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1.49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1.6</v>
      </c>
    </row>
    <row r="1952" spans="1:4" x14ac:dyDescent="0.2">
      <c r="A1952" s="4">
        <v>998.04700000000003</v>
      </c>
      <c r="B1952" s="4">
        <v>1.53</v>
      </c>
      <c r="C1952" s="3">
        <v>998.04700000000003</v>
      </c>
      <c r="D1952" s="3">
        <v>1.6</v>
      </c>
    </row>
    <row r="1953" spans="1:4" x14ac:dyDescent="0.2">
      <c r="A1953" s="4">
        <v>998.33600000000001</v>
      </c>
      <c r="B1953" s="4">
        <v>1.55</v>
      </c>
      <c r="C1953" s="3">
        <v>998.33600000000001</v>
      </c>
      <c r="D1953" s="3">
        <v>1.61</v>
      </c>
    </row>
    <row r="1954" spans="1:4" x14ac:dyDescent="0.2">
      <c r="A1954" s="4">
        <v>998.62400000000002</v>
      </c>
      <c r="B1954" s="4">
        <v>1.57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1.57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1.55</v>
      </c>
      <c r="C1956" s="3">
        <v>999.20100000000002</v>
      </c>
      <c r="D1956" s="3">
        <v>1.48</v>
      </c>
    </row>
    <row r="1957" spans="1:4" x14ac:dyDescent="0.2">
      <c r="A1957" s="4">
        <v>999.48900000000003</v>
      </c>
      <c r="B1957" s="4">
        <v>1.52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1.48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1.42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1.42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1.39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1.38</v>
      </c>
      <c r="C1972" s="3">
        <v>1003.808</v>
      </c>
      <c r="D1972" s="3">
        <v>1.43</v>
      </c>
    </row>
    <row r="1973" spans="1:4" x14ac:dyDescent="0.2">
      <c r="A1973" s="4">
        <v>1004.095</v>
      </c>
      <c r="B1973" s="4">
        <v>1.39</v>
      </c>
      <c r="C1973" s="3">
        <v>1004.095</v>
      </c>
      <c r="D1973" s="3">
        <v>1.39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1.33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1.25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1.26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1.22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1.26</v>
      </c>
    </row>
    <row r="1992" spans="1:4" x14ac:dyDescent="0.2">
      <c r="A1992" s="4">
        <v>1009.545</v>
      </c>
      <c r="B1992" s="4">
        <v>1.25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1.3</v>
      </c>
      <c r="C1994" s="3">
        <v>1010.1180000000001</v>
      </c>
      <c r="D1994" s="3">
        <v>1.32</v>
      </c>
    </row>
    <row r="1995" spans="1:4" x14ac:dyDescent="0.2">
      <c r="A1995" s="4">
        <v>1010.404</v>
      </c>
      <c r="B1995" s="4">
        <v>1.36</v>
      </c>
      <c r="C1995" s="3">
        <v>1010.404</v>
      </c>
      <c r="D1995" s="3">
        <v>1.39</v>
      </c>
    </row>
    <row r="1996" spans="1:4" x14ac:dyDescent="0.2">
      <c r="A1996" s="4">
        <v>1010.69</v>
      </c>
      <c r="B1996" s="4">
        <v>1.36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1.33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1.35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1.36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1.19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1.21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1.0900000000000001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1.1100000000000001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1.1299999999999999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1.1299999999999999</v>
      </c>
    </row>
    <row r="2034" spans="1:4" x14ac:dyDescent="0.2">
      <c r="A2034" s="4">
        <v>1021.521</v>
      </c>
      <c r="B2034" s="4">
        <v>1.03</v>
      </c>
      <c r="C2034" s="3">
        <v>1021.521</v>
      </c>
      <c r="D2034" s="3">
        <v>1.1000000000000001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1.04</v>
      </c>
      <c r="C2036" s="3">
        <v>1022.0890000000001</v>
      </c>
      <c r="D2036" s="3">
        <v>1.05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1.02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0.95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0.98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0.95</v>
      </c>
    </row>
    <row r="2046" spans="1:4" x14ac:dyDescent="0.2">
      <c r="A2046" s="4">
        <v>1024.924</v>
      </c>
      <c r="B2046" s="4">
        <v>0.85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0.87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9"/>
  <sheetViews>
    <sheetView tabSelected="1" topLeftCell="J1" zoomScale="110" zoomScaleNormal="110" workbookViewId="0">
      <selection activeCell="M23" sqref="M23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7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43649</v>
      </c>
      <c r="I3" s="18">
        <v>25</v>
      </c>
      <c r="J3" s="29">
        <v>29.6</v>
      </c>
      <c r="K3" s="18">
        <v>9.5E-4</v>
      </c>
      <c r="L3" s="18">
        <f t="shared" ref="L3:L13" si="0">U3+(LOG10((AA3-V3)/(W3-(AA3*X3))))</f>
        <v>7.6003496411851099</v>
      </c>
      <c r="M3" s="18">
        <f>U3+(LOG10((T3-V3)/(W3-(T3*X3))))</f>
        <v>7.6041930789417576</v>
      </c>
      <c r="N3" s="30">
        <v>0.01</v>
      </c>
      <c r="O3" s="30">
        <v>0.04</v>
      </c>
      <c r="P3" s="30">
        <v>0.13</v>
      </c>
      <c r="Q3" s="31">
        <v>0.69</v>
      </c>
      <c r="R3" s="31">
        <v>0.6</v>
      </c>
      <c r="S3" s="31">
        <v>0.13</v>
      </c>
      <c r="T3" s="18">
        <f>((R3-O3-(S3-P3))/(Q3-N3-(S3-P3)))</f>
        <v>0.82352941176470584</v>
      </c>
      <c r="U3" s="32">
        <f>(1245.69/(I3+273.15))+3.8275+0.00211*(35-J4)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0.81668315105825451</v>
      </c>
      <c r="AB3" s="18">
        <f t="shared" ref="AB3:AB12" si="1">P3-S3</f>
        <v>0</v>
      </c>
    </row>
    <row r="4" spans="1:28" s="33" customFormat="1" x14ac:dyDescent="0.2">
      <c r="A4" s="15">
        <v>4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43649</v>
      </c>
      <c r="I4" s="29">
        <v>25</v>
      </c>
      <c r="J4" s="29">
        <v>29.6</v>
      </c>
      <c r="K4" s="18">
        <v>9.5E-4</v>
      </c>
      <c r="L4" s="18">
        <f t="shared" si="0"/>
        <v>7.6137227589271399</v>
      </c>
      <c r="M4" s="18">
        <f>U4+(LOG10((T4-V4)/(W4-(T4*X4))))</f>
        <v>7.6173903159364729</v>
      </c>
      <c r="N4" s="30">
        <v>0</v>
      </c>
      <c r="O4" s="30">
        <v>0.03</v>
      </c>
      <c r="P4" s="30">
        <v>0.12</v>
      </c>
      <c r="Q4" s="31">
        <v>0.59</v>
      </c>
      <c r="R4" s="31">
        <v>0.53</v>
      </c>
      <c r="S4" s="31">
        <v>0.12</v>
      </c>
      <c r="T4" s="29">
        <f>((R4-O4-(S4-P4))/(Q4-N4-(S4-P4)))</f>
        <v>0.84745762711864414</v>
      </c>
      <c r="U4" s="32">
        <f>(1245.69/(I4+273.15))+3.8275+0.00211*(35-J5)</f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0.84074206010215857</v>
      </c>
      <c r="AB4" s="18">
        <f t="shared" si="1"/>
        <v>0</v>
      </c>
    </row>
    <row r="5" spans="1:28" s="29" customFormat="1" x14ac:dyDescent="0.2">
      <c r="A5" s="15">
        <v>6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43649</v>
      </c>
      <c r="I5" s="29">
        <v>25</v>
      </c>
      <c r="J5" s="29">
        <v>29.6</v>
      </c>
      <c r="K5" s="18">
        <v>9.5E-4</v>
      </c>
      <c r="L5" s="18">
        <f t="shared" si="0"/>
        <v>6.9433369896709136</v>
      </c>
      <c r="M5" s="29">
        <f t="shared" ref="M5:M12" si="2">U5+(LOG10((T5-V5)/(W5-(T5*X5))))</f>
        <v>6.9669507936134112</v>
      </c>
      <c r="N5" s="30">
        <v>-0.03</v>
      </c>
      <c r="O5" s="30">
        <v>-0.01</v>
      </c>
      <c r="P5" s="30">
        <v>0.09</v>
      </c>
      <c r="Q5" s="31">
        <v>0.76</v>
      </c>
      <c r="R5" s="31">
        <v>0.15</v>
      </c>
      <c r="S5" s="31">
        <v>0.09</v>
      </c>
      <c r="T5" s="29">
        <f>((R5-O5-(S5-P5))/(Q5-N5-(S5-P5)))</f>
        <v>0.20253164556962025</v>
      </c>
      <c r="U5" s="32">
        <f t="shared" ref="U5:U13" si="3">(1245.69/(I5+273.15))+3.8275+0.00211*(35-J5)</f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0.19229355273845511</v>
      </c>
      <c r="AB5" s="18">
        <f t="shared" si="1"/>
        <v>0</v>
      </c>
    </row>
    <row r="6" spans="1:28" x14ac:dyDescent="0.2">
      <c r="A6" s="15">
        <v>3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43649</v>
      </c>
      <c r="I6" s="29">
        <v>25</v>
      </c>
      <c r="J6" s="29">
        <v>29.6</v>
      </c>
      <c r="K6" s="18">
        <v>9.5E-4</v>
      </c>
      <c r="L6" s="18">
        <f t="shared" si="0"/>
        <v>6.891037644488712</v>
      </c>
      <c r="M6" s="29">
        <f t="shared" si="2"/>
        <v>6.9178019251157199</v>
      </c>
      <c r="N6" s="30">
        <v>-0.01</v>
      </c>
      <c r="O6" s="30">
        <v>0.01</v>
      </c>
      <c r="P6" s="30">
        <v>0.1</v>
      </c>
      <c r="Q6" s="31">
        <v>0.76</v>
      </c>
      <c r="R6" s="31">
        <v>0.15</v>
      </c>
      <c r="S6" s="31">
        <v>0.1</v>
      </c>
      <c r="T6" s="15">
        <f>((R6-O6-(S6-P6))/(Q6-N6-(S6-P6)))</f>
        <v>0.1818181818181818</v>
      </c>
      <c r="U6" s="32">
        <f t="shared" si="3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0.17146695397173844</v>
      </c>
      <c r="AB6" s="18">
        <f t="shared" si="1"/>
        <v>0</v>
      </c>
    </row>
    <row r="7" spans="1:28" x14ac:dyDescent="0.2">
      <c r="A7" s="15">
        <v>9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43649</v>
      </c>
      <c r="I7" s="29">
        <v>25</v>
      </c>
      <c r="J7" s="29">
        <v>29.6</v>
      </c>
      <c r="K7" s="18">
        <v>9.5E-4</v>
      </c>
      <c r="L7" s="18">
        <f t="shared" si="0"/>
        <v>7.6179019283057734</v>
      </c>
      <c r="M7" s="29">
        <f t="shared" si="2"/>
        <v>7.6215155677941757</v>
      </c>
      <c r="N7" s="30">
        <v>-0.06</v>
      </c>
      <c r="O7" s="30">
        <v>-0.03</v>
      </c>
      <c r="P7" s="30">
        <v>0.06</v>
      </c>
      <c r="Q7" s="31">
        <v>0.63</v>
      </c>
      <c r="R7" s="31">
        <v>0.56000000000000005</v>
      </c>
      <c r="S7" s="31">
        <v>0.06</v>
      </c>
      <c r="T7" s="15">
        <f t="shared" ref="T7:T12" si="5">((R7-O7-(S7-P7))/(Q7-N7-(S7-P7)))</f>
        <v>0.85507246376811608</v>
      </c>
      <c r="U7" s="32">
        <f t="shared" si="3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0.84839848828219333</v>
      </c>
      <c r="AB7" s="18">
        <f t="shared" si="1"/>
        <v>0</v>
      </c>
    </row>
    <row r="8" spans="1:28" x14ac:dyDescent="0.2">
      <c r="A8" s="15">
        <v>10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43649</v>
      </c>
      <c r="I8" s="29">
        <v>25</v>
      </c>
      <c r="J8" s="29">
        <v>29.6</v>
      </c>
      <c r="K8" s="18">
        <v>9.5E-4</v>
      </c>
      <c r="L8" s="18">
        <f t="shared" si="0"/>
        <v>7.6316524510935899</v>
      </c>
      <c r="M8" s="29">
        <f t="shared" si="2"/>
        <v>7.6350921196539518</v>
      </c>
      <c r="N8" s="30">
        <v>0</v>
      </c>
      <c r="O8" s="30">
        <v>0.02</v>
      </c>
      <c r="P8" s="30">
        <v>0.11</v>
      </c>
      <c r="Q8" s="31">
        <v>0.68</v>
      </c>
      <c r="R8" s="31">
        <v>0.62</v>
      </c>
      <c r="S8" s="31">
        <v>0.12</v>
      </c>
      <c r="T8" s="15">
        <f t="shared" si="5"/>
        <v>0.88059701492537301</v>
      </c>
      <c r="U8" s="32">
        <f t="shared" si="3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0.87406245216731648</v>
      </c>
      <c r="AB8" s="18">
        <f t="shared" si="1"/>
        <v>-9.999999999999995E-3</v>
      </c>
    </row>
    <row r="9" spans="1:28" x14ac:dyDescent="0.2">
      <c r="A9" s="15">
        <v>8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43649</v>
      </c>
      <c r="I9" s="29">
        <v>25</v>
      </c>
      <c r="J9" s="29">
        <v>29.6</v>
      </c>
      <c r="K9" s="18">
        <v>9.5E-4</v>
      </c>
      <c r="L9" s="18">
        <f t="shared" si="0"/>
        <v>7.2508536941710071</v>
      </c>
      <c r="M9" s="29">
        <f t="shared" si="2"/>
        <v>7.2617330169701555</v>
      </c>
      <c r="N9" s="30">
        <v>-0.01</v>
      </c>
      <c r="O9" s="30">
        <v>0.02</v>
      </c>
      <c r="P9" s="30">
        <v>0.11</v>
      </c>
      <c r="Q9" s="31">
        <v>0.83</v>
      </c>
      <c r="R9" s="31">
        <v>0.34</v>
      </c>
      <c r="S9" s="31">
        <v>0.1</v>
      </c>
      <c r="T9" s="15">
        <f t="shared" si="5"/>
        <v>0.38823529411764707</v>
      </c>
      <c r="U9" s="32">
        <f t="shared" si="3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0.37901149736790113</v>
      </c>
      <c r="AB9" s="18">
        <f t="shared" si="1"/>
        <v>9.999999999999995E-3</v>
      </c>
    </row>
    <row r="10" spans="1:28" x14ac:dyDescent="0.2">
      <c r="A10" s="15">
        <v>1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43649</v>
      </c>
      <c r="I10" s="29">
        <v>25</v>
      </c>
      <c r="J10" s="29">
        <v>29.6</v>
      </c>
      <c r="K10" s="18">
        <v>9.5E-4</v>
      </c>
      <c r="L10" s="18">
        <f t="shared" si="0"/>
        <v>7.1731908378511973</v>
      </c>
      <c r="M10" s="29">
        <f t="shared" si="2"/>
        <v>7.186522848722519</v>
      </c>
      <c r="N10" s="30">
        <v>0.06</v>
      </c>
      <c r="O10" s="30">
        <v>0.08</v>
      </c>
      <c r="P10" s="30">
        <v>0.16</v>
      </c>
      <c r="Q10" s="31">
        <v>0.78</v>
      </c>
      <c r="R10" s="31">
        <v>0.31</v>
      </c>
      <c r="S10" s="31">
        <v>0.15</v>
      </c>
      <c r="T10" s="15">
        <f t="shared" si="5"/>
        <v>0.32876712328767121</v>
      </c>
      <c r="U10" s="32">
        <f t="shared" si="3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0.31921851691186987</v>
      </c>
      <c r="AB10" s="18">
        <f t="shared" si="1"/>
        <v>1.0000000000000009E-2</v>
      </c>
    </row>
    <row r="11" spans="1:28" x14ac:dyDescent="0.2">
      <c r="A11" s="15">
        <v>5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43649</v>
      </c>
      <c r="I11" s="29">
        <v>25</v>
      </c>
      <c r="J11" s="29">
        <v>29.6</v>
      </c>
      <c r="K11" s="18">
        <v>9.5E-4</v>
      </c>
      <c r="L11" s="18">
        <f t="shared" si="0"/>
        <v>7.6201276596495537</v>
      </c>
      <c r="M11" s="29">
        <f t="shared" si="2"/>
        <v>7.6237127840740344</v>
      </c>
      <c r="N11" s="30">
        <v>-0.03</v>
      </c>
      <c r="O11" s="30">
        <v>0</v>
      </c>
      <c r="P11" s="30">
        <v>0.09</v>
      </c>
      <c r="Q11" s="31">
        <v>0.68</v>
      </c>
      <c r="R11" s="31">
        <v>0.61</v>
      </c>
      <c r="S11" s="31">
        <v>0.09</v>
      </c>
      <c r="T11" s="15">
        <f t="shared" si="5"/>
        <v>0.85915492957746464</v>
      </c>
      <c r="U11" s="32">
        <f t="shared" si="3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0.8525032521406396</v>
      </c>
      <c r="AB11" s="18">
        <f t="shared" si="1"/>
        <v>0</v>
      </c>
    </row>
    <row r="12" spans="1:28" x14ac:dyDescent="0.2">
      <c r="A12" s="15">
        <v>12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43649</v>
      </c>
      <c r="I12" s="29">
        <v>25</v>
      </c>
      <c r="J12" s="29">
        <v>29.6</v>
      </c>
      <c r="K12" s="18">
        <v>9.5E-4</v>
      </c>
      <c r="L12" s="18">
        <f t="shared" si="0"/>
        <v>7.6241964149987975</v>
      </c>
      <c r="M12" s="29">
        <f t="shared" si="2"/>
        <v>7.6277297690952208</v>
      </c>
      <c r="N12" s="30">
        <v>0.05</v>
      </c>
      <c r="O12" s="30">
        <v>7.0000000000000007E-2</v>
      </c>
      <c r="P12" s="30">
        <v>0.15</v>
      </c>
      <c r="Q12" s="31">
        <v>0.66</v>
      </c>
      <c r="R12" s="31">
        <v>0.6</v>
      </c>
      <c r="S12" s="31">
        <v>0.16</v>
      </c>
      <c r="T12" s="15">
        <f t="shared" si="5"/>
        <v>0.8666666666666667</v>
      </c>
      <c r="U12" s="32">
        <f t="shared" si="3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0.86005601764018147</v>
      </c>
      <c r="AB12" s="18">
        <f t="shared" si="1"/>
        <v>-1.0000000000000009E-2</v>
      </c>
    </row>
    <row r="13" spans="1:28" x14ac:dyDescent="0.2">
      <c r="A13" s="15">
        <v>24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43649</v>
      </c>
      <c r="I13" s="29">
        <v>25</v>
      </c>
      <c r="J13" s="29">
        <v>29.6</v>
      </c>
      <c r="K13" s="18">
        <v>9.5E-4</v>
      </c>
      <c r="L13" s="18">
        <f t="shared" si="0"/>
        <v>7.0328977214351607</v>
      </c>
      <c r="M13" s="29">
        <f>U13+(LOG10((T13-V13)/(W13-(T13*X13))))</f>
        <v>7.0518813706432431</v>
      </c>
      <c r="N13" s="30">
        <v>0</v>
      </c>
      <c r="O13" s="30">
        <v>0.03</v>
      </c>
      <c r="P13" s="30">
        <v>0.13</v>
      </c>
      <c r="Q13" s="31">
        <v>0.86</v>
      </c>
      <c r="R13" s="31">
        <v>0.24</v>
      </c>
      <c r="S13" s="31">
        <v>0.13</v>
      </c>
      <c r="T13" s="15">
        <f>((R13-O13-(S13-P13))/(Q13-N13-(S13-P13)))</f>
        <v>0.2441860465116279</v>
      </c>
      <c r="U13" s="32">
        <f t="shared" si="3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0.23417546614981746</v>
      </c>
      <c r="AB13" s="18">
        <f>P13-S13</f>
        <v>0</v>
      </c>
    </row>
    <row r="14" spans="1:28" x14ac:dyDescent="0.2">
      <c r="B14" s="15"/>
      <c r="C14" s="15"/>
      <c r="N14" s="30"/>
      <c r="O14" s="30"/>
      <c r="P14" s="30"/>
      <c r="Q14" s="31"/>
      <c r="R14" s="31"/>
      <c r="S14" s="31"/>
    </row>
    <row r="15" spans="1:28" x14ac:dyDescent="0.2">
      <c r="B15" s="15"/>
      <c r="C15" s="15"/>
      <c r="N15" s="30"/>
      <c r="O15" s="30"/>
      <c r="P15" s="30"/>
      <c r="Q15" s="31"/>
      <c r="R15" s="31"/>
      <c r="S15" s="31"/>
    </row>
    <row r="16" spans="1:28" x14ac:dyDescent="0.2">
      <c r="B16" s="15"/>
      <c r="C16" s="15"/>
      <c r="N16" s="30"/>
      <c r="O16" s="30"/>
      <c r="P16" s="30"/>
      <c r="Q16" s="31"/>
      <c r="R16" s="31"/>
      <c r="S16" s="31"/>
    </row>
    <row r="17" spans="2:19" x14ac:dyDescent="0.2">
      <c r="B17" s="15"/>
      <c r="C17" s="15"/>
      <c r="N17" s="30"/>
      <c r="O17" s="30"/>
      <c r="P17" s="30"/>
      <c r="Q17" s="31"/>
      <c r="R17" s="31"/>
      <c r="S17" s="31"/>
    </row>
    <row r="18" spans="2:19" x14ac:dyDescent="0.2">
      <c r="B18" s="15"/>
      <c r="C18" s="15"/>
      <c r="N18" s="30"/>
      <c r="O18" s="30"/>
      <c r="P18" s="30"/>
      <c r="Q18" s="31"/>
      <c r="R18" s="31"/>
      <c r="S18" s="31"/>
    </row>
    <row r="19" spans="2:19" x14ac:dyDescent="0.2">
      <c r="B19" s="15"/>
      <c r="C19" s="15"/>
      <c r="N19" s="30"/>
      <c r="O19" s="30"/>
      <c r="P19" s="30"/>
      <c r="Q19" s="31"/>
      <c r="R19" s="31"/>
      <c r="S19" s="31"/>
    </row>
    <row r="20" spans="2:19" x14ac:dyDescent="0.2">
      <c r="B20" s="15"/>
      <c r="C20" s="15"/>
      <c r="N20" s="30"/>
      <c r="O20" s="30"/>
      <c r="P20" s="30"/>
      <c r="Q20" s="31"/>
      <c r="R20" s="31"/>
      <c r="S20" s="31"/>
    </row>
    <row r="21" spans="2:19" x14ac:dyDescent="0.2">
      <c r="B21" s="15"/>
      <c r="C21" s="15"/>
      <c r="N21" s="30"/>
      <c r="O21" s="30"/>
      <c r="P21" s="30"/>
      <c r="Q21" s="31"/>
      <c r="R21" s="31"/>
      <c r="S21" s="31"/>
    </row>
    <row r="22" spans="2:19" x14ac:dyDescent="0.2">
      <c r="B22" s="15"/>
      <c r="C22" s="15"/>
      <c r="N22" s="30"/>
      <c r="O22" s="30"/>
      <c r="P22" s="30"/>
      <c r="Q22" s="31"/>
      <c r="R22" s="31"/>
      <c r="S22" s="31"/>
    </row>
    <row r="23" spans="2:19" x14ac:dyDescent="0.2">
      <c r="B23" s="15"/>
      <c r="C23" s="15"/>
      <c r="N23" s="30"/>
      <c r="O23" s="30"/>
      <c r="P23" s="30"/>
      <c r="Q23" s="31"/>
      <c r="R23" s="31"/>
      <c r="S23" s="31"/>
    </row>
    <row r="24" spans="2:19" x14ac:dyDescent="0.2">
      <c r="B24" s="15"/>
      <c r="C24" s="15"/>
      <c r="N24" s="30"/>
      <c r="O24" s="30"/>
      <c r="P24" s="30"/>
      <c r="Q24" s="31"/>
      <c r="R24" s="31"/>
      <c r="S24" s="31"/>
    </row>
    <row r="25" spans="2:19" x14ac:dyDescent="0.2">
      <c r="B25" s="15"/>
      <c r="C25" s="15"/>
      <c r="N25" s="30"/>
      <c r="O25" s="30"/>
      <c r="P25" s="30"/>
      <c r="Q25" s="31"/>
      <c r="R25" s="31"/>
      <c r="S25" s="31"/>
    </row>
    <row r="26" spans="2:19" x14ac:dyDescent="0.2">
      <c r="B26" s="15"/>
      <c r="C26" s="15"/>
      <c r="N26" s="30"/>
      <c r="O26" s="30"/>
      <c r="P26" s="30"/>
      <c r="Q26" s="31"/>
      <c r="R26" s="31"/>
      <c r="S26" s="31"/>
    </row>
    <row r="27" spans="2:19" x14ac:dyDescent="0.2">
      <c r="B27" s="15"/>
      <c r="C27" s="15"/>
      <c r="N27" s="30"/>
      <c r="O27" s="30"/>
      <c r="P27" s="30"/>
      <c r="Q27" s="31"/>
      <c r="R27" s="31"/>
      <c r="S27" s="31"/>
    </row>
    <row r="28" spans="2:19" x14ac:dyDescent="0.2">
      <c r="B28" s="15"/>
      <c r="C28" s="15"/>
      <c r="N28" s="30"/>
      <c r="O28" s="30"/>
      <c r="P28" s="30"/>
      <c r="Q28" s="31"/>
      <c r="R28" s="31"/>
      <c r="S28" s="31"/>
    </row>
    <row r="29" spans="2:19" x14ac:dyDescent="0.2">
      <c r="B29" s="15"/>
      <c r="C29" s="15"/>
      <c r="N29" s="30"/>
      <c r="O29" s="30"/>
      <c r="P29" s="30"/>
      <c r="Q29" s="31"/>
      <c r="R29" s="31"/>
      <c r="S29" s="31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categories'!$C$2:$C$16</xm:f>
          </x14:formula1>
          <xm:sqref>D3:D13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E3:E13</xm:sqref>
        </x14:dataValidation>
        <x14:dataValidation type="list" allowBlank="1" showInputMessage="1" showErrorMessage="1">
          <x14:formula1>
            <xm:f>'ID categories'!$E$8:$E$14</xm:f>
          </x14:formula1>
          <xm:sqref>F3:F13</xm:sqref>
        </x14:dataValidation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-0.39</v>
      </c>
      <c r="H3" s="5">
        <f>B252</f>
        <v>0</v>
      </c>
      <c r="I3" s="5">
        <f>B650</f>
        <v>0.03</v>
      </c>
      <c r="J3" s="5">
        <f>B1091</f>
        <v>0.13</v>
      </c>
      <c r="K3" s="6">
        <f>D252</f>
        <v>0.86</v>
      </c>
      <c r="L3" s="6">
        <f>D650</f>
        <v>0.24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-0.56000000000000005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-0.2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-0.08</v>
      </c>
      <c r="C9" s="3">
        <v>341.63799999999998</v>
      </c>
      <c r="D9" s="3">
        <v>0.2</v>
      </c>
    </row>
    <row r="10" spans="1:16" x14ac:dyDescent="0.2">
      <c r="A10" s="4">
        <v>342.01900000000001</v>
      </c>
      <c r="B10" s="4">
        <v>0.09</v>
      </c>
      <c r="C10" s="3">
        <v>342.01900000000001</v>
      </c>
      <c r="D10" s="3">
        <v>0.27</v>
      </c>
    </row>
    <row r="11" spans="1:16" x14ac:dyDescent="0.2">
      <c r="A11" s="4">
        <v>342.4</v>
      </c>
      <c r="B11" s="4">
        <v>0.06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0.17</v>
      </c>
      <c r="C12" s="3">
        <v>342.78199999999998</v>
      </c>
      <c r="D12" s="3">
        <v>0.61</v>
      </c>
    </row>
    <row r="13" spans="1:16" x14ac:dyDescent="0.2">
      <c r="A13" s="4">
        <v>343.16300000000001</v>
      </c>
      <c r="B13" s="4">
        <v>0.35</v>
      </c>
      <c r="C13" s="3">
        <v>343.16300000000001</v>
      </c>
      <c r="D13" s="3">
        <v>0.77</v>
      </c>
    </row>
    <row r="14" spans="1:16" x14ac:dyDescent="0.2">
      <c r="A14" s="4">
        <v>343.54399999999998</v>
      </c>
      <c r="B14" s="4">
        <v>0.17</v>
      </c>
      <c r="C14" s="3">
        <v>343.54399999999998</v>
      </c>
      <c r="D14" s="3">
        <v>0.11</v>
      </c>
    </row>
    <row r="15" spans="1:16" x14ac:dyDescent="0.2">
      <c r="A15" s="4">
        <v>343.92599999999999</v>
      </c>
      <c r="B15" s="4">
        <v>0.49</v>
      </c>
      <c r="C15" s="3">
        <v>343.92599999999999</v>
      </c>
      <c r="D15" s="3">
        <v>0.43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-0.01</v>
      </c>
    </row>
    <row r="17" spans="1:4" x14ac:dyDescent="0.2">
      <c r="A17" s="4">
        <v>344.68799999999999</v>
      </c>
      <c r="B17" s="4">
        <v>0.26</v>
      </c>
      <c r="C17" s="3">
        <v>344.68799999999999</v>
      </c>
      <c r="D17" s="3">
        <v>-0.01</v>
      </c>
    </row>
    <row r="18" spans="1:4" x14ac:dyDescent="0.2">
      <c r="A18" s="4">
        <v>345.06900000000002</v>
      </c>
      <c r="B18" s="4">
        <v>0.4</v>
      </c>
      <c r="C18" s="3">
        <v>345.06900000000002</v>
      </c>
      <c r="D18" s="3">
        <v>0.02</v>
      </c>
    </row>
    <row r="19" spans="1:4" x14ac:dyDescent="0.2">
      <c r="A19" s="4">
        <v>345.45</v>
      </c>
      <c r="B19" s="4">
        <v>0.05</v>
      </c>
      <c r="C19" s="3">
        <v>345.45</v>
      </c>
      <c r="D19" s="3">
        <v>0.02</v>
      </c>
    </row>
    <row r="20" spans="1:4" x14ac:dyDescent="0.2">
      <c r="A20" s="4">
        <v>345.83100000000002</v>
      </c>
      <c r="B20" s="4">
        <v>0.41</v>
      </c>
      <c r="C20" s="3">
        <v>345.83100000000002</v>
      </c>
      <c r="D20" s="3">
        <v>0.49</v>
      </c>
    </row>
    <row r="21" spans="1:4" x14ac:dyDescent="0.2">
      <c r="A21" s="4">
        <v>346.21199999999999</v>
      </c>
      <c r="B21" s="4">
        <v>0.15</v>
      </c>
      <c r="C21" s="3">
        <v>346.21199999999999</v>
      </c>
      <c r="D21" s="3">
        <v>7.0000000000000007E-2</v>
      </c>
    </row>
    <row r="22" spans="1:4" x14ac:dyDescent="0.2">
      <c r="A22" s="4">
        <v>346.59300000000002</v>
      </c>
      <c r="B22" s="4">
        <v>0.33</v>
      </c>
      <c r="C22" s="3">
        <v>346.59300000000002</v>
      </c>
      <c r="D22" s="3">
        <v>0.2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0.2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0.22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0.16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0.14000000000000001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0.17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0.41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0.4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0.15</v>
      </c>
      <c r="C50" s="3">
        <v>357.245</v>
      </c>
      <c r="D50" s="3">
        <v>0.41</v>
      </c>
    </row>
    <row r="51" spans="1:4" x14ac:dyDescent="0.2">
      <c r="A51" s="4">
        <v>357.625</v>
      </c>
      <c r="B51" s="4">
        <v>0.15</v>
      </c>
      <c r="C51" s="3">
        <v>357.625</v>
      </c>
      <c r="D51" s="3">
        <v>0.41</v>
      </c>
    </row>
    <row r="52" spans="1:4" x14ac:dyDescent="0.2">
      <c r="A52" s="4">
        <v>358.005</v>
      </c>
      <c r="B52" s="4">
        <v>0.14000000000000001</v>
      </c>
      <c r="C52" s="3">
        <v>358.005</v>
      </c>
      <c r="D52" s="3">
        <v>0.39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0.44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0.45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0.45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0.11</v>
      </c>
      <c r="C64" s="3">
        <v>362.55900000000003</v>
      </c>
      <c r="D64" s="3">
        <v>0.44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0.43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0.38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0.4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0.4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0.41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0.45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0.44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0.46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0.47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0.47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0.49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0.47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0.47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0.49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0.5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0.52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0.53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0.52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0.53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0.54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0.54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0.53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0.53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0.53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0.54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0.54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0.54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0.54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0.55000000000000004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0.55000000000000004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0.55000000000000004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0.56000000000000005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0.56999999999999995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0.56999999999999995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0.56999999999999995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0.56999999999999995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0.57999999999999996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0.59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0.59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0.59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0.6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0.6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0.6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0.61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0.61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0.61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0.61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0.61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0.62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0.62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0.63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0.63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0.64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0.64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0.65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0.65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0.65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0.65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0.66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0.66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0.66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0.67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0.67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0.68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0.69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0.69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0.69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0.7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0.7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0.7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0.71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0.71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0.71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0.71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0.71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0.71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0.72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0.72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0.72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0.73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0.73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0.73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0.74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0.75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0.74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0.75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0.74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0.75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0.75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0.75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0.75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0.76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0.77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0.78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0.78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0.78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0.79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0.79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0.79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0.79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0.79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0.79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0.79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0.79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0.8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0.81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0.81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0.81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0.82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0.83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0.83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0.83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0.83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0.83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0.83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0.82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0.82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0.83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0.83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0.82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0.83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0.83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0.84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0.84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0.84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0.84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0.85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0.85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0.86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0.86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0.86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0.86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0.86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0.86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0.86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0.85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0.85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0.85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0.85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0.86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0.86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0.86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0.87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0.86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0.87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0.87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0.86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0.86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0.86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0.86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0.86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0.86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0.86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0.86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0.86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0.86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0.86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0.86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0.86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0.86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0.86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0.86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0.86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0.86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0.86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0.85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0.85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0.85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0.85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0.85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0.85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0.85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0.85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0.85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0.85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0.84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0.84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0.84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0.84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0.83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0.83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0.83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0.83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0.83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0.83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0.83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0.82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0.82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0.82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0.82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0.82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0.81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0.81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0.81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0.81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0.81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0.81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0.81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0.8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0.8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0.79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0.79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0.79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0.78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0.78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0.78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0.78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0.78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0.77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0.77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0.77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0.77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0.76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0.76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0.76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0.75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0.75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0.75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0.74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0.74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0.74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0.73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0.73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0.72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0.72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0.72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0.71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0.71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0.71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0.7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0.7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0.7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0.7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0.7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0.69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0.69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0.68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0.68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0.68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0.67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0.67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0.66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0.66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0.66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0.65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0.65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0.65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0.64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0.64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0.64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0.63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0.63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0.63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0.62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0.62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0.62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0.61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0.61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0.61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0.6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0.6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0.59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0.59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0.59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0.57999999999999996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0.57999999999999996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0.57999999999999996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0.56999999999999995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0.56999999999999995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0.56999999999999995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0.56000000000000005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0.56000000000000005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0.55000000000000004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0.55000000000000004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0.55000000000000004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0.54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0.54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0.54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0.53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0.53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0.53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0.52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0.52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0.51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0.51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0.51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0.5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0.5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0.5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0.49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0.49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0.48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0.48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0.48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0.48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0.47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0.45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0.42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0.41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0.31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0.31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0.31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0.31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0.31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0.26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0.26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0.26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0.26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0.26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0.26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0.24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0.24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0.24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0.24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0.24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0.21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0.21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0.21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0.21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0.21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0.21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0.21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0.21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0.21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0.21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0.21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0.21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0.21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0.21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0.21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0.21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0.21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0.21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0.21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0.21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0.21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0.21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0.21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0.21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0.21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0.21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0.21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0.21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0.21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0.22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0.22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0.22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0.22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0.22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0.22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0.22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0.22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0.22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0.22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0.22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0.22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0.22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0.22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0.22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0.22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0.22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0.22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0.22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0.22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0.22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0.22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0.22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0.22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0.22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0.23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0.23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0.23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0.23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0.23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0.23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0.23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0.23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0.23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0.23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0.23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0.24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0.24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0.24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0.24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0.24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0.24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0.24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0.24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0.24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0.24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0.24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0.24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0.24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0.24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0.24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0.24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0.24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0.24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0.24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0.24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0.24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0.23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0.23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0.23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0.23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0.23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0.23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0.23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0.23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0.23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0.22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0.22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0.22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0.22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0.21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0.21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0.21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0.21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0.21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0.2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0.2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0.2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0.2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0.19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0.19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0.19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0.19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0.19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0.19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0.19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0.18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0.18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0.18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0.18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0.18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0.18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0.18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0.18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0.17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0.17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0.17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0.17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0.17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0.17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0.16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0.16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0.16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0.16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0.16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0.16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0.15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0.15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0.15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0.15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0.15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0.15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0.15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0.14000000000000001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0.14000000000000001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0.14000000000000001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0.13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0.13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0.12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0.12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0.12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0.12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0.11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0.11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0.08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0.08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0.08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0.08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0.09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0.09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0.09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0.11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0.13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0.13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0.14000000000000001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0.15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0.16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0.17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0.17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0.17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0.17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0.17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0.17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0.17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0.17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0.17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0.17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0.17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0.17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0.46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0.62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0.67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1.51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1.55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1.58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1.59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1.59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1.7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1.72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1.76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1.68</v>
      </c>
    </row>
    <row r="1834" spans="1:4" x14ac:dyDescent="0.2">
      <c r="A1834" s="4">
        <v>963.60299999999995</v>
      </c>
      <c r="B1834" s="4">
        <v>1.75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1.77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1.76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1.77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1.77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1.76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1.78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1.76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1.81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1.78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1.75</v>
      </c>
      <c r="C1850" s="3">
        <v>968.31799999999998</v>
      </c>
      <c r="D1850" s="3">
        <v>1.74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1.76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1.77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1.77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1.77</v>
      </c>
      <c r="C1856" s="3">
        <v>970.08299999999997</v>
      </c>
      <c r="D1856" s="3">
        <v>1.77</v>
      </c>
    </row>
    <row r="1857" spans="1:4" x14ac:dyDescent="0.2">
      <c r="A1857" s="4">
        <v>970.37699999999995</v>
      </c>
      <c r="B1857" s="4">
        <v>1.79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1.8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1.79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1.82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1.81</v>
      </c>
      <c r="C1862" s="3">
        <v>971.846</v>
      </c>
      <c r="D1862" s="3">
        <v>1.83</v>
      </c>
    </row>
    <row r="1863" spans="1:4" x14ac:dyDescent="0.2">
      <c r="A1863" s="4">
        <v>972.14</v>
      </c>
      <c r="B1863" s="4">
        <v>1.81</v>
      </c>
      <c r="C1863" s="3">
        <v>972.14</v>
      </c>
      <c r="D1863" s="3">
        <v>1.82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1.82</v>
      </c>
    </row>
    <row r="1865" spans="1:4" x14ac:dyDescent="0.2">
      <c r="A1865" s="4">
        <v>972.72699999999998</v>
      </c>
      <c r="B1865" s="4">
        <v>1.78</v>
      </c>
      <c r="C1865" s="3">
        <v>972.72699999999998</v>
      </c>
      <c r="D1865" s="3">
        <v>1.85</v>
      </c>
    </row>
    <row r="1866" spans="1:4" x14ac:dyDescent="0.2">
      <c r="A1866" s="4">
        <v>973.02</v>
      </c>
      <c r="B1866" s="4">
        <v>1.82</v>
      </c>
      <c r="C1866" s="3">
        <v>973.02</v>
      </c>
      <c r="D1866" s="3">
        <v>1.86</v>
      </c>
    </row>
    <row r="1867" spans="1:4" x14ac:dyDescent="0.2">
      <c r="A1867" s="4">
        <v>973.31399999999996</v>
      </c>
      <c r="B1867" s="4">
        <v>1.81</v>
      </c>
      <c r="C1867" s="3">
        <v>973.31399999999996</v>
      </c>
      <c r="D1867" s="3">
        <v>1.83</v>
      </c>
    </row>
    <row r="1868" spans="1:4" x14ac:dyDescent="0.2">
      <c r="A1868" s="4">
        <v>973.60699999999997</v>
      </c>
      <c r="B1868" s="4">
        <v>1.82</v>
      </c>
      <c r="C1868" s="3">
        <v>973.60699999999997</v>
      </c>
      <c r="D1868" s="3">
        <v>1.81</v>
      </c>
    </row>
    <row r="1869" spans="1:4" x14ac:dyDescent="0.2">
      <c r="A1869" s="4">
        <v>973.9</v>
      </c>
      <c r="B1869" s="4">
        <v>1.81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1.82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1.86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1.8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1.77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1.71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1.62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1.71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1.76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1.71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1.71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1.74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1.64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1.67</v>
      </c>
    </row>
    <row r="1901" spans="1:4" x14ac:dyDescent="0.2">
      <c r="A1901" s="4">
        <v>983.25599999999997</v>
      </c>
      <c r="B1901" s="4">
        <v>1.71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1.71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1.7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1.79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1.75</v>
      </c>
      <c r="C1905" s="3">
        <v>984.42100000000005</v>
      </c>
      <c r="D1905" s="3">
        <v>1.65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1.62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1.68</v>
      </c>
    </row>
    <row r="1914" spans="1:4" x14ac:dyDescent="0.2">
      <c r="A1914" s="4">
        <v>987.04</v>
      </c>
      <c r="B1914" s="4">
        <v>1.68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1.6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1.51</v>
      </c>
    </row>
    <row r="1922" spans="1:4" x14ac:dyDescent="0.2">
      <c r="A1922" s="4">
        <v>989.36400000000003</v>
      </c>
      <c r="B1922" s="4">
        <v>1.66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1.63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1.63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1.63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1.61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1.6</v>
      </c>
      <c r="C1930" s="3">
        <v>991.68399999999997</v>
      </c>
      <c r="D1930" s="3">
        <v>1.57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1.58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1.58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1.58</v>
      </c>
      <c r="C1940" s="3">
        <v>994.58</v>
      </c>
      <c r="D1940" s="3">
        <v>1.51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1.61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1.58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1.57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1.55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1.51</v>
      </c>
      <c r="C1947" s="3">
        <v>996.60299999999995</v>
      </c>
      <c r="D1947" s="3">
        <v>1.55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1.43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1.44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1.49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1.44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1.46</v>
      </c>
      <c r="C1969" s="3">
        <v>1002.9450000000001</v>
      </c>
      <c r="D1969" s="3">
        <v>1.48</v>
      </c>
    </row>
    <row r="1970" spans="1:4" x14ac:dyDescent="0.2">
      <c r="A1970" s="4">
        <v>1003.2329999999999</v>
      </c>
      <c r="B1970" s="4">
        <v>1.47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1.42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2">
      <c r="A1973" s="4">
        <v>1004.095</v>
      </c>
      <c r="B1973" s="4">
        <v>1.48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1.47</v>
      </c>
      <c r="C1974" s="3">
        <v>1004.3819999999999</v>
      </c>
      <c r="D1974" s="3">
        <v>1.47</v>
      </c>
    </row>
    <row r="1975" spans="1:4" x14ac:dyDescent="0.2">
      <c r="A1975" s="4">
        <v>1004.67</v>
      </c>
      <c r="B1975" s="4">
        <v>1.42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1.28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1.26</v>
      </c>
    </row>
    <row r="1983" spans="1:4" x14ac:dyDescent="0.2">
      <c r="A1983" s="4">
        <v>1006.966</v>
      </c>
      <c r="B1983" s="4">
        <v>1.33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1.31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1.39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1.42</v>
      </c>
      <c r="C1996" s="3">
        <v>1010.69</v>
      </c>
      <c r="D1996" s="3">
        <v>1.35</v>
      </c>
    </row>
    <row r="1997" spans="1:4" x14ac:dyDescent="0.2">
      <c r="A1997" s="4">
        <v>1010.976</v>
      </c>
      <c r="B1997" s="4">
        <v>1.37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1.3</v>
      </c>
    </row>
    <row r="1999" spans="1:4" x14ac:dyDescent="0.2">
      <c r="A1999" s="4">
        <v>1011.548</v>
      </c>
      <c r="B1999" s="4">
        <v>1.42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1.33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1.33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1.24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1.1000000000000001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1.08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1.18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1.1599999999999999</v>
      </c>
      <c r="C2015" s="3">
        <v>1016.116</v>
      </c>
      <c r="D2015" s="3">
        <v>1.1299999999999999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1.25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1.27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1.26</v>
      </c>
      <c r="C2019" s="3">
        <v>1017.256</v>
      </c>
      <c r="D2019" s="3">
        <v>1.22</v>
      </c>
    </row>
    <row r="2020" spans="1:4" x14ac:dyDescent="0.2">
      <c r="A2020" s="4">
        <v>1017.54</v>
      </c>
      <c r="B2020" s="4">
        <v>1.23</v>
      </c>
      <c r="C2020" s="3">
        <v>1017.54</v>
      </c>
      <c r="D2020" s="3">
        <v>1.21</v>
      </c>
    </row>
    <row r="2021" spans="1:4" x14ac:dyDescent="0.2">
      <c r="A2021" s="4">
        <v>1017.825</v>
      </c>
      <c r="B2021" s="4">
        <v>1.21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1.2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1.06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1.08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1.1000000000000001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1.01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1.1000000000000001</v>
      </c>
      <c r="C2043" s="3">
        <v>1024.0740000000001</v>
      </c>
      <c r="D2043" s="3">
        <v>1.04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1.02</v>
      </c>
    </row>
    <row r="2045" spans="1:4" x14ac:dyDescent="0.2">
      <c r="A2045" s="4">
        <v>1024.6410000000001</v>
      </c>
      <c r="B2045" s="4">
        <v>1.01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0.94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0.94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1.28</v>
      </c>
      <c r="C3" s="3">
        <v>339.34800000000001</v>
      </c>
      <c r="D3" s="3">
        <v>0</v>
      </c>
      <c r="H3" s="5">
        <f>B252</f>
        <v>0.06</v>
      </c>
      <c r="I3" s="5">
        <f>B650</f>
        <v>0.08</v>
      </c>
      <c r="J3" s="5">
        <f>B1091</f>
        <v>0.16</v>
      </c>
      <c r="K3" s="6">
        <f>D252</f>
        <v>0.78</v>
      </c>
      <c r="L3" s="6">
        <f>D650</f>
        <v>0.31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1.43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-0.1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-0.36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-0.26</v>
      </c>
    </row>
    <row r="10" spans="1:16" x14ac:dyDescent="0.2">
      <c r="A10" s="4">
        <v>342.01900000000001</v>
      </c>
      <c r="B10" s="4">
        <v>0.74</v>
      </c>
      <c r="C10" s="3">
        <v>342.01900000000001</v>
      </c>
      <c r="D10" s="3">
        <v>-0.19</v>
      </c>
    </row>
    <row r="11" spans="1:16" x14ac:dyDescent="0.2">
      <c r="A11" s="4">
        <v>342.4</v>
      </c>
      <c r="B11" s="4">
        <v>0.26</v>
      </c>
      <c r="C11" s="3">
        <v>342.4</v>
      </c>
      <c r="D11" s="3">
        <v>-0.28999999999999998</v>
      </c>
    </row>
    <row r="12" spans="1:16" x14ac:dyDescent="0.2">
      <c r="A12" s="4">
        <v>342.78199999999998</v>
      </c>
      <c r="B12" s="4">
        <v>0.67</v>
      </c>
      <c r="C12" s="3">
        <v>342.78199999999998</v>
      </c>
      <c r="D12" s="3">
        <v>0.62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0.32</v>
      </c>
    </row>
    <row r="14" spans="1:16" x14ac:dyDescent="0.2">
      <c r="A14" s="4">
        <v>343.54399999999998</v>
      </c>
      <c r="B14" s="4">
        <v>0.13</v>
      </c>
      <c r="C14" s="3">
        <v>343.54399999999998</v>
      </c>
      <c r="D14" s="3">
        <v>0.13</v>
      </c>
    </row>
    <row r="15" spans="1:16" x14ac:dyDescent="0.2">
      <c r="A15" s="4">
        <v>343.92599999999999</v>
      </c>
      <c r="B15" s="4">
        <v>0.08</v>
      </c>
      <c r="C15" s="3">
        <v>343.92599999999999</v>
      </c>
      <c r="D15" s="3">
        <v>0.7</v>
      </c>
    </row>
    <row r="16" spans="1:16" x14ac:dyDescent="0.2">
      <c r="A16" s="4">
        <v>344.30700000000002</v>
      </c>
      <c r="B16" s="4">
        <v>-0.43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-0.39</v>
      </c>
    </row>
    <row r="18" spans="1:4" x14ac:dyDescent="0.2">
      <c r="A18" s="4">
        <v>345.06900000000002</v>
      </c>
      <c r="B18" s="4">
        <v>0.34</v>
      </c>
      <c r="C18" s="3">
        <v>345.06900000000002</v>
      </c>
      <c r="D18" s="3">
        <v>-0.19</v>
      </c>
    </row>
    <row r="19" spans="1:4" x14ac:dyDescent="0.2">
      <c r="A19" s="4">
        <v>345.45</v>
      </c>
      <c r="B19" s="4">
        <v>0.56999999999999995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0.75</v>
      </c>
      <c r="C20" s="3">
        <v>345.83100000000002</v>
      </c>
      <c r="D20" s="3">
        <v>0.18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0.03</v>
      </c>
    </row>
    <row r="22" spans="1:4" x14ac:dyDescent="0.2">
      <c r="A22" s="4">
        <v>346.59300000000002</v>
      </c>
      <c r="B22" s="4">
        <v>0.3</v>
      </c>
      <c r="C22" s="3">
        <v>346.59300000000002</v>
      </c>
      <c r="D22" s="3">
        <v>0.21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0.21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0.38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0.43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0.41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0.39</v>
      </c>
    </row>
    <row r="37" spans="1:4" x14ac:dyDescent="0.2">
      <c r="A37" s="4">
        <v>352.30399999999997</v>
      </c>
      <c r="B37" s="4">
        <v>0.2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0.21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0.41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0.19</v>
      </c>
      <c r="C42" s="3">
        <v>354.20499999999998</v>
      </c>
      <c r="D42" s="3">
        <v>0.39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0.17</v>
      </c>
      <c r="C45" s="3">
        <v>355.34500000000003</v>
      </c>
      <c r="D45" s="3">
        <v>0.4</v>
      </c>
    </row>
    <row r="46" spans="1:4" x14ac:dyDescent="0.2">
      <c r="A46" s="4">
        <v>355.72500000000002</v>
      </c>
      <c r="B46" s="4">
        <v>0.18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0.2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0.19</v>
      </c>
      <c r="C50" s="3">
        <v>357.245</v>
      </c>
      <c r="D50" s="3">
        <v>0.45</v>
      </c>
    </row>
    <row r="51" spans="1:4" x14ac:dyDescent="0.2">
      <c r="A51" s="4">
        <v>357.625</v>
      </c>
      <c r="B51" s="4">
        <v>0.2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0.18</v>
      </c>
      <c r="C52" s="3">
        <v>358.005</v>
      </c>
      <c r="D52" s="3">
        <v>0.42</v>
      </c>
    </row>
    <row r="53" spans="1:4" x14ac:dyDescent="0.2">
      <c r="A53" s="4">
        <v>358.38499999999999</v>
      </c>
      <c r="B53" s="4">
        <v>0.18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0.17</v>
      </c>
      <c r="C54" s="3">
        <v>358.76400000000001</v>
      </c>
      <c r="D54" s="3">
        <v>0.41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0.17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0.15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0.15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0.15</v>
      </c>
      <c r="C62" s="3">
        <v>361.80099999999999</v>
      </c>
      <c r="D62" s="3">
        <v>0.43</v>
      </c>
    </row>
    <row r="63" spans="1:4" x14ac:dyDescent="0.2">
      <c r="A63" s="4">
        <v>362.18</v>
      </c>
      <c r="B63" s="4">
        <v>0.15</v>
      </c>
      <c r="C63" s="3">
        <v>362.18</v>
      </c>
      <c r="D63" s="3">
        <v>0.45</v>
      </c>
    </row>
    <row r="64" spans="1:4" x14ac:dyDescent="0.2">
      <c r="A64" s="4">
        <v>362.55900000000003</v>
      </c>
      <c r="B64" s="4">
        <v>0.15</v>
      </c>
      <c r="C64" s="3">
        <v>362.55900000000003</v>
      </c>
      <c r="D64" s="3">
        <v>0.43</v>
      </c>
    </row>
    <row r="65" spans="1:4" x14ac:dyDescent="0.2">
      <c r="A65" s="4">
        <v>362.93900000000002</v>
      </c>
      <c r="B65" s="4">
        <v>0.15</v>
      </c>
      <c r="C65" s="3">
        <v>362.93900000000002</v>
      </c>
      <c r="D65" s="3">
        <v>0.42</v>
      </c>
    </row>
    <row r="66" spans="1:4" x14ac:dyDescent="0.2">
      <c r="A66" s="4">
        <v>363.31799999999998</v>
      </c>
      <c r="B66" s="4">
        <v>0.15</v>
      </c>
      <c r="C66" s="3">
        <v>363.31799999999998</v>
      </c>
      <c r="D66" s="3">
        <v>0.44</v>
      </c>
    </row>
    <row r="67" spans="1:4" x14ac:dyDescent="0.2">
      <c r="A67" s="4">
        <v>363.697</v>
      </c>
      <c r="B67" s="4">
        <v>0.15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0.15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0.14000000000000001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0.13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0.14000000000000001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0.13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0.13</v>
      </c>
      <c r="C73" s="3">
        <v>365.97199999999998</v>
      </c>
      <c r="D73" s="3">
        <v>0.41</v>
      </c>
    </row>
    <row r="74" spans="1:4" x14ac:dyDescent="0.2">
      <c r="A74" s="4">
        <v>366.351</v>
      </c>
      <c r="B74" s="4">
        <v>0.13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0.12</v>
      </c>
      <c r="C75" s="3">
        <v>366.72899999999998</v>
      </c>
      <c r="D75" s="3">
        <v>0.43</v>
      </c>
    </row>
    <row r="76" spans="1:4" x14ac:dyDescent="0.2">
      <c r="A76" s="4">
        <v>367.108</v>
      </c>
      <c r="B76" s="4">
        <v>0.12</v>
      </c>
      <c r="C76" s="3">
        <v>367.108</v>
      </c>
      <c r="D76" s="3">
        <v>0.45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0.45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0.45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0.46</v>
      </c>
    </row>
    <row r="81" spans="1:4" x14ac:dyDescent="0.2">
      <c r="A81" s="4">
        <v>369.00200000000001</v>
      </c>
      <c r="B81" s="4">
        <v>0.11</v>
      </c>
      <c r="C81" s="3">
        <v>369.00200000000001</v>
      </c>
      <c r="D81" s="3">
        <v>0.45</v>
      </c>
    </row>
    <row r="82" spans="1:4" x14ac:dyDescent="0.2">
      <c r="A82" s="4">
        <v>369.38099999999997</v>
      </c>
      <c r="B82" s="4">
        <v>0.12</v>
      </c>
      <c r="C82" s="3">
        <v>369.38099999999997</v>
      </c>
      <c r="D82" s="3">
        <v>0.45</v>
      </c>
    </row>
    <row r="83" spans="1:4" x14ac:dyDescent="0.2">
      <c r="A83" s="4">
        <v>369.75900000000001</v>
      </c>
      <c r="B83" s="4">
        <v>0.12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0.12</v>
      </c>
      <c r="C84" s="3">
        <v>370.13799999999998</v>
      </c>
      <c r="D84" s="3">
        <v>0.46</v>
      </c>
    </row>
    <row r="85" spans="1:4" x14ac:dyDescent="0.2">
      <c r="A85" s="4">
        <v>370.51600000000002</v>
      </c>
      <c r="B85" s="4">
        <v>0.12</v>
      </c>
      <c r="C85" s="3">
        <v>370.51600000000002</v>
      </c>
      <c r="D85" s="3">
        <v>0.46</v>
      </c>
    </row>
    <row r="86" spans="1:4" x14ac:dyDescent="0.2">
      <c r="A86" s="4">
        <v>370.89499999999998</v>
      </c>
      <c r="B86" s="4">
        <v>0.12</v>
      </c>
      <c r="C86" s="3">
        <v>370.89499999999998</v>
      </c>
      <c r="D86" s="3">
        <v>0.46</v>
      </c>
    </row>
    <row r="87" spans="1:4" x14ac:dyDescent="0.2">
      <c r="A87" s="4">
        <v>371.27300000000002</v>
      </c>
      <c r="B87" s="4">
        <v>0.12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0.45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0.43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0.08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0.09</v>
      </c>
      <c r="C94" s="3">
        <v>373.92099999999999</v>
      </c>
      <c r="D94" s="3">
        <v>0.44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0.45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0.46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0.47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0.48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0.47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0.48</v>
      </c>
    </row>
    <row r="106" spans="1:4" x14ac:dyDescent="0.2">
      <c r="A106" s="4">
        <v>378.45499999999998</v>
      </c>
      <c r="B106" s="4">
        <v>0.08</v>
      </c>
      <c r="C106" s="3">
        <v>378.45499999999998</v>
      </c>
      <c r="D106" s="3">
        <v>0.47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0.47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0.47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0.5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0.5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0.5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0.49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0.5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0.51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0.52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0.52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0.53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0.53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0.53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0.52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0.55000000000000004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0.55000000000000004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0.56000000000000005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0.56000000000000005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0.56000000000000005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0.56999999999999995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0.57999999999999996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0.57999999999999996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0.57999999999999996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0.59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0.59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0.59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0.59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0.59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0.6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0.61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0.61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0.62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0.62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0.62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0.62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0.62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0.62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0.61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0.62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0.62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0.62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0.62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0.63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0.63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0.64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0.64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0.64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0.65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0.65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0.65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0.66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0.65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0.65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0.65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0.65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0.66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0.66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0.66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0.67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0.67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0.67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0.68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0.68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0.68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0.68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0.68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0.68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0.68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0.69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0.69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0.69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0.7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0.7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0.7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0.7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0.7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0.71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0.71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0.71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0.72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0.72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0.72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0.72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0.72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0.73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0.73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0.73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0.73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0.74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0.74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0.74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0.74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0.75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0.75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0.75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0.75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0.75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0.76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0.75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0.75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0.76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0.76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0.76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0.76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0.76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0.76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0.76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0.77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0.76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0.77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0.77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0.77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0.77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0.78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0.77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0.78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0.78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0.78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0.78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0.78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0.78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0.79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0.78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0.78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0.78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0.78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0.78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0.78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0.77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0.77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0.77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0.77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0.77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0.78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0.78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0.78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0.78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0.78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0.78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0.78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0.78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0.78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0.78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0.78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0.78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0.78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0.78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0.78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0.78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0.78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0.77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0.77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0.77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0.77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0.77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0.77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0.77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0.77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0.76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0.77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0.76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0.76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0.76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0.76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0.76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0.76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0.75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0.75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0.75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0.75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0.75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0.75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0.75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0.74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0.74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0.74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0.74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0.74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0.73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0.73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0.73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0.73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0.73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0.72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0.72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0.72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0.71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0.71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0.71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0.71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0.71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0.7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0.7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0.7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0.69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0.69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0.69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0.68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0.68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0.68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0.68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0.67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0.67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0.67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0.66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0.66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0.66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0.65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0.65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0.65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0.65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0.65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0.65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0.64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0.64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0.64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0.63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0.63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0.63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0.62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0.62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0.62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0.61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0.61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0.61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0.61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0.6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0.6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0.6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0.6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0.59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0.59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0.59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0.57999999999999996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0.57999999999999996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0.57999999999999996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0.56999999999999995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0.56999999999999995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0.56999999999999995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0.56999999999999995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0.56000000000000005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0.56000000000000005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0.56000000000000005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0.55000000000000004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0.55000000000000004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0.55000000000000004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0.54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0.54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0.54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0.54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0.53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0.53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0.53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0.52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0.52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0.52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0.52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0.51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0.51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0.51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0.5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0.5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0.5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0.49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0.47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0.47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0.46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0.42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0.38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0.38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0.34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0.34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0.31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0.31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0.31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0.31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0.31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0.31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0.31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0.31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0.28000000000000003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0.28000000000000003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0.28000000000000003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0.28000000000000003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0.27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0.27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0.27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0.27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0.27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0.27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0.27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0.27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0.27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0.27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0.27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0.27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0.28000000000000003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0.28000000000000003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0.28000000000000003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0.28000000000000003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0.28000000000000003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0.28000000000000003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0.28000000000000003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0.28000000000000003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0.28999999999999998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0.28999999999999998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0.28999999999999998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0.28999999999999998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0.28999999999999998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0.28999999999999998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0.28999999999999998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0.28999999999999998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0.28999999999999998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0.28999999999999998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0.28999999999999998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0.28999999999999998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0.28999999999999998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0.28999999999999998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0.28999999999999998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0.3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0.3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0.3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0.3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0.3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0.3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0.3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0.3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0.3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0.3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0.3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0.3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0.3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0.3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0.3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0.3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0.3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0.3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0.31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0.31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0.31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0.31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0.31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0.31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0.31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0.31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0.31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0.31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0.31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0.31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0.31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0.31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0.31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0.31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0.31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0.31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0.31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0.31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0.31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0.31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0.31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0.31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0.31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0.31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0.31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0.31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0.31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0.31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0.31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0.31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0.31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0.31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0.31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0.31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0.31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0.31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0.31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0.3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0.3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0.3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0.3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0.3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0.3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0.3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0.3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0.3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0.3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0.3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0.28999999999999998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0.28999999999999998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0.28999999999999998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0.28999999999999998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0.28999999999999998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0.28999999999999998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0.28999999999999998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0.28999999999999998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0.28000000000000003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0.28000000000000003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0.28000000000000003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0.28000000000000003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0.28000000000000003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0.28000000000000003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0.27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0.27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0.27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0.26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0.26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0.25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0.25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0.25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0.25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0.24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0.24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0.24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0.24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0.23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0.23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0.22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0.22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0.21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0.21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0.21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0.19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0.19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0.16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0.15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0.14000000000000001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0.13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0.12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0.12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0.09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0.09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0.09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0.09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0.09</v>
      </c>
    </row>
    <row r="853" spans="1:4" x14ac:dyDescent="0.2">
      <c r="A853" s="4">
        <v>648.76499999999999</v>
      </c>
      <c r="B853" s="4">
        <v>0.09</v>
      </c>
      <c r="C853" s="3">
        <v>648.76499999999999</v>
      </c>
      <c r="D853" s="3">
        <v>0.09</v>
      </c>
    </row>
    <row r="854" spans="1:4" x14ac:dyDescent="0.2">
      <c r="A854" s="4">
        <v>649.11</v>
      </c>
      <c r="B854" s="4">
        <v>0.09</v>
      </c>
      <c r="C854" s="3">
        <v>649.11</v>
      </c>
      <c r="D854" s="3">
        <v>0.09</v>
      </c>
    </row>
    <row r="855" spans="1:4" x14ac:dyDescent="0.2">
      <c r="A855" s="4">
        <v>649.45500000000004</v>
      </c>
      <c r="B855" s="4">
        <v>0.09</v>
      </c>
      <c r="C855" s="3">
        <v>649.45500000000004</v>
      </c>
      <c r="D855" s="3">
        <v>0.09</v>
      </c>
    </row>
    <row r="856" spans="1:4" x14ac:dyDescent="0.2">
      <c r="A856" s="4">
        <v>649.79999999999995</v>
      </c>
      <c r="B856" s="4">
        <v>0.09</v>
      </c>
      <c r="C856" s="3">
        <v>649.79999999999995</v>
      </c>
      <c r="D856" s="3">
        <v>0.09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0.09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0.68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0.78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0.79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0.98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0.99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1.02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1.19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1.24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1.25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1.27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1.29</v>
      </c>
      <c r="C1794" s="3">
        <v>951.75099999999998</v>
      </c>
      <c r="D1794" s="3">
        <v>1.29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1.29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1.36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1.37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1.46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1.53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1.55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1.56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1.58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1.59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1.6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1.72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1.68</v>
      </c>
      <c r="C1824" s="3">
        <v>960.64800000000002</v>
      </c>
      <c r="D1824" s="3">
        <v>1.74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1.76</v>
      </c>
    </row>
    <row r="1826" spans="1:4" x14ac:dyDescent="0.2">
      <c r="A1826" s="4">
        <v>961.23900000000003</v>
      </c>
      <c r="B1826" s="4">
        <v>1.72</v>
      </c>
      <c r="C1826" s="3">
        <v>961.23900000000003</v>
      </c>
      <c r="D1826" s="3">
        <v>1.79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1.79</v>
      </c>
    </row>
    <row r="1828" spans="1:4" x14ac:dyDescent="0.2">
      <c r="A1828" s="4">
        <v>961.83</v>
      </c>
      <c r="B1828" s="4">
        <v>1.74</v>
      </c>
      <c r="C1828" s="3">
        <v>961.83</v>
      </c>
      <c r="D1828" s="3">
        <v>1.79</v>
      </c>
    </row>
    <row r="1829" spans="1:4" x14ac:dyDescent="0.2">
      <c r="A1829" s="4">
        <v>962.12599999999998</v>
      </c>
      <c r="B1829" s="4">
        <v>1.76</v>
      </c>
      <c r="C1829" s="3">
        <v>962.12599999999998</v>
      </c>
      <c r="D1829" s="3">
        <v>1.78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1.81</v>
      </c>
    </row>
    <row r="1831" spans="1:4" x14ac:dyDescent="0.2">
      <c r="A1831" s="4">
        <v>962.71699999999998</v>
      </c>
      <c r="B1831" s="4">
        <v>1.74</v>
      </c>
      <c r="C1831" s="3">
        <v>962.71699999999998</v>
      </c>
      <c r="D1831" s="3">
        <v>1.78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1.77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1.78</v>
      </c>
    </row>
    <row r="1835" spans="1:4" x14ac:dyDescent="0.2">
      <c r="A1835" s="4">
        <v>963.89800000000002</v>
      </c>
      <c r="B1835" s="4">
        <v>1.74</v>
      </c>
      <c r="C1835" s="3">
        <v>963.89800000000002</v>
      </c>
      <c r="D1835" s="3">
        <v>1.81</v>
      </c>
    </row>
    <row r="1836" spans="1:4" x14ac:dyDescent="0.2">
      <c r="A1836" s="4">
        <v>964.19299999999998</v>
      </c>
      <c r="B1836" s="4">
        <v>1.76</v>
      </c>
      <c r="C1836" s="3">
        <v>964.19299999999998</v>
      </c>
      <c r="D1836" s="3">
        <v>1.8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1.8</v>
      </c>
    </row>
    <row r="1838" spans="1:4" x14ac:dyDescent="0.2">
      <c r="A1838" s="4">
        <v>964.78300000000002</v>
      </c>
      <c r="B1838" s="4">
        <v>1.79</v>
      </c>
      <c r="C1838" s="3">
        <v>964.78300000000002</v>
      </c>
      <c r="D1838" s="3">
        <v>1.79</v>
      </c>
    </row>
    <row r="1839" spans="1:4" x14ac:dyDescent="0.2">
      <c r="A1839" s="4">
        <v>965.07799999999997</v>
      </c>
      <c r="B1839" s="4">
        <v>1.79</v>
      </c>
      <c r="C1839" s="3">
        <v>965.07799999999997</v>
      </c>
      <c r="D1839" s="3">
        <v>1.77</v>
      </c>
    </row>
    <row r="1840" spans="1:4" x14ac:dyDescent="0.2">
      <c r="A1840" s="4">
        <v>965.37300000000005</v>
      </c>
      <c r="B1840" s="4">
        <v>1.81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1.86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1.84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1.8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1.81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1.83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1.81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1.78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1.8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1.79</v>
      </c>
    </row>
    <row r="1853" spans="1:4" x14ac:dyDescent="0.2">
      <c r="A1853" s="4">
        <v>969.20100000000002</v>
      </c>
      <c r="B1853" s="4">
        <v>1.74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1.74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1.76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1.82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1.84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1.85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1.85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1.83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1.8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1.83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1.8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1.78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1.77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1.78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1.78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1.79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1.79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1.77</v>
      </c>
    </row>
    <row r="1877" spans="1:4" x14ac:dyDescent="0.2">
      <c r="A1877" s="4">
        <v>976.24400000000003</v>
      </c>
      <c r="B1877" s="4">
        <v>1.8</v>
      </c>
      <c r="C1877" s="3">
        <v>976.24400000000003</v>
      </c>
      <c r="D1877" s="3">
        <v>1.8</v>
      </c>
    </row>
    <row r="1878" spans="1:4" x14ac:dyDescent="0.2">
      <c r="A1878" s="4">
        <v>976.53700000000003</v>
      </c>
      <c r="B1878" s="4">
        <v>1.8</v>
      </c>
      <c r="C1878" s="3">
        <v>976.53700000000003</v>
      </c>
      <c r="D1878" s="3">
        <v>1.77</v>
      </c>
    </row>
    <row r="1879" spans="1:4" x14ac:dyDescent="0.2">
      <c r="A1879" s="4">
        <v>976.83</v>
      </c>
      <c r="B1879" s="4">
        <v>1.81</v>
      </c>
      <c r="C1879" s="3">
        <v>976.83</v>
      </c>
      <c r="D1879" s="3">
        <v>1.79</v>
      </c>
    </row>
    <row r="1880" spans="1:4" x14ac:dyDescent="0.2">
      <c r="A1880" s="4">
        <v>977.12300000000005</v>
      </c>
      <c r="B1880" s="4">
        <v>1.77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1.75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1.74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1.71</v>
      </c>
      <c r="C1886" s="3">
        <v>978.87699999999995</v>
      </c>
      <c r="D1886" s="3">
        <v>1.74</v>
      </c>
    </row>
    <row r="1887" spans="1:4" x14ac:dyDescent="0.2">
      <c r="A1887" s="4">
        <v>979.17</v>
      </c>
      <c r="B1887" s="4">
        <v>1.74</v>
      </c>
      <c r="C1887" s="3">
        <v>979.17</v>
      </c>
      <c r="D1887" s="3">
        <v>1.8</v>
      </c>
    </row>
    <row r="1888" spans="1:4" x14ac:dyDescent="0.2">
      <c r="A1888" s="4">
        <v>979.46199999999999</v>
      </c>
      <c r="B1888" s="4">
        <v>1.76</v>
      </c>
      <c r="C1888" s="3">
        <v>979.46199999999999</v>
      </c>
      <c r="D1888" s="3">
        <v>1.8</v>
      </c>
    </row>
    <row r="1889" spans="1:4" x14ac:dyDescent="0.2">
      <c r="A1889" s="4">
        <v>979.75400000000002</v>
      </c>
      <c r="B1889" s="4">
        <v>1.77</v>
      </c>
      <c r="C1889" s="3">
        <v>979.75400000000002</v>
      </c>
      <c r="D1889" s="3">
        <v>1.8</v>
      </c>
    </row>
    <row r="1890" spans="1:4" x14ac:dyDescent="0.2">
      <c r="A1890" s="4">
        <v>980.04600000000005</v>
      </c>
      <c r="B1890" s="4">
        <v>1.77</v>
      </c>
      <c r="C1890" s="3">
        <v>980.04600000000005</v>
      </c>
      <c r="D1890" s="3">
        <v>1.83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1.71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1.76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1.77</v>
      </c>
      <c r="C1899" s="3">
        <v>982.673</v>
      </c>
      <c r="D1899" s="3">
        <v>1.69</v>
      </c>
    </row>
    <row r="1900" spans="1:4" x14ac:dyDescent="0.2">
      <c r="A1900" s="4">
        <v>982.96400000000006</v>
      </c>
      <c r="B1900" s="4">
        <v>1.79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1.81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1.73</v>
      </c>
      <c r="C1903" s="3">
        <v>983.83799999999997</v>
      </c>
      <c r="D1903" s="3">
        <v>1.75</v>
      </c>
    </row>
    <row r="1904" spans="1:4" x14ac:dyDescent="0.2">
      <c r="A1904" s="4">
        <v>984.13</v>
      </c>
      <c r="B1904" s="4">
        <v>1.78</v>
      </c>
      <c r="C1904" s="3">
        <v>984.13</v>
      </c>
      <c r="D1904" s="3">
        <v>1.78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1.74</v>
      </c>
      <c r="C1906" s="3">
        <v>984.71199999999999</v>
      </c>
      <c r="D1906" s="3">
        <v>1.75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1.68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1.71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1.74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1.69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1.71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1.67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1.59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1.55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1.53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1.59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1.71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1.73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1.64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1.68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1.65</v>
      </c>
      <c r="C1933" s="3">
        <v>992.55399999999997</v>
      </c>
      <c r="D1933" s="3">
        <v>1.66</v>
      </c>
    </row>
    <row r="1934" spans="1:4" x14ac:dyDescent="0.2">
      <c r="A1934" s="4">
        <v>992.84299999999996</v>
      </c>
      <c r="B1934" s="4">
        <v>1.64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1.6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1.55</v>
      </c>
      <c r="C1939" s="3">
        <v>994.29100000000005</v>
      </c>
      <c r="D1939" s="3">
        <v>1.61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1.59</v>
      </c>
      <c r="C1941" s="3">
        <v>994.86900000000003</v>
      </c>
      <c r="D1941" s="3">
        <v>1.66</v>
      </c>
    </row>
    <row r="1942" spans="1:4" x14ac:dyDescent="0.2">
      <c r="A1942" s="4">
        <v>995.15800000000002</v>
      </c>
      <c r="B1942" s="4">
        <v>1.64</v>
      </c>
      <c r="C1942" s="3">
        <v>995.15800000000002</v>
      </c>
      <c r="D1942" s="3">
        <v>1.63</v>
      </c>
    </row>
    <row r="1943" spans="1:4" x14ac:dyDescent="0.2">
      <c r="A1943" s="4">
        <v>995.447</v>
      </c>
      <c r="B1943" s="4">
        <v>1.62</v>
      </c>
      <c r="C1943" s="3">
        <v>995.447</v>
      </c>
      <c r="D1943" s="3">
        <v>1.61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1.64</v>
      </c>
    </row>
    <row r="1945" spans="1:4" x14ac:dyDescent="0.2">
      <c r="A1945" s="4">
        <v>996.02499999999998</v>
      </c>
      <c r="B1945" s="4">
        <v>1.62</v>
      </c>
      <c r="C1945" s="3">
        <v>996.02499999999998</v>
      </c>
      <c r="D1945" s="3">
        <v>1.69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1.67</v>
      </c>
    </row>
    <row r="1947" spans="1:4" x14ac:dyDescent="0.2">
      <c r="A1947" s="4">
        <v>996.60299999999995</v>
      </c>
      <c r="B1947" s="4">
        <v>1.56</v>
      </c>
      <c r="C1947" s="3">
        <v>996.60299999999995</v>
      </c>
      <c r="D1947" s="3">
        <v>1.71</v>
      </c>
    </row>
    <row r="1948" spans="1:4" x14ac:dyDescent="0.2">
      <c r="A1948" s="4">
        <v>996.89200000000005</v>
      </c>
      <c r="B1948" s="4">
        <v>1.51</v>
      </c>
      <c r="C1948" s="3">
        <v>996.89200000000005</v>
      </c>
      <c r="D1948" s="3">
        <v>1.67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1.67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1.69</v>
      </c>
    </row>
    <row r="1951" spans="1:4" x14ac:dyDescent="0.2">
      <c r="A1951" s="4">
        <v>997.75800000000004</v>
      </c>
      <c r="B1951" s="4">
        <v>1.46</v>
      </c>
      <c r="C1951" s="3">
        <v>997.75800000000004</v>
      </c>
      <c r="D1951" s="3">
        <v>1.67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1.57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1.52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1.49</v>
      </c>
    </row>
    <row r="1956" spans="1:4" x14ac:dyDescent="0.2">
      <c r="A1956" s="4">
        <v>999.20100000000002</v>
      </c>
      <c r="B1956" s="4">
        <v>1.47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1.49</v>
      </c>
      <c r="C1960" s="3">
        <v>1000.354</v>
      </c>
      <c r="D1960" s="3">
        <v>1.5</v>
      </c>
    </row>
    <row r="1961" spans="1:4" x14ac:dyDescent="0.2">
      <c r="A1961" s="4">
        <v>1000.6420000000001</v>
      </c>
      <c r="B1961" s="4">
        <v>1.48</v>
      </c>
      <c r="C1961" s="3">
        <v>1000.6420000000001</v>
      </c>
      <c r="D1961" s="3">
        <v>1.47</v>
      </c>
    </row>
    <row r="1962" spans="1:4" x14ac:dyDescent="0.2">
      <c r="A1962" s="4">
        <v>1000.93</v>
      </c>
      <c r="B1962" s="4">
        <v>1.46</v>
      </c>
      <c r="C1962" s="3">
        <v>1000.93</v>
      </c>
      <c r="D1962" s="3">
        <v>1.45</v>
      </c>
    </row>
    <row r="1963" spans="1:4" x14ac:dyDescent="0.2">
      <c r="A1963" s="4">
        <v>1001.218</v>
      </c>
      <c r="B1963" s="4">
        <v>1.46</v>
      </c>
      <c r="C1963" s="3">
        <v>1001.218</v>
      </c>
      <c r="D1963" s="3">
        <v>1.44</v>
      </c>
    </row>
    <row r="1964" spans="1:4" x14ac:dyDescent="0.2">
      <c r="A1964" s="4">
        <v>1001.506</v>
      </c>
      <c r="B1964" s="4">
        <v>1.48</v>
      </c>
      <c r="C1964" s="3">
        <v>1001.506</v>
      </c>
      <c r="D1964" s="3">
        <v>1.49</v>
      </c>
    </row>
    <row r="1965" spans="1:4" x14ac:dyDescent="0.2">
      <c r="A1965" s="4">
        <v>1001.794</v>
      </c>
      <c r="B1965" s="4">
        <v>1.52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1.51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1.46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1.45</v>
      </c>
      <c r="C1970" s="3">
        <v>1003.2329999999999</v>
      </c>
      <c r="D1970" s="3">
        <v>1.5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1.44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1.49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1.56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1.53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1.46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1.3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1.31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1.28</v>
      </c>
    </row>
    <row r="1988" spans="1:4" x14ac:dyDescent="0.2">
      <c r="A1988" s="4">
        <v>1008.4</v>
      </c>
      <c r="B1988" s="4">
        <v>1.27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1.3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1.31</v>
      </c>
      <c r="C1990" s="3">
        <v>1008.973</v>
      </c>
      <c r="D1990" s="3">
        <v>1.36</v>
      </c>
    </row>
    <row r="1991" spans="1:4" x14ac:dyDescent="0.2">
      <c r="A1991" s="4">
        <v>1009.259</v>
      </c>
      <c r="B1991" s="4">
        <v>1.3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1.34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1.38</v>
      </c>
      <c r="C1994" s="3">
        <v>1010.1180000000001</v>
      </c>
      <c r="D1994" s="3">
        <v>1.39</v>
      </c>
    </row>
    <row r="1995" spans="1:4" x14ac:dyDescent="0.2">
      <c r="A1995" s="4">
        <v>1010.404</v>
      </c>
      <c r="B1995" s="4">
        <v>1.44</v>
      </c>
      <c r="C1995" s="3">
        <v>1010.404</v>
      </c>
      <c r="D1995" s="3">
        <v>1.42</v>
      </c>
    </row>
    <row r="1996" spans="1:4" x14ac:dyDescent="0.2">
      <c r="A1996" s="4">
        <v>1010.69</v>
      </c>
      <c r="B1996" s="4">
        <v>1.41</v>
      </c>
      <c r="C1996" s="3">
        <v>1010.69</v>
      </c>
      <c r="D1996" s="3">
        <v>1.38</v>
      </c>
    </row>
    <row r="1997" spans="1:4" x14ac:dyDescent="0.2">
      <c r="A1997" s="4">
        <v>1010.976</v>
      </c>
      <c r="B1997" s="4">
        <v>1.39</v>
      </c>
      <c r="C1997" s="3">
        <v>1010.976</v>
      </c>
      <c r="D1997" s="3">
        <v>1.38</v>
      </c>
    </row>
    <row r="1998" spans="1:4" x14ac:dyDescent="0.2">
      <c r="A1998" s="4">
        <v>1011.2619999999999</v>
      </c>
      <c r="B1998" s="4">
        <v>1.37</v>
      </c>
      <c r="C1998" s="3">
        <v>1011.2619999999999</v>
      </c>
      <c r="D1998" s="3">
        <v>1.36</v>
      </c>
    </row>
    <row r="1999" spans="1:4" x14ac:dyDescent="0.2">
      <c r="A1999" s="4">
        <v>1011.548</v>
      </c>
      <c r="B1999" s="4">
        <v>1.35</v>
      </c>
      <c r="C1999" s="3">
        <v>1011.548</v>
      </c>
      <c r="D1999" s="3">
        <v>1.4</v>
      </c>
    </row>
    <row r="2000" spans="1:4" x14ac:dyDescent="0.2">
      <c r="A2000" s="4">
        <v>1011.8339999999999</v>
      </c>
      <c r="B2000" s="4">
        <v>1.28</v>
      </c>
      <c r="C2000" s="3">
        <v>1011.8339999999999</v>
      </c>
      <c r="D2000" s="3">
        <v>1.38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1.23</v>
      </c>
      <c r="C2002" s="3">
        <v>1012.4059999999999</v>
      </c>
      <c r="D2002" s="3">
        <v>1.33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1.28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1.22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1.28</v>
      </c>
      <c r="C2008" s="3">
        <v>1014.119</v>
      </c>
      <c r="D2008" s="3">
        <v>1.25</v>
      </c>
    </row>
    <row r="2009" spans="1:4" x14ac:dyDescent="0.2">
      <c r="A2009" s="4">
        <v>1014.405</v>
      </c>
      <c r="B2009" s="4">
        <v>1.26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1.2</v>
      </c>
    </row>
    <row r="2016" spans="1:4" x14ac:dyDescent="0.2">
      <c r="A2016" s="4">
        <v>1016.401</v>
      </c>
      <c r="B2016" s="4">
        <v>1.1200000000000001</v>
      </c>
      <c r="C2016" s="3">
        <v>1016.401</v>
      </c>
      <c r="D2016" s="3">
        <v>1.23</v>
      </c>
    </row>
    <row r="2017" spans="1:4" x14ac:dyDescent="0.2">
      <c r="A2017" s="4">
        <v>1016.686</v>
      </c>
      <c r="B2017" s="4">
        <v>1.1200000000000001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1.1299999999999999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1.19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1.1200000000000001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1.1399999999999999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0.97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0.98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0.95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0.93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0.97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0.95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1.02</v>
      </c>
    </row>
    <row r="2049" spans="1:4" x14ac:dyDescent="0.2">
      <c r="A2049" s="4">
        <v>1025.7739999999999</v>
      </c>
      <c r="B2049" s="4">
        <v>0.86</v>
      </c>
      <c r="C2049" s="3">
        <v>1025.7739999999999</v>
      </c>
      <c r="D2049" s="3">
        <v>0.97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-0.04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-0.1</v>
      </c>
      <c r="H3" s="5">
        <f>B252</f>
        <v>-0.01</v>
      </c>
      <c r="I3" s="5">
        <f>B650</f>
        <v>0.01</v>
      </c>
      <c r="J3" s="5">
        <f>B1091</f>
        <v>0.1</v>
      </c>
      <c r="K3" s="6">
        <f>D252</f>
        <v>0.76</v>
      </c>
      <c r="L3" s="6">
        <f>D650</f>
        <v>0.15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-0.39</v>
      </c>
      <c r="C4" s="3">
        <v>339.73</v>
      </c>
      <c r="D4" s="3">
        <v>-0.19</v>
      </c>
    </row>
    <row r="5" spans="1:16" x14ac:dyDescent="0.2">
      <c r="A5" s="4">
        <v>340.11099999999999</v>
      </c>
      <c r="B5" s="4">
        <v>-0.04</v>
      </c>
      <c r="C5" s="3">
        <v>340.11099999999999</v>
      </c>
      <c r="D5" s="3">
        <v>0.05</v>
      </c>
    </row>
    <row r="6" spans="1:16" x14ac:dyDescent="0.2">
      <c r="A6" s="4">
        <v>340.49299999999999</v>
      </c>
      <c r="B6" s="4">
        <v>-0.18</v>
      </c>
      <c r="C6" s="3">
        <v>340.49299999999999</v>
      </c>
      <c r="D6" s="3">
        <v>1.1299999999999999</v>
      </c>
    </row>
    <row r="7" spans="1:16" x14ac:dyDescent="0.2">
      <c r="A7" s="4">
        <v>340.875</v>
      </c>
      <c r="B7" s="4">
        <v>-0.15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-0.17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-0.04</v>
      </c>
      <c r="C10" s="3">
        <v>342.01900000000001</v>
      </c>
      <c r="D10" s="3">
        <v>7.0000000000000007E-2</v>
      </c>
    </row>
    <row r="11" spans="1:16" x14ac:dyDescent="0.2">
      <c r="A11" s="4">
        <v>342.4</v>
      </c>
      <c r="B11" s="4">
        <v>-0.28000000000000003</v>
      </c>
      <c r="C11" s="3">
        <v>342.4</v>
      </c>
      <c r="D11" s="3">
        <v>0.6</v>
      </c>
    </row>
    <row r="12" spans="1:16" x14ac:dyDescent="0.2">
      <c r="A12" s="4">
        <v>342.78199999999998</v>
      </c>
      <c r="B12" s="4">
        <v>0.02</v>
      </c>
      <c r="C12" s="3">
        <v>342.78199999999998</v>
      </c>
      <c r="D12" s="3">
        <v>1.02</v>
      </c>
    </row>
    <row r="13" spans="1:16" x14ac:dyDescent="0.2">
      <c r="A13" s="4">
        <v>343.16300000000001</v>
      </c>
      <c r="B13" s="4">
        <v>-0.12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-0.23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-0.05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-0.01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-0.35</v>
      </c>
      <c r="C17" s="3">
        <v>344.68799999999999</v>
      </c>
      <c r="D17" s="3">
        <v>-0.26</v>
      </c>
    </row>
    <row r="18" spans="1:4" x14ac:dyDescent="0.2">
      <c r="A18" s="4">
        <v>345.06900000000002</v>
      </c>
      <c r="B18" s="4">
        <v>0.01</v>
      </c>
      <c r="C18" s="3">
        <v>345.06900000000002</v>
      </c>
      <c r="D18" s="3">
        <v>0.49</v>
      </c>
    </row>
    <row r="19" spans="1:4" x14ac:dyDescent="0.2">
      <c r="A19" s="4">
        <v>345.45</v>
      </c>
      <c r="B19" s="4">
        <v>0.04</v>
      </c>
      <c r="C19" s="3">
        <v>345.45</v>
      </c>
      <c r="D19" s="3">
        <v>0.32</v>
      </c>
    </row>
    <row r="20" spans="1:4" x14ac:dyDescent="0.2">
      <c r="A20" s="4">
        <v>345.83100000000002</v>
      </c>
      <c r="B20" s="4">
        <v>0.08</v>
      </c>
      <c r="C20" s="3">
        <v>345.83100000000002</v>
      </c>
      <c r="D20" s="3">
        <v>0.83</v>
      </c>
    </row>
    <row r="21" spans="1:4" x14ac:dyDescent="0.2">
      <c r="A21" s="4">
        <v>346.21199999999999</v>
      </c>
      <c r="B21" s="4">
        <v>-0.11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0.36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0.4</v>
      </c>
    </row>
    <row r="25" spans="1:4" x14ac:dyDescent="0.2">
      <c r="A25" s="4">
        <v>347.73599999999999</v>
      </c>
      <c r="B25" s="4">
        <v>0.16</v>
      </c>
      <c r="C25" s="3">
        <v>347.73599999999999</v>
      </c>
      <c r="D25" s="3">
        <v>0.33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0.33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0.4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0.4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0.13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0.41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0.37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0.38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0.37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0.37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0.38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0.4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0.42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0.43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0.45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0.44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0.44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0.46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0.46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0.47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0.47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0.47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0.47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0.47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0.47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0.48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0.48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0.48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0.49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0.55000000000000004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0.56000000000000005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0.56000000000000005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0.56000000000000005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0.59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0.59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0.6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0.61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0.62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0.62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0.65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0.65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0.66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0.66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0.66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0.67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0.67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0.67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0.68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0.69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0.69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0.69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0.69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0.69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0.7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0.7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0.7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0.7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0.71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0.71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0.72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0.73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0.73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0.73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0.73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0.73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0.73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0.73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0.73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0.73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0.74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0.74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0.74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0.74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0.74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0.74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0.74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0.74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0.74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0.75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0.75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0.76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0.76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0.76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0.76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0.76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0.76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0.76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0.76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0.76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0.76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0.77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0.77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0.76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0.76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0.76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0.76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0.76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0.77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0.76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0.76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0.76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0.76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0.76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0.75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0.75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0.75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0.75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0.74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0.74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0.74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0.74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0.74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0.74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0.73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0.73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0.73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0.73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0.72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0.69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0.68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0.68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0.68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0.68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0.67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0.66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0.66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0.64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0.49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0.48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0.47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0.43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0.38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0.37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0.36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0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0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0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0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0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0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0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0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0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0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0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0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0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0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0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0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0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0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</v>
      </c>
      <c r="C475" s="3">
        <v>515.00400000000002</v>
      </c>
      <c r="D475" s="3">
        <v>0.23</v>
      </c>
    </row>
    <row r="476" spans="1:4" x14ac:dyDescent="0.2">
      <c r="A476" s="4">
        <v>515.36699999999996</v>
      </c>
      <c r="B476" s="4">
        <v>0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0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0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0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0</v>
      </c>
      <c r="C485" s="3">
        <v>518.625</v>
      </c>
      <c r="D485" s="3">
        <v>0.21</v>
      </c>
    </row>
    <row r="486" spans="1:4" x14ac:dyDescent="0.2">
      <c r="A486" s="4">
        <v>518.98699999999997</v>
      </c>
      <c r="B486" s="4">
        <v>0</v>
      </c>
      <c r="C486" s="3">
        <v>518.98699999999997</v>
      </c>
      <c r="D486" s="3">
        <v>0.21</v>
      </c>
    </row>
    <row r="487" spans="1:4" x14ac:dyDescent="0.2">
      <c r="A487" s="4">
        <v>519.34799999999996</v>
      </c>
      <c r="B487" s="4">
        <v>0</v>
      </c>
      <c r="C487" s="3">
        <v>519.34799999999996</v>
      </c>
      <c r="D487" s="3">
        <v>0.21</v>
      </c>
    </row>
    <row r="488" spans="1:4" x14ac:dyDescent="0.2">
      <c r="A488" s="4">
        <v>519.71</v>
      </c>
      <c r="B488" s="4">
        <v>0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0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0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0</v>
      </c>
      <c r="C491" s="3">
        <v>520.79499999999996</v>
      </c>
      <c r="D491" s="3">
        <v>0.2</v>
      </c>
    </row>
    <row r="492" spans="1:4" x14ac:dyDescent="0.2">
      <c r="A492" s="4">
        <v>521.15599999999995</v>
      </c>
      <c r="B492" s="4">
        <v>0</v>
      </c>
      <c r="C492" s="3">
        <v>521.15599999999995</v>
      </c>
      <c r="D492" s="3">
        <v>0.2</v>
      </c>
    </row>
    <row r="493" spans="1:4" x14ac:dyDescent="0.2">
      <c r="A493" s="4">
        <v>521.51800000000003</v>
      </c>
      <c r="B493" s="4">
        <v>0</v>
      </c>
      <c r="C493" s="3">
        <v>521.51800000000003</v>
      </c>
      <c r="D493" s="3">
        <v>0.2</v>
      </c>
    </row>
    <row r="494" spans="1:4" x14ac:dyDescent="0.2">
      <c r="A494" s="4">
        <v>521.87900000000002</v>
      </c>
      <c r="B494" s="4">
        <v>0</v>
      </c>
      <c r="C494" s="3">
        <v>521.87900000000002</v>
      </c>
      <c r="D494" s="3">
        <v>0.2</v>
      </c>
    </row>
    <row r="495" spans="1:4" x14ac:dyDescent="0.2">
      <c r="A495" s="4">
        <v>522.24099999999999</v>
      </c>
      <c r="B495" s="4">
        <v>0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0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0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0</v>
      </c>
      <c r="C505" s="3">
        <v>525.85299999999995</v>
      </c>
      <c r="D505" s="3">
        <v>0.18</v>
      </c>
    </row>
    <row r="506" spans="1:4" x14ac:dyDescent="0.2">
      <c r="A506" s="4">
        <v>526.21400000000006</v>
      </c>
      <c r="B506" s="4">
        <v>0</v>
      </c>
      <c r="C506" s="3">
        <v>526.21400000000006</v>
      </c>
      <c r="D506" s="3">
        <v>0.18</v>
      </c>
    </row>
    <row r="507" spans="1:4" x14ac:dyDescent="0.2">
      <c r="A507" s="4">
        <v>526.57399999999996</v>
      </c>
      <c r="B507" s="4">
        <v>0</v>
      </c>
      <c r="C507" s="3">
        <v>526.57399999999996</v>
      </c>
      <c r="D507" s="3">
        <v>0.18</v>
      </c>
    </row>
    <row r="508" spans="1:4" x14ac:dyDescent="0.2">
      <c r="A508" s="4">
        <v>526.93499999999995</v>
      </c>
      <c r="B508" s="4">
        <v>0</v>
      </c>
      <c r="C508" s="3">
        <v>526.93499999999995</v>
      </c>
      <c r="D508" s="3">
        <v>0.18</v>
      </c>
    </row>
    <row r="509" spans="1:4" x14ac:dyDescent="0.2">
      <c r="A509" s="4">
        <v>527.29600000000005</v>
      </c>
      <c r="B509" s="4">
        <v>0</v>
      </c>
      <c r="C509" s="3">
        <v>527.29600000000005</v>
      </c>
      <c r="D509" s="3">
        <v>0.18</v>
      </c>
    </row>
    <row r="510" spans="1:4" x14ac:dyDescent="0.2">
      <c r="A510" s="4">
        <v>527.65700000000004</v>
      </c>
      <c r="B510" s="4">
        <v>0</v>
      </c>
      <c r="C510" s="3">
        <v>527.65700000000004</v>
      </c>
      <c r="D510" s="3">
        <v>0.18</v>
      </c>
    </row>
    <row r="511" spans="1:4" x14ac:dyDescent="0.2">
      <c r="A511" s="4">
        <v>528.01800000000003</v>
      </c>
      <c r="B511" s="4">
        <v>0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</v>
      </c>
      <c r="C516" s="3">
        <v>529.82000000000005</v>
      </c>
      <c r="D516" s="3">
        <v>0.17</v>
      </c>
    </row>
    <row r="517" spans="1:4" x14ac:dyDescent="0.2">
      <c r="A517" s="4">
        <v>530.18100000000004</v>
      </c>
      <c r="B517" s="4">
        <v>0</v>
      </c>
      <c r="C517" s="3">
        <v>530.18100000000004</v>
      </c>
      <c r="D517" s="3">
        <v>0.17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0.17</v>
      </c>
    </row>
    <row r="519" spans="1:4" x14ac:dyDescent="0.2">
      <c r="A519" s="4">
        <v>530.90200000000004</v>
      </c>
      <c r="B519" s="4">
        <v>0</v>
      </c>
      <c r="C519" s="3">
        <v>530.90200000000004</v>
      </c>
      <c r="D519" s="3">
        <v>0.17</v>
      </c>
    </row>
    <row r="520" spans="1:4" x14ac:dyDescent="0.2">
      <c r="A520" s="4">
        <v>531.26199999999994</v>
      </c>
      <c r="B520" s="4">
        <v>0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0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0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0.15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0.15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0.15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0.15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0.15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0.15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0.15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0.14000000000000001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0.14000000000000001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0.14000000000000001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0.14000000000000001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0.14000000000000001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0.14000000000000001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0.14000000000000001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0.15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0.15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0.15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0.15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0.15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0.15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0.15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0.15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0.15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0.15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0.15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0.13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7.0000000000000007E-2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0.12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0.73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1.06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1.53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1.58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1.61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1.64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1.63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1.58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1.74</v>
      </c>
    </row>
    <row r="1830" spans="1:4" x14ac:dyDescent="0.2">
      <c r="A1830" s="4">
        <v>962.42100000000005</v>
      </c>
      <c r="B1830" s="4">
        <v>1.68</v>
      </c>
      <c r="C1830" s="3">
        <v>962.42100000000005</v>
      </c>
      <c r="D1830" s="3">
        <v>1.75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1.75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1.74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1.76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1.72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1.76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1.75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1.65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1.75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1.71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1.76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1.79</v>
      </c>
      <c r="C1861" s="3">
        <v>971.55200000000002</v>
      </c>
      <c r="D1861" s="3">
        <v>1.77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1.75</v>
      </c>
      <c r="C1863" s="3">
        <v>972.14</v>
      </c>
      <c r="D1863" s="3">
        <v>1.81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1.79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1.83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1.82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1.78</v>
      </c>
    </row>
    <row r="1869" spans="1:4" x14ac:dyDescent="0.2">
      <c r="A1869" s="4">
        <v>973.9</v>
      </c>
      <c r="B1869" s="4">
        <v>1.67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1.65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1.63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1.71</v>
      </c>
    </row>
    <row r="1874" spans="1:4" x14ac:dyDescent="0.2">
      <c r="A1874" s="4">
        <v>975.36599999999999</v>
      </c>
      <c r="B1874" s="4">
        <v>1.61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1.64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1.78</v>
      </c>
    </row>
    <row r="1880" spans="1:4" x14ac:dyDescent="0.2">
      <c r="A1880" s="4">
        <v>977.12300000000005</v>
      </c>
      <c r="B1880" s="4">
        <v>1.68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1.68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1.68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1.69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1.77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1.76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1.71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1.79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1.89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1.85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1.87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1.78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1.81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1.78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1.71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1.73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1.66</v>
      </c>
    </row>
    <row r="1917" spans="1:4" x14ac:dyDescent="0.2">
      <c r="A1917" s="4">
        <v>987.91200000000003</v>
      </c>
      <c r="B1917" s="4">
        <v>1.57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1.6</v>
      </c>
    </row>
    <row r="1919" spans="1:4" x14ac:dyDescent="0.2">
      <c r="A1919" s="4">
        <v>988.49300000000005</v>
      </c>
      <c r="B1919" s="4">
        <v>1.58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1.58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1.65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1.7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1.71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1.75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1.7</v>
      </c>
    </row>
    <row r="1929" spans="1:4" x14ac:dyDescent="0.2">
      <c r="A1929" s="4">
        <v>991.39400000000001</v>
      </c>
      <c r="B1929" s="4">
        <v>1.57</v>
      </c>
      <c r="C1929" s="3">
        <v>991.39400000000001</v>
      </c>
      <c r="D1929" s="3">
        <v>1.68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1.64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1.53</v>
      </c>
    </row>
    <row r="1943" spans="1:4" x14ac:dyDescent="0.2">
      <c r="A1943" s="4">
        <v>995.447</v>
      </c>
      <c r="B1943" s="4">
        <v>1.44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1.54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1.53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1.53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1.53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1.38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1.42</v>
      </c>
      <c r="C1953" s="3">
        <v>998.33600000000001</v>
      </c>
      <c r="D1953" s="3">
        <v>1.57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1.56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1.46</v>
      </c>
    </row>
    <row r="1958" spans="1:4" x14ac:dyDescent="0.2">
      <c r="A1958" s="4">
        <v>999.77800000000002</v>
      </c>
      <c r="B1958" s="4">
        <v>1.34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1.33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1.31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</v>
      </c>
      <c r="C1963" s="3">
        <v>1001.218</v>
      </c>
      <c r="D1963" s="3">
        <v>1.41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1.46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1.46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1.48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1.39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1.38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1.26</v>
      </c>
      <c r="C1976" s="3">
        <v>1004.957</v>
      </c>
      <c r="D1976" s="3">
        <v>1.3</v>
      </c>
    </row>
    <row r="1977" spans="1:4" x14ac:dyDescent="0.2">
      <c r="A1977" s="4">
        <v>1005.244</v>
      </c>
      <c r="B1977" s="4">
        <v>1.25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1.2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1.17</v>
      </c>
      <c r="C1980" s="3">
        <v>1006.105</v>
      </c>
      <c r="D1980" s="3">
        <v>1.26</v>
      </c>
    </row>
    <row r="1981" spans="1:4" x14ac:dyDescent="0.2">
      <c r="A1981" s="4">
        <v>1006.3920000000001</v>
      </c>
      <c r="B1981" s="4">
        <v>1.17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1.1499999999999999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1.1499999999999999</v>
      </c>
      <c r="C1983" s="3">
        <v>1006.966</v>
      </c>
      <c r="D1983" s="3">
        <v>1.27</v>
      </c>
    </row>
    <row r="1984" spans="1:4" x14ac:dyDescent="0.2">
      <c r="A1984" s="4">
        <v>1007.253</v>
      </c>
      <c r="B1984" s="4">
        <v>1.1599999999999999</v>
      </c>
      <c r="C1984" s="3">
        <v>1007.253</v>
      </c>
      <c r="D1984" s="3">
        <v>1.26</v>
      </c>
    </row>
    <row r="1985" spans="1:4" x14ac:dyDescent="0.2">
      <c r="A1985" s="4">
        <v>1007.54</v>
      </c>
      <c r="B1985" s="4">
        <v>1.17</v>
      </c>
      <c r="C1985" s="3">
        <v>1007.54</v>
      </c>
      <c r="D1985" s="3">
        <v>1.23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1.23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1.22</v>
      </c>
    </row>
    <row r="1988" spans="1:4" x14ac:dyDescent="0.2">
      <c r="A1988" s="4">
        <v>1008.4</v>
      </c>
      <c r="B1988" s="4">
        <v>1.18</v>
      </c>
      <c r="C1988" s="3">
        <v>1008.4</v>
      </c>
      <c r="D1988" s="3">
        <v>1.21</v>
      </c>
    </row>
    <row r="1989" spans="1:4" x14ac:dyDescent="0.2">
      <c r="A1989" s="4">
        <v>1008.686</v>
      </c>
      <c r="B1989" s="4">
        <v>1.19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1.21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1.31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1.35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1.1599999999999999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1.08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1.07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1.08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1.1499999999999999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1.19</v>
      </c>
    </row>
    <row r="2019" spans="1:4" x14ac:dyDescent="0.2">
      <c r="A2019" s="4">
        <v>1017.256</v>
      </c>
      <c r="B2019" s="4">
        <v>1.0900000000000001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1.1499999999999999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1.1599999999999999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1.1000000000000001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1.1000000000000001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0.96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1.07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0.95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2">
      <c r="A2043" s="4">
        <v>1024.0740000000001</v>
      </c>
      <c r="B2043" s="4">
        <v>0.97</v>
      </c>
      <c r="C2043" s="3">
        <v>1024.0740000000001</v>
      </c>
      <c r="D2043" s="3">
        <v>1.01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0.86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0.82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0.81</v>
      </c>
      <c r="C2" s="3">
        <v>338.96600000000001</v>
      </c>
      <c r="D2" s="3">
        <v>-0.22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0.93</v>
      </c>
      <c r="C3" s="3">
        <v>339.34800000000001</v>
      </c>
      <c r="D3" s="3">
        <v>-0.36</v>
      </c>
      <c r="H3" s="5">
        <f>B252</f>
        <v>0</v>
      </c>
      <c r="I3" s="5">
        <f>B650</f>
        <v>0.03</v>
      </c>
      <c r="J3" s="5">
        <f>B1091</f>
        <v>0.12</v>
      </c>
      <c r="K3" s="6">
        <f>D252</f>
        <v>0.59</v>
      </c>
      <c r="L3" s="6">
        <f>D650</f>
        <v>0.53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0.78</v>
      </c>
      <c r="C4" s="3">
        <v>339.73</v>
      </c>
      <c r="D4" s="3">
        <v>-0.47</v>
      </c>
    </row>
    <row r="5" spans="1:16" x14ac:dyDescent="0.2">
      <c r="A5" s="4">
        <v>340.11099999999999</v>
      </c>
      <c r="B5" s="4">
        <v>0.97</v>
      </c>
      <c r="C5" s="3">
        <v>340.11099999999999</v>
      </c>
      <c r="D5" s="3">
        <v>-0.17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0.01</v>
      </c>
    </row>
    <row r="7" spans="1:16" x14ac:dyDescent="0.2">
      <c r="A7" s="4">
        <v>340.875</v>
      </c>
      <c r="B7" s="4">
        <v>0.44</v>
      </c>
      <c r="C7" s="3">
        <v>340.875</v>
      </c>
      <c r="D7" s="3">
        <v>0.86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0.83</v>
      </c>
      <c r="C9" s="3">
        <v>341.63799999999998</v>
      </c>
      <c r="D9" s="3">
        <v>-0.03</v>
      </c>
    </row>
    <row r="10" spans="1:16" x14ac:dyDescent="0.2">
      <c r="A10" s="4">
        <v>342.01900000000001</v>
      </c>
      <c r="B10" s="4">
        <v>0.59</v>
      </c>
      <c r="C10" s="3">
        <v>342.01900000000001</v>
      </c>
      <c r="D10" s="3">
        <v>-0.14000000000000001</v>
      </c>
    </row>
    <row r="11" spans="1:16" x14ac:dyDescent="0.2">
      <c r="A11" s="4">
        <v>342.4</v>
      </c>
      <c r="B11" s="4">
        <v>0.44</v>
      </c>
      <c r="C11" s="3">
        <v>342.4</v>
      </c>
      <c r="D11" s="3">
        <v>-0.15</v>
      </c>
      <c r="H11" s="8"/>
    </row>
    <row r="12" spans="1:16" x14ac:dyDescent="0.2">
      <c r="A12" s="4">
        <v>342.78199999999998</v>
      </c>
      <c r="B12" s="4">
        <v>0.4</v>
      </c>
      <c r="C12" s="3">
        <v>342.78199999999998</v>
      </c>
      <c r="D12" s="3">
        <v>0.43</v>
      </c>
    </row>
    <row r="13" spans="1:16" x14ac:dyDescent="0.2">
      <c r="A13" s="4">
        <v>343.16300000000001</v>
      </c>
      <c r="B13" s="4">
        <v>0.74</v>
      </c>
      <c r="C13" s="3">
        <v>343.16300000000001</v>
      </c>
      <c r="D13" s="3">
        <v>0.53</v>
      </c>
    </row>
    <row r="14" spans="1:16" x14ac:dyDescent="0.2">
      <c r="A14" s="4">
        <v>343.54399999999998</v>
      </c>
      <c r="B14" s="4">
        <v>0.54</v>
      </c>
      <c r="C14" s="3">
        <v>343.54399999999998</v>
      </c>
      <c r="D14" s="3">
        <v>0.4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-0.49</v>
      </c>
      <c r="C17" s="3">
        <v>344.68799999999999</v>
      </c>
      <c r="D17" s="3">
        <v>-0.53</v>
      </c>
    </row>
    <row r="18" spans="1:4" x14ac:dyDescent="0.2">
      <c r="A18" s="4">
        <v>345.06900000000002</v>
      </c>
      <c r="B18" s="4">
        <v>0.18</v>
      </c>
      <c r="C18" s="3">
        <v>345.06900000000002</v>
      </c>
      <c r="D18" s="3">
        <v>-0.25</v>
      </c>
    </row>
    <row r="19" spans="1:4" x14ac:dyDescent="0.2">
      <c r="A19" s="4">
        <v>345.45</v>
      </c>
      <c r="B19" s="4">
        <v>0.46</v>
      </c>
      <c r="C19" s="3">
        <v>345.45</v>
      </c>
      <c r="D19" s="3">
        <v>-0.04</v>
      </c>
    </row>
    <row r="20" spans="1:4" x14ac:dyDescent="0.2">
      <c r="A20" s="4">
        <v>345.83100000000002</v>
      </c>
      <c r="B20" s="4">
        <v>0.42</v>
      </c>
      <c r="C20" s="3">
        <v>345.83100000000002</v>
      </c>
      <c r="D20" s="3">
        <v>0.13</v>
      </c>
    </row>
    <row r="21" spans="1:4" x14ac:dyDescent="0.2">
      <c r="A21" s="4">
        <v>346.21199999999999</v>
      </c>
      <c r="B21" s="4">
        <v>1.04</v>
      </c>
      <c r="C21" s="3">
        <v>346.21199999999999</v>
      </c>
      <c r="D21" s="3">
        <v>-0.05</v>
      </c>
    </row>
    <row r="22" spans="1:4" x14ac:dyDescent="0.2">
      <c r="A22" s="4">
        <v>346.59300000000002</v>
      </c>
      <c r="B22" s="4">
        <v>0.41</v>
      </c>
      <c r="C22" s="3">
        <v>346.59300000000002</v>
      </c>
      <c r="D22" s="3">
        <v>0.26</v>
      </c>
    </row>
    <row r="23" spans="1:4" x14ac:dyDescent="0.2">
      <c r="A23" s="4">
        <v>346.97399999999999</v>
      </c>
      <c r="B23" s="4">
        <v>0.23</v>
      </c>
      <c r="C23" s="3">
        <v>346.97399999999999</v>
      </c>
      <c r="D23" s="3">
        <v>0.26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0.32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0.4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0.4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0.4</v>
      </c>
    </row>
    <row r="42" spans="1:4" x14ac:dyDescent="0.2">
      <c r="A42" s="4">
        <v>354.20499999999998</v>
      </c>
      <c r="B42" s="4">
        <v>0.16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0.17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0.17</v>
      </c>
      <c r="C44" s="3">
        <v>354.96499999999997</v>
      </c>
      <c r="D44" s="3">
        <v>0.41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0.16</v>
      </c>
      <c r="C46" s="3">
        <v>355.72500000000002</v>
      </c>
      <c r="D46" s="3">
        <v>0.43</v>
      </c>
    </row>
    <row r="47" spans="1:4" x14ac:dyDescent="0.2">
      <c r="A47" s="4">
        <v>356.10500000000002</v>
      </c>
      <c r="B47" s="4">
        <v>0.16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0.16</v>
      </c>
      <c r="C48" s="3">
        <v>356.48500000000001</v>
      </c>
      <c r="D48" s="3">
        <v>0.44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0.45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0.45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0.44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0.43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0.38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0.38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0.37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0.38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0.11</v>
      </c>
      <c r="C62" s="3">
        <v>361.80099999999999</v>
      </c>
      <c r="D62" s="3">
        <v>0.42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0.39</v>
      </c>
    </row>
    <row r="65" spans="1:4" x14ac:dyDescent="0.2">
      <c r="A65" s="4">
        <v>362.93900000000002</v>
      </c>
      <c r="B65" s="4">
        <v>0.1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0.38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0.38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0.37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0.36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0.37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0.4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0.4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0.39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0.39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0.42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0.43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0.4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0.41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0.41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0.42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0.43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0.43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0.43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0.44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0.44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0.44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0.44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0.43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0.43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0.43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0.43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0.44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0.44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0.47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0.47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0.47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0.48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0.48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0.48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0.5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0.56999999999999995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0.56999999999999995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0.57999999999999996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0.6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0.6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0.6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0.6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0.57999999999999996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0.57999999999999996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0.51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0.4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0.4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0.4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0.39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0.39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0.38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0.38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0.36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0.35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0.35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0.35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0.35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0.35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0.35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0.34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0.34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0.34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0.34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0.34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0.34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0.34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0.34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0.34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0.34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0.34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0.36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0.36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0.36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0.36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0.36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0.37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0.37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0.37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0.37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0.37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0.37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0.37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0.37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0.37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0.37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0.38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0.38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0.38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0.38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0.38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0.38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0.38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0.39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0.39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0.39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0.39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0.39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0.39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0.39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0.4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0.4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0.4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0.4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0.41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0.41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0.41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0.41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0.41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0.41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0.41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0.42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0.42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0.42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0.42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0.42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0.42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0.43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0.43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0.43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0.43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0.43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0.44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0.44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0.44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0.44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0.45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0.45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0.45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0.45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0.46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0.46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0.46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0.47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0.47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0.47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0.49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0.5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0.52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0.52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0.53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0.53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0.53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0.53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0.53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0.53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0.53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0.53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0.53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0.52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0.52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0.52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0.52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0.51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0.51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0.5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0.46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0.45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0.44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0.43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0.43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0.42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0.42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0.41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0.41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0.4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0.4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0.4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0.39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0.39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0.39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0.36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0.34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0.34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0.33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0.33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0.32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0.32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0.32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0.31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0.31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0.3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0.3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0.3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0.28999999999999998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0.28999999999999998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0.28000000000000003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0.28000000000000003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0.27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0.27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0.26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0.26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0.25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0.11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0.1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0.1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0.1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0.1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0.09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0.09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0.09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0.09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0.09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0.09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0.09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0.09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0.06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0.06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0.15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0.17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0.17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0.18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0.19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0.21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0.22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0.22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0.23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0.24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0.24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0.24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0.24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0.24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0.24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0.25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0.25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0.25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0.25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0.26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0.26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0.26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0.26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0.26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0.26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0.26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0.26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0.27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0.27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0.27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0.28000000000000003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0.28000000000000003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0.28000000000000003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0.28000000000000003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0.28999999999999998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0.28999999999999998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0.28999999999999998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0.3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0.3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0.3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0.3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0.3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2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0.31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0.31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0.31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0.31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0.31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0.32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0.32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2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0.33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0.33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0.33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0.33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0.34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0.34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0.35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0.36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0.43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0.44</v>
      </c>
    </row>
    <row r="1702" spans="1:4" x14ac:dyDescent="0.2">
      <c r="A1702" s="4">
        <v>924.15800000000002</v>
      </c>
      <c r="B1702" s="4">
        <v>0.44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0.45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0.45</v>
      </c>
    </row>
    <row r="1705" spans="1:4" x14ac:dyDescent="0.2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0.46</v>
      </c>
    </row>
    <row r="1707" spans="1:4" x14ac:dyDescent="0.2">
      <c r="A1707" s="4">
        <v>925.67</v>
      </c>
      <c r="B1707" s="4">
        <v>0.46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0.47</v>
      </c>
    </row>
    <row r="1709" spans="1:4" x14ac:dyDescent="0.2">
      <c r="A1709" s="4">
        <v>926.274</v>
      </c>
      <c r="B1709" s="4">
        <v>0.47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0.48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0.49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0.51</v>
      </c>
    </row>
    <row r="1717" spans="1:4" x14ac:dyDescent="0.2">
      <c r="A1717" s="4">
        <v>928.68799999999999</v>
      </c>
      <c r="B1717" s="4">
        <v>0.51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0.52</v>
      </c>
    </row>
    <row r="1719" spans="1:4" x14ac:dyDescent="0.2">
      <c r="A1719" s="4">
        <v>929.29100000000005</v>
      </c>
      <c r="B1719" s="4">
        <v>0.52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0.53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0.54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0.55000000000000004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0.56999999999999995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0.59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0.61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0.65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0.68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0.69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0.72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0.73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0.74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0.83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0.84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0.85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0.86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0.87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0.88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0.89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0.91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0.92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0.93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0.94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1.01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1.03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1.23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2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1.32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</v>
      </c>
    </row>
    <row r="1831" spans="1:4" x14ac:dyDescent="0.2">
      <c r="A1831" s="4">
        <v>962.71699999999998</v>
      </c>
      <c r="B1831" s="4">
        <v>1.72</v>
      </c>
      <c r="C1831" s="3">
        <v>962.71699999999998</v>
      </c>
      <c r="D1831" s="3">
        <v>1.7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1.74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1.76</v>
      </c>
      <c r="C1840" s="3">
        <v>965.37300000000005</v>
      </c>
      <c r="D1840" s="3">
        <v>1.75</v>
      </c>
    </row>
    <row r="1841" spans="1:4" x14ac:dyDescent="0.2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2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1.72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1.72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1.76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1.75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1.74</v>
      </c>
      <c r="C1858" s="3">
        <v>970.67100000000005</v>
      </c>
      <c r="D1858" s="3">
        <v>1.71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1.75</v>
      </c>
      <c r="C1860" s="3">
        <v>971.25900000000001</v>
      </c>
      <c r="D1860" s="3">
        <v>1.7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1.76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1.76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1.74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1.65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1.73</v>
      </c>
      <c r="C1875" s="3">
        <v>975.65899999999999</v>
      </c>
      <c r="D1875" s="3">
        <v>1.65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1.71</v>
      </c>
      <c r="C1877" s="3">
        <v>976.24400000000003</v>
      </c>
      <c r="D1877" s="3">
        <v>1.66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1.66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1.71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1.65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1.63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1.72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1.58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1.73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1.72</v>
      </c>
      <c r="C1905" s="3">
        <v>984.42100000000005</v>
      </c>
      <c r="D1905" s="3">
        <v>1.67</v>
      </c>
    </row>
    <row r="1906" spans="1:4" x14ac:dyDescent="0.2">
      <c r="A1906" s="4">
        <v>984.71199999999999</v>
      </c>
      <c r="B1906" s="4">
        <v>1.73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1.69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1.67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1.62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1.59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1.59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1.61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1.61</v>
      </c>
    </row>
    <row r="1918" spans="1:4" x14ac:dyDescent="0.2">
      <c r="A1918" s="4">
        <v>988.202</v>
      </c>
      <c r="B1918" s="4">
        <v>1.6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1.6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1.64</v>
      </c>
      <c r="C1922" s="3">
        <v>989.36400000000003</v>
      </c>
      <c r="D1922" s="3">
        <v>1.62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1.54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1.53</v>
      </c>
      <c r="C1929" s="3">
        <v>991.39400000000001</v>
      </c>
      <c r="D1929" s="3">
        <v>1.56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1.62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1.59</v>
      </c>
      <c r="C1933" s="3">
        <v>992.55399999999997</v>
      </c>
      <c r="D1933" s="3">
        <v>1.6</v>
      </c>
    </row>
    <row r="1934" spans="1:4" x14ac:dyDescent="0.2">
      <c r="A1934" s="4">
        <v>992.84299999999996</v>
      </c>
      <c r="B1934" s="4">
        <v>1.6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1.59</v>
      </c>
      <c r="C1935" s="3">
        <v>993.13300000000004</v>
      </c>
      <c r="D1935" s="3">
        <v>1.55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1.59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1.61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1.66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1.62</v>
      </c>
      <c r="C1944" s="3">
        <v>995.73599999999999</v>
      </c>
      <c r="D1944" s="3">
        <v>1.54</v>
      </c>
    </row>
    <row r="1945" spans="1:4" x14ac:dyDescent="0.2">
      <c r="A1945" s="4">
        <v>996.02499999999998</v>
      </c>
      <c r="B1945" s="4">
        <v>1.61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1.56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1.54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1.49</v>
      </c>
    </row>
    <row r="1955" spans="1:4" x14ac:dyDescent="0.2">
      <c r="A1955" s="4">
        <v>998.91300000000001</v>
      </c>
      <c r="B1955" s="4">
        <v>1.43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1.36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1.32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1.31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1.31</v>
      </c>
    </row>
    <row r="1963" spans="1:4" x14ac:dyDescent="0.2">
      <c r="A1963" s="4">
        <v>1001.218</v>
      </c>
      <c r="B1963" s="4">
        <v>1.35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1.39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1.43</v>
      </c>
      <c r="C1969" s="3">
        <v>1002.9450000000001</v>
      </c>
      <c r="D1969" s="3">
        <v>1.45</v>
      </c>
    </row>
    <row r="1970" spans="1:4" x14ac:dyDescent="0.2">
      <c r="A1970" s="4">
        <v>1003.2329999999999</v>
      </c>
      <c r="B1970" s="4">
        <v>1.41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1.36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1.44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1.43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1.28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1.29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1.27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1.24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1.22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1.24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1.25</v>
      </c>
    </row>
    <row r="1984" spans="1:4" x14ac:dyDescent="0.2">
      <c r="A1984" s="4">
        <v>1007.253</v>
      </c>
      <c r="B1984" s="4">
        <v>1.27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1.21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1.17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1.19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1.25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1.26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1.33</v>
      </c>
    </row>
    <row r="1996" spans="1:4" x14ac:dyDescent="0.2">
      <c r="A1996" s="4">
        <v>1010.69</v>
      </c>
      <c r="B1996" s="4">
        <v>1.32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1.28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1.24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1.26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1.27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1.1399999999999999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1.1200000000000001</v>
      </c>
      <c r="C2011" s="3">
        <v>1014.975</v>
      </c>
      <c r="D2011" s="3">
        <v>1.1100000000000001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1.07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1.06</v>
      </c>
    </row>
    <row r="2014" spans="1:4" x14ac:dyDescent="0.2">
      <c r="A2014" s="4">
        <v>1015.831</v>
      </c>
      <c r="B2014" s="4">
        <v>1.1200000000000001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1.1399999999999999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1.1399999999999999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1.1200000000000001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1.08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1.02</v>
      </c>
      <c r="C2028" s="3">
        <v>1019.816</v>
      </c>
      <c r="D2028" s="3">
        <v>0.96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0.95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0.94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0.93</v>
      </c>
    </row>
    <row r="2032" spans="1:4" x14ac:dyDescent="0.2">
      <c r="A2032" s="4">
        <v>1020.953</v>
      </c>
      <c r="B2032" s="4">
        <v>1</v>
      </c>
      <c r="C2032" s="3">
        <v>1020.953</v>
      </c>
      <c r="D2032" s="3">
        <v>0.94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0.98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1.01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</v>
      </c>
    </row>
    <row r="2040" spans="1:4" x14ac:dyDescent="0.2">
      <c r="A2040" s="4">
        <v>1023.224</v>
      </c>
      <c r="B2040" s="4">
        <v>0.96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0.99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0.96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0.93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0.85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0.33</v>
      </c>
      <c r="C2" s="3">
        <v>338.96600000000001</v>
      </c>
      <c r="D2" s="3">
        <v>-0.1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0.21</v>
      </c>
      <c r="C3" s="3">
        <v>339.34800000000001</v>
      </c>
      <c r="D3" s="3">
        <v>-0.21</v>
      </c>
      <c r="H3" s="5">
        <f>B252</f>
        <v>-0.03</v>
      </c>
      <c r="I3" s="5">
        <f>B650</f>
        <v>0</v>
      </c>
      <c r="J3" s="5">
        <f>B1091</f>
        <v>0.09</v>
      </c>
      <c r="K3" s="6">
        <f>D252</f>
        <v>0.68</v>
      </c>
      <c r="L3" s="6">
        <f>D650</f>
        <v>0.61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0.02</v>
      </c>
      <c r="C4" s="3">
        <v>339.73</v>
      </c>
      <c r="D4" s="3">
        <v>-0.45</v>
      </c>
    </row>
    <row r="5" spans="1:16" x14ac:dyDescent="0.2">
      <c r="A5" s="4">
        <v>340.11099999999999</v>
      </c>
      <c r="B5" s="4">
        <v>0.27</v>
      </c>
      <c r="C5" s="3">
        <v>340.11099999999999</v>
      </c>
      <c r="D5" s="3">
        <v>-0.25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1.31</v>
      </c>
    </row>
    <row r="9" spans="1:16" x14ac:dyDescent="0.2">
      <c r="A9" s="4">
        <v>341.63799999999998</v>
      </c>
      <c r="B9" s="4">
        <v>0.22</v>
      </c>
      <c r="C9" s="3">
        <v>341.63799999999998</v>
      </c>
      <c r="D9" s="3">
        <v>0.14000000000000001</v>
      </c>
    </row>
    <row r="10" spans="1:16" x14ac:dyDescent="0.2">
      <c r="A10" s="4">
        <v>342.01900000000001</v>
      </c>
      <c r="B10" s="4">
        <v>0.03</v>
      </c>
      <c r="C10" s="3">
        <v>342.01900000000001</v>
      </c>
      <c r="D10" s="3">
        <v>-0.05</v>
      </c>
    </row>
    <row r="11" spans="1:16" x14ac:dyDescent="0.2">
      <c r="A11" s="4">
        <v>342.4</v>
      </c>
      <c r="B11" s="4">
        <v>-0.11</v>
      </c>
      <c r="C11" s="3">
        <v>342.4</v>
      </c>
      <c r="D11" s="3">
        <v>-0.19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-0.11</v>
      </c>
    </row>
    <row r="13" spans="1:16" x14ac:dyDescent="0.2">
      <c r="A13" s="4">
        <v>343.16300000000001</v>
      </c>
      <c r="B13" s="4">
        <v>0.98</v>
      </c>
      <c r="C13" s="3">
        <v>343.16300000000001</v>
      </c>
      <c r="D13" s="3">
        <v>-0.09</v>
      </c>
    </row>
    <row r="14" spans="1:16" x14ac:dyDescent="0.2">
      <c r="A14" s="4">
        <v>343.54399999999998</v>
      </c>
      <c r="B14" s="4">
        <v>0.7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0.63</v>
      </c>
      <c r="C15" s="3">
        <v>343.92599999999999</v>
      </c>
      <c r="D15" s="3">
        <v>0.01</v>
      </c>
    </row>
    <row r="16" spans="1:16" x14ac:dyDescent="0.2">
      <c r="A16" s="4">
        <v>344.30700000000002</v>
      </c>
      <c r="B16" s="4">
        <v>-0.05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-0.24</v>
      </c>
      <c r="C17" s="3">
        <v>344.68799999999999</v>
      </c>
      <c r="D17" s="3">
        <v>-0.21</v>
      </c>
    </row>
    <row r="18" spans="1:4" x14ac:dyDescent="0.2">
      <c r="A18" s="4">
        <v>345.06900000000002</v>
      </c>
      <c r="B18" s="4">
        <v>-0.15</v>
      </c>
      <c r="C18" s="3">
        <v>345.06900000000002</v>
      </c>
      <c r="D18" s="3">
        <v>-7.0000000000000007E-2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-0.11</v>
      </c>
    </row>
    <row r="20" spans="1:4" x14ac:dyDescent="0.2">
      <c r="A20" s="4">
        <v>345.83100000000002</v>
      </c>
      <c r="B20" s="4">
        <v>0.23</v>
      </c>
      <c r="C20" s="3">
        <v>345.83100000000002</v>
      </c>
      <c r="D20" s="3">
        <v>-0.05</v>
      </c>
    </row>
    <row r="21" spans="1:4" x14ac:dyDescent="0.2">
      <c r="A21" s="4">
        <v>346.21199999999999</v>
      </c>
      <c r="B21" s="4">
        <v>0.21</v>
      </c>
      <c r="C21" s="3">
        <v>346.21199999999999</v>
      </c>
      <c r="D21" s="3">
        <v>-0.42</v>
      </c>
    </row>
    <row r="22" spans="1:4" x14ac:dyDescent="0.2">
      <c r="A22" s="4">
        <v>346.59300000000002</v>
      </c>
      <c r="B22" s="4">
        <v>0.14000000000000001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0.19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0.26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0.4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0.4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0.42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0.42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0.42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0.42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0.42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0.43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0.43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0.42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0.44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0.42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0.42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0.43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0.45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0.41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0.4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0.42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0.42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0.4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0.4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0.39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0.39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0.39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0.41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0.43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0.43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0.43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0.42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0.4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0.4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0.4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0.41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0.42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0.45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0.46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0.45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0.45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0.46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0.49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0.49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0.48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0.48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0.49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0.49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0.49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0.49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0.5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-0.03</v>
      </c>
      <c r="C142" s="3">
        <v>392.024</v>
      </c>
      <c r="D142" s="3">
        <v>0.52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0.51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0.51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0.52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0.52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0.55000000000000004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0.57999999999999996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0.57999999999999996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0.57999999999999996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0.59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0.57999999999999996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0.6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0.6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0.6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0.61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0.61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0.62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0.62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0.62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0.62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0.63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0.63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0.63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0.64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0.65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0.66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0.66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0.66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0.66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0.66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0.66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0.66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0.67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0.68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0.68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0.68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0.68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0.68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0.68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0.68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0.68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0.68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0.68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0.68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0.69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0.69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0.68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0.68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0.68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0.68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0.68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0.68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0.68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0.67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0.67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0.67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0.67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0.66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0.66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0.65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0.65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0.64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0.64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0.64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0.63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0.63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0.62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0.62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0.62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0.61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0.61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0.61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0.61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0.6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0.6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0.6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0.6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0.59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0.59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0.59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0.59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0.57999999999999996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0.57999999999999996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0.56999999999999995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0.55000000000000004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0.54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0.54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0.54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0.53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0.53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0.53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0.53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0.52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0.52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0.52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0.52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0.51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0.51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0.51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0.51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0.5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0.5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0.49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0.49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0.48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0.48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0.47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0.46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0.46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0.45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0.45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0.45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0.44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0.44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0.44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0.44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0.44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0.43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0.43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0.43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0.43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0.43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0.43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0.42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0.42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0.42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0.42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0.42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0.42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0.42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0.41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0.41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0.41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0.41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0.41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0.41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0.41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0.41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0.4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0.4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0.4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0.4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0.4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0.4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0.4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0.4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0.4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0.39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0.39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0.39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0.39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0.39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0.39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0.39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0.39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0.39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0.39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0.39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0.39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0.38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0.38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0.38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0.38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0.38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0.38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0.38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0.38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0.38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0.38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0.38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0.38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0.38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0.38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0.38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0.38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0.38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0.38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0.38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0.38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0.38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0.38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0.38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0.38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0.38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0.38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0.38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0.38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0.38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0.38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0.38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0.38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0.38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0.38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0.38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0.38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0.38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0.38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0.38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0.38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0.39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0.39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0.39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0.39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0.39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0.39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0.39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0.39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0.39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0.39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0.39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0.39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0.39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0.39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0.4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0.4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0.4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0.4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0.4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0.4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0.4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0.4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0.4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0.41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0.41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0.41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0.41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0.41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0.41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0.41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0.41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0.42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0.42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0.42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0.42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0.42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0.42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0.42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0.42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0.43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0.43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0.43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0.43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0.43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0.43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0.44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0.44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0.44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0.44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0.44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0.44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0.45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0.45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0.45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0.45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0.46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0.46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0.46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0.46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0.47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0.47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0.47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0.47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0.48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0.48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0.48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0.49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0.49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0.5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0.5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0.5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0.5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0.51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0.51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0.51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0.52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0.54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0.55000000000000004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0.55000000000000004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0.56000000000000005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0.56000000000000005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0.56000000000000005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0.56000000000000005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0.56999999999999995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0.56999999999999995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0.56999999999999995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0.56999999999999995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0.57999999999999996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0.57999999999999996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0.57999999999999996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0.57999999999999996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0.57999999999999996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0.57999999999999996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0.59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0.59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0.59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0.59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0.59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0.59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0.59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0.6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0.6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0.6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0.6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0.61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0.61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0.61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0.61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0.61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0.61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0.61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0.61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0.61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0.61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0.61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0.61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0.61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0.61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0.61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0.61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0.61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0.61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0.61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0.6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0.6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0.6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0.6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0.6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0.6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0.59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0.59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0.59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0.59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0.59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0.59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0.57999999999999996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0.57999999999999996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0.57999999999999996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0.57999999999999996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0.56999999999999995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0.56999999999999995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0.56999999999999995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0.56000000000000005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0.56000000000000005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0.56000000000000005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0.56000000000000005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0.55000000000000004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0.55000000000000004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0.55000000000000004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0.54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0.5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0.48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0.47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0.47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0.46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0.46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0.45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0.45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0.45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0.44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0.44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0.43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0.43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0.42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0.42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0.41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0.41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0.4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0.4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0.39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0.39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0.38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0.38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0.37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0.37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0.36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0.36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0.35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0.35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0.34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0.34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0.33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0.33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0.32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0.32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0.31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0.31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0.3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0.27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0.26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0.26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0.25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0.25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0.25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0.24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0.24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0.23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0.23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0.23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0.22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0.22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0.21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0.21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0.18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0.17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0.12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0.12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0.12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0.12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0.11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0.11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0.11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0.11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0.11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0.1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0.1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0.14000000000000001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0.13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0.13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0.13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0.12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0.12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0.12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0.12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0.11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0.17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0.25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0.25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0.27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0.28000000000000003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0.73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0.82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0.83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0.84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1.1000000000000001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1.18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1.25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1.36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1.43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1.45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1.56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1.6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1.69</v>
      </c>
    </row>
    <row r="1836" spans="1:4" x14ac:dyDescent="0.2">
      <c r="A1836" s="4">
        <v>964.19299999999998</v>
      </c>
      <c r="B1836" s="4">
        <v>1.61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1.61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1.61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1.69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1.63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1.66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1.79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1.76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1.76</v>
      </c>
    </row>
    <row r="1871" spans="1:4" x14ac:dyDescent="0.2">
      <c r="A1871" s="4">
        <v>974.48699999999997</v>
      </c>
      <c r="B1871" s="4">
        <v>1.7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1.7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1.65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1.65</v>
      </c>
      <c r="C1878" s="3">
        <v>976.53700000000003</v>
      </c>
      <c r="D1878" s="3">
        <v>1.8</v>
      </c>
    </row>
    <row r="1879" spans="1:4" x14ac:dyDescent="0.2">
      <c r="A1879" s="4">
        <v>976.83</v>
      </c>
      <c r="B1879" s="4">
        <v>1.63</v>
      </c>
      <c r="C1879" s="3">
        <v>976.83</v>
      </c>
      <c r="D1879" s="3">
        <v>1.8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1.72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1.77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1.73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1.71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1.54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1.56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1.57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1.67</v>
      </c>
      <c r="C1904" s="3">
        <v>984.13</v>
      </c>
      <c r="D1904" s="3">
        <v>1.74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1.7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1.58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1.54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1.57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</v>
      </c>
    </row>
    <row r="1920" spans="1:4" x14ac:dyDescent="0.2">
      <c r="A1920" s="4">
        <v>988.78300000000002</v>
      </c>
      <c r="B1920" s="4">
        <v>1.45</v>
      </c>
      <c r="C1920" s="3">
        <v>988.78300000000002</v>
      </c>
      <c r="D1920" s="3">
        <v>1.48</v>
      </c>
    </row>
    <row r="1921" spans="1:4" x14ac:dyDescent="0.2">
      <c r="A1921" s="4">
        <v>989.07399999999996</v>
      </c>
      <c r="B1921" s="4">
        <v>1.46</v>
      </c>
      <c r="C1921" s="3">
        <v>989.07399999999996</v>
      </c>
      <c r="D1921" s="3">
        <v>1.46</v>
      </c>
    </row>
    <row r="1922" spans="1:4" x14ac:dyDescent="0.2">
      <c r="A1922" s="4">
        <v>989.36400000000003</v>
      </c>
      <c r="B1922" s="4">
        <v>1.47</v>
      </c>
      <c r="C1922" s="3">
        <v>989.36400000000003</v>
      </c>
      <c r="D1922" s="3">
        <v>1.47</v>
      </c>
    </row>
    <row r="1923" spans="1:4" x14ac:dyDescent="0.2">
      <c r="A1923" s="4">
        <v>989.654</v>
      </c>
      <c r="B1923" s="4">
        <v>1.46</v>
      </c>
      <c r="C1923" s="3">
        <v>989.654</v>
      </c>
      <c r="D1923" s="3">
        <v>1.44</v>
      </c>
    </row>
    <row r="1924" spans="1:4" x14ac:dyDescent="0.2">
      <c r="A1924" s="4">
        <v>989.94399999999996</v>
      </c>
      <c r="B1924" s="4">
        <v>1.47</v>
      </c>
      <c r="C1924" s="3">
        <v>989.94399999999996</v>
      </c>
      <c r="D1924" s="3">
        <v>1.47</v>
      </c>
    </row>
    <row r="1925" spans="1:4" x14ac:dyDescent="0.2">
      <c r="A1925" s="4">
        <v>990.23400000000004</v>
      </c>
      <c r="B1925" s="4">
        <v>1.48</v>
      </c>
      <c r="C1925" s="3">
        <v>990.23400000000004</v>
      </c>
      <c r="D1925" s="3">
        <v>1.48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1.48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1.46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1.52</v>
      </c>
    </row>
    <row r="1937" spans="1:4" x14ac:dyDescent="0.2">
      <c r="A1937" s="4">
        <v>993.71199999999999</v>
      </c>
      <c r="B1937" s="4">
        <v>1.42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1.51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1.45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1.44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1.45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1.36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1.36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1.33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1.33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1.33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1.37</v>
      </c>
      <c r="C1969" s="3">
        <v>1002.9450000000001</v>
      </c>
      <c r="D1969" s="3">
        <v>1.4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1.25</v>
      </c>
      <c r="C1976" s="3">
        <v>1004.957</v>
      </c>
      <c r="D1976" s="3">
        <v>1.24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1.23</v>
      </c>
      <c r="C1978" s="3">
        <v>1005.5309999999999</v>
      </c>
      <c r="D1978" s="3">
        <v>1.24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1.21</v>
      </c>
    </row>
    <row r="1980" spans="1:4" x14ac:dyDescent="0.2">
      <c r="A1980" s="4">
        <v>1006.105</v>
      </c>
      <c r="B1980" s="4">
        <v>1.19</v>
      </c>
      <c r="C1980" s="3">
        <v>1006.105</v>
      </c>
      <c r="D1980" s="3">
        <v>1.19</v>
      </c>
    </row>
    <row r="1981" spans="1:4" x14ac:dyDescent="0.2">
      <c r="A1981" s="4">
        <v>1006.3920000000001</v>
      </c>
      <c r="B1981" s="4">
        <v>1.18</v>
      </c>
      <c r="C1981" s="3">
        <v>1006.3920000000001</v>
      </c>
      <c r="D1981" s="3">
        <v>1.23</v>
      </c>
    </row>
    <row r="1982" spans="1:4" x14ac:dyDescent="0.2">
      <c r="A1982" s="4">
        <v>1006.679</v>
      </c>
      <c r="B1982" s="4">
        <v>1.18</v>
      </c>
      <c r="C1982" s="3">
        <v>1006.679</v>
      </c>
      <c r="D1982" s="3">
        <v>1.21</v>
      </c>
    </row>
    <row r="1983" spans="1:4" x14ac:dyDescent="0.2">
      <c r="A1983" s="4">
        <v>1006.966</v>
      </c>
      <c r="B1983" s="4">
        <v>1.18</v>
      </c>
      <c r="C1983" s="3">
        <v>1006.966</v>
      </c>
      <c r="D1983" s="3">
        <v>1.22</v>
      </c>
    </row>
    <row r="1984" spans="1:4" x14ac:dyDescent="0.2">
      <c r="A1984" s="4">
        <v>1007.253</v>
      </c>
      <c r="B1984" s="4">
        <v>1.18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1.18</v>
      </c>
      <c r="C1985" s="3">
        <v>1007.54</v>
      </c>
      <c r="D1985" s="3">
        <v>1.21</v>
      </c>
    </row>
    <row r="1986" spans="1:4" x14ac:dyDescent="0.2">
      <c r="A1986" s="4">
        <v>1007.826</v>
      </c>
      <c r="B1986" s="4">
        <v>1.17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1.17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1.1499999999999999</v>
      </c>
      <c r="C1988" s="3">
        <v>1008.4</v>
      </c>
      <c r="D1988" s="3">
        <v>1.18</v>
      </c>
    </row>
    <row r="1989" spans="1:4" x14ac:dyDescent="0.2">
      <c r="A1989" s="4">
        <v>1008.686</v>
      </c>
      <c r="B1989" s="4">
        <v>1.1499999999999999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1.1599999999999999</v>
      </c>
      <c r="C1990" s="3">
        <v>1008.973</v>
      </c>
      <c r="D1990" s="3">
        <v>1.24</v>
      </c>
    </row>
    <row r="1991" spans="1:4" x14ac:dyDescent="0.2">
      <c r="A1991" s="4">
        <v>1009.259</v>
      </c>
      <c r="B1991" s="4">
        <v>1.1599999999999999</v>
      </c>
      <c r="C1991" s="3">
        <v>1009.259</v>
      </c>
      <c r="D1991" s="3">
        <v>1.22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1.25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1.23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1.25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1.32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1.26</v>
      </c>
      <c r="C1999" s="3">
        <v>1011.548</v>
      </c>
      <c r="D1999" s="3">
        <v>1.3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1.22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1.25</v>
      </c>
    </row>
    <row r="2004" spans="1:4" x14ac:dyDescent="0.2">
      <c r="A2004" s="4">
        <v>1012.977</v>
      </c>
      <c r="B2004" s="4">
        <v>1.1399999999999999</v>
      </c>
      <c r="C2004" s="3">
        <v>1012.977</v>
      </c>
      <c r="D2004" s="3">
        <v>1.25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1.1100000000000001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1.1200000000000001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1.1200000000000001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1.07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1.03</v>
      </c>
      <c r="C2012" s="3">
        <v>1015.261</v>
      </c>
      <c r="D2012" s="3">
        <v>1.0900000000000001</v>
      </c>
    </row>
    <row r="2013" spans="1:4" x14ac:dyDescent="0.2">
      <c r="A2013" s="4">
        <v>1015.546</v>
      </c>
      <c r="B2013" s="4">
        <v>1.05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1.03</v>
      </c>
      <c r="C2015" s="3">
        <v>1016.116</v>
      </c>
      <c r="D2015" s="3">
        <v>1.1000000000000001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1.1399999999999999</v>
      </c>
    </row>
    <row r="2019" spans="1:4" x14ac:dyDescent="0.2">
      <c r="A2019" s="4">
        <v>1017.256</v>
      </c>
      <c r="B2019" s="4">
        <v>1.1000000000000001</v>
      </c>
      <c r="C2019" s="3">
        <v>1017.256</v>
      </c>
      <c r="D2019" s="3">
        <v>1.1399999999999999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1.1200000000000001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1.08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1.02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0.98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0.98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0.95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0.94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0.96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0.94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0.92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0.97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0.97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0.84</v>
      </c>
      <c r="C2041" s="3">
        <v>1023.5069999999999</v>
      </c>
      <c r="D2041" s="3">
        <v>0.89</v>
      </c>
    </row>
    <row r="2042" spans="1:4" x14ac:dyDescent="0.2">
      <c r="A2042" s="4">
        <v>1023.7910000000001</v>
      </c>
      <c r="B2042" s="4">
        <v>0.85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0.85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0.84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0.82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0.82</v>
      </c>
      <c r="C2046" s="3">
        <v>1024.924</v>
      </c>
      <c r="D2046" s="3">
        <v>0.84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0.84</v>
      </c>
    </row>
    <row r="2048" spans="1:4" x14ac:dyDescent="0.2">
      <c r="A2048" s="4">
        <v>1025.491</v>
      </c>
      <c r="B2048" s="4">
        <v>0.87</v>
      </c>
      <c r="C2048" s="3">
        <v>1025.491</v>
      </c>
      <c r="D2048" s="3">
        <v>0.83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0.79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0.38</v>
      </c>
      <c r="C2" s="3">
        <v>338.96600000000001</v>
      </c>
      <c r="D2" s="3">
        <v>-0.23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0.02</v>
      </c>
      <c r="C3" s="3">
        <v>339.34800000000001</v>
      </c>
      <c r="D3" s="3">
        <v>-0.32</v>
      </c>
      <c r="H3" s="5">
        <f>B252</f>
        <v>-0.03</v>
      </c>
      <c r="I3" s="5">
        <f>B650</f>
        <v>-0.01</v>
      </c>
      <c r="J3" s="5">
        <f>B1091</f>
        <v>0.09</v>
      </c>
      <c r="K3" s="6">
        <f>D252</f>
        <v>0.76</v>
      </c>
      <c r="L3" s="6">
        <f>D650</f>
        <v>0.15</v>
      </c>
      <c r="M3" s="6">
        <f>D1091</f>
        <v>0.09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-0.64</v>
      </c>
    </row>
    <row r="5" spans="1:16" x14ac:dyDescent="0.2">
      <c r="A5" s="4">
        <v>340.11099999999999</v>
      </c>
      <c r="B5" s="4">
        <v>0.47</v>
      </c>
      <c r="C5" s="3">
        <v>340.11099999999999</v>
      </c>
      <c r="D5" s="3">
        <v>-0.56999999999999995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0.31</v>
      </c>
      <c r="C7" s="3">
        <v>340.875</v>
      </c>
      <c r="D7" s="3">
        <v>-0.33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-0.51</v>
      </c>
    </row>
    <row r="9" spans="1:16" x14ac:dyDescent="0.2">
      <c r="A9" s="4">
        <v>341.63799999999998</v>
      </c>
      <c r="B9" s="4">
        <v>0.08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0.62</v>
      </c>
    </row>
    <row r="11" spans="1:16" x14ac:dyDescent="0.2">
      <c r="A11" s="4">
        <v>342.4</v>
      </c>
      <c r="B11" s="4">
        <v>0.22</v>
      </c>
      <c r="C11" s="3">
        <v>342.4</v>
      </c>
      <c r="D11" s="3">
        <v>-0.02</v>
      </c>
    </row>
    <row r="12" spans="1:16" x14ac:dyDescent="0.2">
      <c r="A12" s="4">
        <v>342.78199999999998</v>
      </c>
      <c r="B12" s="4">
        <v>0.49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1.28</v>
      </c>
      <c r="C13" s="3">
        <v>343.16300000000001</v>
      </c>
      <c r="D13" s="3">
        <v>0.1</v>
      </c>
    </row>
    <row r="14" spans="1:16" x14ac:dyDescent="0.2">
      <c r="A14" s="4">
        <v>343.54399999999998</v>
      </c>
      <c r="B14" s="4">
        <v>1.07</v>
      </c>
      <c r="C14" s="3">
        <v>343.54399999999998</v>
      </c>
      <c r="D14" s="3">
        <v>-0.1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0.08</v>
      </c>
    </row>
    <row r="16" spans="1:16" x14ac:dyDescent="0.2">
      <c r="A16" s="4">
        <v>344.30700000000002</v>
      </c>
      <c r="B16" s="4">
        <v>0.26</v>
      </c>
      <c r="C16" s="3">
        <v>344.30700000000002</v>
      </c>
      <c r="D16" s="3">
        <v>-0.34</v>
      </c>
    </row>
    <row r="17" spans="1:4" x14ac:dyDescent="0.2">
      <c r="A17" s="4">
        <v>344.68799999999999</v>
      </c>
      <c r="B17" s="4">
        <v>0.74</v>
      </c>
      <c r="C17" s="3">
        <v>344.68799999999999</v>
      </c>
      <c r="D17" s="3">
        <v>-0.34</v>
      </c>
    </row>
    <row r="18" spans="1:4" x14ac:dyDescent="0.2">
      <c r="A18" s="4">
        <v>345.06900000000002</v>
      </c>
      <c r="B18" s="4">
        <v>0.39</v>
      </c>
      <c r="C18" s="3">
        <v>345.06900000000002</v>
      </c>
      <c r="D18" s="3">
        <v>0.13</v>
      </c>
    </row>
    <row r="19" spans="1:4" x14ac:dyDescent="0.2">
      <c r="A19" s="4">
        <v>345.45</v>
      </c>
      <c r="B19" s="4">
        <v>0.14000000000000001</v>
      </c>
      <c r="C19" s="3">
        <v>345.45</v>
      </c>
      <c r="D19" s="3">
        <v>0.24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0.21</v>
      </c>
    </row>
    <row r="21" spans="1:4" x14ac:dyDescent="0.2">
      <c r="A21" s="4">
        <v>346.21199999999999</v>
      </c>
      <c r="B21" s="4">
        <v>0.01</v>
      </c>
      <c r="C21" s="3">
        <v>346.21199999999999</v>
      </c>
      <c r="D21" s="3">
        <v>-0.03</v>
      </c>
    </row>
    <row r="22" spans="1:4" x14ac:dyDescent="0.2">
      <c r="A22" s="4">
        <v>346.59300000000002</v>
      </c>
      <c r="B22" s="4">
        <v>0.11</v>
      </c>
      <c r="C22" s="3">
        <v>346.59300000000002</v>
      </c>
      <c r="D22" s="3">
        <v>0.25</v>
      </c>
    </row>
    <row r="23" spans="1:4" x14ac:dyDescent="0.2">
      <c r="A23" s="4">
        <v>346.97399999999999</v>
      </c>
      <c r="B23" s="4">
        <v>0.02</v>
      </c>
      <c r="C23" s="3">
        <v>346.97399999999999</v>
      </c>
      <c r="D23" s="3">
        <v>0.3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0.33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0.34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0.38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0.34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0.34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0.34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0.34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0.33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0.33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0.37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0.37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0.37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0.01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0.01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0.37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0.4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0.41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0.44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0.44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0.44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0.44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0.48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0.48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0.49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0.49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0.52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0.56000000000000005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0.59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0.6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0.6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0.61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0.61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0.61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0.61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0.62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0.62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0.62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0.62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0.63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0.63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0.63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0.63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0.63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0.63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0.63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0.64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0.64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0.64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0.65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0.65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0.66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0.66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0.67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0.67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0.67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0.66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0.67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0.67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0.67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0.68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0.68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0.69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0.7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0.7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0.7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0.7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0.7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0.7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0.7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0.7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0.7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0.71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0.71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0.71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0.72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0.72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0.72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0.73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0.73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0.73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0.73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0.74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0.73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0.73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0.73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0.73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0.73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0.74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0.74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0.74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0.74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0.74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0.75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0.75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0.76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0.76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0.76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0.76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0.76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0.76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0.76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0.76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0.76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0.76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0.76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0.76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0.76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0.76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0.76</v>
      </c>
    </row>
    <row r="260" spans="1:4" x14ac:dyDescent="0.2">
      <c r="A260" s="4">
        <v>436.13200000000001</v>
      </c>
      <c r="B260" s="4">
        <v>-0.03</v>
      </c>
      <c r="C260" s="3">
        <v>436.13200000000001</v>
      </c>
      <c r="D260" s="3">
        <v>0.76</v>
      </c>
    </row>
    <row r="261" spans="1:4" x14ac:dyDescent="0.2">
      <c r="A261" s="4">
        <v>436.50299999999999</v>
      </c>
      <c r="B261" s="4">
        <v>-0.03</v>
      </c>
      <c r="C261" s="3">
        <v>436.50299999999999</v>
      </c>
      <c r="D261" s="3">
        <v>0.76</v>
      </c>
    </row>
    <row r="262" spans="1:4" x14ac:dyDescent="0.2">
      <c r="A262" s="4">
        <v>436.87400000000002</v>
      </c>
      <c r="B262" s="4">
        <v>-0.03</v>
      </c>
      <c r="C262" s="3">
        <v>436.87400000000002</v>
      </c>
      <c r="D262" s="3">
        <v>0.76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0.76</v>
      </c>
    </row>
    <row r="264" spans="1:4" x14ac:dyDescent="0.2">
      <c r="A264" s="4">
        <v>437.61700000000002</v>
      </c>
      <c r="B264" s="4">
        <v>-0.03</v>
      </c>
      <c r="C264" s="3">
        <v>437.61700000000002</v>
      </c>
      <c r="D264" s="3">
        <v>0.76</v>
      </c>
    </row>
    <row r="265" spans="1:4" x14ac:dyDescent="0.2">
      <c r="A265" s="4">
        <v>437.988</v>
      </c>
      <c r="B265" s="4">
        <v>-0.03</v>
      </c>
      <c r="C265" s="3">
        <v>437.988</v>
      </c>
      <c r="D265" s="3">
        <v>0.76</v>
      </c>
    </row>
    <row r="266" spans="1:4" x14ac:dyDescent="0.2">
      <c r="A266" s="4">
        <v>438.35899999999998</v>
      </c>
      <c r="B266" s="4">
        <v>-0.03</v>
      </c>
      <c r="C266" s="3">
        <v>438.35899999999998</v>
      </c>
      <c r="D266" s="3">
        <v>0.76</v>
      </c>
    </row>
    <row r="267" spans="1:4" x14ac:dyDescent="0.2">
      <c r="A267" s="4">
        <v>438.73</v>
      </c>
      <c r="B267" s="4">
        <v>-0.03</v>
      </c>
      <c r="C267" s="3">
        <v>438.73</v>
      </c>
      <c r="D267" s="3">
        <v>0.77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0.76</v>
      </c>
    </row>
    <row r="269" spans="1:4" x14ac:dyDescent="0.2">
      <c r="A269" s="4">
        <v>439.47199999999998</v>
      </c>
      <c r="B269" s="4">
        <v>-0.03</v>
      </c>
      <c r="C269" s="3">
        <v>439.47199999999998</v>
      </c>
      <c r="D269" s="3">
        <v>0.76</v>
      </c>
    </row>
    <row r="270" spans="1:4" x14ac:dyDescent="0.2">
      <c r="A270" s="4">
        <v>439.84300000000002</v>
      </c>
      <c r="B270" s="4">
        <v>-0.03</v>
      </c>
      <c r="C270" s="3">
        <v>439.84300000000002</v>
      </c>
      <c r="D270" s="3">
        <v>0.77</v>
      </c>
    </row>
    <row r="271" spans="1:4" x14ac:dyDescent="0.2">
      <c r="A271" s="4">
        <v>440.214</v>
      </c>
      <c r="B271" s="4">
        <v>-0.03</v>
      </c>
      <c r="C271" s="3">
        <v>440.214</v>
      </c>
      <c r="D271" s="3">
        <v>0.76</v>
      </c>
    </row>
    <row r="272" spans="1:4" x14ac:dyDescent="0.2">
      <c r="A272" s="4">
        <v>440.58499999999998</v>
      </c>
      <c r="B272" s="4">
        <v>-0.03</v>
      </c>
      <c r="C272" s="3">
        <v>440.58499999999998</v>
      </c>
      <c r="D272" s="3">
        <v>0.76</v>
      </c>
    </row>
    <row r="273" spans="1:4" x14ac:dyDescent="0.2">
      <c r="A273" s="4">
        <v>440.95600000000002</v>
      </c>
      <c r="B273" s="4">
        <v>-0.03</v>
      </c>
      <c r="C273" s="3">
        <v>440.95600000000002</v>
      </c>
      <c r="D273" s="3">
        <v>0.76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0.76</v>
      </c>
    </row>
    <row r="275" spans="1:4" x14ac:dyDescent="0.2">
      <c r="A275" s="4">
        <v>441.69799999999998</v>
      </c>
      <c r="B275" s="4">
        <v>-0.03</v>
      </c>
      <c r="C275" s="3">
        <v>441.69799999999998</v>
      </c>
      <c r="D275" s="3">
        <v>0.76</v>
      </c>
    </row>
    <row r="276" spans="1:4" x14ac:dyDescent="0.2">
      <c r="A276" s="4">
        <v>442.06799999999998</v>
      </c>
      <c r="B276" s="4">
        <v>-0.03</v>
      </c>
      <c r="C276" s="3">
        <v>442.06799999999998</v>
      </c>
      <c r="D276" s="3">
        <v>0.76</v>
      </c>
    </row>
    <row r="277" spans="1:4" x14ac:dyDescent="0.2">
      <c r="A277" s="4">
        <v>442.43900000000002</v>
      </c>
      <c r="B277" s="4">
        <v>-0.03</v>
      </c>
      <c r="C277" s="3">
        <v>442.43900000000002</v>
      </c>
      <c r="D277" s="3">
        <v>0.76</v>
      </c>
    </row>
    <row r="278" spans="1:4" x14ac:dyDescent="0.2">
      <c r="A278" s="4">
        <v>442.81</v>
      </c>
      <c r="B278" s="4">
        <v>-0.03</v>
      </c>
      <c r="C278" s="3">
        <v>442.81</v>
      </c>
      <c r="D278" s="3">
        <v>0.76</v>
      </c>
    </row>
    <row r="279" spans="1:4" x14ac:dyDescent="0.2">
      <c r="A279" s="4">
        <v>443.18</v>
      </c>
      <c r="B279" s="4">
        <v>-0.03</v>
      </c>
      <c r="C279" s="3">
        <v>443.18</v>
      </c>
      <c r="D279" s="3">
        <v>0.76</v>
      </c>
    </row>
    <row r="280" spans="1:4" x14ac:dyDescent="0.2">
      <c r="A280" s="4">
        <v>443.55099999999999</v>
      </c>
      <c r="B280" s="4">
        <v>-0.03</v>
      </c>
      <c r="C280" s="3">
        <v>443.55099999999999</v>
      </c>
      <c r="D280" s="3">
        <v>0.76</v>
      </c>
    </row>
    <row r="281" spans="1:4" x14ac:dyDescent="0.2">
      <c r="A281" s="4">
        <v>443.92099999999999</v>
      </c>
      <c r="B281" s="4">
        <v>-0.03</v>
      </c>
      <c r="C281" s="3">
        <v>443.92099999999999</v>
      </c>
      <c r="D281" s="3">
        <v>0.76</v>
      </c>
    </row>
    <row r="282" spans="1:4" x14ac:dyDescent="0.2">
      <c r="A282" s="4">
        <v>444.29199999999997</v>
      </c>
      <c r="B282" s="4">
        <v>-0.03</v>
      </c>
      <c r="C282" s="3">
        <v>444.29199999999997</v>
      </c>
      <c r="D282" s="3">
        <v>0.76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0.76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0.76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0.76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0.76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0.75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0.75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0.75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0.75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0.75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0.75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0.74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0.74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0.74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0.74</v>
      </c>
    </row>
    <row r="297" spans="1:4" x14ac:dyDescent="0.2">
      <c r="A297" s="4">
        <v>449.84399999999999</v>
      </c>
      <c r="B297" s="4">
        <v>-0.03</v>
      </c>
      <c r="C297" s="3">
        <v>449.84399999999999</v>
      </c>
      <c r="D297" s="3">
        <v>0.74</v>
      </c>
    </row>
    <row r="298" spans="1:4" x14ac:dyDescent="0.2">
      <c r="A298" s="4">
        <v>450.214</v>
      </c>
      <c r="B298" s="4">
        <v>-0.03</v>
      </c>
      <c r="C298" s="3">
        <v>450.214</v>
      </c>
      <c r="D298" s="3">
        <v>0.74</v>
      </c>
    </row>
    <row r="299" spans="1:4" x14ac:dyDescent="0.2">
      <c r="A299" s="4">
        <v>450.584</v>
      </c>
      <c r="B299" s="4">
        <v>-0.03</v>
      </c>
      <c r="C299" s="3">
        <v>450.584</v>
      </c>
      <c r="D299" s="3">
        <v>0.74</v>
      </c>
    </row>
    <row r="300" spans="1:4" x14ac:dyDescent="0.2">
      <c r="A300" s="4">
        <v>450.95299999999997</v>
      </c>
      <c r="B300" s="4">
        <v>-0.03</v>
      </c>
      <c r="C300" s="3">
        <v>450.95299999999997</v>
      </c>
      <c r="D300" s="3">
        <v>0.74</v>
      </c>
    </row>
    <row r="301" spans="1:4" x14ac:dyDescent="0.2">
      <c r="A301" s="4">
        <v>451.32299999999998</v>
      </c>
      <c r="B301" s="4">
        <v>-0.03</v>
      </c>
      <c r="C301" s="3">
        <v>451.32299999999998</v>
      </c>
      <c r="D301" s="3">
        <v>0.73</v>
      </c>
    </row>
    <row r="302" spans="1:4" x14ac:dyDescent="0.2">
      <c r="A302" s="4">
        <v>451.69299999999998</v>
      </c>
      <c r="B302" s="4">
        <v>-0.03</v>
      </c>
      <c r="C302" s="3">
        <v>451.69299999999998</v>
      </c>
      <c r="D302" s="3">
        <v>0.73</v>
      </c>
    </row>
    <row r="303" spans="1:4" x14ac:dyDescent="0.2">
      <c r="A303" s="4">
        <v>452.06200000000001</v>
      </c>
      <c r="B303" s="4">
        <v>-0.03</v>
      </c>
      <c r="C303" s="3">
        <v>452.06200000000001</v>
      </c>
      <c r="D303" s="3">
        <v>0.73</v>
      </c>
    </row>
    <row r="304" spans="1:4" x14ac:dyDescent="0.2">
      <c r="A304" s="4">
        <v>452.43200000000002</v>
      </c>
      <c r="B304" s="4">
        <v>-0.03</v>
      </c>
      <c r="C304" s="3">
        <v>452.43200000000002</v>
      </c>
      <c r="D304" s="3">
        <v>0.73</v>
      </c>
    </row>
    <row r="305" spans="1:4" x14ac:dyDescent="0.2">
      <c r="A305" s="4">
        <v>452.80099999999999</v>
      </c>
      <c r="B305" s="4">
        <v>-0.03</v>
      </c>
      <c r="C305" s="3">
        <v>452.80099999999999</v>
      </c>
      <c r="D305" s="3">
        <v>0.73</v>
      </c>
    </row>
    <row r="306" spans="1:4" x14ac:dyDescent="0.2">
      <c r="A306" s="4">
        <v>453.17099999999999</v>
      </c>
      <c r="B306" s="4">
        <v>-0.03</v>
      </c>
      <c r="C306" s="3">
        <v>453.17099999999999</v>
      </c>
      <c r="D306" s="3">
        <v>0.73</v>
      </c>
    </row>
    <row r="307" spans="1:4" x14ac:dyDescent="0.2">
      <c r="A307" s="4">
        <v>453.54</v>
      </c>
      <c r="B307" s="4">
        <v>-0.03</v>
      </c>
      <c r="C307" s="3">
        <v>453.54</v>
      </c>
      <c r="D307" s="3">
        <v>0.72</v>
      </c>
    </row>
    <row r="308" spans="1:4" x14ac:dyDescent="0.2">
      <c r="A308" s="4">
        <v>453.91</v>
      </c>
      <c r="B308" s="4">
        <v>-0.03</v>
      </c>
      <c r="C308" s="3">
        <v>453.91</v>
      </c>
      <c r="D308" s="3">
        <v>0.72</v>
      </c>
    </row>
    <row r="309" spans="1:4" x14ac:dyDescent="0.2">
      <c r="A309" s="4">
        <v>454.279</v>
      </c>
      <c r="B309" s="4">
        <v>-0.03</v>
      </c>
      <c r="C309" s="3">
        <v>454.279</v>
      </c>
      <c r="D309" s="3">
        <v>0.72</v>
      </c>
    </row>
    <row r="310" spans="1:4" x14ac:dyDescent="0.2">
      <c r="A310" s="4">
        <v>454.64800000000002</v>
      </c>
      <c r="B310" s="4">
        <v>-0.03</v>
      </c>
      <c r="C310" s="3">
        <v>454.64800000000002</v>
      </c>
      <c r="D310" s="3">
        <v>0.72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0.72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0.72</v>
      </c>
    </row>
    <row r="313" spans="1:4" x14ac:dyDescent="0.2">
      <c r="A313" s="4">
        <v>455.75599999999997</v>
      </c>
      <c r="B313" s="4">
        <v>-0.03</v>
      </c>
      <c r="C313" s="3">
        <v>455.75599999999997</v>
      </c>
      <c r="D313" s="3">
        <v>0.71</v>
      </c>
    </row>
    <row r="314" spans="1:4" x14ac:dyDescent="0.2">
      <c r="A314" s="4">
        <v>456.125</v>
      </c>
      <c r="B314" s="4">
        <v>-0.03</v>
      </c>
      <c r="C314" s="3">
        <v>456.125</v>
      </c>
      <c r="D314" s="3">
        <v>0.71</v>
      </c>
    </row>
    <row r="315" spans="1:4" x14ac:dyDescent="0.2">
      <c r="A315" s="4">
        <v>456.49400000000003</v>
      </c>
      <c r="B315" s="4">
        <v>-0.03</v>
      </c>
      <c r="C315" s="3">
        <v>456.49400000000003</v>
      </c>
      <c r="D315" s="3">
        <v>0.71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0.71</v>
      </c>
    </row>
    <row r="317" spans="1:4" x14ac:dyDescent="0.2">
      <c r="A317" s="4">
        <v>457.23200000000003</v>
      </c>
      <c r="B317" s="4">
        <v>-0.03</v>
      </c>
      <c r="C317" s="3">
        <v>457.23200000000003</v>
      </c>
      <c r="D317" s="3">
        <v>0.7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0.7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0.7</v>
      </c>
    </row>
    <row r="320" spans="1:4" x14ac:dyDescent="0.2">
      <c r="A320" s="4">
        <v>458.339</v>
      </c>
      <c r="B320" s="4">
        <v>-0.03</v>
      </c>
      <c r="C320" s="3">
        <v>458.339</v>
      </c>
      <c r="D320" s="3">
        <v>0.7</v>
      </c>
    </row>
    <row r="321" spans="1:4" x14ac:dyDescent="0.2">
      <c r="A321" s="4">
        <v>458.70800000000003</v>
      </c>
      <c r="B321" s="4">
        <v>-0.03</v>
      </c>
      <c r="C321" s="3">
        <v>458.70800000000003</v>
      </c>
      <c r="D321" s="3">
        <v>0.69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0.69</v>
      </c>
    </row>
    <row r="323" spans="1:4" x14ac:dyDescent="0.2">
      <c r="A323" s="4">
        <v>459.44499999999999</v>
      </c>
      <c r="B323" s="4">
        <v>-0.03</v>
      </c>
      <c r="C323" s="3">
        <v>459.44499999999999</v>
      </c>
      <c r="D323" s="3">
        <v>0.69</v>
      </c>
    </row>
    <row r="324" spans="1:4" x14ac:dyDescent="0.2">
      <c r="A324" s="4">
        <v>459.81400000000002</v>
      </c>
      <c r="B324" s="4">
        <v>-0.03</v>
      </c>
      <c r="C324" s="3">
        <v>459.81400000000002</v>
      </c>
      <c r="D324" s="3">
        <v>0.69</v>
      </c>
    </row>
    <row r="325" spans="1:4" x14ac:dyDescent="0.2">
      <c r="A325" s="4">
        <v>460.18299999999999</v>
      </c>
      <c r="B325" s="4">
        <v>-0.03</v>
      </c>
      <c r="C325" s="3">
        <v>460.18299999999999</v>
      </c>
      <c r="D325" s="3">
        <v>0.68</v>
      </c>
    </row>
    <row r="326" spans="1:4" x14ac:dyDescent="0.2">
      <c r="A326" s="4">
        <v>460.55099999999999</v>
      </c>
      <c r="B326" s="4">
        <v>-0.03</v>
      </c>
      <c r="C326" s="3">
        <v>460.55099999999999</v>
      </c>
      <c r="D326" s="3">
        <v>0.68</v>
      </c>
    </row>
    <row r="327" spans="1:4" x14ac:dyDescent="0.2">
      <c r="A327" s="4">
        <v>460.92</v>
      </c>
      <c r="B327" s="4">
        <v>-0.03</v>
      </c>
      <c r="C327" s="3">
        <v>460.92</v>
      </c>
      <c r="D327" s="3">
        <v>0.68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0.68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0.67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0.67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0.67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0.67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0.66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0.66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0.66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0.65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0.65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0.65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0.64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0.64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0.62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-0.03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0.59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0.57999999999999996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0.56000000000000005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0.56000000000000005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0.55000000000000004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0.55000000000000004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0.54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0.54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0.53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0.5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0.49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0.48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0.27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0.27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0.27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0.27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0.24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0.24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0.24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0.21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0.21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0.21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0.21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0.21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0.18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0.18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0.18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0.18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0.18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0.18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0.18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0.18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0.17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0.16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0.15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0.15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0.15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0.15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0.15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0.15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0.15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0.15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0.15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0.15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0.15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0.15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0.15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0.15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0.15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0.14000000000000001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0.14000000000000001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0.14000000000000001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0.14000000000000001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0.14000000000000001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0.14000000000000001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0.14000000000000001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0.14000000000000001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0.14000000000000001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0.14000000000000001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0.14000000000000001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0.14000000000000001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0.14000000000000001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0.14000000000000001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0.14000000000000001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0.14000000000000001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0.14000000000000001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0.14000000000000001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0.14000000000000001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0.14000000000000001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0.14000000000000001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0.14000000000000001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0.14000000000000001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0.14000000000000001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0.14000000000000001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0.14000000000000001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0.14000000000000001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0.14000000000000001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0.14000000000000001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0.15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0.15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0.15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0.15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0.15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0.15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0.15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0.15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0.15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0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0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0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0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0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0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0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0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0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0</v>
      </c>
      <c r="C674" s="3">
        <v>586.22500000000002</v>
      </c>
      <c r="D674" s="3">
        <v>0.15</v>
      </c>
    </row>
    <row r="675" spans="1:4" x14ac:dyDescent="0.2">
      <c r="A675" s="4">
        <v>586.57799999999997</v>
      </c>
      <c r="B675" s="4">
        <v>0</v>
      </c>
      <c r="C675" s="3">
        <v>586.57799999999997</v>
      </c>
      <c r="D675" s="3">
        <v>0.15</v>
      </c>
    </row>
    <row r="676" spans="1:4" x14ac:dyDescent="0.2">
      <c r="A676" s="4">
        <v>586.93200000000002</v>
      </c>
      <c r="B676" s="4">
        <v>0</v>
      </c>
      <c r="C676" s="3">
        <v>586.93200000000002</v>
      </c>
      <c r="D676" s="3">
        <v>0.15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0.15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0.15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0.15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0.14000000000000001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0.14000000000000001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0.14000000000000001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0.14000000000000001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0.13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0.1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0.1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0.09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0.09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0.05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0.06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0.06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0.06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7.0000000000000007E-2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7.0000000000000007E-2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7.0000000000000007E-2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7.0000000000000007E-2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0.08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0.08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0.08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0.09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0.09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0.12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0.12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0.13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0.13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0.13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0.13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0.13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0.14000000000000001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0.14000000000000001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0.14000000000000001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0.14000000000000001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0.14000000000000001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0.14000000000000001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0.14000000000000001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0.14000000000000001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0.14000000000000001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0.14000000000000001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0.14000000000000001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0.14000000000000001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0.14000000000000001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0.14000000000000001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0.14000000000000001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0.14000000000000001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0.14000000000000001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0.14000000000000001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0.14000000000000001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0.14000000000000001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0.14000000000000001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0.14000000000000001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0.14000000000000001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0.14000000000000001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0.13</v>
      </c>
      <c r="C1233" s="3">
        <v>776.51</v>
      </c>
      <c r="D1233" s="3">
        <v>0.13</v>
      </c>
    </row>
    <row r="1234" spans="1:4" x14ac:dyDescent="0.2">
      <c r="A1234" s="4">
        <v>776.83699999999999</v>
      </c>
      <c r="B1234" s="4">
        <v>0.13</v>
      </c>
      <c r="C1234" s="3">
        <v>776.83699999999999</v>
      </c>
      <c r="D1234" s="3">
        <v>0.13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0.13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0.13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0.13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0.13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0.13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0.13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0.13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0.13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0.13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0.13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0.13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0.13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0.13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0.13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0.13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0.12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0.12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0.12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0.12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0.12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0.12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0.12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0.12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0.12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0.12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0.12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0.12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0.12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0.11</v>
      </c>
      <c r="C1300" s="3">
        <v>798.298</v>
      </c>
      <c r="D1300" s="3">
        <v>0.11</v>
      </c>
    </row>
    <row r="1301" spans="1:4" x14ac:dyDescent="0.2">
      <c r="A1301" s="4">
        <v>798.62199999999996</v>
      </c>
      <c r="B1301" s="4">
        <v>0.11</v>
      </c>
      <c r="C1301" s="3">
        <v>798.62199999999996</v>
      </c>
      <c r="D1301" s="3">
        <v>0.11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0.11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0.11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0.11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0.11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0.11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0.11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0.11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0.11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0.11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0.12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0.12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2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0.15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0.17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0.18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0.19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0.19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0.19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0.19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0.21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0.21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0.21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0.21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0.21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0.21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0.21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0.21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0.21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0.21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0.22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0.22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0.22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0.22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0.22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0.22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0.22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0.22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0.22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0.22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0.23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0.23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0.23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0.23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0.23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0.23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0.23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0.23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0.23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0.24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0.24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0.24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0.24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0.24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0.24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0.24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0.24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0.25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0.25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0.25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0.25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0.25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0.25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0.25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0.26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0.26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0.26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0.26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0.26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0.26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0.26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0.27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0.27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0.27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0.27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0.27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0.27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0.27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0.28000000000000003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0.28000000000000003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0.28000000000000003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0.28000000000000003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0.28000000000000003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0.28000000000000003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0.28000000000000003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0.28999999999999998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0.28999999999999998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0.28999999999999998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0.28999999999999998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0.28999999999999998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0.28999999999999998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0.31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0.31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0.31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0.31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0.31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0.32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0.32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0.32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0.32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0.33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0.33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0.34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0.34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0.35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0.36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0.37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0.38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0.39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0.46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0.47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0.48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0.54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0.67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2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1.1499999999999999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1.56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1.58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1.69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1.67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1.71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1.67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1.75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1.69</v>
      </c>
    </row>
    <row r="1848" spans="1:4" x14ac:dyDescent="0.2">
      <c r="A1848" s="4">
        <v>967.73</v>
      </c>
      <c r="B1848" s="4">
        <v>1.69</v>
      </c>
      <c r="C1848" s="3">
        <v>967.73</v>
      </c>
      <c r="D1848" s="3">
        <v>1.68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1.7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1.76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1.71</v>
      </c>
      <c r="C1862" s="3">
        <v>971.846</v>
      </c>
      <c r="D1862" s="3">
        <v>1.78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1.75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1.65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1.65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1.64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1.63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1.64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1.61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1.63</v>
      </c>
      <c r="C1882" s="3">
        <v>977.70799999999997</v>
      </c>
      <c r="D1882" s="3">
        <v>1.65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1.67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1.7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1.7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1.71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1.58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1.58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1.55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1.55</v>
      </c>
    </row>
    <row r="1904" spans="1:4" x14ac:dyDescent="0.2">
      <c r="A1904" s="4">
        <v>984.13</v>
      </c>
      <c r="B1904" s="4">
        <v>1.7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1.58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1.61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1.62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1.66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1.64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1.54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1.59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1.56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1.63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1.6</v>
      </c>
    </row>
    <row r="1935" spans="1:4" x14ac:dyDescent="0.2">
      <c r="A1935" s="4">
        <v>993.13300000000004</v>
      </c>
      <c r="B1935" s="4">
        <v>1.45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1.43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1.43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1.45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1.5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1.51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1.51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1.45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1.37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1.35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1.34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1.39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1.35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1.34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1.26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1.23</v>
      </c>
      <c r="C1976" s="3">
        <v>1004.957</v>
      </c>
      <c r="D1976" s="3">
        <v>1.28</v>
      </c>
    </row>
    <row r="1977" spans="1:4" x14ac:dyDescent="0.2">
      <c r="A1977" s="4">
        <v>1005.244</v>
      </c>
      <c r="B1977" s="4">
        <v>1.23</v>
      </c>
      <c r="C1977" s="3">
        <v>1005.244</v>
      </c>
      <c r="D1977" s="3">
        <v>1.25</v>
      </c>
    </row>
    <row r="1978" spans="1:4" x14ac:dyDescent="0.2">
      <c r="A1978" s="4">
        <v>1005.5309999999999</v>
      </c>
      <c r="B1978" s="4">
        <v>1.2</v>
      </c>
      <c r="C1978" s="3">
        <v>1005.5309999999999</v>
      </c>
      <c r="D1978" s="3">
        <v>1.21</v>
      </c>
    </row>
    <row r="1979" spans="1:4" x14ac:dyDescent="0.2">
      <c r="A1979" s="4">
        <v>1005.818</v>
      </c>
      <c r="B1979" s="4">
        <v>1.22</v>
      </c>
      <c r="C1979" s="3">
        <v>1005.818</v>
      </c>
      <c r="D1979" s="3">
        <v>1.2</v>
      </c>
    </row>
    <row r="1980" spans="1:4" x14ac:dyDescent="0.2">
      <c r="A1980" s="4">
        <v>1006.105</v>
      </c>
      <c r="B1980" s="4">
        <v>1.2</v>
      </c>
      <c r="C1980" s="3">
        <v>1006.105</v>
      </c>
      <c r="D1980" s="3">
        <v>1.18</v>
      </c>
    </row>
    <row r="1981" spans="1:4" x14ac:dyDescent="0.2">
      <c r="A1981" s="4">
        <v>1006.3920000000001</v>
      </c>
      <c r="B1981" s="4">
        <v>1.18</v>
      </c>
      <c r="C1981" s="3">
        <v>1006.3920000000001</v>
      </c>
      <c r="D1981" s="3">
        <v>1.1599999999999999</v>
      </c>
    </row>
    <row r="1982" spans="1:4" x14ac:dyDescent="0.2">
      <c r="A1982" s="4">
        <v>1006.679</v>
      </c>
      <c r="B1982" s="4">
        <v>1.17</v>
      </c>
      <c r="C1982" s="3">
        <v>1006.679</v>
      </c>
      <c r="D1982" s="3">
        <v>1.1499999999999999</v>
      </c>
    </row>
    <row r="1983" spans="1:4" x14ac:dyDescent="0.2">
      <c r="A1983" s="4">
        <v>1006.966</v>
      </c>
      <c r="B1983" s="4">
        <v>1.18</v>
      </c>
      <c r="C1983" s="3">
        <v>1006.966</v>
      </c>
      <c r="D1983" s="3">
        <v>1.18</v>
      </c>
    </row>
    <row r="1984" spans="1:4" x14ac:dyDescent="0.2">
      <c r="A1984" s="4">
        <v>1007.253</v>
      </c>
      <c r="B1984" s="4">
        <v>1.19</v>
      </c>
      <c r="C1984" s="3">
        <v>1007.253</v>
      </c>
      <c r="D1984" s="3">
        <v>1.2</v>
      </c>
    </row>
    <row r="1985" spans="1:4" x14ac:dyDescent="0.2">
      <c r="A1985" s="4">
        <v>1007.54</v>
      </c>
      <c r="B1985" s="4">
        <v>1.19</v>
      </c>
      <c r="C1985" s="3">
        <v>1007.54</v>
      </c>
      <c r="D1985" s="3">
        <v>1.22</v>
      </c>
    </row>
    <row r="1986" spans="1:4" x14ac:dyDescent="0.2">
      <c r="A1986" s="4">
        <v>1007.826</v>
      </c>
      <c r="B1986" s="4">
        <v>1.19</v>
      </c>
      <c r="C1986" s="3">
        <v>1007.826</v>
      </c>
      <c r="D1986" s="3">
        <v>1.24</v>
      </c>
    </row>
    <row r="1987" spans="1:4" x14ac:dyDescent="0.2">
      <c r="A1987" s="4">
        <v>1008.1130000000001</v>
      </c>
      <c r="B1987" s="4">
        <v>1.17</v>
      </c>
      <c r="C1987" s="3">
        <v>1008.1130000000001</v>
      </c>
      <c r="D1987" s="3">
        <v>1.23</v>
      </c>
    </row>
    <row r="1988" spans="1:4" x14ac:dyDescent="0.2">
      <c r="A1988" s="4">
        <v>1008.4</v>
      </c>
      <c r="B1988" s="4">
        <v>1.1499999999999999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1.17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1.25</v>
      </c>
    </row>
    <row r="1991" spans="1:4" x14ac:dyDescent="0.2">
      <c r="A1991" s="4">
        <v>1009.259</v>
      </c>
      <c r="B1991" s="4">
        <v>1.1499999999999999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1.24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1.23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1.27</v>
      </c>
      <c r="C1996" s="3">
        <v>1010.69</v>
      </c>
      <c r="D1996" s="3">
        <v>1.26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1.21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1.27</v>
      </c>
      <c r="C1999" s="3">
        <v>1011.548</v>
      </c>
      <c r="D1999" s="3">
        <v>1.23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1.19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1.19</v>
      </c>
      <c r="C2005" s="3">
        <v>1013.263</v>
      </c>
      <c r="D2005" s="3">
        <v>1.25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1.23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1.0900000000000001</v>
      </c>
      <c r="C2010" s="3">
        <v>1014.69</v>
      </c>
      <c r="D2010" s="3">
        <v>1.1100000000000001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1.0900000000000001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1.06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1.1000000000000001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1.1499999999999999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</v>
      </c>
      <c r="C2023" s="3">
        <v>1018.394</v>
      </c>
      <c r="D2023" s="3">
        <v>1.08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1.01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1.01</v>
      </c>
      <c r="C2029" s="3">
        <v>1020.101</v>
      </c>
      <c r="D2029" s="3">
        <v>0.99</v>
      </c>
    </row>
    <row r="2030" spans="1:4" x14ac:dyDescent="0.2">
      <c r="A2030" s="4">
        <v>1020.385</v>
      </c>
      <c r="B2030" s="4">
        <v>1.03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0.97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0.97</v>
      </c>
      <c r="C2037" s="3">
        <v>1022.373</v>
      </c>
      <c r="D2037" s="3">
        <v>0.93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0.91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</v>
      </c>
    </row>
    <row r="2040" spans="1:4" x14ac:dyDescent="0.2">
      <c r="A2040" s="4">
        <v>1023.224</v>
      </c>
      <c r="B2040" s="4">
        <v>0.89</v>
      </c>
      <c r="C2040" s="3">
        <v>1023.224</v>
      </c>
      <c r="D2040" s="3">
        <v>0.89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0.86</v>
      </c>
    </row>
    <row r="2042" spans="1:4" x14ac:dyDescent="0.2">
      <c r="A2042" s="4">
        <v>1023.7910000000001</v>
      </c>
      <c r="B2042" s="4">
        <v>0.89</v>
      </c>
      <c r="C2042" s="3">
        <v>1023.7910000000001</v>
      </c>
      <c r="D2042" s="3">
        <v>0.88</v>
      </c>
    </row>
    <row r="2043" spans="1:4" x14ac:dyDescent="0.2">
      <c r="A2043" s="4">
        <v>1024.0740000000001</v>
      </c>
      <c r="B2043" s="4">
        <v>0.9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0.9</v>
      </c>
      <c r="C2044" s="3">
        <v>1024.3579999999999</v>
      </c>
      <c r="D2044" s="3">
        <v>0.89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0.88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0.87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0.92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0.06</v>
      </c>
      <c r="C2" s="3">
        <v>338.96600000000001</v>
      </c>
      <c r="D2" s="3">
        <v>0.36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-0.15</v>
      </c>
      <c r="C3" s="3">
        <v>339.34800000000001</v>
      </c>
      <c r="D3" s="3">
        <v>0.92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0.69</v>
      </c>
      <c r="L3" s="6">
        <f>D650</f>
        <v>0.6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-0.31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0.64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-0.43</v>
      </c>
    </row>
    <row r="9" spans="1:16" x14ac:dyDescent="0.2">
      <c r="A9" s="4">
        <v>341.63799999999998</v>
      </c>
      <c r="B9" s="4">
        <v>0.22</v>
      </c>
      <c r="C9" s="3">
        <v>341.63799999999998</v>
      </c>
      <c r="D9" s="3">
        <v>0.36</v>
      </c>
    </row>
    <row r="10" spans="1:16" x14ac:dyDescent="0.2">
      <c r="A10" s="4">
        <v>342.01900000000001</v>
      </c>
      <c r="B10" s="4">
        <v>0.03</v>
      </c>
      <c r="C10" s="3">
        <v>342.01900000000001</v>
      </c>
      <c r="D10" s="3">
        <v>0.57999999999999996</v>
      </c>
    </row>
    <row r="11" spans="1:16" x14ac:dyDescent="0.2">
      <c r="A11" s="4">
        <v>342.4</v>
      </c>
      <c r="B11" s="4">
        <v>-0.06</v>
      </c>
      <c r="C11" s="3">
        <v>342.4</v>
      </c>
      <c r="D11" s="3">
        <v>0.68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0.21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0.46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0.08</v>
      </c>
    </row>
    <row r="15" spans="1:16" x14ac:dyDescent="0.2">
      <c r="A15" s="4">
        <v>343.92599999999999</v>
      </c>
      <c r="B15" s="4">
        <v>0.77</v>
      </c>
      <c r="C15" s="3">
        <v>343.92599999999999</v>
      </c>
      <c r="D15" s="3">
        <v>0.25</v>
      </c>
    </row>
    <row r="16" spans="1:16" x14ac:dyDescent="0.2">
      <c r="A16" s="4">
        <v>344.30700000000002</v>
      </c>
      <c r="B16" s="4">
        <v>0.43</v>
      </c>
      <c r="C16" s="3">
        <v>344.30700000000002</v>
      </c>
      <c r="D16" s="3">
        <v>-0.34</v>
      </c>
    </row>
    <row r="17" spans="1:4" x14ac:dyDescent="0.2">
      <c r="A17" s="4">
        <v>344.68799999999999</v>
      </c>
      <c r="B17" s="4">
        <v>-0.28000000000000003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-0.09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0.1</v>
      </c>
      <c r="C19" s="3">
        <v>345.45</v>
      </c>
      <c r="D19" s="3">
        <v>0.08</v>
      </c>
    </row>
    <row r="20" spans="1:4" x14ac:dyDescent="0.2">
      <c r="A20" s="4">
        <v>345.83100000000002</v>
      </c>
      <c r="B20" s="4">
        <v>0.27</v>
      </c>
      <c r="C20" s="3">
        <v>345.83100000000002</v>
      </c>
      <c r="D20" s="3">
        <v>0.65</v>
      </c>
    </row>
    <row r="21" spans="1:4" x14ac:dyDescent="0.2">
      <c r="A21" s="4">
        <v>346.21199999999999</v>
      </c>
      <c r="B21" s="4">
        <v>0.51</v>
      </c>
      <c r="C21" s="3">
        <v>346.21199999999999</v>
      </c>
      <c r="D21" s="3">
        <v>1.1200000000000001</v>
      </c>
    </row>
    <row r="22" spans="1:4" x14ac:dyDescent="0.2">
      <c r="A22" s="4">
        <v>346.59300000000002</v>
      </c>
      <c r="B22" s="4">
        <v>0.31</v>
      </c>
      <c r="C22" s="3">
        <v>346.59300000000002</v>
      </c>
      <c r="D22" s="3">
        <v>0.56999999999999995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0.35</v>
      </c>
    </row>
    <row r="25" spans="1:4" x14ac:dyDescent="0.2">
      <c r="A25" s="4">
        <v>347.73599999999999</v>
      </c>
      <c r="B25" s="4">
        <v>0.19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0.16</v>
      </c>
      <c r="C27" s="3">
        <v>348.49799999999999</v>
      </c>
      <c r="D27" s="3">
        <v>0.41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0.37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0.33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0.36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0.14000000000000001</v>
      </c>
      <c r="C38" s="3">
        <v>352.68400000000003</v>
      </c>
      <c r="D38" s="3">
        <v>0.4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0.43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0.41</v>
      </c>
    </row>
    <row r="41" spans="1:4" x14ac:dyDescent="0.2">
      <c r="A41" s="4">
        <v>353.82499999999999</v>
      </c>
      <c r="B41" s="4">
        <v>0.15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0.17</v>
      </c>
      <c r="C42" s="3">
        <v>354.20499999999998</v>
      </c>
      <c r="D42" s="3">
        <v>0.43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0.42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0.44</v>
      </c>
    </row>
    <row r="45" spans="1:4" x14ac:dyDescent="0.2">
      <c r="A45" s="4">
        <v>355.34500000000003</v>
      </c>
      <c r="B45" s="4">
        <v>0.18</v>
      </c>
      <c r="C45" s="3">
        <v>355.34500000000003</v>
      </c>
      <c r="D45" s="3">
        <v>0.44</v>
      </c>
    </row>
    <row r="46" spans="1:4" x14ac:dyDescent="0.2">
      <c r="A46" s="4">
        <v>355.72500000000002</v>
      </c>
      <c r="B46" s="4">
        <v>0.19</v>
      </c>
      <c r="C46" s="3">
        <v>355.72500000000002</v>
      </c>
      <c r="D46" s="3">
        <v>0.44</v>
      </c>
    </row>
    <row r="47" spans="1:4" x14ac:dyDescent="0.2">
      <c r="A47" s="4">
        <v>356.10500000000002</v>
      </c>
      <c r="B47" s="4">
        <v>0.2</v>
      </c>
      <c r="C47" s="3">
        <v>356.10500000000002</v>
      </c>
      <c r="D47" s="3">
        <v>0.46</v>
      </c>
    </row>
    <row r="48" spans="1:4" x14ac:dyDescent="0.2">
      <c r="A48" s="4">
        <v>356.48500000000001</v>
      </c>
      <c r="B48" s="4">
        <v>0.21</v>
      </c>
      <c r="C48" s="3">
        <v>356.48500000000001</v>
      </c>
      <c r="D48" s="3">
        <v>0.47</v>
      </c>
    </row>
    <row r="49" spans="1:4" x14ac:dyDescent="0.2">
      <c r="A49" s="4">
        <v>356.86500000000001</v>
      </c>
      <c r="B49" s="4">
        <v>0.19</v>
      </c>
      <c r="C49" s="3">
        <v>356.86500000000001</v>
      </c>
      <c r="D49" s="3">
        <v>0.47</v>
      </c>
    </row>
    <row r="50" spans="1:4" x14ac:dyDescent="0.2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2">
      <c r="A51" s="4">
        <v>357.625</v>
      </c>
      <c r="B51" s="4">
        <v>0.17</v>
      </c>
      <c r="C51" s="3">
        <v>357.625</v>
      </c>
      <c r="D51" s="3">
        <v>0.43</v>
      </c>
    </row>
    <row r="52" spans="1:4" x14ac:dyDescent="0.2">
      <c r="A52" s="4">
        <v>358.005</v>
      </c>
      <c r="B52" s="4">
        <v>0.16</v>
      </c>
      <c r="C52" s="3">
        <v>358.005</v>
      </c>
      <c r="D52" s="3">
        <v>0.41</v>
      </c>
    </row>
    <row r="53" spans="1:4" x14ac:dyDescent="0.2">
      <c r="A53" s="4">
        <v>358.38499999999999</v>
      </c>
      <c r="B53" s="4">
        <v>0.14000000000000001</v>
      </c>
      <c r="C53" s="3">
        <v>358.38499999999999</v>
      </c>
      <c r="D53" s="3">
        <v>0.41</v>
      </c>
    </row>
    <row r="54" spans="1:4" x14ac:dyDescent="0.2">
      <c r="A54" s="4">
        <v>358.76400000000001</v>
      </c>
      <c r="B54" s="4">
        <v>0.13</v>
      </c>
      <c r="C54" s="3">
        <v>358.76400000000001</v>
      </c>
      <c r="D54" s="3">
        <v>0.39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0.39</v>
      </c>
    </row>
    <row r="56" spans="1:4" x14ac:dyDescent="0.2">
      <c r="A56" s="4">
        <v>359.524</v>
      </c>
      <c r="B56" s="4">
        <v>0.13</v>
      </c>
      <c r="C56" s="3">
        <v>359.524</v>
      </c>
      <c r="D56" s="3">
        <v>0.41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0.42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0.42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0.42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0.42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0.11</v>
      </c>
      <c r="C63" s="3">
        <v>362.18</v>
      </c>
      <c r="D63" s="3">
        <v>0.41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0.42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0.43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0.44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0.45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0.44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0.43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0.43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0.45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0.43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0.44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0.46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0.46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0.45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0.46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0.45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0.45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0.45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0.45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0.45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0.46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0.45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0.05</v>
      </c>
      <c r="C100" s="3">
        <v>376.18900000000002</v>
      </c>
      <c r="D100" s="3">
        <v>0.44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0.46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0.47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0.47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0.47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0.48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0.49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0.49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0.49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0.49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0.49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0.49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0.5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0.51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0.51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0.51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0.52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0.51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0.51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0.49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0.49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0.5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0.5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0.5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0.5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0.5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0.5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0.48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0.51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0.51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0.51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0.51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0.55000000000000004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0.55000000000000004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0.55000000000000004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0.56000000000000005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0.56999999999999995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0.56999999999999995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0.56999999999999995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0.56999999999999995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0.56999999999999995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0.56999999999999995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0.56999999999999995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0.56999999999999995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0.59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0.59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0.57999999999999996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0.6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0.6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0.61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0.61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0.62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0.62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0.62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0.61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0.62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0.62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0.62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0.62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0.62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0.63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0.63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0.63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0.63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0.64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0.64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0.64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0.64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0.64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0.64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0.64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0.64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0.64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0.64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0.65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0.65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0.65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0.66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0.66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0.66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0.66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0.67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0.67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0.66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0.67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0.67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0.67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0.67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0.67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0.67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0.67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0.67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0.67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0.67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0.68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0.68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0.68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0.68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0.69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0.69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0.69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0.69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0.69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0.69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0.69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0.69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0.69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0.69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0.69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0.69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0.69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0.69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0.69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0.69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0.69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0.69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0.69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0.69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0.69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0.69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0.69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0.69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0.69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0.69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0.69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0.69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0.69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0.69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0.69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0.69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0.69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0.69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0.7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0.7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0.69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0.69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0.69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0.69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0.69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0.69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0.69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0.69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0.68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0.68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0.68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0.68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0.68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0.68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0.68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0.68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0.68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0.68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0.68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0.68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0.68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0.67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0.68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0.67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0.67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0.67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0.67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0.67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0.67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0.66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0.66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0.66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0.66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0.66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0.66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0.66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0.65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0.65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0.65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0.65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0.65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0.64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0.64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0.64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0.64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0.64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0.64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0.63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0.63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0.63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0.63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0.63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0.63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0.62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0.62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0.62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0.62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0.62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0.61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0.61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0.61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0.61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0.6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0.6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0.6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0.6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0.59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0.57999999999999996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0.57999999999999996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0.56999999999999995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0.56999999999999995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0.56999999999999995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0.56999999999999995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0.56000000000000005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0.56000000000000005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0.56000000000000005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0.55000000000000004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0.55000000000000004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0.54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0.54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0.52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0.51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0.51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0.5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0.5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0.48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0.47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0.47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0.46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0.46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0.46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0.45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0.45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0.45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0.45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0.44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0.44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0.44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0.44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0.44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0.44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0.43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0.43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0.43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0.43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0.43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0.43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0.43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0.42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0.42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0.42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0.42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0.42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0.42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0.42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0.42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0.42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0.41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0.41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0.41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0.41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0.41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0.41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0.41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0.41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0.41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0.41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0.4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0.4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0.4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0.4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0.4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0.4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0.4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0.4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0.4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0.4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0.4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0.4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0.4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0.4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0.4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0.4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0.4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0.39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0.39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0.39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0.39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0.39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0.39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0.39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0.39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0.39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0.39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0.39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0.39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0.39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0.39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0.39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0.39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0.39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0.39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0.39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0.4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0.4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0.4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0.4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0.4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0.4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0.4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0.4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0.4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0.4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0.4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0.4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0.4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0.4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0.4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0.4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0.4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0.4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0.4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0.41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0.41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0.41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0.41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0.41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0.41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0.41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0.41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0.41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0.41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0.41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0.42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0.42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0.42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0.42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0.42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0.42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0.42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0.42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0.42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0.43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0.43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0.43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0.43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0.43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0.43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0.43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0.43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0.44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0.44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0.44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0.44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0.44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0.44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0.44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0.44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0.45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0.45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0.45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0.45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0.45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0.46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0.46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0.46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0.46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0.46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0.46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0.46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0.47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0.47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0.47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0.47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0.47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0.47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0.48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0.48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0.48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0.48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0.48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0.49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0.49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0.49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0.49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0.49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0.5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0.5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0.5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0.51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0.51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0.51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0.51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0.51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0.52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0.52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0.52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0.52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0.52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0.53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0.53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0.53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0.53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0.53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0.54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0.54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0.54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0.54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0.54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0.55000000000000004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0.55000000000000004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0.55000000000000004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0.55000000000000004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0.55000000000000004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0.56000000000000005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0.56000000000000005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0.56000000000000005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0.56000000000000005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0.56000000000000005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0.56999999999999995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0.56999999999999995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0.56999999999999995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0.56999999999999995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0.56999999999999995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0.56999999999999995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0.57999999999999996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0.57999999999999996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0.57999999999999996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0.57999999999999996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0.57999999999999996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0.57999999999999996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0.57999999999999996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0.59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0.59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0.59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0.59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0.59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0.59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0.59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0.59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0.59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0.59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0.59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0.59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0.59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0.57999999999999996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0.57999999999999996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0.57999999999999996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0.57999999999999996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0.57999999999999996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0.56999999999999995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0.56999999999999995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0.56999999999999995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0.56999999999999995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0.56000000000000005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0.56000000000000005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0.56000000000000005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0.56000000000000005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0.55000000000000004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0.55000000000000004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0.55000000000000004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0.54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0.54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0.54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0.53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0.53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0.53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0.52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0.52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0.52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0.51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0.51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0.51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0.5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0.5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0.49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0.49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0.48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0.48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0.48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0.47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0.47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0.46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0.46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0.45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0.45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0.45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0.44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0.44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0.43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0.43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0.42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0.42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0.42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0.41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0.41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0.4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0.4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0.39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0.39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0.38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0.38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0.37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0.37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0.36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0.36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0.35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0.35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0.35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0.34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0.34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0.33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0.33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0.32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0.32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0.31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0.31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0.31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0.3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0.3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0.28999999999999998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0.28999999999999998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0.28000000000000003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0.28000000000000003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0.28000000000000003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0.27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0.27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0.26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0.26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0.26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0.25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0.25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0.24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0.23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0.19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0.19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0.18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0.18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0.18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0.18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0.17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0.17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0.17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0.17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0.16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0.16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0.13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0.12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0.12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0.12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7.0000000000000007E-2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7.0000000000000007E-2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7.0000000000000007E-2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7.0000000000000007E-2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7.0000000000000007E-2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7.0000000000000007E-2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7.0000000000000007E-2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7.0000000000000007E-2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7.0000000000000007E-2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7.0000000000000007E-2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7.0000000000000007E-2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7.0000000000000007E-2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7.0000000000000007E-2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7.0000000000000007E-2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7.0000000000000007E-2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0.08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1.0900000000000001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1.1000000000000001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1.17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1.35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1.37</v>
      </c>
    </row>
    <row r="1802" spans="1:4" x14ac:dyDescent="0.2">
      <c r="A1802" s="4">
        <v>954.12800000000004</v>
      </c>
      <c r="B1802" s="4">
        <v>1.39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1.41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1.44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1.55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1.61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1.64</v>
      </c>
    </row>
    <row r="1824" spans="1:4" x14ac:dyDescent="0.2">
      <c r="A1824" s="4">
        <v>960.64800000000002</v>
      </c>
      <c r="B1824" s="4">
        <v>1.67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1.7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1.71</v>
      </c>
      <c r="C1827" s="3">
        <v>961.53499999999997</v>
      </c>
      <c r="D1827" s="3">
        <v>1.69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1.69</v>
      </c>
    </row>
    <row r="1829" spans="1:4" x14ac:dyDescent="0.2">
      <c r="A1829" s="4">
        <v>962.12599999999998</v>
      </c>
      <c r="B1829" s="4">
        <v>1.73</v>
      </c>
      <c r="C1829" s="3">
        <v>962.12599999999998</v>
      </c>
      <c r="D1829" s="3">
        <v>1.7</v>
      </c>
    </row>
    <row r="1830" spans="1:4" x14ac:dyDescent="0.2">
      <c r="A1830" s="4">
        <v>962.42100000000005</v>
      </c>
      <c r="B1830" s="4">
        <v>1.75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1.75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1.72</v>
      </c>
      <c r="C1832" s="3">
        <v>963.01199999999994</v>
      </c>
      <c r="D1832" s="3">
        <v>1.71</v>
      </c>
    </row>
    <row r="1833" spans="1:4" x14ac:dyDescent="0.2">
      <c r="A1833" s="4">
        <v>963.30700000000002</v>
      </c>
      <c r="B1833" s="4">
        <v>1.72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1.72</v>
      </c>
      <c r="C1834" s="3">
        <v>963.60299999999995</v>
      </c>
      <c r="D1834" s="3">
        <v>1.69</v>
      </c>
    </row>
    <row r="1835" spans="1:4" x14ac:dyDescent="0.2">
      <c r="A1835" s="4">
        <v>963.89800000000002</v>
      </c>
      <c r="B1835" s="4">
        <v>1.76</v>
      </c>
      <c r="C1835" s="3">
        <v>963.89800000000002</v>
      </c>
      <c r="D1835" s="3">
        <v>1.72</v>
      </c>
    </row>
    <row r="1836" spans="1:4" x14ac:dyDescent="0.2">
      <c r="A1836" s="4">
        <v>964.19299999999998</v>
      </c>
      <c r="B1836" s="4">
        <v>1.78</v>
      </c>
      <c r="C1836" s="3">
        <v>964.19299999999998</v>
      </c>
      <c r="D1836" s="3">
        <v>1.74</v>
      </c>
    </row>
    <row r="1837" spans="1:4" x14ac:dyDescent="0.2">
      <c r="A1837" s="4">
        <v>964.48800000000006</v>
      </c>
      <c r="B1837" s="4">
        <v>1.77</v>
      </c>
      <c r="C1837" s="3">
        <v>964.48800000000006</v>
      </c>
      <c r="D1837" s="3">
        <v>1.74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1.78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1.8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1.77</v>
      </c>
      <c r="C1842" s="3">
        <v>965.96199999999999</v>
      </c>
      <c r="D1842" s="3">
        <v>1.77</v>
      </c>
    </row>
    <row r="1843" spans="1:4" x14ac:dyDescent="0.2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1.8</v>
      </c>
      <c r="C1846" s="3">
        <v>967.14099999999996</v>
      </c>
      <c r="D1846" s="3">
        <v>1.76</v>
      </c>
    </row>
    <row r="1847" spans="1:4" x14ac:dyDescent="0.2">
      <c r="A1847" s="4">
        <v>967.43499999999995</v>
      </c>
      <c r="B1847" s="4">
        <v>1.77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1.73</v>
      </c>
    </row>
    <row r="1850" spans="1:4" x14ac:dyDescent="0.2">
      <c r="A1850" s="4">
        <v>968.31799999999998</v>
      </c>
      <c r="B1850" s="4">
        <v>1.77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1.78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1.78</v>
      </c>
    </row>
    <row r="1854" spans="1:4" x14ac:dyDescent="0.2">
      <c r="A1854" s="4">
        <v>969.495</v>
      </c>
      <c r="B1854" s="4">
        <v>1.72</v>
      </c>
      <c r="C1854" s="3">
        <v>969.495</v>
      </c>
      <c r="D1854" s="3">
        <v>1.8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1.8</v>
      </c>
    </row>
    <row r="1856" spans="1:4" x14ac:dyDescent="0.2">
      <c r="A1856" s="4">
        <v>970.08299999999997</v>
      </c>
      <c r="B1856" s="4">
        <v>1.75</v>
      </c>
      <c r="C1856" s="3">
        <v>970.08299999999997</v>
      </c>
      <c r="D1856" s="3">
        <v>1.8</v>
      </c>
    </row>
    <row r="1857" spans="1:4" x14ac:dyDescent="0.2">
      <c r="A1857" s="4">
        <v>970.37699999999995</v>
      </c>
      <c r="B1857" s="4">
        <v>1.76</v>
      </c>
      <c r="C1857" s="3">
        <v>970.37699999999995</v>
      </c>
      <c r="D1857" s="3">
        <v>1.78</v>
      </c>
    </row>
    <row r="1858" spans="1:4" x14ac:dyDescent="0.2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1.76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1.8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1.76</v>
      </c>
      <c r="C1863" s="3">
        <v>972.14</v>
      </c>
      <c r="D1863" s="3">
        <v>1.75</v>
      </c>
    </row>
    <row r="1864" spans="1:4" x14ac:dyDescent="0.2">
      <c r="A1864" s="4">
        <v>972.43299999999999</v>
      </c>
      <c r="B1864" s="4">
        <v>1.73</v>
      </c>
      <c r="C1864" s="3">
        <v>972.43299999999999</v>
      </c>
      <c r="D1864" s="3">
        <v>1.76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1.79</v>
      </c>
    </row>
    <row r="1866" spans="1:4" x14ac:dyDescent="0.2">
      <c r="A1866" s="4">
        <v>973.02</v>
      </c>
      <c r="B1866" s="4">
        <v>1.79</v>
      </c>
      <c r="C1866" s="3">
        <v>973.02</v>
      </c>
      <c r="D1866" s="3">
        <v>1.82</v>
      </c>
    </row>
    <row r="1867" spans="1:4" x14ac:dyDescent="0.2">
      <c r="A1867" s="4">
        <v>973.31399999999996</v>
      </c>
      <c r="B1867" s="4">
        <v>1.79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1.8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1.77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1.79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1.79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1.76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1.76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1.74</v>
      </c>
      <c r="C1880" s="3">
        <v>977.12300000000005</v>
      </c>
      <c r="D1880" s="3">
        <v>1.65</v>
      </c>
    </row>
    <row r="1881" spans="1:4" x14ac:dyDescent="0.2">
      <c r="A1881" s="4">
        <v>977.41499999999996</v>
      </c>
      <c r="B1881" s="4">
        <v>1.76</v>
      </c>
      <c r="C1881" s="3">
        <v>977.41499999999996</v>
      </c>
      <c r="D1881" s="3">
        <v>1.64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1.73</v>
      </c>
      <c r="C1883" s="3">
        <v>978</v>
      </c>
      <c r="D1883" s="3">
        <v>1.63</v>
      </c>
    </row>
    <row r="1884" spans="1:4" x14ac:dyDescent="0.2">
      <c r="A1884" s="4">
        <v>978.29300000000001</v>
      </c>
      <c r="B1884" s="4">
        <v>1.78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1.77</v>
      </c>
      <c r="C1885" s="3">
        <v>978.58500000000004</v>
      </c>
      <c r="D1885" s="3">
        <v>1.66</v>
      </c>
    </row>
    <row r="1886" spans="1:4" x14ac:dyDescent="0.2">
      <c r="A1886" s="4">
        <v>978.87699999999995</v>
      </c>
      <c r="B1886" s="4">
        <v>1.75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1.77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1.73</v>
      </c>
      <c r="C1888" s="3">
        <v>979.46199999999999</v>
      </c>
      <c r="D1888" s="3">
        <v>1.71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1.75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1.76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1.77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1.79</v>
      </c>
      <c r="C1904" s="3">
        <v>984.13</v>
      </c>
      <c r="D1904" s="3">
        <v>1.83</v>
      </c>
    </row>
    <row r="1905" spans="1:4" x14ac:dyDescent="0.2">
      <c r="A1905" s="4">
        <v>984.42100000000005</v>
      </c>
      <c r="B1905" s="4">
        <v>1.73</v>
      </c>
      <c r="C1905" s="3">
        <v>984.42100000000005</v>
      </c>
      <c r="D1905" s="3">
        <v>1.75</v>
      </c>
    </row>
    <row r="1906" spans="1:4" x14ac:dyDescent="0.2">
      <c r="A1906" s="4">
        <v>984.71199999999999</v>
      </c>
      <c r="B1906" s="4">
        <v>1.75</v>
      </c>
      <c r="C1906" s="3">
        <v>984.71199999999999</v>
      </c>
      <c r="D1906" s="3">
        <v>1.74</v>
      </c>
    </row>
    <row r="1907" spans="1:4" x14ac:dyDescent="0.2">
      <c r="A1907" s="4">
        <v>985.00300000000004</v>
      </c>
      <c r="B1907" s="4">
        <v>1.7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1.69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1.66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1.66</v>
      </c>
      <c r="C1912" s="3">
        <v>986.45799999999997</v>
      </c>
      <c r="D1912" s="3">
        <v>1.73</v>
      </c>
    </row>
    <row r="1913" spans="1:4" x14ac:dyDescent="0.2">
      <c r="A1913" s="4">
        <v>986.74900000000002</v>
      </c>
      <c r="B1913" s="4">
        <v>1.62</v>
      </c>
      <c r="C1913" s="3">
        <v>986.74900000000002</v>
      </c>
      <c r="D1913" s="3">
        <v>1.7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1.75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1.69</v>
      </c>
    </row>
    <row r="1916" spans="1:4" x14ac:dyDescent="0.2">
      <c r="A1916" s="4">
        <v>987.62099999999998</v>
      </c>
      <c r="B1916" s="4">
        <v>1.67</v>
      </c>
      <c r="C1916" s="3">
        <v>987.62099999999998</v>
      </c>
      <c r="D1916" s="3">
        <v>1.7</v>
      </c>
    </row>
    <row r="1917" spans="1:4" x14ac:dyDescent="0.2">
      <c r="A1917" s="4">
        <v>987.91200000000003</v>
      </c>
      <c r="B1917" s="4">
        <v>1.66</v>
      </c>
      <c r="C1917" s="3">
        <v>987.91200000000003</v>
      </c>
      <c r="D1917" s="3">
        <v>1.66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1.63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1.61</v>
      </c>
      <c r="C1927" s="3">
        <v>990.81500000000005</v>
      </c>
      <c r="D1927" s="3">
        <v>1.64</v>
      </c>
    </row>
    <row r="1928" spans="1:4" x14ac:dyDescent="0.2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1.65</v>
      </c>
      <c r="C1929" s="3">
        <v>991.39400000000001</v>
      </c>
      <c r="D1929" s="3">
        <v>1.65</v>
      </c>
    </row>
    <row r="1930" spans="1:4" x14ac:dyDescent="0.2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1.64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1.68</v>
      </c>
      <c r="C1932" s="3">
        <v>992.26400000000001</v>
      </c>
      <c r="D1932" s="3">
        <v>1.66</v>
      </c>
    </row>
    <row r="1933" spans="1:4" x14ac:dyDescent="0.2">
      <c r="A1933" s="4">
        <v>992.55399999999997</v>
      </c>
      <c r="B1933" s="4">
        <v>1.68</v>
      </c>
      <c r="C1933" s="3">
        <v>992.55399999999997</v>
      </c>
      <c r="D1933" s="3">
        <v>1.65</v>
      </c>
    </row>
    <row r="1934" spans="1:4" x14ac:dyDescent="0.2">
      <c r="A1934" s="4">
        <v>992.84299999999996</v>
      </c>
      <c r="B1934" s="4">
        <v>1.64</v>
      </c>
      <c r="C1934" s="3">
        <v>992.84299999999996</v>
      </c>
      <c r="D1934" s="3">
        <v>1.65</v>
      </c>
    </row>
    <row r="1935" spans="1:4" x14ac:dyDescent="0.2">
      <c r="A1935" s="4">
        <v>993.13300000000004</v>
      </c>
      <c r="B1935" s="4">
        <v>1.58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1.56</v>
      </c>
      <c r="C1937" s="3">
        <v>993.71199999999999</v>
      </c>
      <c r="D1937" s="3">
        <v>1.61</v>
      </c>
    </row>
    <row r="1938" spans="1:4" x14ac:dyDescent="0.2">
      <c r="A1938" s="4">
        <v>994.00099999999998</v>
      </c>
      <c r="B1938" s="4">
        <v>1.55</v>
      </c>
      <c r="C1938" s="3">
        <v>994.00099999999998</v>
      </c>
      <c r="D1938" s="3">
        <v>1.63</v>
      </c>
    </row>
    <row r="1939" spans="1:4" x14ac:dyDescent="0.2">
      <c r="A1939" s="4">
        <v>994.29100000000005</v>
      </c>
      <c r="B1939" s="4">
        <v>1.56</v>
      </c>
      <c r="C1939" s="3">
        <v>994.29100000000005</v>
      </c>
      <c r="D1939" s="3">
        <v>1.6</v>
      </c>
    </row>
    <row r="1940" spans="1:4" x14ac:dyDescent="0.2">
      <c r="A1940" s="4">
        <v>994.58</v>
      </c>
      <c r="B1940" s="4">
        <v>1.57</v>
      </c>
      <c r="C1940" s="3">
        <v>994.58</v>
      </c>
      <c r="D1940" s="3">
        <v>1.6</v>
      </c>
    </row>
    <row r="1941" spans="1:4" x14ac:dyDescent="0.2">
      <c r="A1941" s="4">
        <v>994.86900000000003</v>
      </c>
      <c r="B1941" s="4">
        <v>1.57</v>
      </c>
      <c r="C1941" s="3">
        <v>994.86900000000003</v>
      </c>
      <c r="D1941" s="3">
        <v>1.59</v>
      </c>
    </row>
    <row r="1942" spans="1:4" x14ac:dyDescent="0.2">
      <c r="A1942" s="4">
        <v>995.15800000000002</v>
      </c>
      <c r="B1942" s="4">
        <v>1.58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1.57</v>
      </c>
    </row>
    <row r="1944" spans="1:4" x14ac:dyDescent="0.2">
      <c r="A1944" s="4">
        <v>995.73599999999999</v>
      </c>
      <c r="B1944" s="4">
        <v>1.52</v>
      </c>
      <c r="C1944" s="3">
        <v>995.73599999999999</v>
      </c>
      <c r="D1944" s="3">
        <v>1.55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1.52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1.54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1.53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1.53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1.49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1.41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1.37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1.38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1.38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1.41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1.35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1.43</v>
      </c>
    </row>
    <row r="1969" spans="1:4" x14ac:dyDescent="0.2">
      <c r="A1969" s="4">
        <v>1002.9450000000001</v>
      </c>
      <c r="B1969" s="4">
        <v>1.33</v>
      </c>
      <c r="C1969" s="3">
        <v>1002.9450000000001</v>
      </c>
      <c r="D1969" s="3">
        <v>1.51</v>
      </c>
    </row>
    <row r="1970" spans="1:4" x14ac:dyDescent="0.2">
      <c r="A1970" s="4">
        <v>1003.2329999999999</v>
      </c>
      <c r="B1970" s="4">
        <v>1.31</v>
      </c>
      <c r="C1970" s="3">
        <v>1003.2329999999999</v>
      </c>
      <c r="D1970" s="3">
        <v>1.53</v>
      </c>
    </row>
    <row r="1971" spans="1:4" x14ac:dyDescent="0.2">
      <c r="A1971" s="4">
        <v>1003.52</v>
      </c>
      <c r="B1971" s="4">
        <v>1.32</v>
      </c>
      <c r="C1971" s="3">
        <v>1003.52</v>
      </c>
      <c r="D1971" s="3">
        <v>1.5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1.48</v>
      </c>
    </row>
    <row r="1973" spans="1:4" x14ac:dyDescent="0.2">
      <c r="A1973" s="4">
        <v>1004.095</v>
      </c>
      <c r="B1973" s="4">
        <v>1.37</v>
      </c>
      <c r="C1973" s="3">
        <v>1004.095</v>
      </c>
      <c r="D1973" s="3">
        <v>1.51</v>
      </c>
    </row>
    <row r="1974" spans="1:4" x14ac:dyDescent="0.2">
      <c r="A1974" s="4">
        <v>1004.3819999999999</v>
      </c>
      <c r="B1974" s="4">
        <v>1.39</v>
      </c>
      <c r="C1974" s="3">
        <v>1004.3819999999999</v>
      </c>
      <c r="D1974" s="3">
        <v>1.48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1.42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1.31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1.28</v>
      </c>
    </row>
    <row r="1982" spans="1:4" x14ac:dyDescent="0.2">
      <c r="A1982" s="4">
        <v>1006.679</v>
      </c>
      <c r="B1982" s="4">
        <v>1.33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1.34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1.29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1.32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1.23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1.31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1.27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1.26</v>
      </c>
    </row>
    <row r="1999" spans="1:4" x14ac:dyDescent="0.2">
      <c r="A1999" s="4">
        <v>1011.548</v>
      </c>
      <c r="B1999" s="4">
        <v>1.29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1.25</v>
      </c>
      <c r="C2000" s="3">
        <v>1011.8339999999999</v>
      </c>
      <c r="D2000" s="3">
        <v>1.27</v>
      </c>
    </row>
    <row r="2001" spans="1:4" x14ac:dyDescent="0.2">
      <c r="A2001" s="4">
        <v>1012.12</v>
      </c>
      <c r="B2001" s="4">
        <v>1.28</v>
      </c>
      <c r="C2001" s="3">
        <v>1012.12</v>
      </c>
      <c r="D2001" s="3">
        <v>1.28</v>
      </c>
    </row>
    <row r="2002" spans="1:4" x14ac:dyDescent="0.2">
      <c r="A2002" s="4">
        <v>1012.4059999999999</v>
      </c>
      <c r="B2002" s="4">
        <v>1.25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1.25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1.23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1.17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1.22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1.1200000000000001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1.1000000000000001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1.08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1.17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1.1399999999999999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1.17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1.23</v>
      </c>
    </row>
    <row r="2019" spans="1:4" x14ac:dyDescent="0.2">
      <c r="A2019" s="4">
        <v>1017.256</v>
      </c>
      <c r="B2019" s="4">
        <v>1.27</v>
      </c>
      <c r="C2019" s="3">
        <v>1017.256</v>
      </c>
      <c r="D2019" s="3">
        <v>1.27</v>
      </c>
    </row>
    <row r="2020" spans="1:4" x14ac:dyDescent="0.2">
      <c r="A2020" s="4">
        <v>1017.54</v>
      </c>
      <c r="B2020" s="4">
        <v>1.26</v>
      </c>
      <c r="C2020" s="3">
        <v>1017.54</v>
      </c>
      <c r="D2020" s="3">
        <v>1.27</v>
      </c>
    </row>
    <row r="2021" spans="1:4" x14ac:dyDescent="0.2">
      <c r="A2021" s="4">
        <v>1017.825</v>
      </c>
      <c r="B2021" s="4">
        <v>1.2</v>
      </c>
      <c r="C2021" s="3">
        <v>1017.825</v>
      </c>
      <c r="D2021" s="3">
        <v>1.22</v>
      </c>
    </row>
    <row r="2022" spans="1:4" x14ac:dyDescent="0.2">
      <c r="A2022" s="4">
        <v>1018.11</v>
      </c>
      <c r="B2022" s="4">
        <v>1.2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1.19</v>
      </c>
      <c r="C2023" s="3">
        <v>1018.394</v>
      </c>
      <c r="D2023" s="3">
        <v>1.18</v>
      </c>
    </row>
    <row r="2024" spans="1:4" x14ac:dyDescent="0.2">
      <c r="A2024" s="4">
        <v>1018.679</v>
      </c>
      <c r="B2024" s="4">
        <v>1.18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1.18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1.1499999999999999</v>
      </c>
    </row>
    <row r="2027" spans="1:4" x14ac:dyDescent="0.2">
      <c r="A2027" s="4">
        <v>1019.532</v>
      </c>
      <c r="B2027" s="4">
        <v>1.08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1.1000000000000001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1.1000000000000001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1.02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0.95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0.97</v>
      </c>
    </row>
    <row r="2044" spans="1:4" x14ac:dyDescent="0.2">
      <c r="A2044" s="4">
        <v>1024.3579999999999</v>
      </c>
      <c r="B2044" s="4">
        <v>0.95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0.92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0.92</v>
      </c>
      <c r="C2048" s="3">
        <v>1025.491</v>
      </c>
      <c r="D2048" s="3">
        <v>0.86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0.82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2019-07-04T00:00:41Z</dcterms:modified>
</cp:coreProperties>
</file>