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J16" i="1" l="1"/>
  <c r="I15" i="1"/>
  <c r="H3" i="32" l="1"/>
  <c r="Y14" i="1" l="1"/>
  <c r="R14" i="1"/>
  <c r="Q14" i="1"/>
  <c r="X14" i="1" s="1"/>
  <c r="I14" i="1" s="1"/>
  <c r="J14" i="1" l="1"/>
  <c r="Y38" i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25" i="1" l="1"/>
  <c r="J33" i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M3" i="32"/>
  <c r="L3" i="32"/>
  <c r="K3" i="32"/>
  <c r="J3" i="32"/>
  <c r="I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X12" i="1" l="1"/>
  <c r="I12" i="1" s="1"/>
  <c r="J12" i="1"/>
  <c r="I5" i="1"/>
  <c r="I7" i="1"/>
  <c r="I9" i="1"/>
  <c r="J6" i="1"/>
  <c r="I10" i="1"/>
  <c r="J13" i="1"/>
  <c r="X6" i="1"/>
  <c r="I6" i="1" s="1"/>
  <c r="J11" i="1"/>
  <c r="J3" i="1"/>
  <c r="I13" i="1"/>
  <c r="J10" i="1"/>
  <c r="J5" i="1"/>
  <c r="J7" i="1"/>
  <c r="X11" i="1"/>
  <c r="I11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<sst xmlns="http://schemas.openxmlformats.org/spreadsheetml/2006/main" count="106" uniqueCount="49">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</sst>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1.08</v>
      </c>
      <c r="C2" s="3">
        <v>338.96600000000001</v>
      </c>
      <c r="D2" s="3">
        <v>1.19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1.1200000000000001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0.6</v>
      </c>
      <c r="L3" s="6">
        <f>D650</f>
        <v>0.17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0.47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-0.09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-0.14000000000000001</v>
      </c>
      <c r="C11" s="3">
        <v>342.4</v>
      </c>
      <c r="D11" s="3">
        <v>0.22</v>
      </c>
    </row>
    <row r="12" spans="1:16" x14ac:dyDescent="0.2">
      <c r="A12" s="4">
        <v>342.78199999999998</v>
      </c>
      <c r="B12" s="4">
        <v>-0.26</v>
      </c>
      <c r="C12" s="3">
        <v>342.78199999999998</v>
      </c>
      <c r="D12" s="3">
        <v>0.14000000000000001</v>
      </c>
    </row>
    <row r="13" spans="1:16" x14ac:dyDescent="0.2">
      <c r="A13" s="4">
        <v>343.16300000000001</v>
      </c>
      <c r="B13" s="4">
        <v>-0.11</v>
      </c>
      <c r="C13" s="3">
        <v>343.16300000000001</v>
      </c>
      <c r="D13" s="3">
        <v>-0.01</v>
      </c>
    </row>
    <row r="14" spans="1:16" x14ac:dyDescent="0.2">
      <c r="A14" s="4">
        <v>343.54399999999998</v>
      </c>
      <c r="B14" s="4">
        <v>7.0000000000000007E-2</v>
      </c>
      <c r="C14" s="3">
        <v>343.54399999999998</v>
      </c>
      <c r="D14" s="3">
        <v>-0.01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-0.31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-0.44</v>
      </c>
    </row>
    <row r="17" spans="1:4" x14ac:dyDescent="0.2">
      <c r="A17" s="4">
        <v>344.68799999999999</v>
      </c>
      <c r="B17" s="4">
        <v>-0.46</v>
      </c>
      <c r="C17" s="3">
        <v>344.68799999999999</v>
      </c>
      <c r="D17" s="3">
        <v>0.72</v>
      </c>
    </row>
    <row r="18" spans="1:4" x14ac:dyDescent="0.2">
      <c r="A18" s="4">
        <v>345.06900000000002</v>
      </c>
      <c r="B18" s="4">
        <v>0.06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-0.37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-0.36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-0.09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0.33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0.15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0.15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0.15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0.15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0.15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0.15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0.15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0.15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0.15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0.15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0.15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0.15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0.15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0.15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0.15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0.15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0.14000000000000001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0.14000000000000001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0.14000000000000001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0.14000000000000001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0.14000000000000001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0.14000000000000001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0.14000000000000001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0.14000000000000001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0.14000000000000001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0.14000000000000001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0.14000000000000001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0.14000000000000001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0.14000000000000001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0.14000000000000001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0.14000000000000001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0.14000000000000001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0.14000000000000001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0.14000000000000001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0.14000000000000001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0.14000000000000001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0.14000000000000001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0.14000000000000001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0.14000000000000001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0.14000000000000001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0.14000000000000001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0.14000000000000001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0.14000000000000001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0.15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0.15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0.15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0.15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0.15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0.15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0.15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0.15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0.15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0.15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0.15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0.15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0.15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0.15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0.15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0.15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0.15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0.15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0.15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0.15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0.15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0.15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0.15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0.15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0.15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0.15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0.15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0.16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0.16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0.16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0.16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0.16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0.16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0.16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0.16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0.16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0.16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0.16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0.16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0.16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0.16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0.16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0.16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0.16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0.16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0.16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0.16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0.16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0.16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0.16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0.16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0.16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0.16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0.16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0.16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0.16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0.16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0.16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0.16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0.16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0.16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0.16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0.16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0.16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0.16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0.16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0.16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0.16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0.16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0.16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0.15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0.15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0.15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0.15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0.15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0.15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0.15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0.15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0.15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0.14000000000000001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0.14000000000000001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0.14000000000000001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0.14000000000000001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0.14000000000000001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0.14000000000000001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0.14000000000000001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0.14000000000000001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0.13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0.13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0.13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0.12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0.08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1.64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1.06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0.11</v>
      </c>
      <c r="C2" s="3">
        <v>338.96600000000001</v>
      </c>
      <c r="D2" s="3">
        <v>-0.3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0.06</v>
      </c>
      <c r="C3" s="3">
        <v>339.34800000000001</v>
      </c>
      <c r="D3" s="3">
        <v>-0.31</v>
      </c>
      <c r="H3" s="5">
        <f>B252</f>
        <v>0.04</v>
      </c>
      <c r="I3" s="5">
        <f>B650</f>
        <v>7.0000000000000007E-2</v>
      </c>
      <c r="J3" s="5">
        <f>B1091</f>
        <v>0.15</v>
      </c>
      <c r="K3" s="6">
        <f>D252</f>
        <v>0.73</v>
      </c>
      <c r="L3" s="6">
        <f>D650</f>
        <v>0.63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0.35</v>
      </c>
      <c r="C4" s="3">
        <v>339.73</v>
      </c>
      <c r="D4" s="3">
        <v>-0.33</v>
      </c>
    </row>
    <row r="5" spans="1:16" x14ac:dyDescent="0.2">
      <c r="A5" s="4">
        <v>340.11099999999999</v>
      </c>
      <c r="B5" s="4">
        <v>0.84</v>
      </c>
      <c r="C5" s="3">
        <v>340.11099999999999</v>
      </c>
      <c r="D5" s="3">
        <v>-0.4</v>
      </c>
    </row>
    <row r="6" spans="1:16" x14ac:dyDescent="0.2">
      <c r="A6" s="4">
        <v>340.49299999999999</v>
      </c>
      <c r="B6" s="4">
        <v>0.96</v>
      </c>
      <c r="C6" s="3">
        <v>340.49299999999999</v>
      </c>
      <c r="D6" s="3">
        <v>-0.15</v>
      </c>
    </row>
    <row r="7" spans="1:16" x14ac:dyDescent="0.2">
      <c r="A7" s="4">
        <v>340.875</v>
      </c>
      <c r="B7" s="4">
        <v>0.18</v>
      </c>
      <c r="C7" s="3">
        <v>340.875</v>
      </c>
      <c r="D7" s="3">
        <v>-0.15</v>
      </c>
    </row>
    <row r="8" spans="1:16" x14ac:dyDescent="0.2">
      <c r="A8" s="4">
        <v>341.25599999999997</v>
      </c>
      <c r="B8" s="4">
        <v>0.14000000000000001</v>
      </c>
      <c r="C8" s="3">
        <v>341.25599999999997</v>
      </c>
      <c r="D8" s="3">
        <v>0.44</v>
      </c>
    </row>
    <row r="9" spans="1:16" x14ac:dyDescent="0.2">
      <c r="A9" s="4">
        <v>341.63799999999998</v>
      </c>
      <c r="B9" s="4">
        <v>-0.06</v>
      </c>
      <c r="C9" s="3">
        <v>341.63799999999998</v>
      </c>
      <c r="D9" s="3">
        <v>0.06</v>
      </c>
    </row>
    <row r="10" spans="1:16" x14ac:dyDescent="0.2">
      <c r="A10" s="4">
        <v>342.01900000000001</v>
      </c>
      <c r="B10" s="4">
        <v>0.12</v>
      </c>
      <c r="C10" s="3">
        <v>342.01900000000001</v>
      </c>
      <c r="D10" s="3">
        <v>0.41</v>
      </c>
    </row>
    <row r="11" spans="1:16" x14ac:dyDescent="0.2">
      <c r="A11" s="4">
        <v>342.4</v>
      </c>
      <c r="B11" s="4">
        <v>-7.0000000000000007E-2</v>
      </c>
      <c r="C11" s="3">
        <v>342.4</v>
      </c>
      <c r="D11" s="3">
        <v>0.2</v>
      </c>
    </row>
    <row r="12" spans="1:16" x14ac:dyDescent="0.2">
      <c r="A12" s="4">
        <v>342.78199999999998</v>
      </c>
      <c r="B12" s="4">
        <v>-0.15</v>
      </c>
      <c r="C12" s="3">
        <v>342.78199999999998</v>
      </c>
      <c r="D12" s="3">
        <v>0.15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-0.19</v>
      </c>
    </row>
    <row r="14" spans="1:16" x14ac:dyDescent="0.2">
      <c r="A14" s="4">
        <v>343.54399999999998</v>
      </c>
      <c r="B14" s="4">
        <v>-0.11</v>
      </c>
      <c r="C14" s="3">
        <v>343.54399999999998</v>
      </c>
      <c r="D14" s="3">
        <v>0.36</v>
      </c>
    </row>
    <row r="15" spans="1:16" x14ac:dyDescent="0.2">
      <c r="A15" s="4">
        <v>343.92599999999999</v>
      </c>
      <c r="B15" s="4">
        <v>-0.06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-0.34</v>
      </c>
      <c r="C17" s="3">
        <v>344.68799999999999</v>
      </c>
      <c r="D17" s="3">
        <v>-7.0000000000000007E-2</v>
      </c>
    </row>
    <row r="18" spans="1:4" x14ac:dyDescent="0.2">
      <c r="A18" s="4">
        <v>345.06900000000002</v>
      </c>
      <c r="B18" s="4">
        <v>0.19</v>
      </c>
      <c r="C18" s="3">
        <v>345.06900000000002</v>
      </c>
      <c r="D18" s="3">
        <v>0.12</v>
      </c>
    </row>
    <row r="19" spans="1:4" x14ac:dyDescent="0.2">
      <c r="A19" s="4">
        <v>345.45</v>
      </c>
      <c r="B19" s="4">
        <v>0.35</v>
      </c>
      <c r="C19" s="3">
        <v>345.45</v>
      </c>
      <c r="D19" s="3">
        <v>0.77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-0.28000000000000003</v>
      </c>
    </row>
    <row r="21" spans="1:4" x14ac:dyDescent="0.2">
      <c r="A21" s="4">
        <v>346.21199999999999</v>
      </c>
      <c r="B21" s="4">
        <v>-0.42</v>
      </c>
      <c r="C21" s="3">
        <v>346.21199999999999</v>
      </c>
      <c r="D21" s="3">
        <v>-0.15</v>
      </c>
    </row>
    <row r="22" spans="1:4" x14ac:dyDescent="0.2">
      <c r="A22" s="4">
        <v>346.59300000000002</v>
      </c>
      <c r="B22" s="4">
        <v>0.34</v>
      </c>
      <c r="C22" s="3">
        <v>346.59300000000002</v>
      </c>
      <c r="D22" s="3">
        <v>0.23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0.46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0.49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0.47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0.5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0.5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0.48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0.46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0.47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0.46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0.48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0.47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0.47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0.48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0.5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0.51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0.5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0.52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0.52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0.52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0.5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0.5</v>
      </c>
    </row>
    <row r="66" spans="1:4" x14ac:dyDescent="0.2">
      <c r="A66" s="4">
        <v>363.31799999999998</v>
      </c>
      <c r="B66" s="4">
        <v>0.15</v>
      </c>
      <c r="C66" s="3">
        <v>363.31799999999998</v>
      </c>
      <c r="D66" s="3">
        <v>0.5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0.49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0.47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0.48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0.46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0.46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0.46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0.45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0.46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0.47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0.46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0.47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0.46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0.47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0.49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0.47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0.48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0.49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0.49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0.49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0.48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0.47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0.47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0.48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0.5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0.5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0.5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0.49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0.48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0.48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0.48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0.49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0.49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0.51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0.52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0.53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0.52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0.53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0.52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0.52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0.51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0.51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0.51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0.52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0.52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0.52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0.53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0.53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0.53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0.53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0.54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0.54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0.55000000000000004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0.55000000000000004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0.55000000000000004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0.55000000000000004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0.55000000000000004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0.55000000000000004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0.55000000000000004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0.55000000000000004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0.55000000000000004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0.55000000000000004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0.56000000000000005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0.55000000000000004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0.55000000000000004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0.55000000000000004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0.55000000000000004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0.55000000000000004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0.55000000000000004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0.55000000000000004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0.56000000000000005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0.56000000000000005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0.56000000000000005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0.56999999999999995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0.57999999999999996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0.56999999999999995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0.56999999999999995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0.56999999999999995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0.56999999999999995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0.56999999999999995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0.56999999999999995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0.56999999999999995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0.56999999999999995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0.57999999999999996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0.57999999999999996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0.57999999999999996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0.59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0.59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0.6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0.6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0.6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0.61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0.61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0.61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0.6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0.6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0.61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0.61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0.61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0.61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0.62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0.63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0.64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0.64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0.64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0.64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0.63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0.64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0.64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0.64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0.63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0.64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0.64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0.65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0.64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0.65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0.65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0.65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0.65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0.66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0.66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0.67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0.67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0.67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0.68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0.68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0.68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0.68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0.68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0.69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0.69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0.69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0.72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0.72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0.72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0.73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0.73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0.73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0.73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0.73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0.73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0.73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0.73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0.74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0.74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0.74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0.74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0.74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0.74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0.74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0.74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0.74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0.73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0.73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0.73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0.73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0.73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0.72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0.72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0.72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0.71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0.71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0.71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0.71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0.71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0.7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0.7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0.7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0.7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0.7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0.7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0.7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0.69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0.69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0.69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0.68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0.68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0.68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0.68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0.68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0.67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0.67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0.67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0.67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0.67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0.66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0.66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0.66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0.66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0.66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0.65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0.65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0.65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0.65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0.65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0.64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0.64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0.64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0.64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0.64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0.64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0.63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0.63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0.63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0.62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0.62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0.62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0.62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0.62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0.62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0.61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0.61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0.61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0.61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0.61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0.6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0.6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0.6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0.6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0.57999999999999996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0.57999999999999996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0.57999999999999996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0.57999999999999996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0.57999999999999996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0.56999999999999995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0.56999999999999995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0.56999999999999995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0.56999999999999995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0.56999999999999995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0.56000000000000005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0.56000000000000005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0.56000000000000005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0.56000000000000005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0.56000000000000005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0.55000000000000004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0.55000000000000004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0.55000000000000004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0.55000000000000004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0.55000000000000004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0.54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0.54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0.54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0.54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0.54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0.53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0.53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0.53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0.53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0.53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0.52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0.52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0.52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0.52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0.52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0.52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0.51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0.51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0.51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0.51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0.51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0.5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0.5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0.5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0.5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0.5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0.5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0.49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0.48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0.48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0.47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0.47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0.47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0.47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0.47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0.47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0.47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0.46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0.46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0.46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0.46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0.46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0.46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0.46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0.46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0.46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0.45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0.45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0.45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0.45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0.45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0.45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0.45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0.45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0.45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0.45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0.45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0.45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0.44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0.44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0.44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0.44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0.44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0.44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0.44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0.44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0.44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0.44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0.44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0.44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0.44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0.44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0.44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0.44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0.44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0.44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0.44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0.44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0.44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0.44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0.44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0.44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0.44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0.44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0.44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0.44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0.44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0.44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0.44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0.44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0.44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0.44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0.44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0.44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0.44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0.44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0.44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0.44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0.44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0.44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0.45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0.45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0.45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0.45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0.45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0.45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0.45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0.45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0.45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0.45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0.45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0.45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0.45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0.45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0.46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0.46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0.46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0.46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0.46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0.46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0.46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0.46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0.46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0.46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0.46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0.47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0.47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0.47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0.47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0.47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0.47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0.47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0.47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0.47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0.48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0.48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0.48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0.48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0.48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0.48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0.48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0.49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0.49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0.49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0.49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0.49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0.49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0.49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0.5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0.5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0.5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0.5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0.5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0.5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0.51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0.51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0.51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0.51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0.51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0.51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0.52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0.52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0.52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0.52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0.52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0.52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0.53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0.53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0.53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0.53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0.53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0.54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0.54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0.54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0.54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0.54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0.54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0.55000000000000004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0.55000000000000004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0.55000000000000004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0.55000000000000004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0.55000000000000004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0.56000000000000005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0.56000000000000005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0.56000000000000005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0.56000000000000005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0.56000000000000005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0.56999999999999995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0.56999999999999995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0.56999999999999995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0.56999999999999995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0.56999999999999995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0.56999999999999995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0.57999999999999996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0.57999999999999996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0.57999999999999996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0.57999999999999996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0.57999999999999996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0.59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0.59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0.59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0.59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0.59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0.6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0.6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0.6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0.6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0.6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0.6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0.61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0.61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0.61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0.61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0.61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0.61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0.61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0.62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0.62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0.62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0.62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0.62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0.62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0.62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0.62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0.62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0.63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0.63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0.63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0.63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0.63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0.63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0.63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0.63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0.63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0.63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0.63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0.63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0.63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0.63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0.63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0.63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0.63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0.63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0.63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0.63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0.63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0.63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0.63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0.63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0.63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0.63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0.63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0.62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0.62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0.62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0.62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0.62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0.62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0.62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0.61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0.61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0.61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0.61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0.61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0.6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0.6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0.6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0.6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0.59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0.59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0.59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0.59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0.57999999999999996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0.57999999999999996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0.57999999999999996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0.56999999999999995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0.56999999999999995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0.56999999999999995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0.56000000000000005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0.56000000000000005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0.56000000000000005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0.55000000000000004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0.55000000000000004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0.55000000000000004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0.54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0.54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0.53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0.53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0.53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0.52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0.52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0.51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0.51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0.51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0.5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0.5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0.49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0.49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0.48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0.48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0.48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0.47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0.47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0.46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0.46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0.45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0.45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0.45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0.44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0.44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0.43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0.43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0.42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0.42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0.41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0.41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0.4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0.4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0.39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0.39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0.39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0.38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0.38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0.37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0.37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0.36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0.36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0.35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0.35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0.35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0.34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0.34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0.33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0.33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0.32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0.32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0.32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0.31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0.31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0.3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0.3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0.3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0.28999999999999998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0.28999999999999998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0.28000000000000003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0.28000000000000003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0.28000000000000003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0.27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0.27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0.27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0.26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0.26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0.26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0.25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0.25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0.25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0.24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0.24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0.24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0.23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0.23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0.23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0.22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0.22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0.22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0.22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0.21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0.21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0.21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0.21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0.2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0.2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0.2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0.2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0.19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0.19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0.19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0.19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0.18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0.18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0.18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0.18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0.18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0.18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0.17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0.17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0.17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0.17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0.17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0.16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0.16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0.16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0.16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0.16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0.16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0.16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0.15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0.15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0.15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0.15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0.15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0.15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0.15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0.14000000000000001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0.14000000000000001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0.14000000000000001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0.14000000000000001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0.14000000000000001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0.14000000000000001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0.14000000000000001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0.14000000000000001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0.13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0.13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0.13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0.13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0.13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0.13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0.13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0.13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0.13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0.13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0.12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0.12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0.12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0.12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0.11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0.12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0.12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0.12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0.12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0.13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1.63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1.65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1.68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1.78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1.79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1.78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1.64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1.56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1.57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1.57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1.55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1.42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1.42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1.4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1.25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1.17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1.17</v>
      </c>
    </row>
    <row r="2030" spans="1:4" x14ac:dyDescent="0.2">
      <c r="A2030" s="4">
        <v>1020.385</v>
      </c>
      <c r="B2030" s="4">
        <v>1.1599999999999999</v>
      </c>
      <c r="C2030" s="3">
        <v>1020.385</v>
      </c>
      <c r="D2030" s="3">
        <v>1.18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1.1200000000000001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1.1000000000000001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1.0900000000000001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1.1200000000000001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1.1100000000000001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1.1100000000000001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1.32</v>
      </c>
      <c r="C3" s="3">
        <v>339.34800000000001</v>
      </c>
      <c r="D3" s="3">
        <v>0.67</v>
      </c>
      <c r="H3" s="5">
        <f>B252</f>
        <v>0.02</v>
      </c>
      <c r="I3" s="5">
        <f>B650</f>
        <v>0.04</v>
      </c>
      <c r="J3" s="5">
        <f>B1091</f>
        <v>0.13</v>
      </c>
      <c r="K3" s="6">
        <f>D252</f>
        <v>0.65</v>
      </c>
      <c r="L3" s="6">
        <f>D650</f>
        <v>0.56000000000000005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2.94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0.97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1.47</v>
      </c>
    </row>
    <row r="9" spans="1:16" x14ac:dyDescent="0.2">
      <c r="A9" s="4">
        <v>341.63799999999998</v>
      </c>
      <c r="B9" s="4">
        <v>1.17</v>
      </c>
      <c r="C9" s="3">
        <v>341.63799999999998</v>
      </c>
      <c r="D9" s="3">
        <v>0.09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0.18</v>
      </c>
    </row>
    <row r="11" spans="1:16" x14ac:dyDescent="0.2">
      <c r="A11" s="4">
        <v>342.4</v>
      </c>
      <c r="B11" s="4">
        <v>0.9</v>
      </c>
      <c r="C11" s="3">
        <v>342.4</v>
      </c>
      <c r="D11" s="3">
        <v>0.03</v>
      </c>
    </row>
    <row r="12" spans="1:16" x14ac:dyDescent="0.2">
      <c r="A12" s="4">
        <v>342.78199999999998</v>
      </c>
      <c r="B12" s="4">
        <v>0.93</v>
      </c>
      <c r="C12" s="3">
        <v>342.78199999999998</v>
      </c>
      <c r="D12" s="3">
        <v>-0.1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-0.08</v>
      </c>
      <c r="C14" s="3">
        <v>343.54399999999998</v>
      </c>
      <c r="D14" s="3">
        <v>0.03</v>
      </c>
    </row>
    <row r="15" spans="1:16" x14ac:dyDescent="0.2">
      <c r="A15" s="4">
        <v>343.92599999999999</v>
      </c>
      <c r="B15" s="4">
        <v>-0.39</v>
      </c>
      <c r="C15" s="3">
        <v>343.92599999999999</v>
      </c>
      <c r="D15" s="3">
        <v>-0.46</v>
      </c>
    </row>
    <row r="16" spans="1:16" x14ac:dyDescent="0.2">
      <c r="A16" s="4">
        <v>344.30700000000002</v>
      </c>
      <c r="B16" s="4">
        <v>-0.11</v>
      </c>
      <c r="C16" s="3">
        <v>344.30700000000002</v>
      </c>
      <c r="D16" s="3">
        <v>-0.56999999999999995</v>
      </c>
    </row>
    <row r="17" spans="1:4" x14ac:dyDescent="0.2">
      <c r="A17" s="4">
        <v>344.68799999999999</v>
      </c>
      <c r="B17" s="4">
        <v>1</v>
      </c>
      <c r="C17" s="3">
        <v>344.68799999999999</v>
      </c>
      <c r="D17" s="3">
        <v>1.62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0.49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0.24</v>
      </c>
      <c r="C21" s="3">
        <v>346.21199999999999</v>
      </c>
      <c r="D21" s="3">
        <v>-0.3</v>
      </c>
    </row>
    <row r="22" spans="1:4" x14ac:dyDescent="0.2">
      <c r="A22" s="4">
        <v>346.59300000000002</v>
      </c>
      <c r="B22" s="4">
        <v>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1.27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0.63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0.51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0.5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0.45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0.44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0.45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0.46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0.46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0.43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0.47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0.64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0.61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0.38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0.38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0.38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0.38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0.38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0.38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0.38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0.38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0.38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0.38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0.38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0.38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0.38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0.39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0.39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0.4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0.4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0.4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0.4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0.4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0.4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0.4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0.4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0.41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0.41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0.41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0.41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0.41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0.42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0.42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0.42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0.42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0.42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0.42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0.42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0.43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0.43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0.43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0.43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0.43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0.43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0.44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0.44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0.44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0.44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0.44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0.44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0.45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0.45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0.45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0.45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0.45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0.45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0.45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0.46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0.46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0.46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0.46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0.46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0.46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0.47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0.47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0.47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0.47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0.47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0.47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0.48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0.48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0.48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0.48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0.48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0.48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0.49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0.49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0.49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0.49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0.49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0.5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0.5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0.5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0.5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0.5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0.51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0.51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0.51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0.51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0.51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0.52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0.52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0.52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0.52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0.52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0.52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0.53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0.53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0.53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0.53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0.53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0.53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0.54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0.54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0.54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0.54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0.54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0.54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0.54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0.55000000000000004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0.55000000000000004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0.55000000000000004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0.55000000000000004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0.55000000000000004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0.55000000000000004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0.55000000000000004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0.55000000000000004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0.55000000000000004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0.56000000000000005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0.56000000000000005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0.56000000000000005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0.56000000000000005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0.56000000000000005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0.56000000000000005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0.56000000000000005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0.56000000000000005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0.56000000000000005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0.56000000000000005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0.56000000000000005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0.56000000000000005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0.56000000000000005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0.56000000000000005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0.56000000000000005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0.56000000000000005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0.56000000000000005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0.56000000000000005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0.56000000000000005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0.56000000000000005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0.56000000000000005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0.56000000000000005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0.56000000000000005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0.56000000000000005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0.56000000000000005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0.56000000000000005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0.56000000000000005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0.56000000000000005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0.55000000000000004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0.55000000000000004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0.55000000000000004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0.55000000000000004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0.55000000000000004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0.55000000000000004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0.55000000000000004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0.55000000000000004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0.54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0.54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0.54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0.54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0.53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0.53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0.53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0.52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0.52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0.52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0.52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0.51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0.51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0.48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0.48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0.48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0.47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0.47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0.47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0.46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0.46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0.46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0.45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0.45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0.44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0.44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0.43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0.42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0.42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0.41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0.41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0.4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0.4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0.39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0.37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0.36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1.79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1.78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1.55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1.51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1.51</v>
      </c>
      <c r="C1969" s="3">
        <v>1002.9450000000001</v>
      </c>
      <c r="D1969" s="3">
        <v>1.52</v>
      </c>
    </row>
    <row r="1970" spans="1:4" x14ac:dyDescent="0.2">
      <c r="A1970" s="4">
        <v>1003.2329999999999</v>
      </c>
      <c r="B1970" s="4">
        <v>1.48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1.43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1.48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1.44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1.38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1.36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1.27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1.1200000000000001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1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0.91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0.72</v>
      </c>
      <c r="C3" s="3">
        <v>339.34800000000001</v>
      </c>
      <c r="D3" s="3">
        <v>0.97</v>
      </c>
      <c r="H3" s="5">
        <f>B252</f>
        <v>0.08</v>
      </c>
      <c r="I3" s="5">
        <f>B650</f>
        <v>0.08</v>
      </c>
      <c r="J3" s="5">
        <f>B1091</f>
        <v>0.17</v>
      </c>
      <c r="K3" s="6">
        <f>D252</f>
        <v>0.66</v>
      </c>
      <c r="L3" s="6">
        <f>D650</f>
        <v>0.42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1.02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1.2</v>
      </c>
      <c r="C6" s="3">
        <v>340.49299999999999</v>
      </c>
      <c r="D6" s="3">
        <v>0.67</v>
      </c>
    </row>
    <row r="7" spans="1:16" x14ac:dyDescent="0.2">
      <c r="A7" s="4">
        <v>340.875</v>
      </c>
      <c r="B7" s="4">
        <v>1.18</v>
      </c>
      <c r="C7" s="3">
        <v>340.875</v>
      </c>
      <c r="D7" s="3">
        <v>-0.06</v>
      </c>
    </row>
    <row r="8" spans="1:16" x14ac:dyDescent="0.2">
      <c r="A8" s="4">
        <v>341.25599999999997</v>
      </c>
      <c r="B8" s="4">
        <v>0.25</v>
      </c>
      <c r="C8" s="3">
        <v>341.25599999999997</v>
      </c>
      <c r="D8" s="3">
        <v>-0.1</v>
      </c>
    </row>
    <row r="9" spans="1:16" x14ac:dyDescent="0.2">
      <c r="A9" s="4">
        <v>341.63799999999998</v>
      </c>
      <c r="B9" s="4">
        <v>0.04</v>
      </c>
      <c r="C9" s="3">
        <v>341.63799999999998</v>
      </c>
      <c r="D9" s="3">
        <v>0.35</v>
      </c>
    </row>
    <row r="10" spans="1:16" x14ac:dyDescent="0.2">
      <c r="A10" s="4">
        <v>342.01900000000001</v>
      </c>
      <c r="B10" s="4">
        <v>-0.06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-0.15</v>
      </c>
      <c r="C11" s="3">
        <v>342.4</v>
      </c>
      <c r="D11" s="3">
        <v>0.27</v>
      </c>
    </row>
    <row r="12" spans="1:16" x14ac:dyDescent="0.2">
      <c r="A12" s="4">
        <v>342.78199999999998</v>
      </c>
      <c r="B12" s="4">
        <v>-0.1</v>
      </c>
      <c r="C12" s="3">
        <v>342.78199999999998</v>
      </c>
      <c r="D12" s="3">
        <v>1.26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0.23</v>
      </c>
      <c r="C14" s="3">
        <v>343.54399999999998</v>
      </c>
      <c r="D14" s="3">
        <v>0.44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-0.19</v>
      </c>
    </row>
    <row r="17" spans="1:4" x14ac:dyDescent="0.2">
      <c r="A17" s="4">
        <v>344.68799999999999</v>
      </c>
      <c r="B17" s="4">
        <v>-0.39</v>
      </c>
      <c r="C17" s="3">
        <v>344.68799999999999</v>
      </c>
      <c r="D17" s="3">
        <v>0.18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0.23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0.37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7.0000000000000007E-2</v>
      </c>
      <c r="C21" s="3">
        <v>346.21199999999999</v>
      </c>
      <c r="D21" s="3">
        <v>0.45</v>
      </c>
    </row>
    <row r="22" spans="1:4" x14ac:dyDescent="0.2">
      <c r="A22" s="4">
        <v>346.59300000000002</v>
      </c>
      <c r="B22" s="4">
        <v>-0.16</v>
      </c>
      <c r="C22" s="3">
        <v>346.59300000000002</v>
      </c>
      <c r="D22" s="3">
        <v>-0.04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0.27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0.25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0.25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0.24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0.18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0.45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0.46</v>
      </c>
    </row>
    <row r="62" spans="1:4" x14ac:dyDescent="0.2">
      <c r="A62" s="4">
        <v>361.80099999999999</v>
      </c>
      <c r="B62" s="4">
        <v>0.16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0.17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0.17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0.16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0.16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0.16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0.15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0.15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0.13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0.12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0.12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0.12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0.12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0.11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0.11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0.11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0.11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0.1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0.1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0.1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0.1</v>
      </c>
      <c r="C110" s="3">
        <v>379.96600000000001</v>
      </c>
      <c r="D110" s="3">
        <v>0.45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0.1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0.11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0.09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0.09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0.09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0.08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0.08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0.08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0.08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0.08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0.08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0.08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0.08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0.08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0.08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0.08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0.08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0.08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0.08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0.08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0.08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0.08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0.08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0.08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0.08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0.08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0.08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0.08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0.08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0.08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0.08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0.08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0.08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0.08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0.08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0.08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0.41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0.41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0.41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1.57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1.58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1.62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1.75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1.75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1.79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1.67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1.67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1.51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1.47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1.5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1.46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1.44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1.43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1.47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1.44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1.28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1.23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1.1299999999999999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1.1299999999999999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1.1200000000000001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1.1299999999999999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1.17</v>
      </c>
    </row>
    <row r="2042" spans="1:4" x14ac:dyDescent="0.2">
      <c r="A2042" s="4">
        <v>1023.7910000000001</v>
      </c>
      <c r="B2042" s="4">
        <v>1.07</v>
      </c>
      <c r="C2042" s="3">
        <v>1023.7910000000001</v>
      </c>
      <c r="D2042" s="3">
        <v>1.1499999999999999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1.1499999999999999</v>
      </c>
    </row>
    <row r="2044" spans="1:4" x14ac:dyDescent="0.2">
      <c r="A2044" s="4">
        <v>1024.3579999999999</v>
      </c>
      <c r="B2044" s="4">
        <v>1.06</v>
      </c>
      <c r="C2044" s="3">
        <v>1024.3579999999999</v>
      </c>
      <c r="D2044" s="3">
        <v>1.1200000000000001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1.1100000000000001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-0.03</v>
      </c>
      <c r="C3" s="3">
        <v>339.34800000000001</v>
      </c>
      <c r="D3" s="3">
        <v>2.12</v>
      </c>
      <c r="H3" s="5">
        <f>B252</f>
        <v>-0.05</v>
      </c>
      <c r="I3" s="5">
        <f>B650</f>
        <v>-0.03</v>
      </c>
      <c r="J3" s="5">
        <f>B1091</f>
        <v>0.06</v>
      </c>
      <c r="K3" s="6">
        <f>D252</f>
        <v>0.56000000000000005</v>
      </c>
      <c r="L3" s="6">
        <f>D650</f>
        <v>0.33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-0.24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-0.11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0.12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0.17</v>
      </c>
      <c r="C13" s="3">
        <v>343.16300000000001</v>
      </c>
      <c r="D13" s="3">
        <v>1.61</v>
      </c>
    </row>
    <row r="14" spans="1:16" x14ac:dyDescent="0.2">
      <c r="A14" s="4">
        <v>343.54399999999998</v>
      </c>
      <c r="B14" s="4">
        <v>0.1</v>
      </c>
      <c r="C14" s="3">
        <v>343.54399999999998</v>
      </c>
      <c r="D14" s="3">
        <v>0.3</v>
      </c>
    </row>
    <row r="15" spans="1:16" x14ac:dyDescent="0.2">
      <c r="A15" s="4">
        <v>343.92599999999999</v>
      </c>
      <c r="B15" s="4">
        <v>-0.21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-0.32</v>
      </c>
      <c r="C16" s="3">
        <v>344.30700000000002</v>
      </c>
      <c r="D16" s="3">
        <v>0.82</v>
      </c>
    </row>
    <row r="17" spans="1:4" x14ac:dyDescent="0.2">
      <c r="A17" s="4">
        <v>344.68799999999999</v>
      </c>
      <c r="B17" s="4">
        <v>-0.43</v>
      </c>
      <c r="C17" s="3">
        <v>344.68799999999999</v>
      </c>
      <c r="D17" s="3">
        <v>-0.13</v>
      </c>
    </row>
    <row r="18" spans="1:4" x14ac:dyDescent="0.2">
      <c r="A18" s="4">
        <v>345.06900000000002</v>
      </c>
      <c r="B18" s="4">
        <v>0.05</v>
      </c>
      <c r="C18" s="3">
        <v>345.06900000000002</v>
      </c>
      <c r="D18" s="3">
        <v>1.1299999999999999</v>
      </c>
    </row>
    <row r="19" spans="1:4" x14ac:dyDescent="0.2">
      <c r="A19" s="4">
        <v>345.45</v>
      </c>
      <c r="B19" s="4">
        <v>1.25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-0.14000000000000001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-0.21</v>
      </c>
      <c r="C22" s="3">
        <v>346.59300000000002</v>
      </c>
      <c r="D22" s="3">
        <v>-0.26</v>
      </c>
    </row>
    <row r="23" spans="1:4" x14ac:dyDescent="0.2">
      <c r="A23" s="4">
        <v>346.97399999999999</v>
      </c>
      <c r="B23" s="4">
        <v>0.01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0.54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0.23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0.23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0.24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0.28000000000000003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0.28000000000000003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0.27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0.26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0.26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0.14000000000000001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0.17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0.17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0.17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0.19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0.19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1.1100000000000001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1.1599999999999999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1.56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1.61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1.62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1.61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1.62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1.63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1.61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1.58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1.56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1.35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1.36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1.35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1.33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1.1399999999999999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1.08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1.0900000000000001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-0.24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0.26</v>
      </c>
      <c r="C3" s="3">
        <v>339.34800000000001</v>
      </c>
      <c r="D3" s="3">
        <v>-0.24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0.55000000000000004</v>
      </c>
      <c r="L3" s="6">
        <f>D650</f>
        <v>0.44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0.13</v>
      </c>
      <c r="C4" s="3">
        <v>339.73</v>
      </c>
      <c r="D4" s="3">
        <v>-0.33</v>
      </c>
    </row>
    <row r="5" spans="1:16" x14ac:dyDescent="0.2">
      <c r="A5" s="4">
        <v>340.11099999999999</v>
      </c>
      <c r="B5" s="4">
        <v>0.38</v>
      </c>
      <c r="C5" s="3">
        <v>340.11099999999999</v>
      </c>
      <c r="D5" s="3">
        <v>-0.41</v>
      </c>
    </row>
    <row r="6" spans="1:16" x14ac:dyDescent="0.2">
      <c r="A6" s="4">
        <v>340.49299999999999</v>
      </c>
      <c r="B6" s="4">
        <v>0.1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0.18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-0.26</v>
      </c>
      <c r="C8" s="3">
        <v>341.25599999999997</v>
      </c>
      <c r="D8" s="3">
        <v>-0.4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-0.7</v>
      </c>
      <c r="C11" s="3">
        <v>342.4</v>
      </c>
      <c r="D11" s="3">
        <v>-0.61</v>
      </c>
    </row>
    <row r="12" spans="1:16" x14ac:dyDescent="0.2">
      <c r="A12" s="4">
        <v>342.78199999999998</v>
      </c>
      <c r="B12" s="4">
        <v>-1.01</v>
      </c>
      <c r="C12" s="3">
        <v>342.78199999999998</v>
      </c>
      <c r="D12" s="3">
        <v>-0.54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-0.63</v>
      </c>
      <c r="C14" s="3">
        <v>343.54399999999998</v>
      </c>
      <c r="D14" s="3">
        <v>0.02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-0.26</v>
      </c>
      <c r="C17" s="3">
        <v>344.68799999999999</v>
      </c>
      <c r="D17" s="3">
        <v>-0.56000000000000005</v>
      </c>
    </row>
    <row r="18" spans="1:4" x14ac:dyDescent="0.2">
      <c r="A18" s="4">
        <v>345.06900000000002</v>
      </c>
      <c r="B18" s="4">
        <v>-0.11</v>
      </c>
      <c r="C18" s="3">
        <v>345.06900000000002</v>
      </c>
      <c r="D18" s="3">
        <v>0.11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0.08</v>
      </c>
    </row>
    <row r="21" spans="1:4" x14ac:dyDescent="0.2">
      <c r="A21" s="4">
        <v>346.21199999999999</v>
      </c>
      <c r="B21" s="4">
        <v>1.1599999999999999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0.17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0.52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0.55000000000000004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0.55000000000000004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0.55000000000000004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1.32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1.36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1.53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1.53</v>
      </c>
      <c r="C1822" s="3">
        <v>960.05600000000004</v>
      </c>
      <c r="D1822" s="3">
        <v>1.56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1.57</v>
      </c>
    </row>
    <row r="1824" spans="1:4" x14ac:dyDescent="0.2">
      <c r="A1824" s="4">
        <v>960.64800000000002</v>
      </c>
      <c r="B1824" s="4">
        <v>1.53</v>
      </c>
      <c r="C1824" s="3">
        <v>960.64800000000002</v>
      </c>
      <c r="D1824" s="3">
        <v>1.56</v>
      </c>
    </row>
    <row r="1825" spans="1:4" x14ac:dyDescent="0.2">
      <c r="A1825" s="4">
        <v>960.94399999999996</v>
      </c>
      <c r="B1825" s="4">
        <v>1.55</v>
      </c>
      <c r="C1825" s="3">
        <v>960.94399999999996</v>
      </c>
      <c r="D1825" s="3">
        <v>1.57</v>
      </c>
    </row>
    <row r="1826" spans="1:4" x14ac:dyDescent="0.2">
      <c r="A1826" s="4">
        <v>961.23900000000003</v>
      </c>
      <c r="B1826" s="4">
        <v>1.56</v>
      </c>
      <c r="C1826" s="3">
        <v>961.23900000000003</v>
      </c>
      <c r="D1826" s="3">
        <v>1.58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1.59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1.63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1.61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1.62</v>
      </c>
    </row>
    <row r="1870" spans="1:4" x14ac:dyDescent="0.2">
      <c r="A1870" s="4">
        <v>974.19299999999998</v>
      </c>
      <c r="B1870" s="4">
        <v>1.61</v>
      </c>
      <c r="C1870" s="3">
        <v>974.19299999999998</v>
      </c>
      <c r="D1870" s="3">
        <v>1.61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1.59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1.61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1.61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1.57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1.58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1.56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1.55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1.52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1.53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1.45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1.44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1.45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1.46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1.45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1.45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1.44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1.48</v>
      </c>
    </row>
    <row r="1929" spans="1:4" x14ac:dyDescent="0.2">
      <c r="A1929" s="4">
        <v>991.39400000000001</v>
      </c>
      <c r="B1929" s="4">
        <v>1.44</v>
      </c>
      <c r="C1929" s="3">
        <v>991.39400000000001</v>
      </c>
      <c r="D1929" s="3">
        <v>1.48</v>
      </c>
    </row>
    <row r="1930" spans="1:4" x14ac:dyDescent="0.2">
      <c r="A1930" s="4">
        <v>991.68399999999997</v>
      </c>
      <c r="B1930" s="4">
        <v>1.45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1.38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1.38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1.38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1.38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1.37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1.36</v>
      </c>
      <c r="C1949" s="3">
        <v>997.18100000000004</v>
      </c>
      <c r="D1949" s="3">
        <v>1.39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1.27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1.27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1.23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1.1499999999999999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1.1299999999999999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1.1100000000000001</v>
      </c>
      <c r="C1996" s="3">
        <v>1010.69</v>
      </c>
      <c r="D1996" s="3">
        <v>1.1499999999999999</v>
      </c>
    </row>
    <row r="1997" spans="1:4" x14ac:dyDescent="0.2">
      <c r="A1997" s="4">
        <v>1010.976</v>
      </c>
      <c r="B1997" s="4">
        <v>1.07</v>
      </c>
      <c r="C1997" s="3">
        <v>1010.976</v>
      </c>
      <c r="D1997" s="3">
        <v>1.1200000000000001</v>
      </c>
    </row>
    <row r="1998" spans="1:4" x14ac:dyDescent="0.2">
      <c r="A1998" s="4">
        <v>1011.2619999999999</v>
      </c>
      <c r="B1998" s="4">
        <v>1.07</v>
      </c>
      <c r="C1998" s="3">
        <v>1011.2619999999999</v>
      </c>
      <c r="D1998" s="3">
        <v>1.1100000000000001</v>
      </c>
    </row>
    <row r="1999" spans="1:4" x14ac:dyDescent="0.2">
      <c r="A1999" s="4">
        <v>1011.548</v>
      </c>
      <c r="B1999" s="4">
        <v>1.08</v>
      </c>
      <c r="C1999" s="3">
        <v>1011.548</v>
      </c>
      <c r="D1999" s="3">
        <v>1.1000000000000001</v>
      </c>
    </row>
    <row r="2000" spans="1:4" x14ac:dyDescent="0.2">
      <c r="A2000" s="4">
        <v>1011.8339999999999</v>
      </c>
      <c r="B2000" s="4">
        <v>1.07</v>
      </c>
      <c r="C2000" s="3">
        <v>1011.8339999999999</v>
      </c>
      <c r="D2000" s="3">
        <v>1.0900000000000001</v>
      </c>
    </row>
    <row r="2001" spans="1:4" x14ac:dyDescent="0.2">
      <c r="A2001" s="4">
        <v>1012.12</v>
      </c>
      <c r="B2001" s="4">
        <v>1.08</v>
      </c>
      <c r="C2001" s="3">
        <v>1012.12</v>
      </c>
      <c r="D2001" s="3">
        <v>1.0900000000000001</v>
      </c>
    </row>
    <row r="2002" spans="1:4" x14ac:dyDescent="0.2">
      <c r="A2002" s="4">
        <v>1012.4059999999999</v>
      </c>
      <c r="B2002" s="4">
        <v>1.07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1.08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0.98</v>
      </c>
      <c r="C2026" s="3">
        <v>1019.248</v>
      </c>
      <c r="D2026" s="3">
        <v>1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0.95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0.83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0.81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0.81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0.31</v>
      </c>
      <c r="C3" s="3">
        <v>339.34800000000001</v>
      </c>
      <c r="D3" s="3">
        <v>0</v>
      </c>
      <c r="H3" s="5">
        <f>B252</f>
        <v>0</v>
      </c>
      <c r="I3" s="5">
        <f>B650</f>
        <v>0.03</v>
      </c>
      <c r="J3" s="5">
        <f>B1091</f>
        <v>0.12</v>
      </c>
      <c r="K3" s="6">
        <f>D252</f>
        <v>0.54</v>
      </c>
      <c r="L3" s="6">
        <f>D650</f>
        <v>0.44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0.19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-0.35</v>
      </c>
      <c r="C8" s="3">
        <v>341.25599999999997</v>
      </c>
      <c r="D8" s="3">
        <v>-7.0000000000000007E-2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-0.5</v>
      </c>
      <c r="C11" s="3">
        <v>342.4</v>
      </c>
      <c r="D11" s="3">
        <v>-0.42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-0.92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-0.46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0.94</v>
      </c>
    </row>
    <row r="17" spans="1:4" x14ac:dyDescent="0.2">
      <c r="A17" s="4">
        <v>344.68799999999999</v>
      </c>
      <c r="B17" s="4">
        <v>-0.78</v>
      </c>
      <c r="C17" s="3">
        <v>344.68799999999999</v>
      </c>
      <c r="D17" s="3">
        <v>-0.19</v>
      </c>
    </row>
    <row r="18" spans="1:4" x14ac:dyDescent="0.2">
      <c r="A18" s="4">
        <v>345.06900000000002</v>
      </c>
      <c r="B18" s="4">
        <v>-0.08</v>
      </c>
      <c r="C18" s="3">
        <v>345.06900000000002</v>
      </c>
      <c r="D18" s="3">
        <v>0.08</v>
      </c>
    </row>
    <row r="19" spans="1:4" x14ac:dyDescent="0.2">
      <c r="A19" s="4">
        <v>345.45</v>
      </c>
      <c r="B19" s="4">
        <v>0.75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0.13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0.26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1.63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1.62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1.47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1.47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1.44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1.1000000000000001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1.0900000000000001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1.0900000000000001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1.26</v>
      </c>
      <c r="C2" s="3">
        <v>338.96600000000001</v>
      </c>
      <c r="D2" s="3">
        <v>-0.13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-0.13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</v>
      </c>
      <c r="L3" s="6">
        <f>D650</f>
        <v>0.34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-7.0000000000000007E-2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-0.11</v>
      </c>
    </row>
    <row r="7" spans="1:16" x14ac:dyDescent="0.2">
      <c r="A7" s="4">
        <v>340.875</v>
      </c>
      <c r="B7" s="4">
        <v>0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0.09</v>
      </c>
    </row>
    <row r="9" spans="1:16" x14ac:dyDescent="0.2">
      <c r="A9" s="4">
        <v>341.63799999999998</v>
      </c>
      <c r="B9" s="4">
        <v>-0.28000000000000003</v>
      </c>
      <c r="C9" s="3">
        <v>341.63799999999998</v>
      </c>
      <c r="D9" s="3">
        <v>0.6</v>
      </c>
    </row>
    <row r="10" spans="1:16" x14ac:dyDescent="0.2">
      <c r="A10" s="4">
        <v>342.01900000000001</v>
      </c>
      <c r="B10" s="4">
        <v>-0.32</v>
      </c>
      <c r="C10" s="3">
        <v>342.01900000000001</v>
      </c>
      <c r="D10" s="3">
        <v>-0.14000000000000001</v>
      </c>
    </row>
    <row r="11" spans="1:16" x14ac:dyDescent="0.2">
      <c r="A11" s="4">
        <v>342.4</v>
      </c>
      <c r="B11" s="4">
        <v>-0.18</v>
      </c>
      <c r="C11" s="3">
        <v>342.4</v>
      </c>
      <c r="D11" s="3">
        <v>-0.64</v>
      </c>
    </row>
    <row r="12" spans="1:16" x14ac:dyDescent="0.2">
      <c r="A12" s="4">
        <v>342.78199999999998</v>
      </c>
      <c r="B12" s="4">
        <v>-0.64</v>
      </c>
      <c r="C12" s="3">
        <v>342.78199999999998</v>
      </c>
      <c r="D12" s="3">
        <v>-0.89</v>
      </c>
    </row>
    <row r="13" spans="1:16" x14ac:dyDescent="0.2">
      <c r="A13" s="4">
        <v>343.16300000000001</v>
      </c>
      <c r="B13" s="4">
        <v>-0.12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-0.28000000000000003</v>
      </c>
      <c r="C14" s="3">
        <v>343.54399999999998</v>
      </c>
      <c r="D14" s="3">
        <v>-0.44</v>
      </c>
    </row>
    <row r="15" spans="1:16" x14ac:dyDescent="0.2">
      <c r="A15" s="4">
        <v>343.92599999999999</v>
      </c>
      <c r="B15" s="4">
        <v>-0.22</v>
      </c>
      <c r="C15" s="3">
        <v>343.92599999999999</v>
      </c>
      <c r="D15" s="3">
        <v>-0.2</v>
      </c>
    </row>
    <row r="16" spans="1:16" x14ac:dyDescent="0.2">
      <c r="A16" s="4">
        <v>344.30700000000002</v>
      </c>
      <c r="B16" s="4">
        <v>0.45</v>
      </c>
      <c r="C16" s="3">
        <v>344.30700000000002</v>
      </c>
      <c r="D16" s="3">
        <v>0.03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1.79</v>
      </c>
      <c r="C18" s="3">
        <v>345.06900000000002</v>
      </c>
      <c r="D18" s="3">
        <v>0.72</v>
      </c>
    </row>
    <row r="19" spans="1:4" x14ac:dyDescent="0.2">
      <c r="A19" s="4">
        <v>345.45</v>
      </c>
      <c r="B19" s="4">
        <v>7.0000000000000007E-2</v>
      </c>
      <c r="C19" s="3">
        <v>345.45</v>
      </c>
      <c r="D19" s="3">
        <v>1.03</v>
      </c>
    </row>
    <row r="20" spans="1:4" x14ac:dyDescent="0.2">
      <c r="A20" s="4">
        <v>345.83100000000002</v>
      </c>
      <c r="B20" s="4">
        <v>-0.04</v>
      </c>
      <c r="C20" s="3">
        <v>345.83100000000002</v>
      </c>
      <c r="D20" s="3">
        <v>1.57</v>
      </c>
    </row>
    <row r="21" spans="1:4" x14ac:dyDescent="0.2">
      <c r="A21" s="4">
        <v>346.21199999999999</v>
      </c>
      <c r="B21" s="4">
        <v>0.08</v>
      </c>
      <c r="C21" s="3">
        <v>346.21199999999999</v>
      </c>
      <c r="D21" s="3">
        <v>0.39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0.31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0.31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0.32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0.32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0.31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0.31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0.32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0.31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0.31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0.33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0.35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0.35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0.35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0.35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0.36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0.36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0.36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0.36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0.36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0.36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0.37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0.37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0.37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0.37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0.37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0.37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0.37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0.37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0.37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0.37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0.38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0.38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0.38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0.38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0.39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0.39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0.39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0.39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0.39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0.39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0.39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0.39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0.39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0.4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0.4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0.4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0.4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0.41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0.41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0.41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0.41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0.41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0.41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0.4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0.4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0.4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0.4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0.4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0.4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0.4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0.4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0.4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0.4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0.4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0.4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0.4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0.4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0.4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0.4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0.4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0.4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0.4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0.4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0.4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0.4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0.4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0.39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0.39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0.39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0.39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0.38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0.38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0.38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0.38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0.38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0.38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0.38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0.38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0.38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0.38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0.38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0.38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0.38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0.37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0.37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0.37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0.37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0.37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0.37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0.37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0.37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0.37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0.36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0.36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0.36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0.36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0.36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0.36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0.36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0.36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0.36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0.35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0.35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0.35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0.35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0.35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0.35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0.35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0.34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0.34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0.34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0.34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0.34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0.33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0.33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0.33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0.33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0.33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0.33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0.32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0.32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0.32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0.32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0.32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0.32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0.32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0.31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0.31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0.31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0.31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0.31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0.31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0.31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0.31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0.28999999999999998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0.28999999999999998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0.28999999999999998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0.28999999999999998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0.28000000000000003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0.28000000000000003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0.28000000000000003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0.28000000000000003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0.28000000000000003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0.27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0.27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0.27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0.28999999999999998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1.1499999999999999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</v>
      </c>
      <c r="C2" s="3">
        <v>338.96600000000001</v>
      </c>
      <c r="D2" s="3">
        <v>-0.25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0.63</v>
      </c>
      <c r="C3" s="3">
        <v>339.34800000000001</v>
      </c>
      <c r="D3" s="3">
        <v>-0.22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0.46</v>
      </c>
      <c r="L3" s="6">
        <f>D650</f>
        <v>0.38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0.74</v>
      </c>
      <c r="C4" s="3">
        <v>339.73</v>
      </c>
      <c r="D4" s="3">
        <v>-0.22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-0.25</v>
      </c>
    </row>
    <row r="7" spans="1:16" x14ac:dyDescent="0.2">
      <c r="A7" s="4">
        <v>340.875</v>
      </c>
      <c r="B7" s="4">
        <v>0.54</v>
      </c>
      <c r="C7" s="3">
        <v>340.875</v>
      </c>
      <c r="D7" s="3">
        <v>-0.2</v>
      </c>
    </row>
    <row r="8" spans="1:16" x14ac:dyDescent="0.2">
      <c r="A8" s="4">
        <v>341.25599999999997</v>
      </c>
      <c r="B8" s="4">
        <v>0.8</v>
      </c>
      <c r="C8" s="3">
        <v>341.25599999999997</v>
      </c>
      <c r="D8" s="3">
        <v>-0.21</v>
      </c>
    </row>
    <row r="9" spans="1:16" x14ac:dyDescent="0.2">
      <c r="A9" s="4">
        <v>341.63799999999998</v>
      </c>
      <c r="B9" s="4">
        <v>-0.25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</v>
      </c>
    </row>
    <row r="13" spans="1:16" x14ac:dyDescent="0.2">
      <c r="A13" s="4">
        <v>343.16300000000001</v>
      </c>
      <c r="B13" s="4">
        <v>0.49</v>
      </c>
      <c r="C13" s="3">
        <v>343.16300000000001</v>
      </c>
      <c r="D13" s="3">
        <v>-0.39</v>
      </c>
    </row>
    <row r="14" spans="1:16" x14ac:dyDescent="0.2">
      <c r="A14" s="4">
        <v>343.54399999999998</v>
      </c>
      <c r="B14" s="4">
        <v>-0.23</v>
      </c>
      <c r="C14" s="3">
        <v>343.54399999999998</v>
      </c>
      <c r="D14" s="3">
        <v>-0.48</v>
      </c>
    </row>
    <row r="15" spans="1:16" x14ac:dyDescent="0.2">
      <c r="A15" s="4">
        <v>343.92599999999999</v>
      </c>
      <c r="B15" s="4">
        <v>7.0000000000000007E-2</v>
      </c>
      <c r="C15" s="3">
        <v>343.92599999999999</v>
      </c>
      <c r="D15" s="3">
        <v>-0.28000000000000003</v>
      </c>
    </row>
    <row r="16" spans="1:16" x14ac:dyDescent="0.2">
      <c r="A16" s="4">
        <v>344.30700000000002</v>
      </c>
      <c r="B16" s="4">
        <v>-0.05</v>
      </c>
      <c r="C16" s="3">
        <v>344.30700000000002</v>
      </c>
      <c r="D16" s="3">
        <v>0.03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-0.47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-0.25</v>
      </c>
    </row>
    <row r="19" spans="1:4" x14ac:dyDescent="0.2">
      <c r="A19" s="4">
        <v>345.45</v>
      </c>
      <c r="B19" s="4">
        <v>-0.09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2.0299999999999998</v>
      </c>
    </row>
    <row r="21" spans="1:4" x14ac:dyDescent="0.2">
      <c r="A21" s="4">
        <v>346.21199999999999</v>
      </c>
      <c r="B21" s="4">
        <v>0.5</v>
      </c>
      <c r="C21" s="3">
        <v>346.21199999999999</v>
      </c>
      <c r="D21" s="3">
        <v>0.46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0.34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0.34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0.35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0.35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0.35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0.36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0.36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0.36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0.36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0.36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0.37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0.37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0.37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0.37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0.38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0.37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0.37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0.38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0.38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0.38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0.43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0.43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0.43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0.43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0.45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0.45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0.45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0.47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0.47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0.47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0.47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0.47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0.47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0.47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0.47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0.47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0.47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0.47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0.47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0.47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0.47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0.47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0.47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0.46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0.47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0.47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0.45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0.44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0.43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0.42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0.42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0.42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0.42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0.39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0.39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0.39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0.38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0.37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0.36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1.55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1.56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1.56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1.57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1.59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1.58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1.52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1.46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1.44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1.44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1.43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1.36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1.1100000000000001</v>
      </c>
    </row>
    <row r="2000" spans="1:4" x14ac:dyDescent="0.2">
      <c r="A2000" s="4">
        <v>1011.8339999999999</v>
      </c>
      <c r="B2000" s="4">
        <v>1.0900000000000001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1.1000000000000001</v>
      </c>
      <c r="C2001" s="3">
        <v>1012.12</v>
      </c>
      <c r="D2001" s="3">
        <v>1.1100000000000001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1.1000000000000001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1.1100000000000001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0.95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0.96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0.94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0.86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-7.0000000000000007E-2</v>
      </c>
      <c r="C2" s="3">
        <v>338.96600000000001</v>
      </c>
      <c r="D2" s="3">
        <v>0.67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</v>
      </c>
      <c r="C3" s="3">
        <v>339.34800000000001</v>
      </c>
      <c r="D3" s="3">
        <v>0.5</v>
      </c>
      <c r="H3" s="5">
        <f>B252</f>
        <v>-7.0000000000000007E-2</v>
      </c>
      <c r="I3" s="5">
        <f>B650</f>
        <v>-0.04</v>
      </c>
      <c r="J3" s="5">
        <f>B1091</f>
        <v>0.06</v>
      </c>
      <c r="K3" s="6">
        <f>D252</f>
        <v>0.51</v>
      </c>
      <c r="L3" s="6">
        <f>D650</f>
        <v>0.12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0.21</v>
      </c>
      <c r="C4" s="3">
        <v>339.73</v>
      </c>
      <c r="D4" s="3">
        <v>0.55000000000000004</v>
      </c>
    </row>
    <row r="5" spans="1:16" x14ac:dyDescent="0.2">
      <c r="A5" s="4">
        <v>340.11099999999999</v>
      </c>
      <c r="B5" s="4">
        <v>0.34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1.73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-0.34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-0.49</v>
      </c>
      <c r="C10" s="3">
        <v>342.01900000000001</v>
      </c>
      <c r="D10" s="3">
        <v>-0.27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-0.28999999999999998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-0.22</v>
      </c>
      <c r="C13" s="3">
        <v>343.16300000000001</v>
      </c>
      <c r="D13" s="3">
        <v>0.18</v>
      </c>
    </row>
    <row r="14" spans="1:16" x14ac:dyDescent="0.2">
      <c r="A14" s="4">
        <v>343.54399999999998</v>
      </c>
      <c r="B14" s="4">
        <v>-0.47</v>
      </c>
      <c r="C14" s="3">
        <v>343.54399999999998</v>
      </c>
      <c r="D14" s="3">
        <v>1.08</v>
      </c>
    </row>
    <row r="15" spans="1:16" x14ac:dyDescent="0.2">
      <c r="A15" s="4">
        <v>343.92599999999999</v>
      </c>
      <c r="B15" s="4">
        <v>-0.24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-0.08</v>
      </c>
      <c r="C16" s="3">
        <v>344.30700000000002</v>
      </c>
      <c r="D16" s="3">
        <v>0.06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-0.31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0.08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0.01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0.25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0.23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-0.02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-0.04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0.34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-0.06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-0.06</v>
      </c>
      <c r="C144" s="3">
        <v>392.77699999999999</v>
      </c>
      <c r="D144" s="3">
        <v>0.35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0.35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0.34</v>
      </c>
    </row>
    <row r="151" spans="1:4" x14ac:dyDescent="0.2">
      <c r="A151" s="4">
        <v>395.40899999999999</v>
      </c>
      <c r="B151" s="4">
        <v>-0.06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-0.06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-0.06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-0.06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-0.06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-0.06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-0.06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-0.06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0.38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0.38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0.38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0.38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-7.0000000000000007E-2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-7.0000000000000007E-2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-7.0000000000000007E-2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-7.0000000000000007E-2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-7.0000000000000007E-2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-7.0000000000000007E-2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-7.0000000000000007E-2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-7.0000000000000007E-2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-7.0000000000000007E-2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-7.0000000000000007E-2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-7.0000000000000007E-2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-7.0000000000000007E-2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-7.0000000000000007E-2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-7.0000000000000007E-2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-7.0000000000000007E-2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-7.0000000000000007E-2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-7.0000000000000007E-2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-7.0000000000000007E-2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-7.0000000000000007E-2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-7.0000000000000007E-2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-7.0000000000000007E-2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-7.0000000000000007E-2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-7.0000000000000007E-2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-7.0000000000000007E-2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-7.0000000000000007E-2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-7.0000000000000007E-2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-7.0000000000000007E-2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-7.0000000000000007E-2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-7.0000000000000007E-2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-7.0000000000000007E-2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-7.0000000000000007E-2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-7.0000000000000007E-2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-7.0000000000000007E-2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-7.0000000000000007E-2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-7.0000000000000007E-2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-7.0000000000000007E-2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-7.0000000000000007E-2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-7.0000000000000007E-2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0.49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0.49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-7.0000000000000007E-2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-7.0000000000000007E-2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-7.0000000000000007E-2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-7.0000000000000007E-2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-7.0000000000000007E-2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-7.0000000000000007E-2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-7.0000000000000007E-2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-7.0000000000000007E-2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-7.0000000000000007E-2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-7.0000000000000007E-2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-7.0000000000000007E-2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-7.0000000000000007E-2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-7.0000000000000007E-2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-7.0000000000000007E-2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-7.0000000000000007E-2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-7.0000000000000007E-2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-7.0000000000000007E-2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-7.0000000000000007E-2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-7.0000000000000007E-2</v>
      </c>
      <c r="C339" s="3">
        <v>465.34</v>
      </c>
      <c r="D339" s="3">
        <v>0.43</v>
      </c>
    </row>
    <row r="340" spans="1:4" x14ac:dyDescent="0.2">
      <c r="A340" s="4">
        <v>465.70800000000003</v>
      </c>
      <c r="B340" s="4">
        <v>-7.0000000000000007E-2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-7.0000000000000007E-2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-7.0000000000000007E-2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-7.0000000000000007E-2</v>
      </c>
      <c r="C343" s="3">
        <v>466.81200000000001</v>
      </c>
      <c r="D343" s="3">
        <v>0.42</v>
      </c>
    </row>
    <row r="344" spans="1:4" x14ac:dyDescent="0.2">
      <c r="A344" s="4">
        <v>467.18</v>
      </c>
      <c r="B344" s="4">
        <v>-7.0000000000000007E-2</v>
      </c>
      <c r="C344" s="3">
        <v>467.18</v>
      </c>
      <c r="D344" s="3">
        <v>0.42</v>
      </c>
    </row>
    <row r="345" spans="1:4" x14ac:dyDescent="0.2">
      <c r="A345" s="4">
        <v>467.548</v>
      </c>
      <c r="B345" s="4">
        <v>-7.0000000000000007E-2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-7.0000000000000007E-2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-7.0000000000000007E-2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-7.0000000000000007E-2</v>
      </c>
      <c r="C348" s="3">
        <v>468.65100000000001</v>
      </c>
      <c r="D348" s="3">
        <v>0.41</v>
      </c>
    </row>
    <row r="349" spans="1:4" x14ac:dyDescent="0.2">
      <c r="A349" s="4">
        <v>469.01799999999997</v>
      </c>
      <c r="B349" s="4">
        <v>-7.0000000000000007E-2</v>
      </c>
      <c r="C349" s="3">
        <v>469.01799999999997</v>
      </c>
      <c r="D349" s="3">
        <v>0.41</v>
      </c>
    </row>
    <row r="350" spans="1:4" x14ac:dyDescent="0.2">
      <c r="A350" s="4">
        <v>469.38600000000002</v>
      </c>
      <c r="B350" s="4">
        <v>-7.0000000000000007E-2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-7.0000000000000007E-2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-7.0000000000000007E-2</v>
      </c>
      <c r="C352" s="3">
        <v>470.12099999999998</v>
      </c>
      <c r="D352" s="3">
        <v>0.4</v>
      </c>
    </row>
    <row r="353" spans="1:4" x14ac:dyDescent="0.2">
      <c r="A353" s="4">
        <v>470.48899999999998</v>
      </c>
      <c r="B353" s="4">
        <v>-7.0000000000000007E-2</v>
      </c>
      <c r="C353" s="3">
        <v>470.48899999999998</v>
      </c>
      <c r="D353" s="3">
        <v>0.4</v>
      </c>
    </row>
    <row r="354" spans="1:4" x14ac:dyDescent="0.2">
      <c r="A354" s="4">
        <v>470.85599999999999</v>
      </c>
      <c r="B354" s="4">
        <v>-7.0000000000000007E-2</v>
      </c>
      <c r="C354" s="3">
        <v>470.85599999999999</v>
      </c>
      <c r="D354" s="3">
        <v>0.4</v>
      </c>
    </row>
    <row r="355" spans="1:4" x14ac:dyDescent="0.2">
      <c r="A355" s="4">
        <v>471.22399999999999</v>
      </c>
      <c r="B355" s="4">
        <v>-7.0000000000000007E-2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-7.0000000000000007E-2</v>
      </c>
      <c r="C356" s="3">
        <v>471.59100000000001</v>
      </c>
      <c r="D356" s="3">
        <v>0.39</v>
      </c>
    </row>
    <row r="357" spans="1:4" x14ac:dyDescent="0.2">
      <c r="A357" s="4">
        <v>471.95800000000003</v>
      </c>
      <c r="B357" s="4">
        <v>-7.0000000000000007E-2</v>
      </c>
      <c r="C357" s="3">
        <v>471.95800000000003</v>
      </c>
      <c r="D357" s="3">
        <v>0.39</v>
      </c>
    </row>
    <row r="358" spans="1:4" x14ac:dyDescent="0.2">
      <c r="A358" s="4">
        <v>472.32600000000002</v>
      </c>
      <c r="B358" s="4">
        <v>-7.0000000000000007E-2</v>
      </c>
      <c r="C358" s="3">
        <v>472.32600000000002</v>
      </c>
      <c r="D358" s="3">
        <v>0.39</v>
      </c>
    </row>
    <row r="359" spans="1:4" x14ac:dyDescent="0.2">
      <c r="A359" s="4">
        <v>472.69299999999998</v>
      </c>
      <c r="B359" s="4">
        <v>-7.0000000000000007E-2</v>
      </c>
      <c r="C359" s="3">
        <v>472.69299999999998</v>
      </c>
      <c r="D359" s="3">
        <v>0.39</v>
      </c>
    </row>
    <row r="360" spans="1:4" x14ac:dyDescent="0.2">
      <c r="A360" s="4">
        <v>473.06</v>
      </c>
      <c r="B360" s="4">
        <v>-7.0000000000000007E-2</v>
      </c>
      <c r="C360" s="3">
        <v>473.06</v>
      </c>
      <c r="D360" s="3">
        <v>0.39</v>
      </c>
    </row>
    <row r="361" spans="1:4" x14ac:dyDescent="0.2">
      <c r="A361" s="4">
        <v>473.42700000000002</v>
      </c>
      <c r="B361" s="4">
        <v>-7.0000000000000007E-2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-7.0000000000000007E-2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-7.0000000000000007E-2</v>
      </c>
      <c r="C363" s="3">
        <v>474.161</v>
      </c>
      <c r="D363" s="3">
        <v>0.38</v>
      </c>
    </row>
    <row r="364" spans="1:4" x14ac:dyDescent="0.2">
      <c r="A364" s="4">
        <v>474.52800000000002</v>
      </c>
      <c r="B364" s="4">
        <v>-7.0000000000000007E-2</v>
      </c>
      <c r="C364" s="3">
        <v>474.52800000000002</v>
      </c>
      <c r="D364" s="3">
        <v>0.38</v>
      </c>
    </row>
    <row r="365" spans="1:4" x14ac:dyDescent="0.2">
      <c r="A365" s="4">
        <v>474.89499999999998</v>
      </c>
      <c r="B365" s="4">
        <v>-7.0000000000000007E-2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-7.0000000000000007E-2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-7.0000000000000007E-2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-7.0000000000000007E-2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-7.0000000000000007E-2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-7.0000000000000007E-2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-7.0000000000000007E-2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-7.0000000000000007E-2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-7.0000000000000007E-2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-7.0000000000000007E-2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-7.0000000000000007E-2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-7.0000000000000007E-2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-7.0000000000000007E-2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-7.0000000000000007E-2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-7.0000000000000007E-2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-7.0000000000000007E-2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-7.0000000000000007E-2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-7.0000000000000007E-2</v>
      </c>
      <c r="C382" s="3">
        <v>481.12799999999999</v>
      </c>
      <c r="D382" s="3">
        <v>0.33</v>
      </c>
    </row>
    <row r="383" spans="1:4" x14ac:dyDescent="0.2">
      <c r="A383" s="4">
        <v>481.49400000000003</v>
      </c>
      <c r="B383" s="4">
        <v>-7.0000000000000007E-2</v>
      </c>
      <c r="C383" s="3">
        <v>481.49400000000003</v>
      </c>
      <c r="D383" s="3">
        <v>0.33</v>
      </c>
    </row>
    <row r="384" spans="1:4" x14ac:dyDescent="0.2">
      <c r="A384" s="4">
        <v>481.86</v>
      </c>
      <c r="B384" s="4">
        <v>-7.0000000000000007E-2</v>
      </c>
      <c r="C384" s="3">
        <v>481.86</v>
      </c>
      <c r="D384" s="3">
        <v>0.33</v>
      </c>
    </row>
    <row r="385" spans="1:4" x14ac:dyDescent="0.2">
      <c r="A385" s="4">
        <v>482.226</v>
      </c>
      <c r="B385" s="4">
        <v>-7.0000000000000007E-2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-7.0000000000000007E-2</v>
      </c>
      <c r="C386" s="3">
        <v>482.59300000000002</v>
      </c>
      <c r="D386" s="3">
        <v>0.32</v>
      </c>
    </row>
    <row r="387" spans="1:4" x14ac:dyDescent="0.2">
      <c r="A387" s="4">
        <v>482.959</v>
      </c>
      <c r="B387" s="4">
        <v>-7.0000000000000007E-2</v>
      </c>
      <c r="C387" s="3">
        <v>482.959</v>
      </c>
      <c r="D387" s="3">
        <v>0.32</v>
      </c>
    </row>
    <row r="388" spans="1:4" x14ac:dyDescent="0.2">
      <c r="A388" s="4">
        <v>483.32499999999999</v>
      </c>
      <c r="B388" s="4">
        <v>-7.0000000000000007E-2</v>
      </c>
      <c r="C388" s="3">
        <v>483.32499999999999</v>
      </c>
      <c r="D388" s="3">
        <v>0.32</v>
      </c>
    </row>
    <row r="389" spans="1:4" x14ac:dyDescent="0.2">
      <c r="A389" s="4">
        <v>483.69099999999997</v>
      </c>
      <c r="B389" s="4">
        <v>-7.0000000000000007E-2</v>
      </c>
      <c r="C389" s="3">
        <v>483.69099999999997</v>
      </c>
      <c r="D389" s="3">
        <v>0.32</v>
      </c>
    </row>
    <row r="390" spans="1:4" x14ac:dyDescent="0.2">
      <c r="A390" s="4">
        <v>484.05599999999998</v>
      </c>
      <c r="B390" s="4">
        <v>-7.0000000000000007E-2</v>
      </c>
      <c r="C390" s="3">
        <v>484.05599999999998</v>
      </c>
      <c r="D390" s="3">
        <v>0.32</v>
      </c>
    </row>
    <row r="391" spans="1:4" x14ac:dyDescent="0.2">
      <c r="A391" s="4">
        <v>484.42200000000003</v>
      </c>
      <c r="B391" s="4">
        <v>-7.0000000000000007E-2</v>
      </c>
      <c r="C391" s="3">
        <v>484.42200000000003</v>
      </c>
      <c r="D391" s="3">
        <v>0.31</v>
      </c>
    </row>
    <row r="392" spans="1:4" x14ac:dyDescent="0.2">
      <c r="A392" s="4">
        <v>484.78800000000001</v>
      </c>
      <c r="B392" s="4">
        <v>-7.0000000000000007E-2</v>
      </c>
      <c r="C392" s="3">
        <v>484.78800000000001</v>
      </c>
      <c r="D392" s="3">
        <v>0.31</v>
      </c>
    </row>
    <row r="393" spans="1:4" x14ac:dyDescent="0.2">
      <c r="A393" s="4">
        <v>485.154</v>
      </c>
      <c r="B393" s="4">
        <v>-7.0000000000000007E-2</v>
      </c>
      <c r="C393" s="3">
        <v>485.154</v>
      </c>
      <c r="D393" s="3">
        <v>0.31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0.31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0.3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0.3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0.3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-7.0000000000000007E-2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-7.0000000000000007E-2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-7.0000000000000007E-2</v>
      </c>
      <c r="C405" s="3">
        <v>489.54</v>
      </c>
      <c r="D405" s="3">
        <v>0.28000000000000003</v>
      </c>
    </row>
    <row r="406" spans="1:4" x14ac:dyDescent="0.2">
      <c r="A406" s="4">
        <v>489.90600000000001</v>
      </c>
      <c r="B406" s="4">
        <v>-7.0000000000000007E-2</v>
      </c>
      <c r="C406" s="3">
        <v>489.90600000000001</v>
      </c>
      <c r="D406" s="3">
        <v>0.28000000000000003</v>
      </c>
    </row>
    <row r="407" spans="1:4" x14ac:dyDescent="0.2">
      <c r="A407" s="4">
        <v>490.27100000000002</v>
      </c>
      <c r="B407" s="4">
        <v>-7.0000000000000007E-2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-7.0000000000000007E-2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-7.0000000000000007E-2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0.27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0.27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0.25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0.24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0.24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0.23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0.23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0.22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0.22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0.22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0.22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0.22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0.18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0.18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0.18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0.17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0.17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0.17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0.17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0.17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-0.06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-0.06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-0.06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-0.06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-0.06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-0.06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-0.06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-0.06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-0.06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-0.06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-0.06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-0.06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-0.06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-0.06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-0.06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-0.06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-0.06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-0.06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-0.06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-0.06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-0.06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-0.06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-0.06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-0.06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-0.06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1.54</v>
      </c>
    </row>
    <row r="1824" spans="1:4" x14ac:dyDescent="0.2">
      <c r="A1824" s="4">
        <v>960.64800000000002</v>
      </c>
      <c r="B1824" s="4">
        <v>1.53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1.54</v>
      </c>
      <c r="C1825" s="3">
        <v>960.94399999999996</v>
      </c>
      <c r="D1825" s="3">
        <v>1.55</v>
      </c>
    </row>
    <row r="1826" spans="1:4" x14ac:dyDescent="0.2">
      <c r="A1826" s="4">
        <v>961.23900000000003</v>
      </c>
      <c r="B1826" s="4">
        <v>1.55</v>
      </c>
      <c r="C1826" s="3">
        <v>961.23900000000003</v>
      </c>
      <c r="D1826" s="3">
        <v>1.57</v>
      </c>
    </row>
    <row r="1827" spans="1:4" x14ac:dyDescent="0.2">
      <c r="A1827" s="4">
        <v>961.53499999999997</v>
      </c>
      <c r="B1827" s="4">
        <v>1.58</v>
      </c>
      <c r="C1827" s="3">
        <v>961.53499999999997</v>
      </c>
      <c r="D1827" s="3">
        <v>1.58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1.62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1.62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1.61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1.59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1.58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1.57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1.57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1.57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1.55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1.51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1.49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1.49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1.49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1.49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1.44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1.33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1.33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1.28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1.28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1.26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1.21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1.18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1.1399999999999999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1.1100000000000001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1.0900000000000001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1.07</v>
      </c>
      <c r="C1997" s="3">
        <v>1010.976</v>
      </c>
      <c r="D1997" s="3">
        <v>1.1499999999999999</v>
      </c>
    </row>
    <row r="1998" spans="1:4" x14ac:dyDescent="0.2">
      <c r="A1998" s="4">
        <v>1011.2619999999999</v>
      </c>
      <c r="B1998" s="4">
        <v>1.08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1.05</v>
      </c>
      <c r="C1999" s="3">
        <v>1011.548</v>
      </c>
      <c r="D1999" s="3">
        <v>1.1200000000000001</v>
      </c>
    </row>
    <row r="2000" spans="1:4" x14ac:dyDescent="0.2">
      <c r="A2000" s="4">
        <v>1011.8339999999999</v>
      </c>
      <c r="B2000" s="4">
        <v>1.04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1.04</v>
      </c>
      <c r="C2001" s="3">
        <v>1012.12</v>
      </c>
      <c r="D2001" s="3">
        <v>1.1000000000000001</v>
      </c>
    </row>
    <row r="2002" spans="1:4" x14ac:dyDescent="0.2">
      <c r="A2002" s="4">
        <v>1012.4059999999999</v>
      </c>
      <c r="B2002" s="4">
        <v>1.06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1.07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1.07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1.06</v>
      </c>
      <c r="C2005" s="3">
        <v>1013.263</v>
      </c>
      <c r="D2005" s="3">
        <v>1.1100000000000001</v>
      </c>
    </row>
    <row r="2006" spans="1:4" x14ac:dyDescent="0.2">
      <c r="A2006" s="4">
        <v>1013.548</v>
      </c>
      <c r="B2006" s="4">
        <v>1.06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1.06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1.08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1.05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0.99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zoomScale="110" zoomScaleNormal="110" workbookViewId="0">
      <selection activeCell="C16" sqref="C16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1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7.1402188189426345</v>
      </c>
      <c r="J3" s="18">
        <f>R3+(LOG10((Q3-S3)/(T3-(Q3*U3))))</f>
        <v>7.1547265562344817</v>
      </c>
      <c r="K3" s="30">
        <v>0.12</v>
      </c>
      <c r="L3" s="30">
        <v>0.14000000000000001</v>
      </c>
      <c r="M3" s="30">
        <v>0.23</v>
      </c>
      <c r="N3" s="31">
        <v>0.6</v>
      </c>
      <c r="O3" s="31">
        <v>0.19</v>
      </c>
      <c r="P3" s="31">
        <v>0.09</v>
      </c>
      <c r="Q3" s="18">
        <f>((O3-L3-(P3-M3))/(N3-K3-(P3-M3)))</f>
        <v>0.30645161290322581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0.29678112128222445</v>
      </c>
      <c r="Y3" s="18">
        <f t="shared" ref="Y3:Y12" si="0">M3-P3</f>
        <v>0.14000000000000001</v>
      </c>
    </row>
    <row r="4" spans="1:25" s="33" customFormat="1" x14ac:dyDescent="0.2">
      <c r="A4" s="15">
        <v>2</v>
      </c>
      <c r="B4" s="15" t="s">
        <v>47</v>
      </c>
      <c r="C4" s="15">
        <v>1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7.110465780887294</v>
      </c>
      <c r="J4" s="18">
        <f>R4+(LOG10((Q4-S4)/(T4-(Q4*U4))))</f>
        <v>7.1261104667759403</v>
      </c>
      <c r="K4" s="5">
        <v>0</v>
      </c>
      <c r="L4" s="5">
        <v>0.03</v>
      </c>
      <c r="M4" s="5">
        <v>0.12</v>
      </c>
      <c r="N4" s="6">
        <v>0.74</v>
      </c>
      <c r="O4" s="6">
        <v>0.25</v>
      </c>
      <c r="P4" s="6">
        <v>0.13</v>
      </c>
      <c r="Q4" s="29">
        <f>((O4-L4-(P4-M4))/(N4-K4-(P4-M4)))</f>
        <v>0.28767123287671231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0.27789816456420602</v>
      </c>
      <c r="Y4" s="18">
        <f t="shared" si="0"/>
        <v>-1.0000000000000009E-2</v>
      </c>
    </row>
    <row r="5" spans="1:25" s="29" customFormat="1" x14ac:dyDescent="0.2">
      <c r="A5" s="15">
        <v>3</v>
      </c>
      <c r="B5" s="15" t="s">
        <v>47</v>
      </c>
      <c r="C5" s="15">
        <v>2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7.4098667272527443</v>
      </c>
      <c r="J5" s="29">
        <f t="shared" ref="J5:J12" si="2">R5+(LOG10((Q5-S5)/(T5-(Q5*U5))))</f>
        <v>7.4168691020769382</v>
      </c>
      <c r="K5" s="30">
        <v>-0.02</v>
      </c>
      <c r="L5" s="30">
        <v>0</v>
      </c>
      <c r="M5" s="30">
        <v>0.09</v>
      </c>
      <c r="N5" s="31">
        <v>0.74</v>
      </c>
      <c r="O5" s="31">
        <v>0.42</v>
      </c>
      <c r="P5" s="31">
        <v>0.1</v>
      </c>
      <c r="Q5" s="29">
        <f>((O5-L5-(P5-M5))/(N5-K5-(P5-M5)))</f>
        <v>0.54666666666666663</v>
      </c>
      <c r="R5" s="32">
        <f t="shared" ref="R5:R13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0.53830820735970542</v>
      </c>
      <c r="Y5" s="18">
        <f t="shared" si="0"/>
        <v>-1.0000000000000009E-2</v>
      </c>
    </row>
    <row r="6" spans="1:25" x14ac:dyDescent="0.2">
      <c r="A6" s="15">
        <v>4</v>
      </c>
      <c r="B6" s="15" t="s">
        <v>47</v>
      </c>
      <c r="C6" s="15">
        <v>2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7.4186739990230937</v>
      </c>
      <c r="J6" s="29">
        <f t="shared" si="2"/>
        <v>7.4254990880748952</v>
      </c>
      <c r="K6" s="5">
        <v>0.06</v>
      </c>
      <c r="L6" s="5">
        <v>0.08</v>
      </c>
      <c r="M6" s="5">
        <v>0.17</v>
      </c>
      <c r="N6" s="6">
        <v>0.74</v>
      </c>
      <c r="O6" s="6">
        <v>0.45</v>
      </c>
      <c r="P6" s="6">
        <v>0.15</v>
      </c>
      <c r="Q6" s="15">
        <f>((O6-L6-(P6-M6))/(N6-K6-(P6-M6)))</f>
        <v>0.55714285714285716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0.54884161781531626</v>
      </c>
      <c r="Y6" s="18">
        <f t="shared" si="0"/>
        <v>2.0000000000000018E-2</v>
      </c>
    </row>
    <row r="7" spans="1:25" x14ac:dyDescent="0.2">
      <c r="A7" s="15">
        <v>5</v>
      </c>
      <c r="B7" s="15" t="s">
        <v>47</v>
      </c>
      <c r="C7" s="15">
        <v>3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7.6142886337392071</v>
      </c>
      <c r="J7" s="29">
        <f t="shared" si="2"/>
        <v>7.6179488612748223</v>
      </c>
      <c r="K7" s="30">
        <v>-0.05</v>
      </c>
      <c r="L7" s="30">
        <v>-0.02</v>
      </c>
      <c r="M7" s="30">
        <v>0.08</v>
      </c>
      <c r="N7" s="31">
        <v>0.61</v>
      </c>
      <c r="O7" s="31">
        <v>0.54</v>
      </c>
      <c r="P7" s="31">
        <v>0.08</v>
      </c>
      <c r="Q7" s="15">
        <f t="shared" ref="Q7:Q12" si="5">((O7-L7-(P7-M7))/(N7-K7-(P7-M7)))</f>
        <v>0.84848484848484851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0.84177489205606348</v>
      </c>
      <c r="Y7" s="18">
        <f t="shared" si="0"/>
        <v>0</v>
      </c>
    </row>
    <row r="8" spans="1:25" x14ac:dyDescent="0.2">
      <c r="A8" s="15">
        <v>6</v>
      </c>
      <c r="B8" s="15" t="s">
        <v>47</v>
      </c>
      <c r="C8" s="15">
        <v>3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7.6222220502784594</v>
      </c>
      <c r="J8" s="29">
        <f t="shared" si="2"/>
        <v>7.6257804685388511</v>
      </c>
      <c r="K8" s="30">
        <v>-0.01</v>
      </c>
      <c r="L8" s="30">
        <v>0.02</v>
      </c>
      <c r="M8" s="30">
        <v>0.11</v>
      </c>
      <c r="N8" s="31">
        <v>0.74</v>
      </c>
      <c r="O8" s="31">
        <v>0.67</v>
      </c>
      <c r="P8" s="31">
        <v>0.13</v>
      </c>
      <c r="Q8" s="15">
        <f t="shared" si="5"/>
        <v>0.86301369863013699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0.85638309743150021</v>
      </c>
      <c r="Y8" s="18">
        <f t="shared" si="0"/>
        <v>-2.0000000000000004E-2</v>
      </c>
    </row>
    <row r="9" spans="1:25" x14ac:dyDescent="0.2">
      <c r="A9" s="15">
        <v>1</v>
      </c>
      <c r="B9" s="15" t="s">
        <v>47</v>
      </c>
      <c r="C9" s="15">
        <v>4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7.0989027226418289</v>
      </c>
      <c r="J9" s="29">
        <f t="shared" si="2"/>
        <v>7.1150097767412142</v>
      </c>
      <c r="K9" s="30">
        <v>0.03</v>
      </c>
      <c r="L9" s="30">
        <v>0.05</v>
      </c>
      <c r="M9" s="30">
        <v>0.14000000000000001</v>
      </c>
      <c r="N9" s="31">
        <v>0.61</v>
      </c>
      <c r="O9" s="31">
        <v>0.22</v>
      </c>
      <c r="P9" s="31">
        <v>0.15</v>
      </c>
      <c r="Q9" s="15">
        <f t="shared" si="5"/>
        <v>0.28070175438596495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0.2708906194292221</v>
      </c>
      <c r="Y9" s="18">
        <f t="shared" si="0"/>
        <v>-9.9999999999999811E-3</v>
      </c>
    </row>
    <row r="10" spans="1:25" x14ac:dyDescent="0.2">
      <c r="A10" s="15">
        <v>2</v>
      </c>
      <c r="B10" s="15" t="s">
        <v>47</v>
      </c>
      <c r="C10" s="15">
        <v>4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7.080267848544139</v>
      </c>
      <c r="J10" s="29">
        <f t="shared" si="2"/>
        <v>7.0971452568974627</v>
      </c>
      <c r="K10" s="30">
        <v>-0.04</v>
      </c>
      <c r="L10" s="30">
        <v>-0.01</v>
      </c>
      <c r="M10" s="30">
        <v>0.08</v>
      </c>
      <c r="N10" s="31">
        <v>0.6</v>
      </c>
      <c r="O10" s="31">
        <v>0.17</v>
      </c>
      <c r="P10" s="31">
        <v>0.09</v>
      </c>
      <c r="Q10" s="15">
        <f t="shared" si="5"/>
        <v>0.26984126984126988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0.25997081592659527</v>
      </c>
      <c r="Y10" s="18">
        <f t="shared" si="0"/>
        <v>-9.999999999999995E-3</v>
      </c>
    </row>
    <row r="11" spans="1:25" x14ac:dyDescent="0.2">
      <c r="A11" s="15">
        <v>3</v>
      </c>
      <c r="B11" s="15" t="s">
        <v>47</v>
      </c>
      <c r="C11" s="15">
        <v>5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7.5902939912219507</v>
      </c>
      <c r="J11" s="29">
        <f t="shared" si="2"/>
        <v>7.5942731118527345</v>
      </c>
      <c r="K11" s="30">
        <v>0.04</v>
      </c>
      <c r="L11" s="30">
        <v>7.0000000000000007E-2</v>
      </c>
      <c r="M11" s="30">
        <v>0.15</v>
      </c>
      <c r="N11" s="31">
        <v>0.73</v>
      </c>
      <c r="O11" s="31">
        <v>0.63</v>
      </c>
      <c r="P11" s="31">
        <v>0.17</v>
      </c>
      <c r="Q11" s="15">
        <f t="shared" si="5"/>
        <v>0.80597014925373145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0.79902798148623555</v>
      </c>
      <c r="Y11" s="18">
        <f t="shared" si="0"/>
        <v>-2.0000000000000018E-2</v>
      </c>
    </row>
    <row r="12" spans="1:25" x14ac:dyDescent="0.2">
      <c r="A12" s="15">
        <v>4</v>
      </c>
      <c r="B12" s="15" t="s">
        <v>47</v>
      </c>
      <c r="C12" s="15">
        <v>5</v>
      </c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7.6014067779814205</v>
      </c>
      <c r="J12" s="29">
        <f t="shared" si="2"/>
        <v>7.6052361243975959</v>
      </c>
      <c r="K12" s="5">
        <v>0.02</v>
      </c>
      <c r="L12" s="5">
        <v>0.04</v>
      </c>
      <c r="M12" s="5">
        <v>0.13</v>
      </c>
      <c r="N12" s="6">
        <v>0.65</v>
      </c>
      <c r="O12" s="6">
        <v>0.56000000000000005</v>
      </c>
      <c r="P12" s="6">
        <v>0.13</v>
      </c>
      <c r="Q12" s="15">
        <f t="shared" si="5"/>
        <v>0.82539682539682546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0.81856076433019953</v>
      </c>
      <c r="Y12" s="18">
        <f t="shared" si="0"/>
        <v>0</v>
      </c>
    </row>
    <row r="13" spans="1:25" x14ac:dyDescent="0.2">
      <c r="A13" s="15">
        <v>5</v>
      </c>
      <c r="B13" s="15" t="s">
        <v>47</v>
      </c>
      <c r="C13" s="15">
        <v>6</v>
      </c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7.4477878013087757</v>
      </c>
      <c r="J13" s="29">
        <f>R13+(LOG10((Q13-S13)/(T13-(Q13*U13))))</f>
        <v>7.4540509125266219</v>
      </c>
      <c r="K13" s="30">
        <v>0.08</v>
      </c>
      <c r="L13" s="30">
        <v>0.08</v>
      </c>
      <c r="M13" s="30">
        <v>0.17</v>
      </c>
      <c r="N13" s="31">
        <v>0.66</v>
      </c>
      <c r="O13" s="31">
        <v>0.42</v>
      </c>
      <c r="P13" s="31">
        <v>0.16</v>
      </c>
      <c r="Q13" s="15">
        <f>((O13-L13-(P13-M13))/(N13-K13-(P13-M13)))</f>
        <v>0.59322033898305071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0.58511615151067853</v>
      </c>
      <c r="Y13" s="18">
        <f>M13-P13</f>
        <v>1.0000000000000009E-2</v>
      </c>
    </row>
    <row r="14" spans="1:25" x14ac:dyDescent="0.2">
      <c r="A14" s="15">
        <v>5</v>
      </c>
      <c r="B14" s="15" t="s">
        <v>47</v>
      </c>
      <c r="C14" s="15">
        <v>6</v>
      </c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7.4399885290035357</v>
      </c>
      <c r="J14" s="29">
        <f>R14+(LOG10((Q14-S14)/(T14-(Q14*U14))))</f>
        <v>7.4463986453184408</v>
      </c>
      <c r="K14" s="30">
        <v>-0.05</v>
      </c>
      <c r="L14" s="30">
        <v>-0.03</v>
      </c>
      <c r="M14" s="30">
        <v>0.06</v>
      </c>
      <c r="N14" s="31">
        <v>0.56000000000000005</v>
      </c>
      <c r="O14" s="31">
        <v>0.33</v>
      </c>
      <c r="P14" s="31">
        <v>7.0000000000000007E-2</v>
      </c>
      <c r="Q14" s="15">
        <f>((O14-L14-(P14-M14))/(N14-K14-(P14-M14)))</f>
        <v>0.58333333333333326</v>
      </c>
      <c r="R14" s="32">
        <f t="shared" ref="R14" si="6">(1245.69/(F14+273.15))+3.8275+0.00211*(35-G14)</f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0.57517514395434322</v>
      </c>
      <c r="Y14" s="18">
        <f>M14-P14</f>
        <v>-1.0000000000000009E-2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I15" s="29">
        <f>R15+(LOG10((X15-S15)/(T15-(X15*U15))))</f>
        <v>7.5669909805406075</v>
      </c>
      <c r="J15" s="18">
        <f t="shared" ref="J15:J20" si="7">R15+(LOG10((Q15-S15)/(T15-(Q15*U15))))</f>
        <v>7.5712962788957361</v>
      </c>
      <c r="K15" s="30">
        <v>-0.06</v>
      </c>
      <c r="L15" s="30">
        <v>-0.03</v>
      </c>
      <c r="M15" s="30">
        <v>0.06</v>
      </c>
      <c r="N15" s="31">
        <v>0.55000000000000004</v>
      </c>
      <c r="O15" s="31">
        <v>0.44</v>
      </c>
      <c r="P15" s="31">
        <v>7.0000000000000007E-2</v>
      </c>
      <c r="Q15" s="18">
        <f t="shared" ref="Q15:Q20" si="8">((O15-L15-(P15-M15))/(N15-K15-(P15-M15)))</f>
        <v>0.7666666666666665</v>
      </c>
      <c r="R15" s="18">
        <f t="shared" ref="R15:R20" si="9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>
        <f t="shared" ref="X15:X20" si="10">Q15-(H15*(V15+(W15*Q15)))</f>
        <v>0.75950982692753255</v>
      </c>
      <c r="Y15" s="18">
        <f t="shared" ref="Y15:Y20" si="11">M15-P15</f>
        <v>-1.0000000000000009E-2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>
        <f t="shared" ref="I16:I20" si="12">R16+(LOG10((X16-S16)/(T16-(X16*U16))))</f>
        <v>7.5651462531658469</v>
      </c>
      <c r="J16" s="18">
        <f t="shared" si="7"/>
        <v>7.5694780928541903</v>
      </c>
      <c r="K16" s="30">
        <v>0</v>
      </c>
      <c r="L16" s="30">
        <v>0.03</v>
      </c>
      <c r="M16" s="30">
        <v>0.12</v>
      </c>
      <c r="N16" s="31">
        <v>0.54</v>
      </c>
      <c r="O16" s="31">
        <v>0.44</v>
      </c>
      <c r="P16" s="31">
        <v>0.11</v>
      </c>
      <c r="Q16" s="18">
        <f t="shared" si="8"/>
        <v>0.76363636363636367</v>
      </c>
      <c r="R16" s="18">
        <f t="shared" si="9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>
        <f t="shared" si="10"/>
        <v>0.75646297266351303</v>
      </c>
      <c r="Y16" s="18">
        <f t="shared" si="11"/>
        <v>9.999999999999995E-3</v>
      </c>
    </row>
    <row r="17" spans="2:25" x14ac:dyDescent="0.2">
      <c r="B17" s="15"/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>
        <f t="shared" si="12"/>
        <v>7.5720275328574234</v>
      </c>
      <c r="J17" s="18">
        <f t="shared" si="7"/>
        <v>7.5762609126316232</v>
      </c>
      <c r="K17" s="30">
        <v>-0.01</v>
      </c>
      <c r="L17" s="30">
        <v>0.02</v>
      </c>
      <c r="M17" s="30">
        <v>0.11</v>
      </c>
      <c r="N17" s="31">
        <v>0.4</v>
      </c>
      <c r="O17" s="31">
        <v>0.34</v>
      </c>
      <c r="P17" s="31">
        <v>0.12</v>
      </c>
      <c r="Q17" s="18">
        <f t="shared" si="8"/>
        <v>0.77499999999999991</v>
      </c>
      <c r="R17" s="18">
        <f t="shared" si="9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>
        <f t="shared" si="10"/>
        <v>0.76788867615358669</v>
      </c>
      <c r="Y17" s="18">
        <f t="shared" si="11"/>
        <v>-9.999999999999995E-3</v>
      </c>
    </row>
    <row r="18" spans="2:25" x14ac:dyDescent="0.2">
      <c r="B18" s="15"/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>
        <f t="shared" si="12"/>
        <v>7.5819441793726536</v>
      </c>
      <c r="J18" s="18">
        <f t="shared" si="7"/>
        <v>7.5860382608262773</v>
      </c>
      <c r="K18" s="30">
        <v>-0.03</v>
      </c>
      <c r="L18" s="30">
        <v>-0.01</v>
      </c>
      <c r="M18" s="30">
        <v>0.08</v>
      </c>
      <c r="N18" s="31">
        <v>0.46</v>
      </c>
      <c r="O18" s="31">
        <v>0.38</v>
      </c>
      <c r="P18" s="31">
        <v>0.09</v>
      </c>
      <c r="Q18" s="18">
        <f t="shared" si="8"/>
        <v>0.79166666666666674</v>
      </c>
      <c r="R18" s="18">
        <f t="shared" si="9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>
        <f t="shared" si="10"/>
        <v>0.78464637460569497</v>
      </c>
      <c r="Y18" s="18">
        <f t="shared" si="11"/>
        <v>-9.999999999999995E-3</v>
      </c>
    </row>
    <row r="19" spans="2:25" x14ac:dyDescent="0.2">
      <c r="B19" s="15"/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>
        <f t="shared" si="12"/>
        <v>7.0684025923963958</v>
      </c>
      <c r="J19" s="18">
        <f t="shared" si="7"/>
        <v>7.0857872033983149</v>
      </c>
      <c r="K19" s="30">
        <v>-7.0000000000000007E-2</v>
      </c>
      <c r="L19" s="30">
        <v>-0.04</v>
      </c>
      <c r="M19" s="30">
        <v>0.06</v>
      </c>
      <c r="N19" s="31">
        <v>0.51</v>
      </c>
      <c r="O19" s="31">
        <v>0.12</v>
      </c>
      <c r="P19" s="31">
        <v>7.0000000000000007E-2</v>
      </c>
      <c r="Q19" s="18">
        <f t="shared" si="8"/>
        <v>0.26315789473684209</v>
      </c>
      <c r="R19" s="18">
        <f t="shared" si="9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>
        <f t="shared" si="10"/>
        <v>0.25325093684805561</v>
      </c>
      <c r="Y19" s="18">
        <f t="shared" si="11"/>
        <v>-1.0000000000000009E-2</v>
      </c>
    </row>
    <row r="20" spans="2:25" x14ac:dyDescent="0.2">
      <c r="B20" s="15"/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>
        <f t="shared" si="12"/>
        <v>7.0746710440780154</v>
      </c>
      <c r="J20" s="18">
        <f t="shared" si="7"/>
        <v>7.0917860515589508</v>
      </c>
      <c r="K20" s="30">
        <v>0.04</v>
      </c>
      <c r="L20" s="30">
        <v>0.06</v>
      </c>
      <c r="M20" s="30">
        <v>0.14000000000000001</v>
      </c>
      <c r="N20" s="31">
        <v>0.65</v>
      </c>
      <c r="O20" s="31">
        <v>0.23</v>
      </c>
      <c r="P20" s="31">
        <v>0.15</v>
      </c>
      <c r="Q20" s="18">
        <f t="shared" si="8"/>
        <v>0.26666666666666672</v>
      </c>
      <c r="R20" s="18">
        <f t="shared" si="9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>
        <f t="shared" si="10"/>
        <v>0.25677887336428895</v>
      </c>
      <c r="Y20" s="18">
        <f t="shared" si="11"/>
        <v>-9.9999999999999811E-3</v>
      </c>
    </row>
    <row r="21" spans="2:25" x14ac:dyDescent="0.2">
      <c r="B21" s="15"/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>
        <f t="shared" ref="I21:I22" si="13">R21+(LOG10((X21-S21)/(T21-(X21*U21))))</f>
        <v>7.5061861743604821</v>
      </c>
      <c r="J21" s="18">
        <f t="shared" ref="J21:J22" si="14">R21+(LOG10((Q21-S21)/(T21-(Q21*U21))))</f>
        <v>7.5114257186587663</v>
      </c>
      <c r="K21" s="30">
        <v>-0.06</v>
      </c>
      <c r="L21" s="30">
        <v>-0.03</v>
      </c>
      <c r="M21" s="30">
        <v>0.05</v>
      </c>
      <c r="N21" s="31">
        <v>0.49</v>
      </c>
      <c r="O21" s="31">
        <v>0.34</v>
      </c>
      <c r="P21" s="31">
        <v>0.05</v>
      </c>
      <c r="Q21" s="18">
        <f t="shared" ref="Q21:Q22" si="15">((O21-L21-(P21-M21))/(N21-K21-(P21-M21)))</f>
        <v>0.67272727272727262</v>
      </c>
      <c r="R21" s="18">
        <f t="shared" ref="R21:R22" si="16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>
        <f t="shared" ref="X21:X22" si="17">Q21-(H21*(V21+(W21*Q21)))</f>
        <v>0.66505734474292311</v>
      </c>
      <c r="Y21" s="18">
        <f t="shared" ref="Y21:Y32" si="18">M21-P21</f>
        <v>0</v>
      </c>
    </row>
    <row r="22" spans="2:25" x14ac:dyDescent="0.2">
      <c r="B22" s="15"/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>
        <f t="shared" si="13"/>
        <v>7.4815175670343068</v>
      </c>
      <c r="J22" s="18">
        <f t="shared" si="14"/>
        <v>7.4871733950223645</v>
      </c>
      <c r="K22" s="30">
        <v>-0.05</v>
      </c>
      <c r="L22" s="30">
        <v>-0.02</v>
      </c>
      <c r="M22" s="30">
        <v>7.0000000000000007E-2</v>
      </c>
      <c r="N22" s="31">
        <v>0.53</v>
      </c>
      <c r="O22" s="31">
        <v>0.35</v>
      </c>
      <c r="P22" s="31">
        <v>7.0000000000000007E-2</v>
      </c>
      <c r="Q22" s="18">
        <f t="shared" si="15"/>
        <v>0.63793103448275856</v>
      </c>
      <c r="R22" s="18">
        <f t="shared" si="16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>
        <f t="shared" si="17"/>
        <v>0.63007105267676644</v>
      </c>
      <c r="Y22" s="18">
        <f t="shared" si="18"/>
        <v>0</v>
      </c>
    </row>
    <row r="23" spans="2:25" x14ac:dyDescent="0.2">
      <c r="B23" s="15"/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8"/>
        <v>0</v>
      </c>
    </row>
    <row r="24" spans="2:25" x14ac:dyDescent="0.2">
      <c r="B24" s="15"/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8"/>
        <v>0</v>
      </c>
    </row>
    <row r="25" spans="2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9">R25+(LOG10((X25-S25)/(T25-(X25*U25))))</f>
        <v>#VALUE!</v>
      </c>
      <c r="J25" s="18" t="e">
        <f t="shared" ref="J25:J32" si="20">R25+(LOG10((Q25-S25)/(T25-(Q25*U25))))</f>
        <v>#VALUE!</v>
      </c>
      <c r="K25" s="30"/>
      <c r="L25" s="30" t="s">
        <v>48</v>
      </c>
      <c r="M25" s="30"/>
      <c r="N25" s="31"/>
      <c r="O25" s="31"/>
      <c r="P25" s="31"/>
      <c r="Q25" s="18" t="e">
        <f>((O25-L25-(P25-M25))/(N25-K25-(P25-M25)))</f>
        <v>#VALUE!</v>
      </c>
      <c r="R25" s="18">
        <f t="shared" ref="R25:R38" si="21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#VALUE!</v>
      </c>
      <c r="Y25" s="18">
        <f t="shared" si="18"/>
        <v>0</v>
      </c>
    </row>
    <row r="26" spans="2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9"/>
        <v>#DIV/0!</v>
      </c>
      <c r="J26" s="18" t="e">
        <f t="shared" si="20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1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2">Q26-(H26*(V26+(W26*Q26)))</f>
        <v>#DIV/0!</v>
      </c>
      <c r="Y26" s="18">
        <f t="shared" si="18"/>
        <v>0</v>
      </c>
    </row>
    <row r="27" spans="2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9"/>
        <v>#DIV/0!</v>
      </c>
      <c r="J27" s="18" t="e">
        <f t="shared" si="20"/>
        <v>#DIV/0!</v>
      </c>
      <c r="K27" s="30"/>
      <c r="L27" s="30"/>
      <c r="M27" s="30"/>
      <c r="N27" s="31"/>
      <c r="O27" s="31"/>
      <c r="P27" s="31"/>
      <c r="Q27" s="18" t="e">
        <f t="shared" ref="Q27:Q32" si="23">((O27-L27-(P27-M27))/(N27-K27-(P27-M27)))</f>
        <v>#DIV/0!</v>
      </c>
      <c r="R27" s="18">
        <f t="shared" si="21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2"/>
        <v>#DIV/0!</v>
      </c>
      <c r="Y27" s="18">
        <f t="shared" si="18"/>
        <v>0</v>
      </c>
    </row>
    <row r="28" spans="2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9"/>
        <v>#DIV/0!</v>
      </c>
      <c r="J28" s="18" t="e">
        <f t="shared" si="20"/>
        <v>#DIV/0!</v>
      </c>
      <c r="K28" s="30"/>
      <c r="L28" s="30"/>
      <c r="M28" s="30"/>
      <c r="N28" s="31"/>
      <c r="O28" s="31"/>
      <c r="P28" s="31"/>
      <c r="Q28" s="18" t="e">
        <f t="shared" si="23"/>
        <v>#DIV/0!</v>
      </c>
      <c r="R28" s="18">
        <f t="shared" si="21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2"/>
        <v>#DIV/0!</v>
      </c>
      <c r="Y28" s="18">
        <f t="shared" si="18"/>
        <v>0</v>
      </c>
    </row>
    <row r="29" spans="2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9"/>
        <v>#DIV/0!</v>
      </c>
      <c r="J29" s="18" t="e">
        <f t="shared" si="20"/>
        <v>#DIV/0!</v>
      </c>
      <c r="K29" s="30"/>
      <c r="L29" s="30"/>
      <c r="M29" s="30"/>
      <c r="N29" s="31"/>
      <c r="O29" s="31"/>
      <c r="P29" s="31"/>
      <c r="Q29" s="18" t="e">
        <f t="shared" si="23"/>
        <v>#DIV/0!</v>
      </c>
      <c r="R29" s="18">
        <f t="shared" si="21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2"/>
        <v>#DIV/0!</v>
      </c>
      <c r="Y29" s="18">
        <f t="shared" si="18"/>
        <v>0</v>
      </c>
    </row>
    <row r="30" spans="2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9"/>
        <v>#DIV/0!</v>
      </c>
      <c r="J30" s="18" t="e">
        <f t="shared" si="20"/>
        <v>#DIV/0!</v>
      </c>
      <c r="K30" s="30"/>
      <c r="L30" s="30"/>
      <c r="M30" s="30"/>
      <c r="N30" s="31"/>
      <c r="O30" s="31"/>
      <c r="P30" s="31"/>
      <c r="Q30" s="18" t="e">
        <f t="shared" si="23"/>
        <v>#DIV/0!</v>
      </c>
      <c r="R30" s="18">
        <f t="shared" si="21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2"/>
        <v>#DIV/0!</v>
      </c>
      <c r="Y30" s="18">
        <f t="shared" si="18"/>
        <v>0</v>
      </c>
    </row>
    <row r="31" spans="2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9"/>
        <v>#DIV/0!</v>
      </c>
      <c r="J31" s="18" t="e">
        <f t="shared" si="20"/>
        <v>#DIV/0!</v>
      </c>
      <c r="K31" s="30"/>
      <c r="L31" s="30"/>
      <c r="M31" s="30"/>
      <c r="N31" s="31"/>
      <c r="O31" s="31"/>
      <c r="P31" s="31"/>
      <c r="Q31" s="18" t="e">
        <f t="shared" si="23"/>
        <v>#DIV/0!</v>
      </c>
      <c r="R31" s="18">
        <f t="shared" si="21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2"/>
        <v>#DIV/0!</v>
      </c>
      <c r="Y31" s="18">
        <f t="shared" si="18"/>
        <v>0</v>
      </c>
    </row>
    <row r="32" spans="2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9"/>
        <v>#DIV/0!</v>
      </c>
      <c r="J32" s="18" t="e">
        <f t="shared" si="20"/>
        <v>#DIV/0!</v>
      </c>
      <c r="K32" s="30"/>
      <c r="L32" s="30"/>
      <c r="M32" s="30"/>
      <c r="N32" s="31"/>
      <c r="O32" s="31"/>
      <c r="P32" s="31"/>
      <c r="Q32" s="18" t="e">
        <f t="shared" si="23"/>
        <v>#DIV/0!</v>
      </c>
      <c r="R32" s="18">
        <f t="shared" si="21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2"/>
        <v>#DIV/0!</v>
      </c>
      <c r="Y32" s="18">
        <f t="shared" si="18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1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1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4">R35+(LOG10((X35-S35)/(T35-(X35*U35))))</f>
        <v>#DIV/0!</v>
      </c>
      <c r="J35" s="18" t="e">
        <f t="shared" ref="J35:J38" si="25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6">((O35-L35-(P35-M35))/(N35-K35-(P35-M35)))</f>
        <v>#DIV/0!</v>
      </c>
      <c r="R35" s="18">
        <f t="shared" si="21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7">Q35-(H35*(V35+(W35*Q35)))</f>
        <v>#DIV/0!</v>
      </c>
      <c r="Y35" s="18">
        <f t="shared" ref="Y35:Y38" si="28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4"/>
        <v>#DIV/0!</v>
      </c>
      <c r="J36" s="18" t="e">
        <f t="shared" si="25"/>
        <v>#DIV/0!</v>
      </c>
      <c r="K36" s="30"/>
      <c r="L36" s="30"/>
      <c r="M36" s="30"/>
      <c r="N36" s="31"/>
      <c r="O36" s="31"/>
      <c r="P36" s="31"/>
      <c r="Q36" s="18" t="e">
        <f t="shared" si="26"/>
        <v>#DIV/0!</v>
      </c>
      <c r="R36" s="18">
        <f t="shared" si="21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7"/>
        <v>#DIV/0!</v>
      </c>
      <c r="Y36" s="18">
        <f t="shared" si="28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4"/>
        <v>#DIV/0!</v>
      </c>
      <c r="J37" s="18" t="e">
        <f t="shared" si="25"/>
        <v>#DIV/0!</v>
      </c>
      <c r="K37" s="30"/>
      <c r="L37" s="30"/>
      <c r="M37" s="30"/>
      <c r="N37" s="31"/>
      <c r="O37" s="31"/>
      <c r="P37" s="31"/>
      <c r="Q37" s="18" t="e">
        <f t="shared" si="26"/>
        <v>#DIV/0!</v>
      </c>
      <c r="R37" s="18">
        <f t="shared" si="21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7"/>
        <v>#DIV/0!</v>
      </c>
      <c r="Y37" s="18">
        <f t="shared" si="28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4"/>
        <v>#DIV/0!</v>
      </c>
      <c r="J38" s="18" t="e">
        <f t="shared" si="25"/>
        <v>#DIV/0!</v>
      </c>
      <c r="K38" s="30"/>
      <c r="L38" s="30"/>
      <c r="M38" s="30"/>
      <c r="N38" s="31"/>
      <c r="O38" s="31"/>
      <c r="P38" s="31"/>
      <c r="Q38" s="18" t="e">
        <f t="shared" si="26"/>
        <v>#DIV/0!</v>
      </c>
      <c r="R38" s="18">
        <f t="shared" si="21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7"/>
        <v>#DIV/0!</v>
      </c>
      <c r="Y38" s="18">
        <f t="shared" si="28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0.09</v>
      </c>
      <c r="C2" s="3">
        <v>338.96600000000001</v>
      </c>
      <c r="D2" s="3">
        <v>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0.19</v>
      </c>
      <c r="C3" s="3">
        <v>339.34800000000001</v>
      </c>
      <c r="D3" s="3">
        <v>0.3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0.65</v>
      </c>
      <c r="L3" s="6">
        <f>D650</f>
        <v>0.23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0.06</v>
      </c>
      <c r="C4" s="3">
        <v>339.73</v>
      </c>
      <c r="D4" s="3">
        <v>0.53</v>
      </c>
    </row>
    <row r="5" spans="1:16" x14ac:dyDescent="0.2">
      <c r="A5" s="4">
        <v>340.11099999999999</v>
      </c>
      <c r="B5" s="4">
        <v>0.28999999999999998</v>
      </c>
      <c r="C5" s="3">
        <v>340.11099999999999</v>
      </c>
      <c r="D5" s="3">
        <v>0.59</v>
      </c>
    </row>
    <row r="6" spans="1:16" x14ac:dyDescent="0.2">
      <c r="A6" s="4">
        <v>340.49299999999999</v>
      </c>
      <c r="B6" s="4">
        <v>0.17</v>
      </c>
      <c r="C6" s="3">
        <v>340.49299999999999</v>
      </c>
      <c r="D6" s="3">
        <v>1.19</v>
      </c>
    </row>
    <row r="7" spans="1:16" x14ac:dyDescent="0.2">
      <c r="A7" s="4">
        <v>340.875</v>
      </c>
      <c r="B7" s="4">
        <v>-0.14000000000000001</v>
      </c>
      <c r="C7" s="3">
        <v>340.875</v>
      </c>
      <c r="D7" s="3">
        <v>0.56000000000000005</v>
      </c>
    </row>
    <row r="8" spans="1:16" x14ac:dyDescent="0.2">
      <c r="A8" s="4">
        <v>341.25599999999997</v>
      </c>
      <c r="B8" s="4">
        <v>-0.21</v>
      </c>
      <c r="C8" s="3">
        <v>341.25599999999997</v>
      </c>
      <c r="D8" s="3">
        <v>1.38</v>
      </c>
    </row>
    <row r="9" spans="1:16" x14ac:dyDescent="0.2">
      <c r="A9" s="4">
        <v>341.63799999999998</v>
      </c>
      <c r="B9" s="4">
        <v>0.45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-0.12</v>
      </c>
    </row>
    <row r="11" spans="1:16" x14ac:dyDescent="0.2">
      <c r="A11" s="4">
        <v>342.4</v>
      </c>
      <c r="B11" s="4">
        <v>-0.62</v>
      </c>
      <c r="C11" s="3">
        <v>342.4</v>
      </c>
      <c r="D11" s="3">
        <v>-0.56000000000000005</v>
      </c>
    </row>
    <row r="12" spans="1:16" x14ac:dyDescent="0.2">
      <c r="A12" s="4">
        <v>342.78199999999998</v>
      </c>
      <c r="B12" s="4">
        <v>-1.03</v>
      </c>
      <c r="C12" s="3">
        <v>342.78199999999998</v>
      </c>
      <c r="D12" s="3">
        <v>-0.66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-0.05</v>
      </c>
    </row>
    <row r="14" spans="1:16" x14ac:dyDescent="0.2">
      <c r="A14" s="4">
        <v>343.54399999999998</v>
      </c>
      <c r="B14" s="4">
        <v>-0.27</v>
      </c>
      <c r="C14" s="3">
        <v>343.54399999999998</v>
      </c>
      <c r="D14" s="3">
        <v>-0.03</v>
      </c>
    </row>
    <row r="15" spans="1:16" x14ac:dyDescent="0.2">
      <c r="A15" s="4">
        <v>343.92599999999999</v>
      </c>
      <c r="B15" s="4">
        <v>-0.21</v>
      </c>
      <c r="C15" s="3">
        <v>343.92599999999999</v>
      </c>
      <c r="D15" s="3">
        <v>-0.08</v>
      </c>
    </row>
    <row r="16" spans="1:16" x14ac:dyDescent="0.2">
      <c r="A16" s="4">
        <v>344.30700000000002</v>
      </c>
      <c r="B16" s="4">
        <v>0.28999999999999998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-0.64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-0.14000000000000001</v>
      </c>
      <c r="C18" s="3">
        <v>345.06900000000002</v>
      </c>
      <c r="D18" s="3">
        <v>0.17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0.93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0.64</v>
      </c>
    </row>
    <row r="21" spans="1:4" x14ac:dyDescent="0.2">
      <c r="A21" s="4">
        <v>346.21199999999999</v>
      </c>
      <c r="B21" s="4">
        <v>1.8</v>
      </c>
      <c r="C21" s="3">
        <v>346.21199999999999</v>
      </c>
      <c r="D21" s="3">
        <v>0.27</v>
      </c>
    </row>
    <row r="22" spans="1:4" x14ac:dyDescent="0.2">
      <c r="A22" s="4">
        <v>346.59300000000002</v>
      </c>
      <c r="B22" s="4">
        <v>0.44</v>
      </c>
      <c r="C22" s="3">
        <v>346.59300000000002</v>
      </c>
      <c r="D22" s="3">
        <v>0.21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0.64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0.56999999999999995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0.56999999999999995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0.56000000000000005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0.21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0.21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0.21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0.21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0.21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0.21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0.21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0.21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0.21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0.21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0.21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0.21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0.21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0.21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0.21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0.21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0.21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0.21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0.21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0.21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0.21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0.22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0.22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0.22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0.22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0.22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0.22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0.22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0.22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0.22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0.22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0.22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0.22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0.22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0.22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0.22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0.23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0.23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0.23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0.23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0.23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0.23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0.23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0.23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0.23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0.23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0.23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0.23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0.23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0.23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0.23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0.23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0.23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0.23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0.23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0.23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0.23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0.23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0.23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0.23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0.23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0.23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0.23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0.23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0.23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0.23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0.23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0.23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0.23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0.23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0.23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0.23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0.23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0.23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0.23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0.23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0.23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0.23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0.23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0.23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0.23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0.23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0.23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0.23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0.23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0.23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0.22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0.22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0.22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0.22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0.22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0.22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0.22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0.22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0.22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0.22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0.21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0.21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0.21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0.21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0.21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0.21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0.21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0.2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0.2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0.2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0.2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0.2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0.2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0.2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0.2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0.2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0.19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0.19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0.19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0.19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0.19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0.19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0.18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1.46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1.44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N33" sqref="N3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0.53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0.77</v>
      </c>
      <c r="H3" s="5">
        <f>B252</f>
        <v>-0.06</v>
      </c>
      <c r="I3" s="5">
        <f>B650</f>
        <v>-0.03</v>
      </c>
      <c r="J3" s="5">
        <f>B1091</f>
        <v>0.05</v>
      </c>
      <c r="K3" s="6">
        <f>D252</f>
        <v>0.49</v>
      </c>
      <c r="L3" s="6">
        <f>D650</f>
        <v>0.34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0.87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0.54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0.86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1.02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1.29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1.73</v>
      </c>
      <c r="C17" s="3">
        <v>344.68799999999999</v>
      </c>
      <c r="D17" s="3">
        <v>1.1200000000000001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-0.31</v>
      </c>
      <c r="C22" s="3">
        <v>346.59300000000002</v>
      </c>
      <c r="D22" s="3">
        <v>7.0000000000000007E-2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0.21</v>
      </c>
    </row>
    <row r="24" spans="1:4" x14ac:dyDescent="0.2">
      <c r="A24" s="4">
        <v>347.35500000000002</v>
      </c>
      <c r="B24" s="4">
        <v>0.02</v>
      </c>
      <c r="C24" s="3">
        <v>347.35500000000002</v>
      </c>
      <c r="D24" s="3">
        <v>0.2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0.22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0.33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0.38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0.38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0.38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0.39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0.41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0.41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0.41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0.42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0.42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0.47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0.47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0.44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0.44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0.39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0.39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0.38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0.38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0.38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0.37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0.37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0.37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0.37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0.37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0.37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0.36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0.36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0.36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0.36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0.36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0.23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0.24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0.24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0.25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0.25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0.28999999999999998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1.18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1.21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1.57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1.58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1.58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1.59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1.59</v>
      </c>
    </row>
    <row r="1831" spans="1:4" x14ac:dyDescent="0.2">
      <c r="A1831" s="4">
        <v>962.71699999999998</v>
      </c>
      <c r="B1831" s="4">
        <v>1.59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1.61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1.61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1.61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1.61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1.63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1.58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1.57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1.55</v>
      </c>
      <c r="C1878" s="3">
        <v>976.53700000000003</v>
      </c>
      <c r="D1878" s="3">
        <v>1.61</v>
      </c>
    </row>
    <row r="1879" spans="1:4" x14ac:dyDescent="0.2">
      <c r="A1879" s="4">
        <v>976.83</v>
      </c>
      <c r="B1879" s="4">
        <v>1.57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1.56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1.56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1.56</v>
      </c>
      <c r="C1882" s="3">
        <v>977.70799999999997</v>
      </c>
      <c r="D1882" s="3">
        <v>1.58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1.57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1.57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</v>
      </c>
    </row>
    <row r="1886" spans="1:4" x14ac:dyDescent="0.2">
      <c r="A1886" s="4">
        <v>978.87699999999995</v>
      </c>
      <c r="B1886" s="4">
        <v>1.59</v>
      </c>
      <c r="C1886" s="3">
        <v>978.87699999999995</v>
      </c>
      <c r="D1886" s="3">
        <v>1.58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1.58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1.56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1.59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1.58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1.56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1.56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1.53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1.55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1.55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1.52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1.52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1.49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1.48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1.46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1.44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1.44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1.44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1.44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1.43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1.44</v>
      </c>
    </row>
    <row r="1929" spans="1:4" x14ac:dyDescent="0.2">
      <c r="A1929" s="4">
        <v>991.39400000000001</v>
      </c>
      <c r="B1929" s="4">
        <v>1.45</v>
      </c>
      <c r="C1929" s="3">
        <v>991.39400000000001</v>
      </c>
      <c r="D1929" s="3">
        <v>1.43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1.43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1.44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1.41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1.41</v>
      </c>
    </row>
    <row r="1941" spans="1:4" x14ac:dyDescent="0.2">
      <c r="A1941" s="4">
        <v>994.86900000000003</v>
      </c>
      <c r="B1941" s="4">
        <v>1.39</v>
      </c>
      <c r="C1941" s="3">
        <v>994.86900000000003</v>
      </c>
      <c r="D1941" s="3">
        <v>1.38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1.39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1.4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1.27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1.26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1.23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1.23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1.25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1.19</v>
      </c>
    </row>
    <row r="1986" spans="1:4" x14ac:dyDescent="0.2">
      <c r="A1986" s="4">
        <v>1007.826</v>
      </c>
      <c r="B1986" s="4">
        <v>1.19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1.1000000000000001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1.0900000000000001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1.07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1.07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1.0900000000000001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1.06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1.03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0.94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0.94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0.93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0.93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0.93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0.89</v>
      </c>
    </row>
    <row r="2044" spans="1:4" x14ac:dyDescent="0.2">
      <c r="A2044" s="4">
        <v>1024.3579999999999</v>
      </c>
      <c r="B2044" s="4">
        <v>0.85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0.46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0.53</v>
      </c>
      <c r="L3" s="6">
        <f>D650</f>
        <v>0.35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0.91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0.51</v>
      </c>
    </row>
    <row r="15" spans="1:16" x14ac:dyDescent="0.2">
      <c r="A15" s="4">
        <v>343.92599999999999</v>
      </c>
      <c r="B15" s="4">
        <v>0.2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0.04</v>
      </c>
    </row>
    <row r="22" spans="1:4" x14ac:dyDescent="0.2">
      <c r="A22" s="4">
        <v>346.59300000000002</v>
      </c>
      <c r="B22" s="4">
        <v>-0.16</v>
      </c>
      <c r="C22" s="3">
        <v>346.59300000000002</v>
      </c>
      <c r="D22" s="3">
        <v>0.47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0.31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0.52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0.53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0.53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0.53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0.52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0.32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0.32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0.33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0.33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0.35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1.59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1.34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1.32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1.05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1.01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23" sqref="M2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topLeftCell="A107" workbookViewId="0">
      <selection sqref="A1:B14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</v>
      </c>
      <c r="C2" s="3">
        <v>338.96600000000001</v>
      </c>
      <c r="D2" s="3">
        <v>-0.01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-0.02</v>
      </c>
      <c r="H3" s="5">
        <f>B252</f>
        <v>0.12</v>
      </c>
      <c r="I3" s="5">
        <f>B650</f>
        <v>0.14000000000000001</v>
      </c>
      <c r="J3" s="5">
        <f>B1091</f>
        <v>0.23</v>
      </c>
      <c r="K3" s="6">
        <f>D252</f>
        <v>0.6</v>
      </c>
      <c r="L3" s="6">
        <f>D650</f>
        <v>0.19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-0.02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0.13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7.0000000000000007E-2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0.03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0.09</v>
      </c>
    </row>
    <row r="11" spans="1:16" x14ac:dyDescent="0.2">
      <c r="A11" s="4">
        <v>342.4</v>
      </c>
      <c r="B11" s="4">
        <v>0.36</v>
      </c>
      <c r="C11" s="3">
        <v>342.4</v>
      </c>
      <c r="D11" s="3">
        <v>-0.23</v>
      </c>
    </row>
    <row r="12" spans="1:16" x14ac:dyDescent="0.2">
      <c r="A12" s="4">
        <v>342.78199999999998</v>
      </c>
      <c r="B12" s="4">
        <v>-0.1</v>
      </c>
      <c r="C12" s="3">
        <v>342.78199999999998</v>
      </c>
      <c r="D12" s="3">
        <v>-0.02</v>
      </c>
    </row>
    <row r="13" spans="1:16" x14ac:dyDescent="0.2">
      <c r="A13" s="4">
        <v>343.16300000000001</v>
      </c>
      <c r="B13" s="4">
        <v>-0.25</v>
      </c>
      <c r="C13" s="3">
        <v>343.16300000000001</v>
      </c>
      <c r="D13" s="3">
        <v>-0.23</v>
      </c>
    </row>
    <row r="14" spans="1:16" x14ac:dyDescent="0.2">
      <c r="A14" s="4">
        <v>343.54399999999998</v>
      </c>
      <c r="B14" s="4">
        <v>-0.16</v>
      </c>
      <c r="C14" s="3">
        <v>343.54399999999998</v>
      </c>
      <c r="D14" s="3">
        <v>-7.0000000000000007E-2</v>
      </c>
    </row>
    <row r="15" spans="1:16" x14ac:dyDescent="0.2">
      <c r="A15" s="4">
        <v>343.92599999999999</v>
      </c>
      <c r="B15" s="4">
        <v>-0.63</v>
      </c>
      <c r="C15" s="3">
        <v>343.92599999999999</v>
      </c>
      <c r="D15" s="3">
        <v>0.52</v>
      </c>
    </row>
    <row r="16" spans="1:16" x14ac:dyDescent="0.2">
      <c r="A16" s="4">
        <v>344.30700000000002</v>
      </c>
      <c r="B16" s="4">
        <v>-0.86</v>
      </c>
      <c r="C16" s="3">
        <v>344.30700000000002</v>
      </c>
      <c r="D16" s="3">
        <v>-0.11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-0.09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-0.43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-0.46</v>
      </c>
    </row>
    <row r="22" spans="1:4" x14ac:dyDescent="0.2">
      <c r="A22" s="4">
        <v>346.59300000000002</v>
      </c>
      <c r="B22" s="4">
        <v>-0.01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0.25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0.27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0.28999999999999998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0.27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0.28000000000000003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0.27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0.27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0.27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0.26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0.25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0.25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0.24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0.24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0.25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0.24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0.25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0.26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0.25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0.25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0.23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0.23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0.22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0.22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0.2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0.21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0.22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0.24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0.23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0.23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0.22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0.23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0.23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0.22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0.21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0.22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0.21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0.22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0.21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0.2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0.19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0.2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0.19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0.2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0.2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0.2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0.2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0.19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0.19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0.19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0.18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0.18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0.18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0.18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0.18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0.18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0.18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0.18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0.18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0.18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0.17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0.18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0.17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0.17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0.17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0.17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0.16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0.16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0.16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0.15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0.15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0.15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0.15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0.15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0.15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0.15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0.15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0.15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0.15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0.15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0.14000000000000001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0.14000000000000001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0.14000000000000001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0.14000000000000001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0.14000000000000001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0.14000000000000001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0.14000000000000001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0.14000000000000001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0.14000000000000001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0.14000000000000001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0.14000000000000001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0.14000000000000001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0.14000000000000001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0.14000000000000001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0.14000000000000001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0.14000000000000001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0.14000000000000001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0.14000000000000001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0.14000000000000001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0.14000000000000001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0.14000000000000001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0.13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0.14000000000000001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0.14000000000000001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0.14000000000000001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0.13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0.14000000000000001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0.14000000000000001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0.14000000000000001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0.13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0.13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0.13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0.13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0.13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0.13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0.13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0.13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0.12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0.13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0.12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0.12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0.12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0.12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0.12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0.12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0.12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0.12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0.12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0.12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0.12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0.12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0.12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0.12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0.12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0.12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0.12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0.12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0.12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0.12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0.11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0.12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0.12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0.12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0.12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0.12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0.12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0.12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0.12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0.12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0.12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0.12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0.12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0.12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0.12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0.12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0.12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0.12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0.12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0.12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0.12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0.12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0.12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0.12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0.12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0.12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0.12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0.12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0.12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0.12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0.12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0.12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0.12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0.12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0.12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0.12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0.12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0.12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0.12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0.12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0.12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0.12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0.12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0.12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0.12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0.12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0.12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0.12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0.12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0.12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0.12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0.12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0.12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0.12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0.12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0.12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0.12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0.12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0.11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0.11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0.11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0.11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0.12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0.12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0.12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0.12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0.12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0.12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0.12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0.12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0.12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0.11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0.12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0.12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0.12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0.12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0.12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0.12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0.12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0.12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0.12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0.12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0.11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0.11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0.12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0.12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0.11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0.12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0.12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0.12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0.12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0.12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0.12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0.12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0.12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0.12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0.12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0.12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0.12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0.12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0.12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0.12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0.12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0.12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0.12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0.12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0.12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0.12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0.12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0.12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0.12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0.12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0.12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0.12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0.11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0.12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0.12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0.12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0.12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0.12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0.12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0.12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0.12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0.12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0.12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0.12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0.12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0.12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0.12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0.12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0.12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0.12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0.12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0.12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0.12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0.12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0.12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0.12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0.12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0.12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0.12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0.12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0.12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0.12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0.12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0.12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0.12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0.12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0.12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0.12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0.12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0.12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0.12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0.12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0.12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0.12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0.12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0.12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0.12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0.12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0.12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0.12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0.12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0.12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0.12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0.12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0.12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0.12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0.12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0.12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0.12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0.12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0.12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0.12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0.12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0.12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0.12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0.12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0.12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0.12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0.12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0.12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0.12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0.12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0.12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0.12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0.12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0.12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0.12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0.12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0.12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0.12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0.12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0.12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0.12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0.12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0.12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0.12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0.12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0.12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0.12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0.12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0.12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0.12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0.12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0.12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0.12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0.12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0.12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0.12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0.12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0.12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0.12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0.13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0.13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0.13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0.13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0.13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0.13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0.13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0.13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0.13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0.13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0.13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0.13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0.13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0.13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0.13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0.13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0.13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0.13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0.13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0.13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0.13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0.13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0.13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0.13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0.13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0.13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0.13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0.13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0.13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0.13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0.13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0.13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0.13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0.13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0.13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0.13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0.13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0.13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0.13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0.13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0.13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0.13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0.13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0.13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0.13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0.13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0.13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0.13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0.13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0.13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0.13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0.13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0.13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0.13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0.13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0.13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0.13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0.13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0.13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0.13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0.13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0.13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0.13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0.13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0.13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0.13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0.13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0.13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0.13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0.13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0.13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0.13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0.13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0.13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0.13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0.13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0.13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0.13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0.13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0.13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0.13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0.13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0.13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0.13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0.13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0.13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0.13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0.13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0.13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0.13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0.13</v>
      </c>
      <c r="C468" s="3">
        <v>512.46699999999998</v>
      </c>
      <c r="D468" s="3">
        <v>0.22</v>
      </c>
    </row>
    <row r="469" spans="1:4" x14ac:dyDescent="0.2">
      <c r="A469" s="4">
        <v>512.83000000000004</v>
      </c>
      <c r="B469" s="4">
        <v>0.13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0.13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0.13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0.13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0.13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0.13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0.13</v>
      </c>
      <c r="C475" s="3">
        <v>515.00400000000002</v>
      </c>
      <c r="D475" s="3">
        <v>0.21</v>
      </c>
    </row>
    <row r="476" spans="1:4" x14ac:dyDescent="0.2">
      <c r="A476" s="4">
        <v>515.36699999999996</v>
      </c>
      <c r="B476" s="4">
        <v>0.13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0.13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0.13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0.13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0.13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0.13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0.13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0.13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0.13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0.13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0.13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0.13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0.13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0.13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0.13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0.13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0.13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0.13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0.13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0.13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0.13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0.14000000000000001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0.13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0.13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0.14000000000000001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0.14000000000000001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0.14000000000000001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0.14000000000000001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0.14000000000000001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0.14000000000000001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0.14000000000000001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0.14000000000000001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0.14000000000000001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0.14000000000000001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0.14000000000000001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0.14000000000000001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0.14000000000000001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0.14000000000000001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0.14000000000000001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0.14000000000000001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0.14000000000000001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0.14000000000000001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0.14000000000000001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0.14000000000000001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0.14000000000000001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0.14000000000000001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0.14000000000000001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0.14000000000000001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0.14000000000000001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0.14000000000000001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0.14000000000000001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0.14000000000000001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0.14000000000000001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0.14000000000000001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0.14000000000000001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0.14000000000000001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0.14000000000000001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0.14000000000000001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0.14000000000000001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0.14000000000000001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0.14000000000000001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0.14000000000000001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0.14000000000000001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0.14000000000000001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0.14000000000000001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0.14000000000000001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0.14000000000000001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0.14000000000000001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0.14000000000000001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0.14000000000000001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0.14000000000000001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0.14000000000000001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0.14000000000000001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0.14000000000000001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0.14000000000000001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0.14000000000000001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0.14000000000000001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0.14000000000000001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0.14000000000000001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0.14000000000000001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0.14000000000000001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0.14000000000000001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0.14000000000000001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0.14000000000000001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0.14000000000000001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0.14000000000000001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0.14000000000000001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0.14000000000000001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0.14000000000000001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0.14000000000000001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0.14000000000000001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0.14000000000000001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0.14000000000000001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0.14000000000000001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0.14000000000000001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0.14000000000000001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0.14000000000000001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0.14000000000000001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0.14000000000000001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0.14000000000000001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0.14000000000000001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0.14000000000000001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0.14000000000000001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0.14000000000000001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0.14000000000000001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0.14000000000000001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0.14000000000000001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0.14000000000000001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0.14000000000000001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0.14000000000000001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0.14000000000000001</v>
      </c>
      <c r="C586" s="3">
        <v>554.94600000000003</v>
      </c>
      <c r="D586" s="3">
        <v>0.17</v>
      </c>
    </row>
    <row r="587" spans="1:4" x14ac:dyDescent="0.2">
      <c r="A587" s="4">
        <v>555.30399999999997</v>
      </c>
      <c r="B587" s="4">
        <v>0.14000000000000001</v>
      </c>
      <c r="C587" s="3">
        <v>555.30399999999997</v>
      </c>
      <c r="D587" s="3">
        <v>0.17</v>
      </c>
    </row>
    <row r="588" spans="1:4" x14ac:dyDescent="0.2">
      <c r="A588" s="4">
        <v>555.66099999999994</v>
      </c>
      <c r="B588" s="4">
        <v>0.14000000000000001</v>
      </c>
      <c r="C588" s="3">
        <v>555.66099999999994</v>
      </c>
      <c r="D588" s="3">
        <v>0.17</v>
      </c>
    </row>
    <row r="589" spans="1:4" x14ac:dyDescent="0.2">
      <c r="A589" s="4">
        <v>556.01800000000003</v>
      </c>
      <c r="B589" s="4">
        <v>0.14000000000000001</v>
      </c>
      <c r="C589" s="3">
        <v>556.01800000000003</v>
      </c>
      <c r="D589" s="3">
        <v>0.17</v>
      </c>
    </row>
    <row r="590" spans="1:4" x14ac:dyDescent="0.2">
      <c r="A590" s="4">
        <v>556.37599999999998</v>
      </c>
      <c r="B590" s="4">
        <v>0.14000000000000001</v>
      </c>
      <c r="C590" s="3">
        <v>556.37599999999998</v>
      </c>
      <c r="D590" s="3">
        <v>0.17</v>
      </c>
    </row>
    <row r="591" spans="1:4" x14ac:dyDescent="0.2">
      <c r="A591" s="4">
        <v>556.73299999999995</v>
      </c>
      <c r="B591" s="4">
        <v>0.14000000000000001</v>
      </c>
      <c r="C591" s="3">
        <v>556.73299999999995</v>
      </c>
      <c r="D591" s="3">
        <v>0.17</v>
      </c>
    </row>
    <row r="592" spans="1:4" x14ac:dyDescent="0.2">
      <c r="A592" s="4">
        <v>557.09</v>
      </c>
      <c r="B592" s="4">
        <v>0.14000000000000001</v>
      </c>
      <c r="C592" s="3">
        <v>557.09</v>
      </c>
      <c r="D592" s="3">
        <v>0.17</v>
      </c>
    </row>
    <row r="593" spans="1:4" x14ac:dyDescent="0.2">
      <c r="A593" s="4">
        <v>557.447</v>
      </c>
      <c r="B593" s="4">
        <v>0.14000000000000001</v>
      </c>
      <c r="C593" s="3">
        <v>557.447</v>
      </c>
      <c r="D593" s="3">
        <v>0.17</v>
      </c>
    </row>
    <row r="594" spans="1:4" x14ac:dyDescent="0.2">
      <c r="A594" s="4">
        <v>557.80399999999997</v>
      </c>
      <c r="B594" s="4">
        <v>0.14000000000000001</v>
      </c>
      <c r="C594" s="3">
        <v>557.80399999999997</v>
      </c>
      <c r="D594" s="3">
        <v>0.17</v>
      </c>
    </row>
    <row r="595" spans="1:4" x14ac:dyDescent="0.2">
      <c r="A595" s="4">
        <v>558.16099999999994</v>
      </c>
      <c r="B595" s="4">
        <v>0.14000000000000001</v>
      </c>
      <c r="C595" s="3">
        <v>558.16099999999994</v>
      </c>
      <c r="D595" s="3">
        <v>0.17</v>
      </c>
    </row>
    <row r="596" spans="1:4" x14ac:dyDescent="0.2">
      <c r="A596" s="4">
        <v>558.51800000000003</v>
      </c>
      <c r="B596" s="4">
        <v>0.14000000000000001</v>
      </c>
      <c r="C596" s="3">
        <v>558.51800000000003</v>
      </c>
      <c r="D596" s="3">
        <v>0.17</v>
      </c>
    </row>
    <row r="597" spans="1:4" x14ac:dyDescent="0.2">
      <c r="A597" s="4">
        <v>558.875</v>
      </c>
      <c r="B597" s="4">
        <v>0.14000000000000001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0.14000000000000001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0.14000000000000001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0.14000000000000001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0.14000000000000001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0.14000000000000001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0.14000000000000001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0.14000000000000001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0.14000000000000001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0.14000000000000001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0.14000000000000001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0.14000000000000001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0.14000000000000001</v>
      </c>
      <c r="C609" s="3">
        <v>563.15499999999997</v>
      </c>
      <c r="D609" s="3">
        <v>0.18</v>
      </c>
    </row>
    <row r="610" spans="1:4" x14ac:dyDescent="0.2">
      <c r="A610" s="4">
        <v>563.51099999999997</v>
      </c>
      <c r="B610" s="4">
        <v>0.14000000000000001</v>
      </c>
      <c r="C610" s="3">
        <v>563.51099999999997</v>
      </c>
      <c r="D610" s="3">
        <v>0.18</v>
      </c>
    </row>
    <row r="611" spans="1:4" x14ac:dyDescent="0.2">
      <c r="A611" s="4">
        <v>563.86800000000005</v>
      </c>
      <c r="B611" s="4">
        <v>0.14000000000000001</v>
      </c>
      <c r="C611" s="3">
        <v>563.86800000000005</v>
      </c>
      <c r="D611" s="3">
        <v>0.18</v>
      </c>
    </row>
    <row r="612" spans="1:4" x14ac:dyDescent="0.2">
      <c r="A612" s="4">
        <v>564.22400000000005</v>
      </c>
      <c r="B612" s="4">
        <v>0.14000000000000001</v>
      </c>
      <c r="C612" s="3">
        <v>564.22400000000005</v>
      </c>
      <c r="D612" s="3">
        <v>0.18</v>
      </c>
    </row>
    <row r="613" spans="1:4" x14ac:dyDescent="0.2">
      <c r="A613" s="4">
        <v>564.58000000000004</v>
      </c>
      <c r="B613" s="4">
        <v>0.14000000000000001</v>
      </c>
      <c r="C613" s="3">
        <v>564.58000000000004</v>
      </c>
      <c r="D613" s="3">
        <v>0.18</v>
      </c>
    </row>
    <row r="614" spans="1:4" x14ac:dyDescent="0.2">
      <c r="A614" s="4">
        <v>564.93600000000004</v>
      </c>
      <c r="B614" s="4">
        <v>0.14000000000000001</v>
      </c>
      <c r="C614" s="3">
        <v>564.93600000000004</v>
      </c>
      <c r="D614" s="3">
        <v>0.18</v>
      </c>
    </row>
    <row r="615" spans="1:4" x14ac:dyDescent="0.2">
      <c r="A615" s="4">
        <v>565.29200000000003</v>
      </c>
      <c r="B615" s="4">
        <v>0.14000000000000001</v>
      </c>
      <c r="C615" s="3">
        <v>565.29200000000003</v>
      </c>
      <c r="D615" s="3">
        <v>0.18</v>
      </c>
    </row>
    <row r="616" spans="1:4" x14ac:dyDescent="0.2">
      <c r="A616" s="4">
        <v>565.64800000000002</v>
      </c>
      <c r="B616" s="4">
        <v>0.14000000000000001</v>
      </c>
      <c r="C616" s="3">
        <v>565.64800000000002</v>
      </c>
      <c r="D616" s="3">
        <v>0.18</v>
      </c>
    </row>
    <row r="617" spans="1:4" x14ac:dyDescent="0.2">
      <c r="A617" s="4">
        <v>566.00400000000002</v>
      </c>
      <c r="B617" s="4">
        <v>0.14000000000000001</v>
      </c>
      <c r="C617" s="3">
        <v>566.00400000000002</v>
      </c>
      <c r="D617" s="3">
        <v>0.18</v>
      </c>
    </row>
    <row r="618" spans="1:4" x14ac:dyDescent="0.2">
      <c r="A618" s="4">
        <v>566.36</v>
      </c>
      <c r="B618" s="4">
        <v>0.14000000000000001</v>
      </c>
      <c r="C618" s="3">
        <v>566.36</v>
      </c>
      <c r="D618" s="3">
        <v>0.18</v>
      </c>
    </row>
    <row r="619" spans="1:4" x14ac:dyDescent="0.2">
      <c r="A619" s="4">
        <v>566.71600000000001</v>
      </c>
      <c r="B619" s="4">
        <v>0.14000000000000001</v>
      </c>
      <c r="C619" s="3">
        <v>566.71600000000001</v>
      </c>
      <c r="D619" s="3">
        <v>0.18</v>
      </c>
    </row>
    <row r="620" spans="1:4" x14ac:dyDescent="0.2">
      <c r="A620" s="4">
        <v>567.072</v>
      </c>
      <c r="B620" s="4">
        <v>0.14000000000000001</v>
      </c>
      <c r="C620" s="3">
        <v>567.072</v>
      </c>
      <c r="D620" s="3">
        <v>0.18</v>
      </c>
    </row>
    <row r="621" spans="1:4" x14ac:dyDescent="0.2">
      <c r="A621" s="4">
        <v>567.428</v>
      </c>
      <c r="B621" s="4">
        <v>0.14000000000000001</v>
      </c>
      <c r="C621" s="3">
        <v>567.428</v>
      </c>
      <c r="D621" s="3">
        <v>0.18</v>
      </c>
    </row>
    <row r="622" spans="1:4" x14ac:dyDescent="0.2">
      <c r="A622" s="4">
        <v>567.78399999999999</v>
      </c>
      <c r="B622" s="4">
        <v>0.14000000000000001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0.14000000000000001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0.14000000000000001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0.14000000000000001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0.14000000000000001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0.14000000000000001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0.14000000000000001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0.14000000000000001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0.14000000000000001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0.14000000000000001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0.14000000000000001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0.14000000000000001</v>
      </c>
      <c r="C633" s="3">
        <v>571.69500000000005</v>
      </c>
      <c r="D633" s="3">
        <v>0.19</v>
      </c>
    </row>
    <row r="634" spans="1:4" x14ac:dyDescent="0.2">
      <c r="A634" s="4">
        <v>572.04999999999995</v>
      </c>
      <c r="B634" s="4">
        <v>0.14000000000000001</v>
      </c>
      <c r="C634" s="3">
        <v>572.04999999999995</v>
      </c>
      <c r="D634" s="3">
        <v>0.19</v>
      </c>
    </row>
    <row r="635" spans="1:4" x14ac:dyDescent="0.2">
      <c r="A635" s="4">
        <v>572.40599999999995</v>
      </c>
      <c r="B635" s="4">
        <v>0.14000000000000001</v>
      </c>
      <c r="C635" s="3">
        <v>572.40599999999995</v>
      </c>
      <c r="D635" s="3">
        <v>0.19</v>
      </c>
    </row>
    <row r="636" spans="1:4" x14ac:dyDescent="0.2">
      <c r="A636" s="4">
        <v>572.76099999999997</v>
      </c>
      <c r="B636" s="4">
        <v>0.14000000000000001</v>
      </c>
      <c r="C636" s="3">
        <v>572.76099999999997</v>
      </c>
      <c r="D636" s="3">
        <v>0.19</v>
      </c>
    </row>
    <row r="637" spans="1:4" x14ac:dyDescent="0.2">
      <c r="A637" s="4">
        <v>573.11599999999999</v>
      </c>
      <c r="B637" s="4">
        <v>0.14000000000000001</v>
      </c>
      <c r="C637" s="3">
        <v>573.11599999999999</v>
      </c>
      <c r="D637" s="3">
        <v>0.19</v>
      </c>
    </row>
    <row r="638" spans="1:4" x14ac:dyDescent="0.2">
      <c r="A638" s="4">
        <v>573.471</v>
      </c>
      <c r="B638" s="4">
        <v>0.14000000000000001</v>
      </c>
      <c r="C638" s="3">
        <v>573.471</v>
      </c>
      <c r="D638" s="3">
        <v>0.19</v>
      </c>
    </row>
    <row r="639" spans="1:4" x14ac:dyDescent="0.2">
      <c r="A639" s="4">
        <v>573.82600000000002</v>
      </c>
      <c r="B639" s="4">
        <v>0.14000000000000001</v>
      </c>
      <c r="C639" s="3">
        <v>573.82600000000002</v>
      </c>
      <c r="D639" s="3">
        <v>0.19</v>
      </c>
    </row>
    <row r="640" spans="1:4" x14ac:dyDescent="0.2">
      <c r="A640" s="4">
        <v>574.18100000000004</v>
      </c>
      <c r="B640" s="4">
        <v>0.14000000000000001</v>
      </c>
      <c r="C640" s="3">
        <v>574.18100000000004</v>
      </c>
      <c r="D640" s="3">
        <v>0.19</v>
      </c>
    </row>
    <row r="641" spans="1:4" x14ac:dyDescent="0.2">
      <c r="A641" s="4">
        <v>574.53599999999994</v>
      </c>
      <c r="B641" s="4">
        <v>0.14000000000000001</v>
      </c>
      <c r="C641" s="3">
        <v>574.53599999999994</v>
      </c>
      <c r="D641" s="3">
        <v>0.19</v>
      </c>
    </row>
    <row r="642" spans="1:4" x14ac:dyDescent="0.2">
      <c r="A642" s="4">
        <v>574.89099999999996</v>
      </c>
      <c r="B642" s="4">
        <v>0.14000000000000001</v>
      </c>
      <c r="C642" s="3">
        <v>574.89099999999996</v>
      </c>
      <c r="D642" s="3">
        <v>0.19</v>
      </c>
    </row>
    <row r="643" spans="1:4" x14ac:dyDescent="0.2">
      <c r="A643" s="4">
        <v>575.24599999999998</v>
      </c>
      <c r="B643" s="4">
        <v>0.14000000000000001</v>
      </c>
      <c r="C643" s="3">
        <v>575.24599999999998</v>
      </c>
      <c r="D643" s="3">
        <v>0.19</v>
      </c>
    </row>
    <row r="644" spans="1:4" x14ac:dyDescent="0.2">
      <c r="A644" s="4">
        <v>575.601</v>
      </c>
      <c r="B644" s="4">
        <v>0.14000000000000001</v>
      </c>
      <c r="C644" s="3">
        <v>575.601</v>
      </c>
      <c r="D644" s="3">
        <v>0.19</v>
      </c>
    </row>
    <row r="645" spans="1:4" x14ac:dyDescent="0.2">
      <c r="A645" s="4">
        <v>575.95600000000002</v>
      </c>
      <c r="B645" s="4">
        <v>0.14000000000000001</v>
      </c>
      <c r="C645" s="3">
        <v>575.95600000000002</v>
      </c>
      <c r="D645" s="3">
        <v>0.19</v>
      </c>
    </row>
    <row r="646" spans="1:4" x14ac:dyDescent="0.2">
      <c r="A646" s="4">
        <v>576.30999999999995</v>
      </c>
      <c r="B646" s="4">
        <v>0.14000000000000001</v>
      </c>
      <c r="C646" s="3">
        <v>576.30999999999995</v>
      </c>
      <c r="D646" s="3">
        <v>0.19</v>
      </c>
    </row>
    <row r="647" spans="1:4" x14ac:dyDescent="0.2">
      <c r="A647" s="4">
        <v>576.66499999999996</v>
      </c>
      <c r="B647" s="4">
        <v>0.14000000000000001</v>
      </c>
      <c r="C647" s="3">
        <v>576.66499999999996</v>
      </c>
      <c r="D647" s="3">
        <v>0.19</v>
      </c>
    </row>
    <row r="648" spans="1:4" x14ac:dyDescent="0.2">
      <c r="A648" s="4">
        <v>577.02</v>
      </c>
      <c r="B648" s="4">
        <v>0.14000000000000001</v>
      </c>
      <c r="C648" s="3">
        <v>577.02</v>
      </c>
      <c r="D648" s="3">
        <v>0.19</v>
      </c>
    </row>
    <row r="649" spans="1:4" x14ac:dyDescent="0.2">
      <c r="A649" s="4">
        <v>577.37400000000002</v>
      </c>
      <c r="B649" s="4">
        <v>0.14000000000000001</v>
      </c>
      <c r="C649" s="3">
        <v>577.37400000000002</v>
      </c>
      <c r="D649" s="3">
        <v>0.19</v>
      </c>
    </row>
    <row r="650" spans="1:4" x14ac:dyDescent="0.2">
      <c r="A650" s="4">
        <v>577.72900000000004</v>
      </c>
      <c r="B650" s="4">
        <v>0.14000000000000001</v>
      </c>
      <c r="C650" s="3">
        <v>577.72900000000004</v>
      </c>
      <c r="D650" s="3">
        <v>0.19</v>
      </c>
    </row>
    <row r="651" spans="1:4" x14ac:dyDescent="0.2">
      <c r="A651" s="4">
        <v>578.08299999999997</v>
      </c>
      <c r="B651" s="4">
        <v>0.14000000000000001</v>
      </c>
      <c r="C651" s="3">
        <v>578.08299999999997</v>
      </c>
      <c r="D651" s="3">
        <v>0.19</v>
      </c>
    </row>
    <row r="652" spans="1:4" x14ac:dyDescent="0.2">
      <c r="A652" s="4">
        <v>578.43799999999999</v>
      </c>
      <c r="B652" s="4">
        <v>0.14000000000000001</v>
      </c>
      <c r="C652" s="3">
        <v>578.43799999999999</v>
      </c>
      <c r="D652" s="3">
        <v>0.19</v>
      </c>
    </row>
    <row r="653" spans="1:4" x14ac:dyDescent="0.2">
      <c r="A653" s="4">
        <v>578.79200000000003</v>
      </c>
      <c r="B653" s="4">
        <v>0.14000000000000001</v>
      </c>
      <c r="C653" s="3">
        <v>578.79200000000003</v>
      </c>
      <c r="D653" s="3">
        <v>0.19</v>
      </c>
    </row>
    <row r="654" spans="1:4" x14ac:dyDescent="0.2">
      <c r="A654" s="4">
        <v>579.14700000000005</v>
      </c>
      <c r="B654" s="4">
        <v>0.14000000000000001</v>
      </c>
      <c r="C654" s="3">
        <v>579.14700000000005</v>
      </c>
      <c r="D654" s="3">
        <v>0.19</v>
      </c>
    </row>
    <row r="655" spans="1:4" x14ac:dyDescent="0.2">
      <c r="A655" s="4">
        <v>579.50099999999998</v>
      </c>
      <c r="B655" s="4">
        <v>0.14000000000000001</v>
      </c>
      <c r="C655" s="3">
        <v>579.50099999999998</v>
      </c>
      <c r="D655" s="3">
        <v>0.19</v>
      </c>
    </row>
    <row r="656" spans="1:4" x14ac:dyDescent="0.2">
      <c r="A656" s="4">
        <v>579.85500000000002</v>
      </c>
      <c r="B656" s="4">
        <v>0.14000000000000001</v>
      </c>
      <c r="C656" s="3">
        <v>579.85500000000002</v>
      </c>
      <c r="D656" s="3">
        <v>0.19</v>
      </c>
    </row>
    <row r="657" spans="1:4" x14ac:dyDescent="0.2">
      <c r="A657" s="4">
        <v>580.21</v>
      </c>
      <c r="B657" s="4">
        <v>0.14000000000000001</v>
      </c>
      <c r="C657" s="3">
        <v>580.21</v>
      </c>
      <c r="D657" s="3">
        <v>0.19</v>
      </c>
    </row>
    <row r="658" spans="1:4" x14ac:dyDescent="0.2">
      <c r="A658" s="4">
        <v>580.56399999999996</v>
      </c>
      <c r="B658" s="4">
        <v>0.14000000000000001</v>
      </c>
      <c r="C658" s="3">
        <v>580.56399999999996</v>
      </c>
      <c r="D658" s="3">
        <v>0.19</v>
      </c>
    </row>
    <row r="659" spans="1:4" x14ac:dyDescent="0.2">
      <c r="A659" s="4">
        <v>580.91800000000001</v>
      </c>
      <c r="B659" s="4">
        <v>0.14000000000000001</v>
      </c>
      <c r="C659" s="3">
        <v>580.91800000000001</v>
      </c>
      <c r="D659" s="3">
        <v>0.19</v>
      </c>
    </row>
    <row r="660" spans="1:4" x14ac:dyDescent="0.2">
      <c r="A660" s="4">
        <v>581.27200000000005</v>
      </c>
      <c r="B660" s="4">
        <v>0.14000000000000001</v>
      </c>
      <c r="C660" s="3">
        <v>581.27200000000005</v>
      </c>
      <c r="D660" s="3">
        <v>0.19</v>
      </c>
    </row>
    <row r="661" spans="1:4" x14ac:dyDescent="0.2">
      <c r="A661" s="4">
        <v>581.62599999999998</v>
      </c>
      <c r="B661" s="4">
        <v>0.14000000000000001</v>
      </c>
      <c r="C661" s="3">
        <v>581.62599999999998</v>
      </c>
      <c r="D661" s="3">
        <v>0.19</v>
      </c>
    </row>
    <row r="662" spans="1:4" x14ac:dyDescent="0.2">
      <c r="A662" s="4">
        <v>581.98</v>
      </c>
      <c r="B662" s="4">
        <v>0.14000000000000001</v>
      </c>
      <c r="C662" s="3">
        <v>581.98</v>
      </c>
      <c r="D662" s="3">
        <v>0.19</v>
      </c>
    </row>
    <row r="663" spans="1:4" x14ac:dyDescent="0.2">
      <c r="A663" s="4">
        <v>582.33399999999995</v>
      </c>
      <c r="B663" s="4">
        <v>0.14000000000000001</v>
      </c>
      <c r="C663" s="3">
        <v>582.33399999999995</v>
      </c>
      <c r="D663" s="3">
        <v>0.19</v>
      </c>
    </row>
    <row r="664" spans="1:4" x14ac:dyDescent="0.2">
      <c r="A664" s="4">
        <v>582.68799999999999</v>
      </c>
      <c r="B664" s="4">
        <v>0.14000000000000001</v>
      </c>
      <c r="C664" s="3">
        <v>582.68799999999999</v>
      </c>
      <c r="D664" s="3">
        <v>0.19</v>
      </c>
    </row>
    <row r="665" spans="1:4" x14ac:dyDescent="0.2">
      <c r="A665" s="4">
        <v>583.04200000000003</v>
      </c>
      <c r="B665" s="4">
        <v>0.14000000000000001</v>
      </c>
      <c r="C665" s="3">
        <v>583.04200000000003</v>
      </c>
      <c r="D665" s="3">
        <v>0.19</v>
      </c>
    </row>
    <row r="666" spans="1:4" x14ac:dyDescent="0.2">
      <c r="A666" s="4">
        <v>583.39599999999996</v>
      </c>
      <c r="B666" s="4">
        <v>0.14000000000000001</v>
      </c>
      <c r="C666" s="3">
        <v>583.39599999999996</v>
      </c>
      <c r="D666" s="3">
        <v>0.19</v>
      </c>
    </row>
    <row r="667" spans="1:4" x14ac:dyDescent="0.2">
      <c r="A667" s="4">
        <v>583.75</v>
      </c>
      <c r="B667" s="4">
        <v>0.14000000000000001</v>
      </c>
      <c r="C667" s="3">
        <v>583.75</v>
      </c>
      <c r="D667" s="3">
        <v>0.19</v>
      </c>
    </row>
    <row r="668" spans="1:4" x14ac:dyDescent="0.2">
      <c r="A668" s="4">
        <v>584.10299999999995</v>
      </c>
      <c r="B668" s="4">
        <v>0.14000000000000001</v>
      </c>
      <c r="C668" s="3">
        <v>584.10299999999995</v>
      </c>
      <c r="D668" s="3">
        <v>0.19</v>
      </c>
    </row>
    <row r="669" spans="1:4" x14ac:dyDescent="0.2">
      <c r="A669" s="4">
        <v>584.45699999999999</v>
      </c>
      <c r="B669" s="4">
        <v>0.14000000000000001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0.14000000000000001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0.14000000000000001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0.14000000000000001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0.14000000000000001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0.14000000000000001</v>
      </c>
      <c r="C674" s="3">
        <v>586.22500000000002</v>
      </c>
      <c r="D674" s="3">
        <v>0.18</v>
      </c>
    </row>
    <row r="675" spans="1:4" x14ac:dyDescent="0.2">
      <c r="A675" s="4">
        <v>586.57799999999997</v>
      </c>
      <c r="B675" s="4">
        <v>0.14000000000000001</v>
      </c>
      <c r="C675" s="3">
        <v>586.57799999999997</v>
      </c>
      <c r="D675" s="3">
        <v>0.18</v>
      </c>
    </row>
    <row r="676" spans="1:4" x14ac:dyDescent="0.2">
      <c r="A676" s="4">
        <v>586.93200000000002</v>
      </c>
      <c r="B676" s="4">
        <v>0.14000000000000001</v>
      </c>
      <c r="C676" s="3">
        <v>586.93200000000002</v>
      </c>
      <c r="D676" s="3">
        <v>0.18</v>
      </c>
    </row>
    <row r="677" spans="1:4" x14ac:dyDescent="0.2">
      <c r="A677" s="4">
        <v>587.28499999999997</v>
      </c>
      <c r="B677" s="4">
        <v>0.14000000000000001</v>
      </c>
      <c r="C677" s="3">
        <v>587.28499999999997</v>
      </c>
      <c r="D677" s="3">
        <v>0.18</v>
      </c>
    </row>
    <row r="678" spans="1:4" x14ac:dyDescent="0.2">
      <c r="A678" s="4">
        <v>587.63900000000001</v>
      </c>
      <c r="B678" s="4">
        <v>0.14000000000000001</v>
      </c>
      <c r="C678" s="3">
        <v>587.63900000000001</v>
      </c>
      <c r="D678" s="3">
        <v>0.18</v>
      </c>
    </row>
    <row r="679" spans="1:4" x14ac:dyDescent="0.2">
      <c r="A679" s="4">
        <v>587.99199999999996</v>
      </c>
      <c r="B679" s="4">
        <v>0.14000000000000001</v>
      </c>
      <c r="C679" s="3">
        <v>587.99199999999996</v>
      </c>
      <c r="D679" s="3">
        <v>0.18</v>
      </c>
    </row>
    <row r="680" spans="1:4" x14ac:dyDescent="0.2">
      <c r="A680" s="4">
        <v>588.34500000000003</v>
      </c>
      <c r="B680" s="4">
        <v>0.14000000000000001</v>
      </c>
      <c r="C680" s="3">
        <v>588.34500000000003</v>
      </c>
      <c r="D680" s="3">
        <v>0.18</v>
      </c>
    </row>
    <row r="681" spans="1:4" x14ac:dyDescent="0.2">
      <c r="A681" s="4">
        <v>588.69799999999998</v>
      </c>
      <c r="B681" s="4">
        <v>0.15</v>
      </c>
      <c r="C681" s="3">
        <v>588.69799999999998</v>
      </c>
      <c r="D681" s="3">
        <v>0.18</v>
      </c>
    </row>
    <row r="682" spans="1:4" x14ac:dyDescent="0.2">
      <c r="A682" s="4">
        <v>589.05100000000004</v>
      </c>
      <c r="B682" s="4">
        <v>0.15</v>
      </c>
      <c r="C682" s="3">
        <v>589.05100000000004</v>
      </c>
      <c r="D682" s="3">
        <v>0.18</v>
      </c>
    </row>
    <row r="683" spans="1:4" x14ac:dyDescent="0.2">
      <c r="A683" s="4">
        <v>589.404</v>
      </c>
      <c r="B683" s="4">
        <v>0.15</v>
      </c>
      <c r="C683" s="3">
        <v>589.404</v>
      </c>
      <c r="D683" s="3">
        <v>0.18</v>
      </c>
    </row>
    <row r="684" spans="1:4" x14ac:dyDescent="0.2">
      <c r="A684" s="4">
        <v>589.75699999999995</v>
      </c>
      <c r="B684" s="4">
        <v>0.15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0.15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0.15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0.15</v>
      </c>
      <c r="C687" s="3">
        <v>590.81600000000003</v>
      </c>
      <c r="D687" s="3">
        <v>0.17</v>
      </c>
    </row>
    <row r="688" spans="1:4" x14ac:dyDescent="0.2">
      <c r="A688" s="4">
        <v>591.16899999999998</v>
      </c>
      <c r="B688" s="4">
        <v>0.15</v>
      </c>
      <c r="C688" s="3">
        <v>591.16899999999998</v>
      </c>
      <c r="D688" s="3">
        <v>0.17</v>
      </c>
    </row>
    <row r="689" spans="1:4" x14ac:dyDescent="0.2">
      <c r="A689" s="4">
        <v>591.52200000000005</v>
      </c>
      <c r="B689" s="4">
        <v>0.15</v>
      </c>
      <c r="C689" s="3">
        <v>591.52200000000005</v>
      </c>
      <c r="D689" s="3">
        <v>0.17</v>
      </c>
    </row>
    <row r="690" spans="1:4" x14ac:dyDescent="0.2">
      <c r="A690" s="4">
        <v>591.875</v>
      </c>
      <c r="B690" s="4">
        <v>0.15</v>
      </c>
      <c r="C690" s="3">
        <v>591.875</v>
      </c>
      <c r="D690" s="3">
        <v>0.17</v>
      </c>
    </row>
    <row r="691" spans="1:4" x14ac:dyDescent="0.2">
      <c r="A691" s="4">
        <v>592.22699999999998</v>
      </c>
      <c r="B691" s="4">
        <v>0.15</v>
      </c>
      <c r="C691" s="3">
        <v>592.22699999999998</v>
      </c>
      <c r="D691" s="3">
        <v>0.17</v>
      </c>
    </row>
    <row r="692" spans="1:4" x14ac:dyDescent="0.2">
      <c r="A692" s="4">
        <v>592.58000000000004</v>
      </c>
      <c r="B692" s="4">
        <v>0.15</v>
      </c>
      <c r="C692" s="3">
        <v>592.58000000000004</v>
      </c>
      <c r="D692" s="3">
        <v>0.17</v>
      </c>
    </row>
    <row r="693" spans="1:4" x14ac:dyDescent="0.2">
      <c r="A693" s="4">
        <v>592.93299999999999</v>
      </c>
      <c r="B693" s="4">
        <v>0.15</v>
      </c>
      <c r="C693" s="3">
        <v>592.93299999999999</v>
      </c>
      <c r="D693" s="3">
        <v>0.17</v>
      </c>
    </row>
    <row r="694" spans="1:4" x14ac:dyDescent="0.2">
      <c r="A694" s="4">
        <v>593.28499999999997</v>
      </c>
      <c r="B694" s="4">
        <v>0.15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0.15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0.15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0.15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0.15</v>
      </c>
      <c r="C698" s="3">
        <v>594.69500000000005</v>
      </c>
      <c r="D698" s="3">
        <v>0.16</v>
      </c>
    </row>
    <row r="699" spans="1:4" x14ac:dyDescent="0.2">
      <c r="A699" s="4">
        <v>595.048</v>
      </c>
      <c r="B699" s="4">
        <v>0.15</v>
      </c>
      <c r="C699" s="3">
        <v>595.048</v>
      </c>
      <c r="D699" s="3">
        <v>0.16</v>
      </c>
    </row>
    <row r="700" spans="1:4" x14ac:dyDescent="0.2">
      <c r="A700" s="4">
        <v>595.4</v>
      </c>
      <c r="B700" s="4">
        <v>0.15</v>
      </c>
      <c r="C700" s="3">
        <v>595.4</v>
      </c>
      <c r="D700" s="3">
        <v>0.16</v>
      </c>
    </row>
    <row r="701" spans="1:4" x14ac:dyDescent="0.2">
      <c r="A701" s="4">
        <v>595.75199999999995</v>
      </c>
      <c r="B701" s="4">
        <v>0.15</v>
      </c>
      <c r="C701" s="3">
        <v>595.75199999999995</v>
      </c>
      <c r="D701" s="3">
        <v>0.16</v>
      </c>
    </row>
    <row r="702" spans="1:4" x14ac:dyDescent="0.2">
      <c r="A702" s="4">
        <v>596.10400000000004</v>
      </c>
      <c r="B702" s="4">
        <v>0.15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0.15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0.15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0.15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0.15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0.15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0.15</v>
      </c>
      <c r="C708" s="3">
        <v>598.21699999999998</v>
      </c>
      <c r="D708" s="3">
        <v>0.15</v>
      </c>
    </row>
    <row r="709" spans="1:4" x14ac:dyDescent="0.2">
      <c r="A709" s="4">
        <v>598.56899999999996</v>
      </c>
      <c r="B709" s="4">
        <v>0.15</v>
      </c>
      <c r="C709" s="3">
        <v>598.56899999999996</v>
      </c>
      <c r="D709" s="3">
        <v>0.15</v>
      </c>
    </row>
    <row r="710" spans="1:4" x14ac:dyDescent="0.2">
      <c r="A710" s="4">
        <v>598.92100000000005</v>
      </c>
      <c r="B710" s="4">
        <v>0.15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0.15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0.15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0.15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0.15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0.15</v>
      </c>
      <c r="C715" s="3">
        <v>600.67899999999997</v>
      </c>
      <c r="D715" s="3">
        <v>0.14000000000000001</v>
      </c>
    </row>
    <row r="716" spans="1:4" x14ac:dyDescent="0.2">
      <c r="A716" s="4">
        <v>601.03099999999995</v>
      </c>
      <c r="B716" s="4">
        <v>0.15</v>
      </c>
      <c r="C716" s="3">
        <v>601.03099999999995</v>
      </c>
      <c r="D716" s="3">
        <v>0.14000000000000001</v>
      </c>
    </row>
    <row r="717" spans="1:4" x14ac:dyDescent="0.2">
      <c r="A717" s="4">
        <v>601.38199999999995</v>
      </c>
      <c r="B717" s="4">
        <v>0.15</v>
      </c>
      <c r="C717" s="3">
        <v>601.38199999999995</v>
      </c>
      <c r="D717" s="3">
        <v>0.14000000000000001</v>
      </c>
    </row>
    <row r="718" spans="1:4" x14ac:dyDescent="0.2">
      <c r="A718" s="4">
        <v>601.73400000000004</v>
      </c>
      <c r="B718" s="4">
        <v>0.15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0.15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0.15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0.15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0.15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0.15</v>
      </c>
      <c r="C723" s="3">
        <v>603.49099999999999</v>
      </c>
      <c r="D723" s="3">
        <v>0.13</v>
      </c>
    </row>
    <row r="724" spans="1:4" x14ac:dyDescent="0.2">
      <c r="A724" s="4">
        <v>603.84199999999998</v>
      </c>
      <c r="B724" s="4">
        <v>0.15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0.15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0.15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0.15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0.15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0.15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0.15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0.15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0.15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0.15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0.15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0.15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0.15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0.15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0.15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0.15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0.15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0.15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0.15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0.15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0.15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0.15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0.15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0.15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0.15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0.15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0.15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0.15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0.15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0.15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0.15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0.15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0.15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0.15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0.15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0.15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0.15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0.15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0.15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0.15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0.15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0.15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0.15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0.15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0.15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0.15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0.15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0.15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0.15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0.15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0.15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0.15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0.15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0.15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0.15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0.15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0.15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0.15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0.15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0.15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0.15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0.15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0.15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0.15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0.15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0.15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0.15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0.15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0.15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0.15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0.15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0.15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0.15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0.15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0.15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0.15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0.15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0.15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0.15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0.15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0.15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0.15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0.15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0.15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0.15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0.15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0.15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0.15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0.15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0.15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0.15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0.15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0.15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0.15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0.15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0.15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0.15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0.15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0.15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0.15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0.15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0.15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0.15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0.15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0.16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0.16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0.16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0.16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0.16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0.16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0.16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0.16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0.16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0.16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0.16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0.16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0.16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0.16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0.16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0.16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0.16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0.16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0.16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0.16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0.16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0.16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0.16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0.16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0.16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0.16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0.16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0.16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0.16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0.16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0.16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0.16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0.16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0.16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0.16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0.16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0.16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0.16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0.16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0.16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0.16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0.16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0.16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0.16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0.16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0.16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0.16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0.16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0.16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0.16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0.16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0.16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0.16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0.16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0.16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0.16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0.16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0.16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0.16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0.16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0.16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0.16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0.16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0.16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0.16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0.16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0.16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0.16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0.16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0.16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0.16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0.16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0.16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0.16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0.16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0.16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0.16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0.16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0.16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0.16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0.16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0.16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0.16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0.16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0.16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0.16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0.16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0.16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0.16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0.16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0.16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0.16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0.16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0.16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0.16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0.17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0.17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0.17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0.17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0.17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0.17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0.17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0.17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0.17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0.17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0.17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0.17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0.17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0.17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0.17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0.17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0.17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0.17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0.17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0.17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0.17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0.17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0.17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0.17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0.17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0.17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0.17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0.17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0.17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0.17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0.17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0.17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0.17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0.17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0.17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0.17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0.17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0.17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0.17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0.17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0.17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0.17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0.17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0.17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0.17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0.17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0.17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0.17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0.17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0.17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0.17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0.17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0.17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0.17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0.17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0.17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0.17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0.17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0.17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0.17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0.17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0.17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0.17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0.17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0.17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0.17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0.17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0.17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0.17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0.17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0.17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0.17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0.17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0.18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0.18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0.18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0.18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0.18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0.18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0.18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0.18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0.18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0.18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0.18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0.18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0.18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0.18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0.18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0.18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0.18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0.18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0.18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0.18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0.18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0.18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0.18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0.18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0.18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0.18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0.18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0.18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0.18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0.18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0.18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0.18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0.18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0.19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0.19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0.19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0.19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0.19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0.19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0.19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0.19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0.19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0.19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0.19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0.19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0.19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0.19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0.19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0.19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0.19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0.19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0.19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0.2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0.2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0.2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0.2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0.2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0.2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0.2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0.2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0.2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0.2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0.2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0.21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0.21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0.21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0.21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0.21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0.21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0.21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0.21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0.21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0.21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0.21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0.21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0.21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0.22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0.22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0.22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0.22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0.22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0.22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0.22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0.22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0.22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0.22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0.23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0.23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0.23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0.23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0.23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0.23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0.23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0.23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0.24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0.24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0.24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0.24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0.24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0.24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0.25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0.25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0.25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0.25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0.25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0.25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0.26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0.26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0.26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0.26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0.26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0.26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0.27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0.27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0.27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0.27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0.27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0.27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0.27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0.27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0.27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0.28000000000000003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0.28000000000000003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0.28000000000000003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0.28000000000000003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0.28000000000000003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0.28000000000000003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0.28000000000000003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0.28000000000000003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0.28000000000000003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0.28000000000000003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0.28000000000000003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0.28000000000000003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0.28000000000000003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0.28000000000000003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0.28000000000000003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0.28000000000000003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0.28000000000000003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0.28000000000000003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0.28000000000000003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0.28000000000000003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0.28000000000000003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0.28000000000000003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0.28000000000000003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0.28000000000000003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0.28000000000000003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0.28000000000000003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0.28000000000000003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0.28000000000000003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0.28000000000000003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0.28000000000000003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0.28000000000000003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0.28000000000000003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0.28000000000000003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0.28000000000000003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0.28000000000000003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0.28000000000000003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0.28000000000000003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0.28000000000000003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0.28000000000000003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0.28000000000000003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0.28000000000000003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0.28000000000000003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0.28000000000000003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0.28000000000000003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0.28000000000000003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0.28000000000000003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0.28000000000000003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0.28000000000000003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0.28000000000000003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0.28000000000000003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0.28000000000000003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0.28000000000000003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0.28000000000000003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0.28000000000000003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0.28000000000000003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0.28000000000000003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0.28000000000000003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0.28000000000000003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0.28000000000000003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0.28000000000000003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0.28000000000000003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0.28000000000000003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0.28000000000000003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0.28000000000000003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0.28000000000000003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0.28000000000000003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0.28000000000000003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0.28000000000000003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0.28000000000000003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0.28000000000000003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0.28000000000000003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0.28000000000000003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0.28000000000000003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0.28000000000000003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0.28000000000000003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0.28000000000000003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0.28000000000000003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0.28000000000000003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0.28000000000000003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0.28000000000000003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0.28000000000000003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0.28000000000000003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0.28000000000000003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0.28000000000000003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0.28000000000000003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0.28000000000000003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0.28000000000000003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0.28000000000000003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0.28000000000000003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0.28000000000000003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0.28000000000000003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0.28000000000000003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0.28000000000000003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0.28000000000000003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0.28000000000000003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0.28000000000000003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0.28000000000000003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0.28000000000000003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0.28000000000000003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0.28000000000000003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0.28000000000000003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0.28000000000000003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0.28000000000000003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0.28000000000000003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0.28000000000000003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0.28000000000000003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0.28000000000000003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0.28000000000000003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0.28000000000000003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0.28000000000000003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0.28000000000000003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0.28000000000000003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0.28000000000000003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0.28000000000000003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0.28000000000000003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0.28000000000000003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0.28000000000000003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0.28000000000000003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0.28000000000000003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0.28000000000000003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0.28000000000000003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0.28000000000000003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0.28000000000000003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0.28000000000000003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0.28000000000000003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0.28000000000000003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0.28000000000000003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0.27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0.27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0.27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0.27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0.27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0.27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0.27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0.27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0.27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0.27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0.27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0.27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0.27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0.27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0.27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0.27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0.27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0.27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0.27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0.27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0.27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0.27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0.27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0.27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0.27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0.27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0.27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0.27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0.27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0.27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0.27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0.27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0.26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0.26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0.26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0.26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0.26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0.26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0.26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0.26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0.26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0.26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0.26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0.26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0.26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0.26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0.26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0.26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0.26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0.26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0.26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0.26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0.26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0.26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0.26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0.26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0.26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0.26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0.26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0.26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0.26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0.26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0.25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0.25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0.25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0.25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0.25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0.25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0.25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0.25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0.25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0.25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0.25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0.25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0.25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0.25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0.25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0.25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0.25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0.25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0.25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0.25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0.25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0.25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0.25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0.25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0.25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0.25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0.25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0.25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0.25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0.25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0.25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0.25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0.25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0.25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0.25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0.25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0.25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0.25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0.25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0.25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0.25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0.25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0.25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0.25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0.25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0.25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0.25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0.25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0.25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0.25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0.26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0.26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0.26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0.26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0.26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0.26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0.26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0.26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0.26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0.26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0.26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0.26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0.26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0.26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0.26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0.26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0.26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0.26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0.26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0.26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0.26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0.26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0.27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0.27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0.27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0.27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0.27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0.27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0.27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0.27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0.28000000000000003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0.28000000000000003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0.28000000000000003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0.28000000000000003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0.28000000000000003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0.28000000000000003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0.28000000000000003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0.28999999999999998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0.28999999999999998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0.28999999999999998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0.28999999999999998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0.28999999999999998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0.28999999999999998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0.3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0.3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0.3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0.3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0.3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0.31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0.31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0.31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0.31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0.31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0.31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0.32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0.32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0.32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0.32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0.32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0.32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0.32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0.32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0.33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0.33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0.33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0.33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0.33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0.33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0.33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0.33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0.33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0.33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0.33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0.33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0.33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0.33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0.33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0.33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0.33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0.33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0.34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0.34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0.34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0.34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0.34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0.34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0.34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0.34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0.34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0.34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0.34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0.34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0.34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0.34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0.34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0.34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0.34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0.34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0.34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0.34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0.34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0.34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0.34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0.34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0.35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0.34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0.35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0.35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0.35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0.35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0.35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0.35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0.35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0.35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0.35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0.35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0.35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0.35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0.35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0.35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0.35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0.35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0.35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0.35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0.35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0.35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0.35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0.35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0.35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0.35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0.35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0.35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0.35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0.35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0.35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0.35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0.35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0.35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0.36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0.36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0.36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0.36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0.36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0.36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0.36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0.36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0.36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0.36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0.36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0.36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0.36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0.36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0.36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0.36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0.36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0.36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0.36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0.36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0.36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0.36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0.36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0.36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0.36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0.36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0.36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0.36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0.36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0.36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0.36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0.37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0.37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0.37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0.37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0.37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0.37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0.37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0.37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0.37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0.37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0.37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0.37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0.37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0.37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0.37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0.37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0.37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0.37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0.37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0.38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0.38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0.38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0.38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0.38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0.38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0.38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0.38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0.38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0.38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0.38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0.38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0.38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0.38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0.38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0.38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0.39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0.39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0.39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0.39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0.39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0.39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0.39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0.39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0.39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0.39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0.39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0.39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0.39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0.39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0.39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0.39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0.4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0.4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0.4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0.4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0.4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0.4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0.4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0.4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0.4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0.4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0.4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0.4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0.4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0.41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0.41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0.41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0.41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0.41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0.41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0.41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0.41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0.41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0.41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0.41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0.41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0.41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0.41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0.41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0.42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0.42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0.42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0.42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0.42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0.42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0.42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0.42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0.42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0.42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0.42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0.42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0.42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0.42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0.43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0.43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0.43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0.43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0.43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0.43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0.43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0.43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0.43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0.43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0.43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0.43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0.44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0.44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0.44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0.44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0.44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0.44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0.44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0.44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0.44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0.44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0.44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0.44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0.44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0.45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0.45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0.45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0.45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0.45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0.45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0.45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0.45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0.45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0.46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0.46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0.46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0.46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0.46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0.46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0.46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0.46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0.46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0.47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0.47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0.47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0.47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0.47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0.47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0.48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0.48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0.48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0.48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0.48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0.48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0.49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0.49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0.49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0.49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0.49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0.51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0.51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0.51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0.51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0.52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0.52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0.52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0.52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0.53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0.53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0.53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0.54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0.54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0.54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0.55000000000000004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0.55000000000000004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0.55000000000000004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0.56000000000000005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0.56000000000000005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0.56999999999999995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0.56999999999999995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0.57999999999999996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0.57999999999999996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0.57999999999999996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0.59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0.59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0.61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0.62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0.62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0.63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0.63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0.64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0.64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0.65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0.65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0.66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0.67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0.67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0.68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0.68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0.69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0.7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0.7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0.71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0.72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0.72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0.73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0.74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0.74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0.75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0.76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0.77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0.77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0.78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0.79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0.8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0.81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0.82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0.82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0.83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0.84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0.85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0.86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0.86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0.87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0.88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0.89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0.9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0.91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0.92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0.93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0.93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0.94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0.95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0.96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0.97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0.97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0.98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0.99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1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1.01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1.02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1.03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1.05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1.06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1.07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1.08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1.0900000000000001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1.1000000000000001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1.1100000000000001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1.1299999999999999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1.1399999999999999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1.1499999999999999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1.1599999999999999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1.17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1.18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1.19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1.2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1.22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1.23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1.24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1.27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1.28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1.3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1.31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1.32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1.34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1.36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1.37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1.39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1.41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1.43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1.45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1.46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1.47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1.48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1.5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1.52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1.53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1.56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1.57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1.61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1.62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1.63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1.63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1.65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1.65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1.67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1.66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1.68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1.7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1.71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1.73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1.75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1.76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1.77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1.76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1.78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1.79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1.78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1.78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1.8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1.82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1.84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1.84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1.81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1.81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1.82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1.81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1.8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1.79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1.81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1.81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1.81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1.8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1.82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1.83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1.82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1.81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1.82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1.77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1.83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1.8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1.83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1.81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1.8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1.84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1.82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1.82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1.77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1.77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1.78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1.76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1.67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1.7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1.69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1.79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1.75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1.73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1.7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1.68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1.66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1.62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1.63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1.54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1.53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1.57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1.61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1.59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1.59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1.55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1.5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1.48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1.46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1.44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1.46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1.45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1.47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1.47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1.47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1.44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1.5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1.48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1.47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1.48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1.54</v>
      </c>
      <c r="C1984" s="3">
        <v>1007.253</v>
      </c>
      <c r="D1984" s="3">
        <v>1.44</v>
      </c>
    </row>
    <row r="1985" spans="1:4" x14ac:dyDescent="0.2">
      <c r="A1985" s="4">
        <v>1007.54</v>
      </c>
      <c r="B1985" s="4">
        <v>1.52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1.54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1.52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1.49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1.45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1.41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1.36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1.33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1.1499999999999999</v>
      </c>
    </row>
    <row r="2001" spans="1:4" x14ac:dyDescent="0.2">
      <c r="A2001" s="4">
        <v>1012.12</v>
      </c>
      <c r="B2001" s="4">
        <v>1.33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1.36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1.35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1.3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1.31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1.35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1.32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1.31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1.3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1.32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1.29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1.27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1.29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1.25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1.24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1.22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1.22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1.23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1.22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1.17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1.19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1.2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1.19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1.18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1.18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1.17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1.22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1.18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1.1399999999999999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1.1299999999999999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1.1299999999999999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1.1399999999999999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1.1499999999999999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1.17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1.19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1.2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1.21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1.19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1.18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1.17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1.1399999999999999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1.1000000000000001</v>
      </c>
      <c r="C2049" s="3">
        <v>1025.7739999999999</v>
      </c>
      <c r="D2049" s="3">
        <v>0.99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0.03</v>
      </c>
      <c r="C2" s="3">
        <v>338.96600000000001</v>
      </c>
      <c r="D2" s="3">
        <v>0.51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7.0000000000000007E-2</v>
      </c>
      <c r="C3" s="3">
        <v>339.34800000000001</v>
      </c>
      <c r="D3" s="3">
        <v>0.42</v>
      </c>
      <c r="H3" s="5">
        <f>B252</f>
        <v>0</v>
      </c>
      <c r="I3" s="5">
        <f>B650</f>
        <v>0.03</v>
      </c>
      <c r="J3" s="5">
        <f>B1091</f>
        <v>0.12</v>
      </c>
      <c r="K3" s="6">
        <f>D252</f>
        <v>0.74</v>
      </c>
      <c r="L3" s="6">
        <f>D650</f>
        <v>0.25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0.55000000000000004</v>
      </c>
      <c r="C4" s="3">
        <v>339.73</v>
      </c>
      <c r="D4" s="3">
        <v>0.48</v>
      </c>
    </row>
    <row r="5" spans="1:16" x14ac:dyDescent="0.2">
      <c r="A5" s="4">
        <v>340.11099999999999</v>
      </c>
      <c r="B5" s="4">
        <v>0.14000000000000001</v>
      </c>
      <c r="C5" s="3">
        <v>340.11099999999999</v>
      </c>
      <c r="D5" s="3">
        <v>0.16</v>
      </c>
    </row>
    <row r="6" spans="1:16" x14ac:dyDescent="0.2">
      <c r="A6" s="4">
        <v>340.49299999999999</v>
      </c>
      <c r="B6" s="4">
        <v>0.06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-7.0000000000000007E-2</v>
      </c>
      <c r="C7" s="3">
        <v>340.875</v>
      </c>
      <c r="D7" s="3">
        <v>-0.13</v>
      </c>
    </row>
    <row r="8" spans="1:16" x14ac:dyDescent="0.2">
      <c r="A8" s="4">
        <v>341.25599999999997</v>
      </c>
      <c r="B8" s="4">
        <v>0.03</v>
      </c>
      <c r="C8" s="3">
        <v>341.25599999999997</v>
      </c>
      <c r="D8" s="3">
        <v>-0.1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0.18</v>
      </c>
      <c r="C10" s="3">
        <v>342.01900000000001</v>
      </c>
      <c r="D10" s="3">
        <v>-0.17</v>
      </c>
    </row>
    <row r="11" spans="1:16" x14ac:dyDescent="0.2">
      <c r="A11" s="4">
        <v>342.4</v>
      </c>
      <c r="B11" s="4">
        <v>-0.2</v>
      </c>
      <c r="C11" s="3">
        <v>342.4</v>
      </c>
      <c r="D11" s="3">
        <v>-0.26</v>
      </c>
    </row>
    <row r="12" spans="1:16" x14ac:dyDescent="0.2">
      <c r="A12" s="4">
        <v>342.78199999999998</v>
      </c>
      <c r="B12" s="4">
        <v>0.03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0.33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0.67</v>
      </c>
      <c r="C14" s="3">
        <v>343.54399999999998</v>
      </c>
      <c r="D14" s="3">
        <v>0.56000000000000005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-0.04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0.51</v>
      </c>
      <c r="C17" s="3">
        <v>344.68799999999999</v>
      </c>
      <c r="D17" s="3">
        <v>-0.64</v>
      </c>
    </row>
    <row r="18" spans="1:4" x14ac:dyDescent="0.2">
      <c r="A18" s="4">
        <v>345.06900000000002</v>
      </c>
      <c r="B18" s="4">
        <v>0.14000000000000001</v>
      </c>
      <c r="C18" s="3">
        <v>345.06900000000002</v>
      </c>
      <c r="D18" s="3">
        <v>-0.22</v>
      </c>
    </row>
    <row r="19" spans="1:4" x14ac:dyDescent="0.2">
      <c r="A19" s="4">
        <v>345.45</v>
      </c>
      <c r="B19" s="4">
        <v>0.15</v>
      </c>
      <c r="C19" s="3">
        <v>345.45</v>
      </c>
      <c r="D19" s="3">
        <v>-0.38</v>
      </c>
    </row>
    <row r="20" spans="1:4" x14ac:dyDescent="0.2">
      <c r="A20" s="4">
        <v>345.83100000000002</v>
      </c>
      <c r="B20" s="4">
        <v>0.17</v>
      </c>
      <c r="C20" s="3">
        <v>345.83100000000002</v>
      </c>
      <c r="D20" s="3">
        <v>-0.41</v>
      </c>
    </row>
    <row r="21" spans="1:4" x14ac:dyDescent="0.2">
      <c r="A21" s="4">
        <v>346.21199999999999</v>
      </c>
      <c r="B21" s="4">
        <v>-0.09</v>
      </c>
      <c r="C21" s="3">
        <v>346.21199999999999</v>
      </c>
      <c r="D21" s="3">
        <v>-0.4</v>
      </c>
    </row>
    <row r="22" spans="1:4" x14ac:dyDescent="0.2">
      <c r="A22" s="4">
        <v>346.59300000000002</v>
      </c>
      <c r="B22" s="4">
        <v>0.32</v>
      </c>
      <c r="C22" s="3">
        <v>346.59300000000002</v>
      </c>
      <c r="D22" s="3">
        <v>0.55000000000000004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0.59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0.6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0.62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0.62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0.63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0.63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0.63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0.64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0.63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0.64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0.67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0.68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0.71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0.72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0.72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0.72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0.72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0.72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0.73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0.73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0.73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0.73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0.73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0.73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0.73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0.73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0.73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0.72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0.72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0.72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0.72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0.72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0.71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0.71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0.71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0.71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0.71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0.7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0.7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0.7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0.7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0.7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0.69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0.69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0.69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0.69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0.69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0.69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0.68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0.68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0.68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0.68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0.68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0.67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0.67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0.67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0.66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0.66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0.66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0.66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0.65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0.65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0.65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0.65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0.64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0.64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0.64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0.63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0.62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0.61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0.6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0.6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0.59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0.57999999999999996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0.22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0.22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0.22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0.22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0.22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0.22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0.22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0.22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0.22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0.22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0.22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0.22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0.22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0.22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0.22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0.22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0.22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0.22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0.22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0.22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0.23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0.23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0.23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0.23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0.23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0.23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0.23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0.23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0.23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0.23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0.23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0.23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0.23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0.23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0.23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0.23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0.23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0.23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0.23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0.23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0.23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0.24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0.24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0.24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0.24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0.24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0.24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0.24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0.24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0.24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0.24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0.24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0.24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0.24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0.24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0.24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0.24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0.24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0.24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0.24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0.24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0.24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0.24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0.24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0.25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0.25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0.25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0.25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0.25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0.25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0.25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0.25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0.25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0.25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0.25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0.25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0.25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0.25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0.25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0.25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0.25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0.25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0.25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0.25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0.25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0.25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0.25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0.25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0.25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0.25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0.25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0.25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0.25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0.25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0.25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0.25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0.24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0.24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0.24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0.24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0.24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0.24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0.24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0.24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0.24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0.24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0.24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0.24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0.24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0.24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0.23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0.23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0.23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0.23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0.23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0.23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0.23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0.23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0.23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0.23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0.22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0.22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0.22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0.22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0.22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0.22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0.22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0.21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0.21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0.21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0.21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0.21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0.21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0.21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0.21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0.2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0.2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0.2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0.19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0.19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0.19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0.19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0.19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0.19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0.18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0.18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0.17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0.17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1.55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1.51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1.5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1.48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1.44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1.46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1.44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1.43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1.42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1.25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1.1399999999999999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1.0900000000000001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1.0900000000000001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1.1299999999999999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1.1399999999999999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1.1200000000000001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1.0900000000000001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0.74</v>
      </c>
      <c r="L3" s="6">
        <f>D650</f>
        <v>0.42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7.0000000000000007E-2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-0.04</v>
      </c>
    </row>
    <row r="6" spans="1:16" x14ac:dyDescent="0.2">
      <c r="A6" s="4">
        <v>340.49299999999999</v>
      </c>
      <c r="B6" s="4">
        <v>1.74</v>
      </c>
      <c r="C6" s="3">
        <v>340.49299999999999</v>
      </c>
      <c r="D6" s="3">
        <v>-0.03</v>
      </c>
    </row>
    <row r="7" spans="1:16" x14ac:dyDescent="0.2">
      <c r="A7" s="4">
        <v>340.875</v>
      </c>
      <c r="B7" s="4">
        <v>0.68</v>
      </c>
      <c r="C7" s="3">
        <v>340.875</v>
      </c>
      <c r="D7" s="3">
        <v>0.35</v>
      </c>
    </row>
    <row r="8" spans="1:16" x14ac:dyDescent="0.2">
      <c r="A8" s="4">
        <v>341.25599999999997</v>
      </c>
      <c r="B8" s="4">
        <v>0.38</v>
      </c>
      <c r="C8" s="3">
        <v>341.25599999999997</v>
      </c>
      <c r="D8" s="3">
        <v>1.1599999999999999</v>
      </c>
    </row>
    <row r="9" spans="1:16" x14ac:dyDescent="0.2">
      <c r="A9" s="4">
        <v>341.63799999999998</v>
      </c>
      <c r="B9" s="4">
        <v>0.02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0.56999999999999995</v>
      </c>
      <c r="C10" s="3">
        <v>342.01900000000001</v>
      </c>
      <c r="D10" s="3">
        <v>0.66</v>
      </c>
    </row>
    <row r="11" spans="1:16" x14ac:dyDescent="0.2">
      <c r="A11" s="4">
        <v>342.4</v>
      </c>
      <c r="B11" s="4">
        <v>0.61</v>
      </c>
      <c r="C11" s="3">
        <v>342.4</v>
      </c>
      <c r="D11" s="3">
        <v>0.51</v>
      </c>
    </row>
    <row r="12" spans="1:16" x14ac:dyDescent="0.2">
      <c r="A12" s="4">
        <v>342.78199999999998</v>
      </c>
      <c r="B12" s="4">
        <v>0.27</v>
      </c>
      <c r="C12" s="3">
        <v>342.78199999999998</v>
      </c>
      <c r="D12" s="3">
        <v>1.31</v>
      </c>
    </row>
    <row r="13" spans="1:16" x14ac:dyDescent="0.2">
      <c r="A13" s="4">
        <v>343.16300000000001</v>
      </c>
      <c r="B13" s="4">
        <v>0.56999999999999995</v>
      </c>
      <c r="C13" s="3">
        <v>343.16300000000001</v>
      </c>
      <c r="D13" s="3">
        <v>0.3</v>
      </c>
    </row>
    <row r="14" spans="1:16" x14ac:dyDescent="0.2">
      <c r="A14" s="4">
        <v>343.54399999999998</v>
      </c>
      <c r="B14" s="4">
        <v>0.45</v>
      </c>
      <c r="C14" s="3">
        <v>343.54399999999998</v>
      </c>
      <c r="D14" s="3">
        <v>-7.0000000000000007E-2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-0.03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-0.69</v>
      </c>
    </row>
    <row r="17" spans="1:4" x14ac:dyDescent="0.2">
      <c r="A17" s="4">
        <v>344.68799999999999</v>
      </c>
      <c r="B17" s="4">
        <v>0.14000000000000001</v>
      </c>
      <c r="C17" s="3">
        <v>344.68799999999999</v>
      </c>
      <c r="D17" s="3">
        <v>0.72</v>
      </c>
    </row>
    <row r="18" spans="1:4" x14ac:dyDescent="0.2">
      <c r="A18" s="4">
        <v>345.06900000000002</v>
      </c>
      <c r="B18" s="4">
        <v>0.73</v>
      </c>
      <c r="C18" s="3">
        <v>345.06900000000002</v>
      </c>
      <c r="D18" s="3">
        <v>1.41</v>
      </c>
    </row>
    <row r="19" spans="1:4" x14ac:dyDescent="0.2">
      <c r="A19" s="4">
        <v>345.45</v>
      </c>
      <c r="B19" s="4">
        <v>0.17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0.31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-0.24</v>
      </c>
    </row>
    <row r="22" spans="1:4" x14ac:dyDescent="0.2">
      <c r="A22" s="4">
        <v>346.59300000000002</v>
      </c>
      <c r="B22" s="4">
        <v>-0.25</v>
      </c>
      <c r="C22" s="3">
        <v>346.59300000000002</v>
      </c>
      <c r="D22" s="3">
        <v>0.64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0.51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0.46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0.45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0.51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0.51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0.5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0.55000000000000004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0.57999999999999996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0.57999999999999996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0.57999999999999996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0.57999999999999996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0.6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0.6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0.62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0.62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0.62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0.63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0.63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0.63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0.64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0.64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0.64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0.65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0.65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0.65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0.64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0.65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0.66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0.68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0.68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0.68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0.69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0.69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0.69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0.69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0.7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0.7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0.7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0.7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0.7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0.7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0.7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0.71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0.72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0.72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0.72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0.72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0.72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0.73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0.73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0.73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0.73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0.73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0.73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0.73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0.73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0.73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0.74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0.74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0.74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0.74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0.74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0.75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0.75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0.75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0.75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0.75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0.75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0.75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0.75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0.75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0.75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0.75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0.75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0.75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0.75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0.75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0.75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0.75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0.75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0.75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0.75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0.75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0.74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0.74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0.74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0.74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0.74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0.74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0.74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0.73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0.73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0.73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0.73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0.72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0.72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0.71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0.71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0.71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0.71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0.7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0.7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0.7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0.7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0.7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0.69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0.69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0.69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0.69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0.69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0.68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0.68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0.68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0.67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0.67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0.67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0.66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0.66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0.66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0.66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0.66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0.65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0.65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0.65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0.65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0.65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0.64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0.64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0.64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0.63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0.63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0.63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0.63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0.62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0.62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0.62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0.61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0.61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0.61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0.61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0.61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0.6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0.6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0.6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0.59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0.59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0.59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0.59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0.57999999999999996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0.57999999999999996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0.57999999999999996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0.57999999999999996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0.56999999999999995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0.56999999999999995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0.56999999999999995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0.56999999999999995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0.56000000000000005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0.56000000000000005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0.55000000000000004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0.55000000000000004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0.55000000000000004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0.54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0.54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0.54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0.54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0.53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0.53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0.52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0.52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1.43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1.44</v>
      </c>
      <c r="C1985" s="3">
        <v>1007.54</v>
      </c>
      <c r="D1985" s="3">
        <v>1.47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1.45</v>
      </c>
    </row>
    <row r="1987" spans="1:4" x14ac:dyDescent="0.2">
      <c r="A1987" s="4">
        <v>1008.1130000000001</v>
      </c>
      <c r="B1987" s="4">
        <v>1.39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1.38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1.26</v>
      </c>
      <c r="C2009" s="3">
        <v>1014.405</v>
      </c>
      <c r="D2009" s="3">
        <v>1.28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1.06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1.07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1.05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1.04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1.04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0.12</v>
      </c>
      <c r="C2" s="3">
        <v>338.96600000000001</v>
      </c>
      <c r="D2" s="3">
        <v>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0.12</v>
      </c>
      <c r="C3" s="3">
        <v>339.34800000000001</v>
      </c>
      <c r="D3" s="3">
        <v>0.28000000000000003</v>
      </c>
      <c r="H3" s="5">
        <f>B252</f>
        <v>0.06</v>
      </c>
      <c r="I3" s="5">
        <f>B650</f>
        <v>0.08</v>
      </c>
      <c r="J3" s="5">
        <f>B1091</f>
        <v>0.17</v>
      </c>
      <c r="K3" s="6">
        <f>D252</f>
        <v>0.74</v>
      </c>
      <c r="L3" s="6">
        <f>D650</f>
        <v>0.45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</v>
      </c>
      <c r="C4" s="3">
        <v>339.73</v>
      </c>
      <c r="D4" s="3">
        <v>0.91</v>
      </c>
    </row>
    <row r="5" spans="1:16" x14ac:dyDescent="0.2">
      <c r="A5" s="4">
        <v>340.11099999999999</v>
      </c>
      <c r="B5" s="4">
        <v>-0.16</v>
      </c>
      <c r="C5" s="3">
        <v>340.11099999999999</v>
      </c>
      <c r="D5" s="3">
        <v>1.72</v>
      </c>
    </row>
    <row r="6" spans="1:16" x14ac:dyDescent="0.2">
      <c r="A6" s="4">
        <v>340.49299999999999</v>
      </c>
      <c r="B6" s="4">
        <v>-0.2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-0.33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-0.31</v>
      </c>
      <c r="C9" s="3">
        <v>341.63799999999998</v>
      </c>
      <c r="D9" s="3">
        <v>0.75</v>
      </c>
    </row>
    <row r="10" spans="1:16" x14ac:dyDescent="0.2">
      <c r="A10" s="4">
        <v>342.01900000000001</v>
      </c>
      <c r="B10" s="4">
        <v>-0.32</v>
      </c>
      <c r="C10" s="3">
        <v>342.01900000000001</v>
      </c>
      <c r="D10" s="3">
        <v>0.31</v>
      </c>
    </row>
    <row r="11" spans="1:16" x14ac:dyDescent="0.2">
      <c r="A11" s="4">
        <v>342.4</v>
      </c>
      <c r="B11" s="4">
        <v>-0.26</v>
      </c>
      <c r="C11" s="3">
        <v>342.4</v>
      </c>
      <c r="D11" s="3">
        <v>-0.01</v>
      </c>
      <c r="H11" s="8"/>
    </row>
    <row r="12" spans="1:16" x14ac:dyDescent="0.2">
      <c r="A12" s="4">
        <v>342.78199999999998</v>
      </c>
      <c r="B12" s="4">
        <v>7.0000000000000007E-2</v>
      </c>
      <c r="C12" s="3">
        <v>342.78199999999998</v>
      </c>
      <c r="D12" s="3">
        <v>0.17</v>
      </c>
    </row>
    <row r="13" spans="1:16" x14ac:dyDescent="0.2">
      <c r="A13" s="4">
        <v>343.16300000000001</v>
      </c>
      <c r="B13" s="4">
        <v>0.6</v>
      </c>
      <c r="C13" s="3">
        <v>343.16300000000001</v>
      </c>
      <c r="D13" s="3">
        <v>-0.01</v>
      </c>
    </row>
    <row r="14" spans="1:16" x14ac:dyDescent="0.2">
      <c r="A14" s="4">
        <v>343.54399999999998</v>
      </c>
      <c r="B14" s="4">
        <v>1.03</v>
      </c>
      <c r="C14" s="3">
        <v>343.54399999999998</v>
      </c>
      <c r="D14" s="3">
        <v>0.25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0.57999999999999996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0.21</v>
      </c>
    </row>
    <row r="17" spans="1:4" x14ac:dyDescent="0.2">
      <c r="A17" s="4">
        <v>344.68799999999999</v>
      </c>
      <c r="B17" s="4">
        <v>-0.57999999999999996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-0.2</v>
      </c>
      <c r="C18" s="3">
        <v>345.06900000000002</v>
      </c>
      <c r="D18" s="3">
        <v>0.44</v>
      </c>
    </row>
    <row r="19" spans="1:4" x14ac:dyDescent="0.2">
      <c r="A19" s="4">
        <v>345.45</v>
      </c>
      <c r="B19" s="4">
        <v>-0.4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0.4</v>
      </c>
    </row>
    <row r="21" spans="1:4" x14ac:dyDescent="0.2">
      <c r="A21" s="4">
        <v>346.21199999999999</v>
      </c>
      <c r="B21" s="4">
        <v>-0.47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-0.19</v>
      </c>
    </row>
    <row r="23" spans="1:4" x14ac:dyDescent="0.2">
      <c r="A23" s="4">
        <v>346.97399999999999</v>
      </c>
      <c r="B23" s="4">
        <v>0.42</v>
      </c>
      <c r="C23" s="3">
        <v>346.97399999999999</v>
      </c>
      <c r="D23" s="3">
        <v>0.25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0.27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0.23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0.44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0.2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0.45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0.46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0.46</v>
      </c>
    </row>
    <row r="45" spans="1:4" x14ac:dyDescent="0.2">
      <c r="A45" s="4">
        <v>355.34500000000003</v>
      </c>
      <c r="B45" s="4">
        <v>0.2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0.18</v>
      </c>
      <c r="C46" s="3">
        <v>355.72500000000002</v>
      </c>
      <c r="D46" s="3">
        <v>0.45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0.45</v>
      </c>
    </row>
    <row r="48" spans="1:4" x14ac:dyDescent="0.2">
      <c r="A48" s="4">
        <v>356.48500000000001</v>
      </c>
      <c r="B48" s="4">
        <v>0.18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0.43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0.44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0.46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0.48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0.49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0.47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0.48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0.47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0.47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0.46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0.45</v>
      </c>
    </row>
    <row r="66" spans="1:4" x14ac:dyDescent="0.2">
      <c r="A66" s="4">
        <v>363.31799999999998</v>
      </c>
      <c r="B66" s="4">
        <v>0.15</v>
      </c>
      <c r="C66" s="3">
        <v>363.31799999999998</v>
      </c>
      <c r="D66" s="3">
        <v>0.45</v>
      </c>
    </row>
    <row r="67" spans="1:4" x14ac:dyDescent="0.2">
      <c r="A67" s="4">
        <v>363.697</v>
      </c>
      <c r="B67" s="4">
        <v>0.15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0.45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0.44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0.45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0.46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0.47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0.46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0.47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0.47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0.49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0.48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0.49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0.48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0.49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0.5</v>
      </c>
    </row>
    <row r="125" spans="1:4" x14ac:dyDescent="0.2">
      <c r="A125" s="4">
        <v>385.62299999999999</v>
      </c>
      <c r="B125" s="4">
        <v>0.08</v>
      </c>
      <c r="C125" s="3">
        <v>385.62299999999999</v>
      </c>
      <c r="D125" s="3">
        <v>0.51</v>
      </c>
    </row>
    <row r="126" spans="1:4" x14ac:dyDescent="0.2">
      <c r="A126" s="4">
        <v>386</v>
      </c>
      <c r="B126" s="4">
        <v>0.08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0.52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0.52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0.53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0.52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0.53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0.52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0.53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0.54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0.54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0.54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0.56000000000000005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0.56000000000000005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0.56000000000000005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0.56000000000000005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0.56999999999999995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0.56999999999999995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0.56999999999999995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0.56999999999999995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0.56999999999999995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0.57999999999999996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0.57999999999999996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0.59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0.59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0.59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0.6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0.6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0.61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0.6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0.61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0.61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0.61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0.62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0.62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0.62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0.62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0.63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0.63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0.63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0.63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0.63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0.63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0.63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0.64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0.64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0.64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0.65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0.65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0.65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0.65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0.65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0.65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0.65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0.66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0.66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0.66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0.65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0.66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0.67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0.68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0.68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0.68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0.68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0.69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0.69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0.69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0.69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0.69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0.69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0.7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0.7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0.7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0.7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0.71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0.72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0.72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0.72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0.72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0.72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0.72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0.72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0.73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0.73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0.73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0.73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0.73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0.74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0.74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0.73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0.73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0.73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0.73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0.74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0.74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0.74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0.75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0.75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0.75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0.75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0.74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0.75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0.75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0.75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0.75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0.75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0.75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0.75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0.75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0.75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0.75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0.75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0.75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0.75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0.75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0.75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0.75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0.75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0.75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0.75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0.75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0.75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0.75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0.75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0.75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0.75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0.75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0.74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0.74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0.74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0.74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0.74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0.74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0.74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0.74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0.74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0.74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0.74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0.74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0.74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0.73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0.73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0.73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0.73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0.73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0.73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0.72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0.72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0.72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0.71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0.71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0.71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0.7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0.7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0.7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0.7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0.69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0.69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0.69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0.69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0.69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0.69</v>
      </c>
    </row>
    <row r="331" spans="1:4" x14ac:dyDescent="0.2">
      <c r="A331" s="4">
        <v>462.39400000000001</v>
      </c>
      <c r="B331" s="4">
        <v>7.0000000000000007E-2</v>
      </c>
      <c r="C331" s="3">
        <v>462.39400000000001</v>
      </c>
      <c r="D331" s="3">
        <v>0.68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0.68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0.68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0.68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0.67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0.67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0.67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0.67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0.66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0.66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0.66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0.66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0.66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0.65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0.65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0.65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0.65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0.64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0.64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0.64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0.63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0.63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0.63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0.63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0.63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0.62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0.62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0.62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0.62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0.61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0.61</v>
      </c>
    </row>
    <row r="362" spans="1:4" x14ac:dyDescent="0.2">
      <c r="A362" s="4">
        <v>473.79399999999998</v>
      </c>
      <c r="B362" s="4">
        <v>7.0000000000000007E-2</v>
      </c>
      <c r="C362" s="3">
        <v>473.79399999999998</v>
      </c>
      <c r="D362" s="3">
        <v>0.61</v>
      </c>
    </row>
    <row r="363" spans="1:4" x14ac:dyDescent="0.2">
      <c r="A363" s="4">
        <v>474.161</v>
      </c>
      <c r="B363" s="4">
        <v>7.0000000000000007E-2</v>
      </c>
      <c r="C363" s="3">
        <v>474.161</v>
      </c>
      <c r="D363" s="3">
        <v>0.61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0.6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0.6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0.6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0.6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0.59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0.59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0.59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0.57999999999999996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0.57999999999999996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0.57999999999999996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0.57999999999999996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0.56999999999999995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0.56999999999999995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0.56999999999999995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0.56999999999999995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0.56000000000000005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0.56000000000000005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0.56000000000000005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0.56000000000000005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0.55000000000000004</v>
      </c>
    </row>
    <row r="384" spans="1:4" x14ac:dyDescent="0.2">
      <c r="A384" s="4">
        <v>481.86</v>
      </c>
      <c r="B384" s="4">
        <v>7.0000000000000007E-2</v>
      </c>
      <c r="C384" s="3">
        <v>481.86</v>
      </c>
      <c r="D384" s="3">
        <v>0.55000000000000004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0.55000000000000004</v>
      </c>
    </row>
    <row r="386" spans="1:4" x14ac:dyDescent="0.2">
      <c r="A386" s="4">
        <v>482.59300000000002</v>
      </c>
      <c r="B386" s="4">
        <v>7.0000000000000007E-2</v>
      </c>
      <c r="C386" s="3">
        <v>482.59300000000002</v>
      </c>
      <c r="D386" s="3">
        <v>0.55000000000000004</v>
      </c>
    </row>
    <row r="387" spans="1:4" x14ac:dyDescent="0.2">
      <c r="A387" s="4">
        <v>482.959</v>
      </c>
      <c r="B387" s="4">
        <v>7.0000000000000007E-2</v>
      </c>
      <c r="C387" s="3">
        <v>482.959</v>
      </c>
      <c r="D387" s="3">
        <v>0.54</v>
      </c>
    </row>
    <row r="388" spans="1:4" x14ac:dyDescent="0.2">
      <c r="A388" s="4">
        <v>483.32499999999999</v>
      </c>
      <c r="B388" s="4">
        <v>7.0000000000000007E-2</v>
      </c>
      <c r="C388" s="3">
        <v>483.32499999999999</v>
      </c>
      <c r="D388" s="3">
        <v>0.54</v>
      </c>
    </row>
    <row r="389" spans="1:4" x14ac:dyDescent="0.2">
      <c r="A389" s="4">
        <v>483.69099999999997</v>
      </c>
      <c r="B389" s="4">
        <v>7.0000000000000007E-2</v>
      </c>
      <c r="C389" s="3">
        <v>483.69099999999997</v>
      </c>
      <c r="D389" s="3">
        <v>0.54</v>
      </c>
    </row>
    <row r="390" spans="1:4" x14ac:dyDescent="0.2">
      <c r="A390" s="4">
        <v>484.05599999999998</v>
      </c>
      <c r="B390" s="4">
        <v>7.0000000000000007E-2</v>
      </c>
      <c r="C390" s="3">
        <v>484.05599999999998</v>
      </c>
      <c r="D390" s="3">
        <v>0.54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7.0000000000000007E-2</v>
      </c>
      <c r="C392" s="3">
        <v>484.78800000000001</v>
      </c>
      <c r="D392" s="3">
        <v>0.53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0.53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0.53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0.52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0.52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0.52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0.51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0.51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0.51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0.51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0.5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0.5</v>
      </c>
    </row>
    <row r="405" spans="1:4" x14ac:dyDescent="0.2">
      <c r="A405" s="4">
        <v>489.54</v>
      </c>
      <c r="B405" s="4">
        <v>7.0000000000000007E-2</v>
      </c>
      <c r="C405" s="3">
        <v>489.54</v>
      </c>
      <c r="D405" s="3">
        <v>0.5</v>
      </c>
    </row>
    <row r="406" spans="1:4" x14ac:dyDescent="0.2">
      <c r="A406" s="4">
        <v>489.90600000000001</v>
      </c>
      <c r="B406" s="4">
        <v>7.0000000000000007E-2</v>
      </c>
      <c r="C406" s="3">
        <v>489.90600000000001</v>
      </c>
      <c r="D406" s="3">
        <v>0.5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0.49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0.49</v>
      </c>
    </row>
    <row r="409" spans="1:4" x14ac:dyDescent="0.2">
      <c r="A409" s="4">
        <v>491.00099999999998</v>
      </c>
      <c r="B409" s="4">
        <v>7.0000000000000007E-2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0.49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0.48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0.48</v>
      </c>
    </row>
    <row r="414" spans="1:4" x14ac:dyDescent="0.2">
      <c r="A414" s="4">
        <v>492.82600000000002</v>
      </c>
      <c r="B414" s="4">
        <v>7.0000000000000007E-2</v>
      </c>
      <c r="C414" s="3">
        <v>492.82600000000002</v>
      </c>
      <c r="D414" s="3">
        <v>0.48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0.48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7.0000000000000007E-2</v>
      </c>
      <c r="C418" s="3">
        <v>494.28500000000003</v>
      </c>
      <c r="D418" s="3">
        <v>0.47</v>
      </c>
    </row>
    <row r="419" spans="1:4" x14ac:dyDescent="0.2">
      <c r="A419" s="4">
        <v>494.65</v>
      </c>
      <c r="B419" s="4">
        <v>7.0000000000000007E-2</v>
      </c>
      <c r="C419" s="3">
        <v>494.65</v>
      </c>
      <c r="D419" s="3">
        <v>0.47</v>
      </c>
    </row>
    <row r="420" spans="1:4" x14ac:dyDescent="0.2">
      <c r="A420" s="4">
        <v>495.01499999999999</v>
      </c>
      <c r="B420" s="4">
        <v>7.0000000000000007E-2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7.0000000000000007E-2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7.0000000000000007E-2</v>
      </c>
      <c r="C422" s="3">
        <v>495.74400000000003</v>
      </c>
      <c r="D422" s="3">
        <v>0.46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0.46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0.45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0.45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0.44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0.43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0.43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0.43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0.42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0.42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0.41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0.41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0.1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0.1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0.1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0.1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0.1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0.1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0.1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0.1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0.1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0.1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1.59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1.64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1.64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1.65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1.68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1.76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1.79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1.77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1.79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1.79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1.78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1.8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1.82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1.75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1.75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1.78</v>
      </c>
    </row>
    <row r="1888" spans="1:4" x14ac:dyDescent="0.2">
      <c r="A1888" s="4">
        <v>979.46199999999999</v>
      </c>
      <c r="B1888" s="4">
        <v>1.78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1.77</v>
      </c>
      <c r="C1889" s="3">
        <v>979.75400000000002</v>
      </c>
      <c r="D1889" s="3">
        <v>1.78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1.79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1.71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1.72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1.66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1.67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1.68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1.66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1.66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1.63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1.63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1.65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1.65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1.59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1.61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1.58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1.57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1.57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1.55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1.55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1.56</v>
      </c>
      <c r="C1957" s="3">
        <v>999.48900000000003</v>
      </c>
      <c r="D1957" s="3">
        <v>1.61</v>
      </c>
    </row>
    <row r="1958" spans="1:4" x14ac:dyDescent="0.2">
      <c r="A1958" s="4">
        <v>999.77800000000002</v>
      </c>
      <c r="B1958" s="4">
        <v>1.53</v>
      </c>
      <c r="C1958" s="3">
        <v>999.77800000000002</v>
      </c>
      <c r="D1958" s="3">
        <v>1.61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1.55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1.48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1.47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1.49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1.46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1.46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1.44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1.42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1.45</v>
      </c>
      <c r="C1985" s="3">
        <v>1007.54</v>
      </c>
      <c r="D1985" s="3">
        <v>1.47</v>
      </c>
    </row>
    <row r="1986" spans="1:4" x14ac:dyDescent="0.2">
      <c r="A1986" s="4">
        <v>1007.826</v>
      </c>
      <c r="B1986" s="4">
        <v>1.45</v>
      </c>
      <c r="C1986" s="3">
        <v>1007.826</v>
      </c>
      <c r="D1986" s="3">
        <v>1.43</v>
      </c>
    </row>
    <row r="1987" spans="1:4" x14ac:dyDescent="0.2">
      <c r="A1987" s="4">
        <v>1008.1130000000001</v>
      </c>
      <c r="B1987" s="4">
        <v>1.45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1.36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1.33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1.32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1.31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1.3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1.3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1.31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1.29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1.26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1.25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1.19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1.21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1.22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1.23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1.21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1.22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1.19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1.19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1.18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1.17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1.1599999999999999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1.17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1.1200000000000001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1.1200000000000001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1.1200000000000001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1.1299999999999999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1.1599999999999999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1.1299999999999999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1.1200000000000001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1.0900000000000001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0.81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-0.02</v>
      </c>
      <c r="H3" s="5">
        <f>B252</f>
        <v>-0.05</v>
      </c>
      <c r="I3" s="5">
        <f>B650</f>
        <v>-0.02</v>
      </c>
      <c r="J3" s="5">
        <f>B1091</f>
        <v>0.08</v>
      </c>
      <c r="K3" s="6">
        <f>D252</f>
        <v>0.61</v>
      </c>
      <c r="L3" s="6">
        <f>D650</f>
        <v>0.54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-0.11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0.08</v>
      </c>
    </row>
    <row r="9" spans="1:16" x14ac:dyDescent="0.2">
      <c r="A9" s="4">
        <v>341.63799999999998</v>
      </c>
      <c r="B9" s="4">
        <v>0.49</v>
      </c>
      <c r="C9" s="3">
        <v>341.63799999999998</v>
      </c>
      <c r="D9" s="3">
        <v>-0.04</v>
      </c>
    </row>
    <row r="10" spans="1:16" x14ac:dyDescent="0.2">
      <c r="A10" s="4">
        <v>342.01900000000001</v>
      </c>
      <c r="B10" s="4">
        <v>0.27</v>
      </c>
      <c r="C10" s="3">
        <v>342.01900000000001</v>
      </c>
      <c r="D10" s="3">
        <v>0.24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0.2</v>
      </c>
    </row>
    <row r="12" spans="1:16" x14ac:dyDescent="0.2">
      <c r="A12" s="4">
        <v>342.78199999999998</v>
      </c>
      <c r="B12" s="4">
        <v>0.11</v>
      </c>
      <c r="C12" s="3">
        <v>342.78199999999998</v>
      </c>
      <c r="D12" s="3">
        <v>0.16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0.05</v>
      </c>
      <c r="C14" s="3">
        <v>343.54399999999998</v>
      </c>
      <c r="D14" s="3">
        <v>-0.08</v>
      </c>
    </row>
    <row r="15" spans="1:16" x14ac:dyDescent="0.2">
      <c r="A15" s="4">
        <v>343.92599999999999</v>
      </c>
      <c r="B15" s="4">
        <v>0.04</v>
      </c>
      <c r="C15" s="3">
        <v>343.92599999999999</v>
      </c>
      <c r="D15" s="3">
        <v>-0.14000000000000001</v>
      </c>
    </row>
    <row r="16" spans="1:16" x14ac:dyDescent="0.2">
      <c r="A16" s="4">
        <v>344.30700000000002</v>
      </c>
      <c r="B16" s="4">
        <v>7.0000000000000007E-2</v>
      </c>
      <c r="C16" s="3">
        <v>344.30700000000002</v>
      </c>
      <c r="D16" s="3">
        <v>-0.12</v>
      </c>
    </row>
    <row r="17" spans="1:4" x14ac:dyDescent="0.2">
      <c r="A17" s="4">
        <v>344.68799999999999</v>
      </c>
      <c r="B17" s="4">
        <v>-0.08</v>
      </c>
      <c r="C17" s="3">
        <v>344.68799999999999</v>
      </c>
      <c r="D17" s="3">
        <v>-0.09</v>
      </c>
    </row>
    <row r="18" spans="1:4" x14ac:dyDescent="0.2">
      <c r="A18" s="4">
        <v>345.06900000000002</v>
      </c>
      <c r="B18" s="4">
        <v>0.37</v>
      </c>
      <c r="C18" s="3">
        <v>345.06900000000002</v>
      </c>
      <c r="D18" s="3">
        <v>0.01</v>
      </c>
    </row>
    <row r="19" spans="1:4" x14ac:dyDescent="0.2">
      <c r="A19" s="4">
        <v>345.45</v>
      </c>
      <c r="B19" s="4">
        <v>0.1</v>
      </c>
      <c r="C19" s="3">
        <v>345.45</v>
      </c>
      <c r="D19" s="3">
        <v>-0.08</v>
      </c>
    </row>
    <row r="20" spans="1:4" x14ac:dyDescent="0.2">
      <c r="A20" s="4">
        <v>345.83100000000002</v>
      </c>
      <c r="B20" s="4">
        <v>0.15</v>
      </c>
      <c r="C20" s="3">
        <v>345.83100000000002</v>
      </c>
      <c r="D20" s="3">
        <v>-0.21</v>
      </c>
    </row>
    <row r="21" spans="1:4" x14ac:dyDescent="0.2">
      <c r="A21" s="4">
        <v>346.21199999999999</v>
      </c>
      <c r="B21" s="4">
        <v>0.27</v>
      </c>
      <c r="C21" s="3">
        <v>346.21199999999999</v>
      </c>
      <c r="D21" s="3">
        <v>-0.3</v>
      </c>
    </row>
    <row r="22" spans="1:4" x14ac:dyDescent="0.2">
      <c r="A22" s="4">
        <v>346.59300000000002</v>
      </c>
      <c r="B22" s="4">
        <v>-0.06</v>
      </c>
      <c r="C22" s="3">
        <v>346.59300000000002</v>
      </c>
      <c r="D22" s="3">
        <v>0.71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0.47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0.44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0.43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0.49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0.49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0.5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0.5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0.5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0.5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0.51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0.51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0.51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0.51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0.51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0.52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0.52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0.52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0.52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0.52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0.52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0.52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0.53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0.53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0.53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0.53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0.53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0.53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0.53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0.53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0.53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0.54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0.54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0.54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0.54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0.54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0.54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0.54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0.54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0.54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0.54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0.54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0.54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0.54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0.54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0.54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0.54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0.54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0.54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0.54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0.54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0.54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0.53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0.53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0.53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0.53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0.53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0.53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0.53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0.53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0.52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0.52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0.52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0.52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0.52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0.52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0.51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0.51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0.51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0.51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0.5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0.5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0.5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0.49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0.49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0.49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0.48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0.48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0.47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0.46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1.63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1.62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1.63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1.62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1.53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1.47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1.48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1.46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1.1499999999999999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1.0900000000000001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1.07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1.01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-0.28999999999999998</v>
      </c>
      <c r="C2" s="3">
        <v>338.96600000000001</v>
      </c>
      <c r="D2" s="3">
        <v>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-0.28999999999999998</v>
      </c>
      <c r="C3" s="3">
        <v>339.34800000000001</v>
      </c>
      <c r="D3" s="3">
        <v>0.06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0.74</v>
      </c>
      <c r="L3" s="6">
        <f>D650</f>
        <v>0.67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-0.35</v>
      </c>
      <c r="C4" s="3">
        <v>339.73</v>
      </c>
      <c r="D4" s="3">
        <v>0.24</v>
      </c>
    </row>
    <row r="5" spans="1:16" x14ac:dyDescent="0.2">
      <c r="A5" s="4">
        <v>340.11099999999999</v>
      </c>
      <c r="B5" s="4">
        <v>-0.44</v>
      </c>
      <c r="C5" s="3">
        <v>340.11099999999999</v>
      </c>
      <c r="D5" s="3">
        <v>-0.01</v>
      </c>
    </row>
    <row r="6" spans="1:16" x14ac:dyDescent="0.2">
      <c r="A6" s="4">
        <v>340.49299999999999</v>
      </c>
      <c r="B6" s="4">
        <v>-0.28999999999999998</v>
      </c>
      <c r="C6" s="3">
        <v>340.49299999999999</v>
      </c>
      <c r="D6" s="3">
        <v>0.18</v>
      </c>
    </row>
    <row r="7" spans="1:16" x14ac:dyDescent="0.2">
      <c r="A7" s="4">
        <v>340.875</v>
      </c>
      <c r="B7" s="4">
        <v>-0.21</v>
      </c>
      <c r="C7" s="3">
        <v>340.875</v>
      </c>
      <c r="D7" s="3">
        <v>0.45</v>
      </c>
    </row>
    <row r="8" spans="1:16" x14ac:dyDescent="0.2">
      <c r="A8" s="4">
        <v>341.25599999999997</v>
      </c>
      <c r="B8" s="4">
        <v>-0.06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-0.14000000000000001</v>
      </c>
      <c r="C9" s="3">
        <v>341.63799999999998</v>
      </c>
      <c r="D9" s="3">
        <v>0.93</v>
      </c>
    </row>
    <row r="10" spans="1:16" x14ac:dyDescent="0.2">
      <c r="A10" s="4">
        <v>342.01900000000001</v>
      </c>
      <c r="B10" s="4">
        <v>7.0000000000000007E-2</v>
      </c>
      <c r="C10" s="3">
        <v>342.01900000000001</v>
      </c>
      <c r="D10" s="3">
        <v>0.32</v>
      </c>
    </row>
    <row r="11" spans="1:16" x14ac:dyDescent="0.2">
      <c r="A11" s="4">
        <v>342.4</v>
      </c>
      <c r="B11" s="4">
        <v>-0.06</v>
      </c>
      <c r="C11" s="3">
        <v>342.4</v>
      </c>
      <c r="D11" s="3">
        <v>0.24</v>
      </c>
    </row>
    <row r="12" spans="1:16" x14ac:dyDescent="0.2">
      <c r="A12" s="4">
        <v>342.78199999999998</v>
      </c>
      <c r="B12" s="4">
        <v>-0.13</v>
      </c>
      <c r="C12" s="3">
        <v>342.78199999999998</v>
      </c>
      <c r="D12" s="3">
        <v>0.52</v>
      </c>
    </row>
    <row r="13" spans="1:16" x14ac:dyDescent="0.2">
      <c r="A13" s="4">
        <v>343.16300000000001</v>
      </c>
      <c r="B13" s="4">
        <v>-0.02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0.16</v>
      </c>
      <c r="C14" s="3">
        <v>343.54399999999998</v>
      </c>
      <c r="D14" s="3">
        <v>-0.11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-0.44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-0.53</v>
      </c>
    </row>
    <row r="17" spans="1:4" x14ac:dyDescent="0.2">
      <c r="A17" s="4">
        <v>344.68799999999999</v>
      </c>
      <c r="B17" s="4">
        <v>-0.18</v>
      </c>
      <c r="C17" s="3">
        <v>344.68799999999999</v>
      </c>
      <c r="D17" s="3">
        <v>-0.1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0.66</v>
      </c>
    </row>
    <row r="19" spans="1:4" x14ac:dyDescent="0.2">
      <c r="A19" s="4">
        <v>345.45</v>
      </c>
      <c r="B19" s="4">
        <v>-0.38</v>
      </c>
      <c r="C19" s="3">
        <v>345.45</v>
      </c>
      <c r="D19" s="3">
        <v>2.27</v>
      </c>
    </row>
    <row r="20" spans="1:4" x14ac:dyDescent="0.2">
      <c r="A20" s="4">
        <v>345.83100000000002</v>
      </c>
      <c r="B20" s="4">
        <v>-0.44</v>
      </c>
      <c r="C20" s="3">
        <v>345.83100000000002</v>
      </c>
      <c r="D20" s="3">
        <v>-0.47</v>
      </c>
    </row>
    <row r="21" spans="1:4" x14ac:dyDescent="0.2">
      <c r="A21" s="4">
        <v>346.21199999999999</v>
      </c>
      <c r="B21" s="4">
        <v>-0.4</v>
      </c>
      <c r="C21" s="3">
        <v>346.21199999999999</v>
      </c>
      <c r="D21" s="3">
        <v>-0.67</v>
      </c>
    </row>
    <row r="22" spans="1:4" x14ac:dyDescent="0.2">
      <c r="A22" s="4">
        <v>346.59300000000002</v>
      </c>
      <c r="B22" s="4">
        <v>0.71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0.89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0.56999999999999995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0.56000000000000005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0.59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0.53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0.49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0.48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0.5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0.47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0.49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0.51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0.51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0.54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0.55000000000000004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0.52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0.54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0.51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0.47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0.48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0.46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0.49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0.48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0.49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0.51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0.49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0.51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0.52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0.49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0.5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0.51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0.51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0.5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0.49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0.5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0.49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0.48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0.47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0.48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0.5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0.49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0.48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0.49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0.5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0.49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0.5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0.51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0.52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0.51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0.49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0.5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0.5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0.5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0.5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0.5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0.51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0.51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0.51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0.51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0.51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0.5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0.5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0.5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0.49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0.49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0.5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0.51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0.52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0.53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0.54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0.53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0.53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0.52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0.52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0.51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0.5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0.49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0.5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0.51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0.52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0.52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0.53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0.53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0.54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0.54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0.54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0.54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0.55000000000000004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0.55000000000000004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0.55000000000000004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0.55000000000000004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0.56000000000000005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0.56999999999999995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0.56999999999999995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0.56999999999999995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0.57999999999999996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0.59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0.57999999999999996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0.59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0.57999999999999996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0.59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0.57999999999999996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0.57999999999999996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0.57999999999999996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0.57999999999999996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0.57999999999999996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0.57999999999999996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0.57999999999999996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0.59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0.56999999999999995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0.56999999999999995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0.56999999999999995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0.57999999999999996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0.59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0.59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0.59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0.6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0.61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0.61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0.61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0.61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0.61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0.61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0.61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0.61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0.62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0.62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0.62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0.62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0.62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0.62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0.62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0.62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0.62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0.62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0.62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0.62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0.62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0.63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0.63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0.63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0.64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0.64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0.64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0.64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0.65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0.65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0.65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0.65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0.65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0.66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0.66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0.67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0.66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0.67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0.67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0.67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0.68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0.68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0.68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0.68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0.68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0.68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0.69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0.69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0.7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0.7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0.69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0.7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0.7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0.7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0.7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0.7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0.71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0.71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0.71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0.71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0.71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0.71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0.71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0.72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0.72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0.72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0.72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0.72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0.73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0.72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0.72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0.72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0.72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0.72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0.73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0.73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0.73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0.74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0.74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0.74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0.74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0.74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0.74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0.74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0.74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0.74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0.74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0.74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0.75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0.75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0.75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0.75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0.76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0.76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0.76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0.76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0.76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0.76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0.76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0.76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0.76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0.75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0.75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0.75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0.75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0.75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0.75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0.75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0.75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0.75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0.75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0.75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0.75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0.74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0.74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0.74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0.74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0.74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0.74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0.74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0.74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0.74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0.73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0.73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0.73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0.73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0.73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0.72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0.72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0.72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0.72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0.72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0.72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0.71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0.71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0.71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0.71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0.71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0.71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0.71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0.71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0.7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0.7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0.7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0.7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0.7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0.69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0.69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0.69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0.69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0.69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0.68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0.68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0.68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0.68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0.67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0.67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0.66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0.66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0.66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0.65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0.65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0.65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0.65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0.65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0.64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0.64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0.64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0.64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0.64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0.64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0.63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0.63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0.63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0.63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0.62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0.62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0.62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0.62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0.62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0.61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0.61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0.61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0.61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0.61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0.6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0.6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0.6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0.6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0.59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0.59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0.59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0.59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0.57999999999999996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0.57999999999999996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0.57999999999999996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0.57999999999999996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0.56999999999999995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0.56999999999999995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0.56999999999999995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0.56999999999999995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0.56999999999999995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0.56000000000000005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0.56000000000000005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0.56000000000000005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0.56000000000000005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0.55000000000000004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0.55000000000000004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0.55000000000000004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0.55000000000000004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0.55000000000000004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0.54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0.54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0.54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0.54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0.54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0.53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0.53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0.53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0.53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0.53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0.53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0.52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0.52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0.52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0.52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0.51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0.51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0.51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0.51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0.51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0.51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0.5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0.5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0.5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0.5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0.5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0.5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0.49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0.49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0.49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0.49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0.49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0.49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0.48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0.48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0.48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0.48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0.48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0.48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0.48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0.47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0.47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0.47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0.47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0.47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0.47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0.47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0.47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0.46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0.46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0.46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0.46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0.46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0.46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0.46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0.46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0.46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0.46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0.45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0.45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0.45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0.45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0.45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0.45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0.45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0.45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0.45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0.45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0.45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0.45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0.45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0.45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0.44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0.44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0.44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0.44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0.44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0.44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0.44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0.44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0.44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0.44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0.44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0.44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0.44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0.44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0.44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0.44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0.44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0.44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0.44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0.44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0.44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0.44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0.44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0.44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0.44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0.44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0.45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0.45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0.45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0.45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0.45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0.45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0.45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0.45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0.45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0.45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0.45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0.45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0.45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0.45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0.45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0.45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0.45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0.46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0.46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0.46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0.46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0.46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0.46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0.46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0.46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0.46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0.46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0.47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0.47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0.47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0.47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0.47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0.47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0.47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0.47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0.47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0.48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0.48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0.48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0.48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0.48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0.48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0.48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0.49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0.49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0.49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0.49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0.49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0.49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0.49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0.5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0.5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0.5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0.5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0.5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0.5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0.51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0.51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0.51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0.51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0.51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0.51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0.52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0.52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0.52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0.52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0.52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0.53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0.53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0.53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0.53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0.53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0.54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0.54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0.54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0.54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0.54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0.55000000000000004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0.55000000000000004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0.55000000000000004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0.55000000000000004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0.55000000000000004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0.56000000000000005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0.56000000000000005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0.56000000000000005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0.56000000000000005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0.56000000000000005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0.56999999999999995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0.56999999999999995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0.56999999999999995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0.56999999999999995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0.56999999999999995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0.57999999999999996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0.57999999999999996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0.57999999999999996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0.57999999999999996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0.59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0.59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0.59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0.59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0.59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0.6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0.6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0.61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0.61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0.61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0.61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0.61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0.62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0.62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0.62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0.62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0.62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0.63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0.63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0.63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0.63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0.63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0.64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0.64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0.64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0.64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0.64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0.65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0.65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0.65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0.65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0.65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0.65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0.65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0.66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0.66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0.66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0.66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0.66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0.66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0.66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0.66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0.66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0.66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0.67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0.67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0.67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0.67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0.67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0.67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0.67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0.67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0.67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0.67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0.67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0.67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0.67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0.67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0.67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0.67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0.67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0.66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0.66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0.66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0.66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0.66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0.66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0.66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0.66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0.65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0.65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0.65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0.65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0.65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0.64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0.64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0.64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0.64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0.64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0.63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0.63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0.63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0.62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0.62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0.62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0.61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0.61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0.61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0.6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0.6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0.6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0.59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0.59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0.59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0.57999999999999996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0.57999999999999996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0.56999999999999995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0.56999999999999995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0.56999999999999995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0.56000000000000005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0.56000000000000005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0.55000000000000004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0.55000000000000004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0.54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0.54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0.53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0.53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0.52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0.52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0.52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0.51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0.51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0.5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0.49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0.49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0.48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0.48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0.47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0.47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0.46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0.46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0.45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0.45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0.44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0.43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0.43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0.42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0.42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0.41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0.41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0.4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0.4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0.39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0.39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0.38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0.38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0.37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0.37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0.36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0.36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0.35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0.35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0.34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0.34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0.33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0.33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0.32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0.32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0.31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0.31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0.3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0.3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0.28999999999999998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0.28999999999999998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0.28999999999999998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0.28000000000000003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0.28000000000000003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0.27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0.27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0.26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0.26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0.26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0.25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0.25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0.24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0.24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0.24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0.23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0.23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0.22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0.21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0.16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0.15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0.15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0.14000000000000001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1.75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1.75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1.77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1.79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1.81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1.79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1.79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1.66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1.63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1.59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1.55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1.57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1.57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1.5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1.5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1.5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1.51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1.44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1.45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1.43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1.46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1.45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1.44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1.4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1.39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1.1399999999999999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1.17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1.21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1.19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1.18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1.2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1.18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1.19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1.1599999999999999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1.1599999999999999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1.19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1.18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1.17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1.1499999999999999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1.07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0.63</v>
      </c>
      <c r="C3" s="3">
        <v>339.34800000000001</v>
      </c>
      <c r="D3" s="3">
        <v>0.09</v>
      </c>
      <c r="H3" s="5">
        <f>B252</f>
        <v>0.03</v>
      </c>
      <c r="I3" s="5">
        <f>B650</f>
        <v>0.05</v>
      </c>
      <c r="J3" s="5">
        <f>B1091</f>
        <v>0.14000000000000001</v>
      </c>
      <c r="K3" s="6">
        <f>D252</f>
        <v>0.61</v>
      </c>
      <c r="L3" s="6">
        <f>D650</f>
        <v>0.22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1.23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1.42</v>
      </c>
      <c r="C5" s="3">
        <v>340.11099999999999</v>
      </c>
      <c r="D5" s="3">
        <v>0.06</v>
      </c>
    </row>
    <row r="6" spans="1:16" x14ac:dyDescent="0.2">
      <c r="A6" s="4">
        <v>340.49299999999999</v>
      </c>
      <c r="B6" s="4">
        <v>0.26</v>
      </c>
      <c r="C6" s="3">
        <v>340.49299999999999</v>
      </c>
      <c r="D6" s="3">
        <v>-0.01</v>
      </c>
    </row>
    <row r="7" spans="1:16" x14ac:dyDescent="0.2">
      <c r="A7" s="4">
        <v>340.875</v>
      </c>
      <c r="B7" s="4">
        <v>0.16</v>
      </c>
      <c r="C7" s="3">
        <v>340.875</v>
      </c>
      <c r="D7" s="3">
        <v>0.06</v>
      </c>
    </row>
    <row r="8" spans="1:16" x14ac:dyDescent="0.2">
      <c r="A8" s="4">
        <v>341.25599999999997</v>
      </c>
      <c r="B8" s="4">
        <v>0.35</v>
      </c>
      <c r="C8" s="3">
        <v>341.25599999999997</v>
      </c>
      <c r="D8" s="3">
        <v>0.36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0.83</v>
      </c>
    </row>
    <row r="10" spans="1:16" x14ac:dyDescent="0.2">
      <c r="A10" s="4">
        <v>342.01900000000001</v>
      </c>
      <c r="B10" s="4">
        <v>-0.09</v>
      </c>
      <c r="C10" s="3">
        <v>342.01900000000001</v>
      </c>
      <c r="D10" s="3">
        <v>0.34</v>
      </c>
    </row>
    <row r="11" spans="1:16" x14ac:dyDescent="0.2">
      <c r="A11" s="4">
        <v>342.4</v>
      </c>
      <c r="B11" s="4">
        <v>-0.17</v>
      </c>
      <c r="C11" s="3">
        <v>342.4</v>
      </c>
      <c r="D11" s="3">
        <v>0.25</v>
      </c>
    </row>
    <row r="12" spans="1:16" x14ac:dyDescent="0.2">
      <c r="A12" s="4">
        <v>342.78199999999998</v>
      </c>
      <c r="B12" s="4">
        <v>-0.15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0.56999999999999995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0.32</v>
      </c>
      <c r="C14" s="3">
        <v>343.54399999999998</v>
      </c>
      <c r="D14" s="3">
        <v>0.57999999999999996</v>
      </c>
    </row>
    <row r="15" spans="1:16" x14ac:dyDescent="0.2">
      <c r="A15" s="4">
        <v>343.92599999999999</v>
      </c>
      <c r="B15" s="4">
        <v>1.3</v>
      </c>
      <c r="C15" s="3">
        <v>343.92599999999999</v>
      </c>
      <c r="D15" s="3">
        <v>1.03</v>
      </c>
    </row>
    <row r="16" spans="1:16" x14ac:dyDescent="0.2">
      <c r="A16" s="4">
        <v>344.30700000000002</v>
      </c>
      <c r="B16" s="4">
        <v>0.23</v>
      </c>
      <c r="C16" s="3">
        <v>344.30700000000002</v>
      </c>
      <c r="D16" s="3">
        <v>-0.42</v>
      </c>
    </row>
    <row r="17" spans="1:4" x14ac:dyDescent="0.2">
      <c r="A17" s="4">
        <v>344.68799999999999</v>
      </c>
      <c r="B17" s="4">
        <v>-0.17</v>
      </c>
      <c r="C17" s="3">
        <v>344.68799999999999</v>
      </c>
      <c r="D17" s="3">
        <v>-0.01</v>
      </c>
    </row>
    <row r="18" spans="1:4" x14ac:dyDescent="0.2">
      <c r="A18" s="4">
        <v>345.06900000000002</v>
      </c>
      <c r="B18" s="4">
        <v>0.33</v>
      </c>
      <c r="C18" s="3">
        <v>345.06900000000002</v>
      </c>
      <c r="D18" s="3">
        <v>0.59</v>
      </c>
    </row>
    <row r="19" spans="1:4" x14ac:dyDescent="0.2">
      <c r="A19" s="4">
        <v>345.45</v>
      </c>
      <c r="B19" s="4">
        <v>-0.37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-0.23</v>
      </c>
      <c r="C21" s="3">
        <v>346.21199999999999</v>
      </c>
      <c r="D21" s="3">
        <v>1.54</v>
      </c>
    </row>
    <row r="22" spans="1:4" x14ac:dyDescent="0.2">
      <c r="A22" s="4">
        <v>346.59300000000002</v>
      </c>
      <c r="B22" s="4">
        <v>0.22</v>
      </c>
      <c r="C22" s="3">
        <v>346.59300000000002</v>
      </c>
      <c r="D22" s="3">
        <v>0.12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0.2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0.2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0.2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0.2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0.2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0.2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0.2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0.2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0.2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0.2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0.2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0.2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0.2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0.2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0.2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0.2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0.19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0.19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0.2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0.2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0.2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0.2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0.2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0.2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0.2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0.2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0.2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0.2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0.2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0.21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0.21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0.22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0.22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0.22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0.22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0.22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0.22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0.22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0.22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0.22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0.22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0.22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0.22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0.22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0.22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0.21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0.21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0.21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0.21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0.21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0.21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0.2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0.2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0.2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0.2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0.2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0.2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0.2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0.2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0.2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0.19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0.19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0.19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0.19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0.19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0.19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0.19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0.19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0.19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0.18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0.18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0.18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0.18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0.18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0.18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0.18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0.18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0.17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0.17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0.17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0.17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0.16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0.16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0.16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0.15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1.47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1.45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1.44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1.42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1.41</v>
      </c>
      <c r="C1987" s="3">
        <v>1008.1130000000001</v>
      </c>
      <c r="D1987" s="3">
        <v>1.38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1.3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1.1599999999999999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1.1299999999999999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2019-08-07T23:41:49Z</dcterms:modified>
</cp:coreProperties>
</file>