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AC24" i="1" l="1"/>
  <c r="V24" i="1"/>
  <c r="N24" i="1" s="1"/>
  <c r="U24" i="1"/>
  <c r="AB24" i="1" s="1"/>
  <c r="AC23" i="1"/>
  <c r="V23" i="1"/>
  <c r="U23" i="1"/>
  <c r="AB23" i="1" s="1"/>
  <c r="AC22" i="1"/>
  <c r="V22" i="1"/>
  <c r="U22" i="1"/>
  <c r="AB22" i="1" s="1"/>
  <c r="M22" i="1" s="1"/>
  <c r="N22" i="1"/>
  <c r="AC21" i="1"/>
  <c r="V21" i="1"/>
  <c r="U21" i="1"/>
  <c r="AB21" i="1" s="1"/>
  <c r="N23" i="1" l="1"/>
  <c r="N21" i="1"/>
  <c r="M21" i="1"/>
  <c r="M23" i="1"/>
  <c r="M24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7" i="1"/>
  <c r="N15" i="1"/>
  <c r="N13" i="1"/>
  <c r="N11" i="1"/>
  <c r="M6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<sst xmlns="http://schemas.openxmlformats.org/spreadsheetml/2006/main" count="166" uniqueCount="47">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</sst>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8"/>
  <sheetViews>
    <sheetView tabSelected="1" zoomScale="110" zoomScaleNormal="110" workbookViewId="0">
      <selection activeCell="J30" sqref="J30"/>
    </sheetView>
  </sheetViews>
  <sheetFormatPr defaultColWidth="8.85546875" defaultRowHeight="12.75" x14ac:dyDescent="0.2"/>
  <cols>
    <col min="1" max="1" width="9.85546875" style="18" customWidth="1"/>
    <col min="2" max="2" width="6.28515625" style="18" customWidth="1"/>
    <col min="3" max="3" width="8.85546875" style="18" bestFit="1" customWidth="1"/>
    <col min="4" max="4" width="7.7109375" style="18" customWidth="1"/>
    <col min="5" max="5" width="4" style="18" customWidth="1"/>
    <col min="6" max="6" width="3.5703125" style="18" customWidth="1"/>
    <col min="7" max="7" width="7.85546875" style="18" customWidth="1"/>
    <col min="8" max="8" width="10.7109375" style="16" customWidth="1"/>
    <col min="9" max="9" width="10.140625" style="17" bestFit="1" customWidth="1"/>
    <col min="10" max="10" width="7" style="18" customWidth="1"/>
    <col min="11" max="11" width="8.85546875" style="18" customWidth="1"/>
    <col min="12" max="12" width="11.7109375" style="18" customWidth="1"/>
    <col min="13" max="13" width="14.5703125" style="18" customWidth="1"/>
    <col min="14" max="14" width="12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25</v>
      </c>
      <c r="B3" s="15" t="s">
        <v>37</v>
      </c>
      <c r="C3" s="15" t="s">
        <v>32</v>
      </c>
      <c r="D3" s="18">
        <v>1</v>
      </c>
      <c r="G3" s="18" t="s">
        <v>40</v>
      </c>
      <c r="H3" s="16">
        <v>0.53125</v>
      </c>
      <c r="I3" s="28">
        <v>43753</v>
      </c>
      <c r="J3" s="18">
        <v>25</v>
      </c>
      <c r="K3" s="18">
        <v>30.25</v>
      </c>
      <c r="L3" s="18">
        <v>9.5E-4</v>
      </c>
      <c r="M3" s="18">
        <f>V3+(LOG10((AB3-W3)/(X3-(AB3*Y3))))</f>
        <v>7.3886780382345032</v>
      </c>
      <c r="N3" s="18">
        <f t="shared" ref="N3:N4" si="0">V3+(LOG10((U3-W3)/(X3-(U3*Y3))))</f>
        <v>7.3960922347395037</v>
      </c>
      <c r="O3" s="29">
        <v>-0.03</v>
      </c>
      <c r="P3" s="29">
        <v>0</v>
      </c>
      <c r="Q3" s="29">
        <v>0.08</v>
      </c>
      <c r="R3" s="30">
        <v>0.59</v>
      </c>
      <c r="S3" s="30">
        <v>0.32</v>
      </c>
      <c r="T3" s="30">
        <v>7.0000000000000007E-2</v>
      </c>
      <c r="U3" s="18">
        <f t="shared" ref="U3:U4" si="1">((S3-P3-(T3-Q3))/(R3-O3-(T3-Q3)))</f>
        <v>0.52380952380952384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0.51532622091110003</v>
      </c>
      <c r="AC3" s="18">
        <f t="shared" ref="AC3:AC14" si="4">Q3-T3</f>
        <v>9.999999999999995E-3</v>
      </c>
    </row>
    <row r="4" spans="1:29" x14ac:dyDescent="0.2">
      <c r="A4" s="18">
        <v>24</v>
      </c>
      <c r="B4" s="15" t="s">
        <v>37</v>
      </c>
      <c r="C4" s="15" t="s">
        <v>32</v>
      </c>
      <c r="D4" s="18">
        <v>1</v>
      </c>
      <c r="G4" s="18" t="s">
        <v>40</v>
      </c>
      <c r="H4" s="16">
        <v>0.53194444444444444</v>
      </c>
      <c r="I4" s="28">
        <v>43753</v>
      </c>
      <c r="J4" s="18">
        <v>25</v>
      </c>
      <c r="K4" s="18">
        <v>30.25</v>
      </c>
      <c r="L4" s="18">
        <v>9.5E-4</v>
      </c>
      <c r="M4" s="18">
        <f>V4+(LOG10((AB4-W4)/(X4-(AB4*Y4))))</f>
        <v>7.4143187566455193</v>
      </c>
      <c r="N4" s="18">
        <f t="shared" si="0"/>
        <v>7.4212035189043952</v>
      </c>
      <c r="O4" s="29">
        <v>0.04</v>
      </c>
      <c r="P4" s="29">
        <v>0.04</v>
      </c>
      <c r="Q4" s="29">
        <v>0.13</v>
      </c>
      <c r="R4" s="30">
        <v>0.6</v>
      </c>
      <c r="S4" s="30">
        <v>0.35</v>
      </c>
      <c r="T4" s="30">
        <v>0.13</v>
      </c>
      <c r="U4" s="18">
        <f t="shared" si="1"/>
        <v>0.5535714285714286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0.54525068243272168</v>
      </c>
      <c r="AC4" s="18">
        <f t="shared" si="4"/>
        <v>0</v>
      </c>
    </row>
    <row r="5" spans="1:29" x14ac:dyDescent="0.2">
      <c r="A5" s="18">
        <v>23</v>
      </c>
      <c r="B5" s="15" t="s">
        <v>37</v>
      </c>
      <c r="C5" s="15" t="s">
        <v>32</v>
      </c>
      <c r="D5" s="18">
        <v>2</v>
      </c>
      <c r="G5" s="18" t="s">
        <v>40</v>
      </c>
      <c r="H5" s="16">
        <v>0.53263888888888888</v>
      </c>
      <c r="I5" s="28">
        <v>43753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7.4405071813283667</v>
      </c>
      <c r="N5" s="18">
        <f>V5+(LOG10((U5-W5)/(X5-(U5*Y5))))</f>
        <v>7.4468814370969199</v>
      </c>
      <c r="O5" s="29">
        <v>0.03</v>
      </c>
      <c r="P5" s="29">
        <v>0.04</v>
      </c>
      <c r="Q5" s="29">
        <v>0.13</v>
      </c>
      <c r="R5" s="30">
        <v>0.73</v>
      </c>
      <c r="S5" s="30">
        <v>0.45</v>
      </c>
      <c r="T5" s="30">
        <v>0.13</v>
      </c>
      <c r="U5" s="18">
        <f>((S5-P5-(T5-Q5))/(R5-O5-(T5-Q5)))</f>
        <v>0.58571428571428574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0.57756910087607305</v>
      </c>
      <c r="AC5" s="18">
        <f t="shared" si="4"/>
        <v>0</v>
      </c>
    </row>
    <row r="6" spans="1:29" x14ac:dyDescent="0.2">
      <c r="A6" s="18">
        <v>19</v>
      </c>
      <c r="B6" s="15" t="s">
        <v>37</v>
      </c>
      <c r="C6" s="15" t="s">
        <v>32</v>
      </c>
      <c r="D6" s="18">
        <v>2</v>
      </c>
      <c r="G6" s="18" t="s">
        <v>40</v>
      </c>
      <c r="H6" s="16">
        <v>0.53333333333333333</v>
      </c>
      <c r="I6" s="28">
        <v>43753</v>
      </c>
      <c r="J6" s="18">
        <v>25</v>
      </c>
      <c r="K6" s="18">
        <v>30.25</v>
      </c>
      <c r="L6" s="18">
        <v>9.5E-4</v>
      </c>
      <c r="M6" s="18">
        <f t="shared" si="5"/>
        <v>7.4201776330434814</v>
      </c>
      <c r="N6" s="18">
        <f>V6+(LOG10((U6-W6)/(X6-(U6*Y6))))</f>
        <v>7.4269455938283677</v>
      </c>
      <c r="O6" s="29">
        <v>0</v>
      </c>
      <c r="P6" s="29">
        <v>0.01</v>
      </c>
      <c r="Q6" s="29">
        <v>0.09</v>
      </c>
      <c r="R6" s="30">
        <v>0.66</v>
      </c>
      <c r="S6" s="30">
        <v>0.38</v>
      </c>
      <c r="T6" s="30">
        <v>0.09</v>
      </c>
      <c r="U6" s="18">
        <f>((S6-P6-(T6-Q6))/(R6-O6-(T6-Q6)))</f>
        <v>0.56060606060606055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0.55232373697419579</v>
      </c>
      <c r="AC6" s="18">
        <f t="shared" si="4"/>
        <v>0</v>
      </c>
    </row>
    <row r="7" spans="1:29" x14ac:dyDescent="0.2">
      <c r="A7" s="18">
        <v>20</v>
      </c>
      <c r="B7" s="15" t="s">
        <v>37</v>
      </c>
      <c r="C7" s="15" t="s">
        <v>32</v>
      </c>
      <c r="D7" s="18">
        <v>3</v>
      </c>
      <c r="G7" s="18" t="s">
        <v>40</v>
      </c>
      <c r="H7" s="16">
        <v>0.53402777777777777</v>
      </c>
      <c r="I7" s="28">
        <v>43753</v>
      </c>
      <c r="J7" s="18">
        <v>25</v>
      </c>
      <c r="K7" s="18">
        <v>30.25</v>
      </c>
      <c r="L7" s="18">
        <v>9.5E-4</v>
      </c>
      <c r="M7" s="18">
        <f t="shared" si="5"/>
        <v>7.5378201196504033</v>
      </c>
      <c r="N7" s="18">
        <f t="shared" ref="N7:N14" si="6">V7+(LOG10((U7-W7)/(X7-(U7*Y7))))</f>
        <v>7.5425370383014769</v>
      </c>
      <c r="O7" s="29">
        <v>0.01</v>
      </c>
      <c r="P7" s="29">
        <v>0.02</v>
      </c>
      <c r="Q7" s="29">
        <v>0.1</v>
      </c>
      <c r="R7" s="30">
        <v>0.54</v>
      </c>
      <c r="S7" s="30">
        <v>0.4</v>
      </c>
      <c r="T7" s="30">
        <v>0.09</v>
      </c>
      <c r="U7" s="18">
        <f>((S7-P7-(T7-Q7))/(R7-O7-(T7-Q7)))</f>
        <v>0.72222222222222221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0.71482263105524435</v>
      </c>
      <c r="AC7" s="18">
        <f t="shared" si="4"/>
        <v>1.0000000000000009E-2</v>
      </c>
    </row>
    <row r="8" spans="1:29" x14ac:dyDescent="0.2">
      <c r="A8" s="18">
        <v>18</v>
      </c>
      <c r="B8" s="15" t="s">
        <v>37</v>
      </c>
      <c r="C8" s="15" t="s">
        <v>32</v>
      </c>
      <c r="D8" s="18">
        <v>3</v>
      </c>
      <c r="G8" s="18" t="s">
        <v>40</v>
      </c>
      <c r="H8" s="16">
        <v>0.53472222222222221</v>
      </c>
      <c r="I8" s="28">
        <v>43753</v>
      </c>
      <c r="J8" s="18">
        <v>25</v>
      </c>
      <c r="K8" s="18">
        <v>30.25</v>
      </c>
      <c r="L8" s="18">
        <v>9.5E-4</v>
      </c>
      <c r="M8" s="18">
        <f t="shared" si="5"/>
        <v>7.5265408145232362</v>
      </c>
      <c r="N8" s="18">
        <f t="shared" si="6"/>
        <v>7.5314320692216974</v>
      </c>
      <c r="O8" s="29">
        <v>-0.04</v>
      </c>
      <c r="P8" s="29">
        <v>-0.01</v>
      </c>
      <c r="Q8" s="29">
        <v>7.0000000000000007E-2</v>
      </c>
      <c r="R8" s="30">
        <v>0.56999999999999995</v>
      </c>
      <c r="S8" s="30">
        <v>0.42</v>
      </c>
      <c r="T8" s="30">
        <v>7.0000000000000007E-2</v>
      </c>
      <c r="U8" s="18">
        <f>((S8-P8-(T8-Q8))/(R8-O8-(T8-Q8)))</f>
        <v>0.70491803278688525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0.69742392774431239</v>
      </c>
      <c r="AC8" s="18">
        <f t="shared" si="4"/>
        <v>0</v>
      </c>
    </row>
    <row r="9" spans="1:29" x14ac:dyDescent="0.2">
      <c r="A9" s="18">
        <v>26</v>
      </c>
      <c r="B9" s="15" t="s">
        <v>37</v>
      </c>
      <c r="C9" s="15" t="s">
        <v>32</v>
      </c>
      <c r="D9" s="18">
        <v>4</v>
      </c>
      <c r="G9" s="18" t="s">
        <v>40</v>
      </c>
      <c r="H9" s="16">
        <v>0.53541666666666665</v>
      </c>
      <c r="I9" s="28">
        <v>43753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7.5342280354544178</v>
      </c>
      <c r="N9" s="18">
        <f t="shared" si="6"/>
        <v>7.5390000043425101</v>
      </c>
      <c r="O9" s="29">
        <v>-0.02</v>
      </c>
      <c r="P9" s="29">
        <v>0</v>
      </c>
      <c r="Q9" s="29">
        <v>0.08</v>
      </c>
      <c r="R9" s="30">
        <v>0.59</v>
      </c>
      <c r="S9" s="30">
        <v>0.44</v>
      </c>
      <c r="T9" s="30">
        <v>0.09</v>
      </c>
      <c r="U9" s="18">
        <f t="shared" ref="U9:U14" si="10">((S9-P9-(T9-Q9))/(R9-O9-(T9-Q9)))</f>
        <v>0.71666666666666667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0.70923673157120837</v>
      </c>
      <c r="AC9" s="18">
        <f t="shared" si="4"/>
        <v>-9.999999999999995E-3</v>
      </c>
    </row>
    <row r="10" spans="1:29" x14ac:dyDescent="0.2">
      <c r="A10" s="18">
        <v>17</v>
      </c>
      <c r="B10" s="15" t="s">
        <v>37</v>
      </c>
      <c r="C10" s="15" t="s">
        <v>32</v>
      </c>
      <c r="D10" s="18">
        <v>4</v>
      </c>
      <c r="G10" s="18" t="s">
        <v>40</v>
      </c>
      <c r="H10" s="16">
        <v>0.53611111111111109</v>
      </c>
      <c r="I10" s="28">
        <v>43753</v>
      </c>
      <c r="J10" s="18">
        <v>25</v>
      </c>
      <c r="K10" s="18">
        <v>30.25</v>
      </c>
      <c r="L10" s="18">
        <v>9.5E-4</v>
      </c>
      <c r="M10" s="18">
        <f t="shared" si="9"/>
        <v>7.5359329402481796</v>
      </c>
      <c r="N10" s="18">
        <f t="shared" si="6"/>
        <v>7.5406787263645683</v>
      </c>
      <c r="O10" s="29">
        <v>0.04</v>
      </c>
      <c r="P10" s="29">
        <v>0.04</v>
      </c>
      <c r="Q10" s="29">
        <v>0.12</v>
      </c>
      <c r="R10" s="30">
        <v>0.61</v>
      </c>
      <c r="S10" s="30">
        <v>0.45</v>
      </c>
      <c r="T10" s="30">
        <v>0.12</v>
      </c>
      <c r="U10" s="18">
        <f t="shared" si="10"/>
        <v>0.71929824561403521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0.71188268395838339</v>
      </c>
      <c r="AC10" s="18">
        <f t="shared" si="4"/>
        <v>0</v>
      </c>
    </row>
    <row r="11" spans="1:29" x14ac:dyDescent="0.2">
      <c r="A11" s="18">
        <v>8</v>
      </c>
      <c r="B11" s="15" t="s">
        <v>37</v>
      </c>
      <c r="C11" s="15" t="s">
        <v>32</v>
      </c>
      <c r="D11" s="18">
        <v>5</v>
      </c>
      <c r="G11" s="18" t="s">
        <v>40</v>
      </c>
      <c r="H11" s="16">
        <v>0.53680555555555554</v>
      </c>
      <c r="I11" s="28">
        <v>43753</v>
      </c>
      <c r="J11" s="18">
        <v>25</v>
      </c>
      <c r="K11" s="18">
        <v>30.25</v>
      </c>
      <c r="L11" s="18">
        <v>9.5E-4</v>
      </c>
      <c r="M11" s="18">
        <f t="shared" si="9"/>
        <v>7.5755205641203984</v>
      </c>
      <c r="N11" s="18">
        <f t="shared" si="6"/>
        <v>7.579685233161972</v>
      </c>
      <c r="O11" s="29">
        <v>0.01</v>
      </c>
      <c r="P11" s="29">
        <v>0.02</v>
      </c>
      <c r="Q11" s="29">
        <v>0.11</v>
      </c>
      <c r="R11" s="30">
        <v>0.84</v>
      </c>
      <c r="S11" s="30">
        <v>0.67</v>
      </c>
      <c r="T11" s="30">
        <v>0.11</v>
      </c>
      <c r="U11" s="18">
        <f t="shared" si="10"/>
        <v>0.78313253012048201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0.77606562539829016</v>
      </c>
      <c r="AC11" s="18">
        <f t="shared" si="4"/>
        <v>0</v>
      </c>
    </row>
    <row r="12" spans="1:29" x14ac:dyDescent="0.2">
      <c r="A12" s="18">
        <v>9</v>
      </c>
      <c r="B12" s="15" t="s">
        <v>37</v>
      </c>
      <c r="C12" s="15" t="s">
        <v>32</v>
      </c>
      <c r="D12" s="18">
        <v>5</v>
      </c>
      <c r="G12" s="18" t="s">
        <v>40</v>
      </c>
      <c r="H12" s="16">
        <v>0.53749999999999998</v>
      </c>
      <c r="I12" s="28">
        <v>43753</v>
      </c>
      <c r="J12" s="18">
        <v>25</v>
      </c>
      <c r="K12" s="18">
        <v>30.25</v>
      </c>
      <c r="L12" s="18">
        <v>9.5E-4</v>
      </c>
      <c r="M12" s="18">
        <f t="shared" si="9"/>
        <v>7.5479359429759674</v>
      </c>
      <c r="N12" s="18">
        <f t="shared" si="6"/>
        <v>7.5525001541887207</v>
      </c>
      <c r="O12" s="29">
        <v>-0.01</v>
      </c>
      <c r="P12" s="29">
        <v>0</v>
      </c>
      <c r="Q12" s="29">
        <v>0.08</v>
      </c>
      <c r="R12" s="30">
        <v>0.42</v>
      </c>
      <c r="S12" s="30">
        <v>0.32</v>
      </c>
      <c r="T12" s="30">
        <v>0.09</v>
      </c>
      <c r="U12" s="18">
        <f t="shared" si="10"/>
        <v>0.73809523809523814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0.73078234386677599</v>
      </c>
      <c r="AC12" s="18">
        <f t="shared" si="4"/>
        <v>-9.999999999999995E-3</v>
      </c>
    </row>
    <row r="13" spans="1:29" x14ac:dyDescent="0.2">
      <c r="A13" s="18">
        <v>10</v>
      </c>
      <c r="B13" s="15" t="s">
        <v>37</v>
      </c>
      <c r="C13" s="15" t="s">
        <v>32</v>
      </c>
      <c r="D13" s="18">
        <v>6</v>
      </c>
      <c r="G13" s="18" t="s">
        <v>40</v>
      </c>
      <c r="H13" s="16">
        <v>0.53819444444444442</v>
      </c>
      <c r="I13" s="28">
        <v>43753</v>
      </c>
      <c r="J13" s="18">
        <v>25</v>
      </c>
      <c r="K13" s="18">
        <v>30.25</v>
      </c>
      <c r="L13" s="18">
        <v>9.5E-4</v>
      </c>
      <c r="M13" s="18">
        <f t="shared" si="9"/>
        <v>7.4491881687993757</v>
      </c>
      <c r="N13" s="18">
        <f t="shared" si="6"/>
        <v>7.455399643886663</v>
      </c>
      <c r="O13" s="29">
        <v>0.02</v>
      </c>
      <c r="P13" s="29">
        <v>0.04</v>
      </c>
      <c r="Q13" s="29">
        <v>0.15</v>
      </c>
      <c r="R13" s="30">
        <v>0.64</v>
      </c>
      <c r="S13" s="30">
        <v>0.41</v>
      </c>
      <c r="T13" s="30">
        <v>0.15</v>
      </c>
      <c r="U13" s="18">
        <f t="shared" si="10"/>
        <v>0.59677419354838712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0.58868941689959187</v>
      </c>
      <c r="AC13" s="18">
        <f t="shared" si="4"/>
        <v>0</v>
      </c>
    </row>
    <row r="14" spans="1:29" x14ac:dyDescent="0.2">
      <c r="A14" s="18">
        <v>16</v>
      </c>
      <c r="B14" s="15" t="s">
        <v>37</v>
      </c>
      <c r="C14" s="15" t="s">
        <v>32</v>
      </c>
      <c r="D14" s="18">
        <v>6</v>
      </c>
      <c r="G14" s="18" t="s">
        <v>40</v>
      </c>
      <c r="H14" s="16">
        <v>0.53888888888888886</v>
      </c>
      <c r="I14" s="28">
        <v>43753</v>
      </c>
      <c r="J14" s="18">
        <v>25</v>
      </c>
      <c r="K14" s="18">
        <v>30.25</v>
      </c>
      <c r="L14" s="18">
        <v>9.5E-4</v>
      </c>
      <c r="M14" s="18">
        <f t="shared" si="9"/>
        <v>7.5156014484565645</v>
      </c>
      <c r="N14" s="18">
        <f t="shared" si="6"/>
        <v>7.5206659816502759</v>
      </c>
      <c r="O14" s="29">
        <v>0</v>
      </c>
      <c r="P14" s="29">
        <v>0.01</v>
      </c>
      <c r="Q14" s="29">
        <v>0.1</v>
      </c>
      <c r="R14" s="30">
        <v>0.6</v>
      </c>
      <c r="S14" s="30">
        <v>0.42</v>
      </c>
      <c r="T14" s="30">
        <v>0.09</v>
      </c>
      <c r="U14" s="18">
        <f t="shared" si="10"/>
        <v>0.68852459016393441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0.68094094566027163</v>
      </c>
      <c r="AC14" s="18">
        <f t="shared" si="4"/>
        <v>1.0000000000000009E-2</v>
      </c>
    </row>
    <row r="15" spans="1:29" x14ac:dyDescent="0.2">
      <c r="A15" s="18">
        <v>11</v>
      </c>
      <c r="B15" s="15" t="s">
        <v>37</v>
      </c>
      <c r="C15" s="15" t="s">
        <v>32</v>
      </c>
      <c r="D15" s="18">
        <v>7</v>
      </c>
      <c r="G15" s="18" t="s">
        <v>40</v>
      </c>
      <c r="H15" s="16">
        <v>0.5395833333333333</v>
      </c>
      <c r="I15" s="28">
        <v>43753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7.5553840205396172</v>
      </c>
      <c r="N15" s="18">
        <f>V15+(LOG10((U15-W15)/(X15-(U15*Y15))))</f>
        <v>7.5598379515687402</v>
      </c>
      <c r="O15" s="29">
        <v>-0.03</v>
      </c>
      <c r="P15" s="29">
        <v>-0.01</v>
      </c>
      <c r="Q15" s="29">
        <v>7.0000000000000007E-2</v>
      </c>
      <c r="R15" s="30">
        <v>0.53</v>
      </c>
      <c r="S15" s="30">
        <v>0.41</v>
      </c>
      <c r="T15" s="30">
        <v>7.0000000000000007E-2</v>
      </c>
      <c r="U15" s="18">
        <f>((S15-P15-(T15-Q15))/(R15-O15-(T15-Q15)))</f>
        <v>0.74999999999999989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0.74275212847542438</v>
      </c>
      <c r="AC15" s="18">
        <f>Q15-T15</f>
        <v>0</v>
      </c>
    </row>
    <row r="16" spans="1:29" x14ac:dyDescent="0.2">
      <c r="A16" s="18">
        <v>7</v>
      </c>
      <c r="B16" s="15" t="s">
        <v>37</v>
      </c>
      <c r="C16" s="15" t="s">
        <v>32</v>
      </c>
      <c r="D16" s="18">
        <v>7</v>
      </c>
      <c r="G16" s="18" t="s">
        <v>40</v>
      </c>
      <c r="H16" s="16">
        <v>0.54027777777777775</v>
      </c>
      <c r="I16" s="28">
        <v>43753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7.562282749801466</v>
      </c>
      <c r="N16" s="18">
        <f>V16+(LOG10((U16-W16)/(X16-(U16*Y16))))</f>
        <v>7.5666361348369753</v>
      </c>
      <c r="O16" s="29">
        <v>-0.02</v>
      </c>
      <c r="P16" s="29">
        <v>0</v>
      </c>
      <c r="Q16" s="29">
        <v>0.09</v>
      </c>
      <c r="R16" s="30">
        <v>0.66</v>
      </c>
      <c r="S16" s="30">
        <v>0.52</v>
      </c>
      <c r="T16" s="30">
        <v>0.1</v>
      </c>
      <c r="U16" s="18">
        <f>((S16-P16-(T16-Q16))/(R16-O16-(T16-Q16)))</f>
        <v>0.76119402985074625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0.75400729907758668</v>
      </c>
      <c r="AC16" s="18">
        <f>Q16-T16</f>
        <v>-1.0000000000000009E-2</v>
      </c>
    </row>
    <row r="17" spans="1:29" x14ac:dyDescent="0.2">
      <c r="A17" s="18">
        <v>14</v>
      </c>
      <c r="B17" s="15" t="s">
        <v>37</v>
      </c>
      <c r="C17" s="15" t="s">
        <v>32</v>
      </c>
      <c r="D17" s="18">
        <v>8</v>
      </c>
      <c r="G17" s="18" t="s">
        <v>40</v>
      </c>
      <c r="H17" s="16">
        <v>0.54097222222222219</v>
      </c>
      <c r="I17" s="28">
        <v>43753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7.3961021037862418</v>
      </c>
      <c r="N17" s="18">
        <f t="shared" ref="N17:N22" si="12">V17+(LOG10((U17-W17)/(X17-(U17*Y17))))</f>
        <v>7.4033598928709949</v>
      </c>
      <c r="O17" s="29">
        <v>-0.02</v>
      </c>
      <c r="P17" s="29">
        <v>0.01</v>
      </c>
      <c r="Q17" s="29">
        <v>0.09</v>
      </c>
      <c r="R17" s="30">
        <v>0.59</v>
      </c>
      <c r="S17" s="30">
        <v>0.33</v>
      </c>
      <c r="T17" s="30">
        <v>0.08</v>
      </c>
      <c r="U17" s="18">
        <f t="shared" ref="U17:U22" si="13">((S17-P17-(T17-Q17))/(R17-O17-(T17-Q17)))</f>
        <v>0.53225806451612911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0.52382090676239912</v>
      </c>
      <c r="AC17" s="18">
        <f t="shared" ref="AC17:AC32" si="15">Q17-T17</f>
        <v>9.999999999999995E-3</v>
      </c>
    </row>
    <row r="18" spans="1:29" x14ac:dyDescent="0.2">
      <c r="A18" s="18">
        <v>6</v>
      </c>
      <c r="B18" s="15" t="s">
        <v>37</v>
      </c>
      <c r="C18" s="15" t="s">
        <v>32</v>
      </c>
      <c r="D18" s="18">
        <v>8</v>
      </c>
      <c r="G18" s="18" t="s">
        <v>40</v>
      </c>
      <c r="H18" s="16">
        <v>0.54166666666666663</v>
      </c>
      <c r="I18" s="28">
        <v>43753</v>
      </c>
      <c r="J18" s="18">
        <v>25</v>
      </c>
      <c r="K18" s="18">
        <v>30.25</v>
      </c>
      <c r="L18" s="18">
        <v>9.5E-4</v>
      </c>
      <c r="M18" s="18">
        <f t="shared" si="11"/>
        <v>7.3751615705352878</v>
      </c>
      <c r="N18" s="18">
        <f t="shared" si="12"/>
        <v>7.3828672371711477</v>
      </c>
      <c r="O18" s="29">
        <v>-0.04</v>
      </c>
      <c r="P18" s="29">
        <v>-0.01</v>
      </c>
      <c r="Q18" s="29">
        <v>0.06</v>
      </c>
      <c r="R18" s="30">
        <v>0.54</v>
      </c>
      <c r="S18" s="30">
        <v>0.28999999999999998</v>
      </c>
      <c r="T18" s="30">
        <v>7.0000000000000007E-2</v>
      </c>
      <c r="U18" s="18">
        <f t="shared" si="13"/>
        <v>0.50877192982456132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0.5002064929843858</v>
      </c>
      <c r="AC18" s="18">
        <f t="shared" si="15"/>
        <v>-1.0000000000000009E-2</v>
      </c>
    </row>
    <row r="19" spans="1:29" x14ac:dyDescent="0.2">
      <c r="A19" s="18">
        <v>5</v>
      </c>
      <c r="B19" s="15" t="s">
        <v>37</v>
      </c>
      <c r="C19" s="15" t="s">
        <v>32</v>
      </c>
      <c r="D19" s="18">
        <v>10</v>
      </c>
      <c r="G19" s="18" t="s">
        <v>40</v>
      </c>
      <c r="H19" s="16">
        <v>0.54236111111111118</v>
      </c>
      <c r="I19" s="28">
        <v>43753</v>
      </c>
      <c r="J19" s="18">
        <v>25</v>
      </c>
      <c r="K19" s="18">
        <v>30.25</v>
      </c>
      <c r="L19" s="18">
        <v>9.5E-4</v>
      </c>
      <c r="M19" s="18">
        <f t="shared" si="11"/>
        <v>7.5363865484124348</v>
      </c>
      <c r="N19" s="18">
        <f t="shared" si="12"/>
        <v>7.5411253848864561</v>
      </c>
      <c r="O19" s="29">
        <v>0.02</v>
      </c>
      <c r="P19" s="29">
        <v>0.03</v>
      </c>
      <c r="Q19" s="29">
        <v>0.11</v>
      </c>
      <c r="R19" s="30">
        <v>0.52</v>
      </c>
      <c r="S19" s="30">
        <v>0.39</v>
      </c>
      <c r="T19" s="30">
        <v>0.11</v>
      </c>
      <c r="U19" s="18">
        <f t="shared" si="13"/>
        <v>0.72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0.71258827126162994</v>
      </c>
      <c r="AC19" s="18">
        <f t="shared" si="15"/>
        <v>0</v>
      </c>
    </row>
    <row r="20" spans="1:29" x14ac:dyDescent="0.2">
      <c r="A20" s="18">
        <v>4</v>
      </c>
      <c r="B20" s="15" t="s">
        <v>37</v>
      </c>
      <c r="C20" s="15" t="s">
        <v>32</v>
      </c>
      <c r="D20" s="18">
        <v>10</v>
      </c>
      <c r="G20" s="18" t="s">
        <v>40</v>
      </c>
      <c r="H20" s="16">
        <v>0.54305555555555551</v>
      </c>
      <c r="I20" s="28">
        <v>43753</v>
      </c>
      <c r="J20" s="18">
        <v>25</v>
      </c>
      <c r="K20" s="18">
        <v>30.25</v>
      </c>
      <c r="L20" s="18">
        <v>9.5E-4</v>
      </c>
      <c r="M20" s="18">
        <f t="shared" si="11"/>
        <v>7.552746350002832</v>
      </c>
      <c r="N20" s="18">
        <f t="shared" si="12"/>
        <v>7.5572391291264989</v>
      </c>
      <c r="O20" s="29">
        <v>0.05</v>
      </c>
      <c r="P20" s="29">
        <v>0.05</v>
      </c>
      <c r="Q20" s="29">
        <v>0.14000000000000001</v>
      </c>
      <c r="R20" s="30">
        <v>0.65</v>
      </c>
      <c r="S20" s="30">
        <v>0.5</v>
      </c>
      <c r="T20" s="30">
        <v>0.15</v>
      </c>
      <c r="U20" s="18">
        <f t="shared" si="13"/>
        <v>0.7457627118644069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0.73849169666556669</v>
      </c>
      <c r="AC20" s="18">
        <f t="shared" si="15"/>
        <v>-9.9999999999999811E-3</v>
      </c>
    </row>
    <row r="21" spans="1:29" x14ac:dyDescent="0.2">
      <c r="A21" s="18">
        <v>3</v>
      </c>
      <c r="B21" s="15" t="s">
        <v>37</v>
      </c>
      <c r="C21" s="15" t="s">
        <v>32</v>
      </c>
      <c r="D21" s="18">
        <v>12</v>
      </c>
      <c r="G21" s="18" t="s">
        <v>40</v>
      </c>
      <c r="H21" s="16">
        <v>0.54375000000000007</v>
      </c>
      <c r="I21" s="28">
        <v>43753</v>
      </c>
      <c r="J21" s="18">
        <v>25</v>
      </c>
      <c r="K21" s="18">
        <v>30.25</v>
      </c>
      <c r="L21" s="18">
        <v>9.5E-4</v>
      </c>
      <c r="M21" s="18">
        <f>V21+(LOG10((AB21-W21)/(X21-(AB21*Y21))))</f>
        <v>7.4858630302693214</v>
      </c>
      <c r="N21" s="18">
        <f t="shared" si="12"/>
        <v>7.4914203513555258</v>
      </c>
      <c r="O21" s="29">
        <v>0.09</v>
      </c>
      <c r="P21" s="29">
        <v>0.09</v>
      </c>
      <c r="Q21" s="29">
        <v>0.2</v>
      </c>
      <c r="R21" s="30">
        <v>0.56999999999999995</v>
      </c>
      <c r="S21" s="30">
        <v>0.4</v>
      </c>
      <c r="T21" s="30">
        <v>0.2</v>
      </c>
      <c r="U21" s="18">
        <f t="shared" si="13"/>
        <v>0.64583333333333348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0.63801651314974894</v>
      </c>
      <c r="AC21" s="18">
        <f t="shared" si="15"/>
        <v>0</v>
      </c>
    </row>
    <row r="22" spans="1:29" x14ac:dyDescent="0.2">
      <c r="A22" s="18">
        <v>2</v>
      </c>
      <c r="B22" s="15" t="s">
        <v>37</v>
      </c>
      <c r="C22" s="15" t="s">
        <v>32</v>
      </c>
      <c r="D22" s="18">
        <v>12</v>
      </c>
      <c r="G22" s="18" t="s">
        <v>40</v>
      </c>
      <c r="H22" s="16">
        <v>0.54513888888888895</v>
      </c>
      <c r="I22" s="28">
        <v>43753</v>
      </c>
      <c r="J22" s="18">
        <v>25</v>
      </c>
      <c r="K22" s="18">
        <v>30.25</v>
      </c>
      <c r="L22" s="18">
        <v>9.5E-4</v>
      </c>
      <c r="M22" s="18">
        <f>V22+(LOG10((AB22-W22)/(X22-(AB22*Y22))))</f>
        <v>7.4767875082872415</v>
      </c>
      <c r="N22" s="18">
        <f t="shared" si="12"/>
        <v>7.4825017905480307</v>
      </c>
      <c r="O22" s="29">
        <v>-7.0000000000000007E-2</v>
      </c>
      <c r="P22" s="29">
        <v>-0.03</v>
      </c>
      <c r="Q22" s="29">
        <v>0.04</v>
      </c>
      <c r="R22" s="30">
        <v>0.54</v>
      </c>
      <c r="S22" s="30">
        <v>0.36</v>
      </c>
      <c r="T22" s="30">
        <v>0.05</v>
      </c>
      <c r="U22" s="18">
        <f t="shared" si="13"/>
        <v>0.63333333333333319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0.62544823931066751</v>
      </c>
      <c r="AC22" s="18">
        <f t="shared" si="15"/>
        <v>-1.0000000000000002E-2</v>
      </c>
    </row>
    <row r="23" spans="1:29" x14ac:dyDescent="0.2">
      <c r="A23" s="18">
        <v>21</v>
      </c>
      <c r="B23" s="15" t="s">
        <v>37</v>
      </c>
      <c r="C23" s="15" t="s">
        <v>32</v>
      </c>
      <c r="D23" s="18">
        <v>13</v>
      </c>
      <c r="G23" s="18" t="s">
        <v>40</v>
      </c>
      <c r="H23" s="16">
        <v>0.54583333333333328</v>
      </c>
      <c r="I23" s="28">
        <v>43753</v>
      </c>
      <c r="J23" s="18">
        <v>25</v>
      </c>
      <c r="K23" s="18">
        <v>30.25</v>
      </c>
      <c r="L23" s="18">
        <v>9.5E-4</v>
      </c>
      <c r="M23" s="18">
        <f t="shared" ref="M23:M32" si="16">V23+(LOG10((AB23-W23)/(X23-(AB23*Y23))))</f>
        <v>7.3513541205800186</v>
      </c>
      <c r="N23" s="18">
        <f>V23+(LOG10((U23-W23)/(X23-(U23*Y23))))</f>
        <v>7.3595949553419819</v>
      </c>
      <c r="O23" s="29">
        <v>-0.02</v>
      </c>
      <c r="P23" s="29">
        <v>0</v>
      </c>
      <c r="Q23" s="29">
        <v>7.0000000000000007E-2</v>
      </c>
      <c r="R23" s="30">
        <v>0.6</v>
      </c>
      <c r="S23" s="30">
        <v>0.31</v>
      </c>
      <c r="T23" s="30">
        <v>0.09</v>
      </c>
      <c r="U23" s="18">
        <f>((S23-P23-(T23-Q23))/(R23-O23-(T23-Q23)))</f>
        <v>0.48333333333333339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0.47462895324169463</v>
      </c>
      <c r="AC23" s="18">
        <f t="shared" si="15"/>
        <v>-1.999999999999999E-2</v>
      </c>
    </row>
    <row r="24" spans="1:29" x14ac:dyDescent="0.2">
      <c r="A24" s="18">
        <v>12</v>
      </c>
      <c r="B24" s="15" t="s">
        <v>37</v>
      </c>
      <c r="C24" s="15" t="s">
        <v>32</v>
      </c>
      <c r="D24" s="18">
        <v>13</v>
      </c>
      <c r="G24" s="18" t="s">
        <v>40</v>
      </c>
      <c r="H24" s="16">
        <v>0.54861111111111105</v>
      </c>
      <c r="I24" s="28">
        <v>43753</v>
      </c>
      <c r="J24" s="18">
        <v>25</v>
      </c>
      <c r="K24" s="18">
        <v>30.25</v>
      </c>
      <c r="L24" s="18">
        <v>9.5E-4</v>
      </c>
      <c r="M24" s="18">
        <f t="shared" si="16"/>
        <v>7.4127122088605617</v>
      </c>
      <c r="N24" s="18">
        <f>V24+(LOG10((U24-W24)/(X24-(U24*Y24))))</f>
        <v>7.4210101918771159</v>
      </c>
      <c r="O24" s="29">
        <v>-0.04</v>
      </c>
      <c r="P24" s="29">
        <v>0</v>
      </c>
      <c r="Q24" s="29">
        <v>0.08</v>
      </c>
      <c r="R24" s="30">
        <v>0.48</v>
      </c>
      <c r="S24" s="30">
        <v>0.25</v>
      </c>
      <c r="T24" s="30">
        <v>0.08</v>
      </c>
      <c r="U24" s="18">
        <f>((S24-P24-(T24-Q24))/(R24-O24-(T24-Q24)))</f>
        <v>0.48076923076923073</v>
      </c>
      <c r="V24" s="18">
        <f>(1245.69/(J24+273.15))+3.8275+0.00211*(35-K25)</f>
        <v>8.0794147325171899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0.47205084578752404</v>
      </c>
      <c r="AC24" s="18">
        <f t="shared" si="15"/>
        <v>0</v>
      </c>
    </row>
    <row r="25" spans="1:29" x14ac:dyDescent="0.2">
      <c r="B25" s="15"/>
      <c r="C25" s="15"/>
      <c r="I25" s="28"/>
      <c r="O25" s="29"/>
      <c r="P25" s="29"/>
      <c r="Q25" s="29"/>
      <c r="R25" s="30"/>
      <c r="S25" s="30"/>
      <c r="T25" s="30"/>
    </row>
    <row r="26" spans="1:29" x14ac:dyDescent="0.2">
      <c r="B26" s="15"/>
      <c r="C26" s="15"/>
      <c r="I26" s="28"/>
      <c r="O26" s="29"/>
      <c r="P26" s="29"/>
      <c r="Q26" s="29"/>
      <c r="R26" s="30"/>
      <c r="S26" s="30"/>
      <c r="T26" s="30"/>
    </row>
    <row r="27" spans="1:29" x14ac:dyDescent="0.2">
      <c r="B27" s="15"/>
      <c r="C27" s="15"/>
      <c r="I27" s="28"/>
      <c r="O27" s="29"/>
      <c r="P27" s="29"/>
      <c r="Q27" s="29"/>
      <c r="R27" s="30"/>
      <c r="S27" s="30"/>
      <c r="T27" s="30"/>
    </row>
    <row r="28" spans="1:29" x14ac:dyDescent="0.2">
      <c r="B28" s="15"/>
      <c r="C28" s="15"/>
      <c r="I28" s="28"/>
      <c r="O28" s="29"/>
      <c r="P28" s="29"/>
      <c r="Q28" s="29"/>
      <c r="R28" s="30"/>
      <c r="S28" s="30"/>
      <c r="T28" s="30"/>
    </row>
    <row r="29" spans="1:29" x14ac:dyDescent="0.2">
      <c r="B29" s="15"/>
      <c r="C29" s="15"/>
      <c r="I29" s="28"/>
      <c r="O29" s="29"/>
      <c r="P29" s="29"/>
      <c r="Q29" s="29"/>
      <c r="R29" s="30"/>
      <c r="S29" s="30"/>
      <c r="T29" s="30"/>
    </row>
    <row r="30" spans="1:29" x14ac:dyDescent="0.2">
      <c r="B30" s="15"/>
      <c r="C30" s="15"/>
      <c r="I30" s="28"/>
      <c r="O30" s="29"/>
      <c r="P30" s="29"/>
      <c r="Q30" s="29"/>
      <c r="R30" s="30"/>
      <c r="S30" s="30"/>
      <c r="T30" s="30"/>
    </row>
    <row r="31" spans="1:29" x14ac:dyDescent="0.2">
      <c r="B31" s="15"/>
      <c r="C31" s="15"/>
      <c r="I31" s="28"/>
      <c r="O31" s="29"/>
      <c r="P31" s="29"/>
      <c r="Q31" s="29"/>
      <c r="R31" s="30"/>
      <c r="S31" s="30"/>
      <c r="T31" s="30"/>
    </row>
    <row r="32" spans="1:29" x14ac:dyDescent="0.2">
      <c r="B32" s="15"/>
      <c r="C32" s="15"/>
      <c r="I32" s="28"/>
      <c r="O32" s="29"/>
      <c r="P32" s="29"/>
      <c r="Q32" s="29"/>
      <c r="R32" s="30"/>
      <c r="S32" s="30"/>
      <c r="T32" s="30"/>
    </row>
    <row r="33" spans="2:20" x14ac:dyDescent="0.2">
      <c r="B33" s="15"/>
      <c r="C33" s="15"/>
      <c r="I33" s="28"/>
      <c r="O33" s="29"/>
      <c r="P33" s="29"/>
      <c r="Q33" s="29"/>
      <c r="R33" s="30"/>
      <c r="S33" s="30"/>
      <c r="T33" s="30"/>
    </row>
    <row r="34" spans="2:20" x14ac:dyDescent="0.2">
      <c r="B34" s="15"/>
      <c r="C34" s="15"/>
      <c r="I34" s="28"/>
      <c r="O34" s="29"/>
      <c r="P34" s="29"/>
      <c r="Q34" s="29"/>
      <c r="R34" s="30"/>
      <c r="S34" s="30"/>
      <c r="T34" s="30"/>
    </row>
    <row r="35" spans="2:20" x14ac:dyDescent="0.2">
      <c r="B35" s="15"/>
      <c r="C35" s="15"/>
      <c r="I35" s="28"/>
      <c r="O35" s="29"/>
      <c r="P35" s="29"/>
      <c r="Q35" s="29"/>
      <c r="R35" s="30"/>
      <c r="S35" s="30"/>
      <c r="T35" s="30"/>
    </row>
    <row r="36" spans="2:20" x14ac:dyDescent="0.2">
      <c r="B36" s="15"/>
      <c r="C36" s="15"/>
      <c r="I36" s="28"/>
      <c r="O36" s="29"/>
      <c r="P36" s="29"/>
      <c r="Q36" s="29"/>
      <c r="R36" s="30"/>
      <c r="S36" s="30"/>
      <c r="T36" s="30"/>
    </row>
    <row r="37" spans="2:20" x14ac:dyDescent="0.2">
      <c r="B37" s="15"/>
      <c r="C37" s="15"/>
      <c r="I37" s="28"/>
      <c r="O37" s="29"/>
      <c r="P37" s="29"/>
      <c r="Q37" s="29"/>
      <c r="R37" s="30"/>
      <c r="S37" s="30"/>
      <c r="T37" s="30"/>
    </row>
    <row r="38" spans="2:20" x14ac:dyDescent="0.2">
      <c r="B38" s="15"/>
      <c r="C38" s="15"/>
      <c r="I38" s="28"/>
      <c r="O38" s="29"/>
      <c r="P38" s="29"/>
      <c r="Q38" s="29"/>
      <c r="R38" s="30"/>
      <c r="S38" s="30"/>
      <c r="T38" s="30"/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C21:C38</xm:sqref>
        </x14:dataValidation>
        <x14:dataValidation type="list" allowBlank="1" showInputMessage="1" showErrorMessage="1">
          <x14:formula1>
            <xm:f>'ID categories'!$A$2:$A$14</xm:f>
          </x14:formula1>
          <xm:sqref>B21:B38</xm:sqref>
        </x14:dataValidation>
        <x14:dataValidation type="list" allowBlank="1" showInputMessage="1" showErrorMessage="1">
          <x14:formula1>
            <xm:f>'ID categories'!$F$3:$F$14</xm:f>
          </x14:formula1>
          <xm:sqref>G3:G38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  <row r="5" spans="8:16" x14ac:dyDescent="0.2">
      <c r="P5" s="9"/>
    </row>
    <row r="7" spans="8:16" x14ac:dyDescent="0.2">
      <c r="P7" s="9"/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0.96</v>
      </c>
      <c r="H3" s="5">
        <f>B252</f>
        <v>-7.0000000000000007E-2</v>
      </c>
      <c r="I3" s="5">
        <f>B650</f>
        <v>-0.03</v>
      </c>
      <c r="J3" s="5">
        <f>B1091</f>
        <v>0.04</v>
      </c>
      <c r="K3" s="6">
        <f>D252</f>
        <v>0.54</v>
      </c>
      <c r="L3" s="6">
        <f>D650</f>
        <v>0.36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1.7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0.48</v>
      </c>
    </row>
    <row r="7" spans="1:16" x14ac:dyDescent="0.2">
      <c r="A7" s="4">
        <v>340.875</v>
      </c>
      <c r="B7" s="4">
        <v>0.99</v>
      </c>
      <c r="C7" s="3">
        <v>340.875</v>
      </c>
      <c r="D7" s="3">
        <v>0.53</v>
      </c>
    </row>
    <row r="8" spans="1:16" x14ac:dyDescent="0.2">
      <c r="A8" s="4">
        <v>341.25599999999997</v>
      </c>
      <c r="B8" s="4">
        <v>0.55000000000000004</v>
      </c>
      <c r="C8" s="3">
        <v>341.25599999999997</v>
      </c>
      <c r="D8" s="3">
        <v>0.56999999999999995</v>
      </c>
    </row>
    <row r="9" spans="1:16" x14ac:dyDescent="0.2">
      <c r="A9" s="4">
        <v>341.63799999999998</v>
      </c>
      <c r="B9" s="4">
        <v>0.28999999999999998</v>
      </c>
      <c r="C9" s="3">
        <v>341.63799999999998</v>
      </c>
      <c r="D9" s="3">
        <v>0.27</v>
      </c>
    </row>
    <row r="10" spans="1:16" x14ac:dyDescent="0.2">
      <c r="A10" s="4">
        <v>342.01900000000001</v>
      </c>
      <c r="B10" s="4">
        <v>0.56999999999999995</v>
      </c>
      <c r="C10" s="3">
        <v>342.01900000000001</v>
      </c>
      <c r="D10" s="3">
        <v>0.82</v>
      </c>
    </row>
    <row r="11" spans="1:16" x14ac:dyDescent="0.2">
      <c r="A11" s="4">
        <v>342.4</v>
      </c>
      <c r="B11" s="4">
        <v>0.05</v>
      </c>
      <c r="C11" s="3">
        <v>342.4</v>
      </c>
      <c r="D11" s="3">
        <v>0.44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-0.01</v>
      </c>
    </row>
    <row r="13" spans="1:16" x14ac:dyDescent="0.2">
      <c r="A13" s="4">
        <v>343.16300000000001</v>
      </c>
      <c r="B13" s="4">
        <v>0.03</v>
      </c>
      <c r="C13" s="3">
        <v>343.16300000000001</v>
      </c>
      <c r="D13" s="3">
        <v>0.11</v>
      </c>
    </row>
    <row r="14" spans="1:16" x14ac:dyDescent="0.2">
      <c r="A14" s="4">
        <v>343.54399999999998</v>
      </c>
      <c r="B14" s="4">
        <v>0.28999999999999998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1.28</v>
      </c>
      <c r="C16" s="3">
        <v>344.30700000000002</v>
      </c>
      <c r="D16" s="3">
        <v>1.36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0.62</v>
      </c>
    </row>
    <row r="18" spans="1:4" x14ac:dyDescent="0.2">
      <c r="A18" s="4">
        <v>345.06900000000002</v>
      </c>
      <c r="B18" s="4">
        <v>0.37</v>
      </c>
      <c r="C18" s="3">
        <v>345.06900000000002</v>
      </c>
      <c r="D18" s="3">
        <v>0.17</v>
      </c>
    </row>
    <row r="19" spans="1:4" x14ac:dyDescent="0.2">
      <c r="A19" s="4">
        <v>345.45</v>
      </c>
      <c r="B19" s="4">
        <v>0.49</v>
      </c>
      <c r="C19" s="3">
        <v>345.45</v>
      </c>
      <c r="D19" s="3">
        <v>0.26</v>
      </c>
    </row>
    <row r="20" spans="1:4" x14ac:dyDescent="0.2">
      <c r="A20" s="4">
        <v>345.83100000000002</v>
      </c>
      <c r="B20" s="4">
        <v>0.88</v>
      </c>
      <c r="C20" s="3">
        <v>345.83100000000002</v>
      </c>
      <c r="D20" s="3">
        <v>0.27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0.4</v>
      </c>
    </row>
    <row r="22" spans="1:4" x14ac:dyDescent="0.2">
      <c r="A22" s="4">
        <v>346.59300000000002</v>
      </c>
      <c r="B22" s="4">
        <v>0.13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0.26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0.02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0.01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0.01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0.01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0.01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-0.02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-0.02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-0.02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-0.02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-0.02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-0.02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-0.02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-0.02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-0.03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-0.03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-0.03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-0.03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-0.03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-0.03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-0.03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-0.03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-0.03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-0.03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-0.03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-0.03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-0.03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-0.03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-0.04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-0.04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-0.04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-0.06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-0.06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-0.06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-0.06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-0.06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-0.06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-0.06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-7.0000000000000007E-2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-7.0000000000000007E-2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-7.0000000000000007E-2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-7.0000000000000007E-2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-7.0000000000000007E-2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-7.0000000000000007E-2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-7.0000000000000007E-2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-7.0000000000000007E-2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-7.0000000000000007E-2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-7.0000000000000007E-2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-7.0000000000000007E-2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-7.0000000000000007E-2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-7.0000000000000007E-2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-7.0000000000000007E-2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-7.0000000000000007E-2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-7.0000000000000007E-2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-7.0000000000000007E-2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-7.0000000000000007E-2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-7.0000000000000007E-2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-7.0000000000000007E-2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-7.0000000000000007E-2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-7.0000000000000007E-2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-7.0000000000000007E-2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-7.0000000000000007E-2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-7.0000000000000007E-2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-7.0000000000000007E-2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-7.0000000000000007E-2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-7.0000000000000007E-2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-7.0000000000000007E-2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-7.0000000000000007E-2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-7.0000000000000007E-2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-7.0000000000000007E-2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-7.0000000000000007E-2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-7.0000000000000007E-2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-7.0000000000000007E-2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-7.0000000000000007E-2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-7.0000000000000007E-2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-7.0000000000000007E-2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-7.0000000000000007E-2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-7.0000000000000007E-2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-7.0000000000000007E-2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-7.0000000000000007E-2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-7.0000000000000007E-2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-7.0000000000000007E-2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-7.0000000000000007E-2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-7.0000000000000007E-2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-7.0000000000000007E-2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-7.0000000000000007E-2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-7.0000000000000007E-2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-7.0000000000000007E-2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-7.0000000000000007E-2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-7.0000000000000007E-2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-7.0000000000000007E-2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-7.0000000000000007E-2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-7.0000000000000007E-2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-7.0000000000000007E-2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-7.0000000000000007E-2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-7.0000000000000007E-2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-7.0000000000000007E-2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-7.0000000000000007E-2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-7.0000000000000007E-2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-7.0000000000000007E-2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-7.0000000000000007E-2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-7.0000000000000007E-2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-7.0000000000000007E-2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-7.0000000000000007E-2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-0.06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-0.06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0.27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0.26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0.26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0.26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0.26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0.26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-0.06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-0.06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-0.06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-0.06</v>
      </c>
      <c r="C472" s="3">
        <v>513.91700000000003</v>
      </c>
      <c r="D472" s="3">
        <v>0.25</v>
      </c>
    </row>
    <row r="473" spans="1:4" x14ac:dyDescent="0.2">
      <c r="A473" s="4">
        <v>514.28</v>
      </c>
      <c r="B473" s="4">
        <v>-0.06</v>
      </c>
      <c r="C473" s="3">
        <v>514.28</v>
      </c>
      <c r="D473" s="3">
        <v>0.25</v>
      </c>
    </row>
    <row r="474" spans="1:4" x14ac:dyDescent="0.2">
      <c r="A474" s="4">
        <v>514.64200000000005</v>
      </c>
      <c r="B474" s="4">
        <v>-0.06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-0.06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-0.06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-0.06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-0.06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-0.06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-0.06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-0.06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-0.06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-0.06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-0.06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-0.06</v>
      </c>
      <c r="C485" s="3">
        <v>518.625</v>
      </c>
      <c r="D485" s="3">
        <v>0.24</v>
      </c>
    </row>
    <row r="486" spans="1:4" x14ac:dyDescent="0.2">
      <c r="A486" s="4">
        <v>518.98699999999997</v>
      </c>
      <c r="B486" s="4">
        <v>-0.06</v>
      </c>
      <c r="C486" s="3">
        <v>518.98699999999997</v>
      </c>
      <c r="D486" s="3">
        <v>0.24</v>
      </c>
    </row>
    <row r="487" spans="1:4" x14ac:dyDescent="0.2">
      <c r="A487" s="4">
        <v>519.34799999999996</v>
      </c>
      <c r="B487" s="4">
        <v>-0.06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-0.06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-0.06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-0.06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-0.06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-0.06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-0.06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-0.06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-0.06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-0.05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-0.05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-0.05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-0.05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-0.05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0.01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0.01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-0.01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-0.01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-0.01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-0.01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-0.01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-0.01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-0.01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-0.01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-0.01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-0.01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-0.01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-0.01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-0.01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-0.01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-0.01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-0.01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-0.01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-0.01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-0.01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-0.01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-0.01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-0.01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-0.01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-0.01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-0.01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-0.01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-0.01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-0.01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-0.01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-0.01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-0.01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-0.01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-0.01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</v>
      </c>
    </row>
    <row r="1033" spans="1:4" x14ac:dyDescent="0.2">
      <c r="A1033" s="4">
        <v>710.14599999999996</v>
      </c>
      <c r="B1033" s="4">
        <v>0</v>
      </c>
      <c r="C1033" s="3">
        <v>710.14599999999996</v>
      </c>
      <c r="D1033" s="3">
        <v>0</v>
      </c>
    </row>
    <row r="1034" spans="1:4" x14ac:dyDescent="0.2">
      <c r="A1034" s="4">
        <v>710.48199999999997</v>
      </c>
      <c r="B1034" s="4">
        <v>0</v>
      </c>
      <c r="C1034" s="3">
        <v>710.48199999999997</v>
      </c>
      <c r="D1034" s="3">
        <v>0</v>
      </c>
    </row>
    <row r="1035" spans="1:4" x14ac:dyDescent="0.2">
      <c r="A1035" s="4">
        <v>710.81899999999996</v>
      </c>
      <c r="B1035" s="4">
        <v>0</v>
      </c>
      <c r="C1035" s="3">
        <v>710.81899999999996</v>
      </c>
      <c r="D1035" s="3">
        <v>0</v>
      </c>
    </row>
    <row r="1036" spans="1:4" x14ac:dyDescent="0.2">
      <c r="A1036" s="4">
        <v>711.15599999999995</v>
      </c>
      <c r="B1036" s="4">
        <v>0</v>
      </c>
      <c r="C1036" s="3">
        <v>711.15599999999995</v>
      </c>
      <c r="D1036" s="3">
        <v>0</v>
      </c>
    </row>
    <row r="1037" spans="1:4" x14ac:dyDescent="0.2">
      <c r="A1037" s="4">
        <v>711.49199999999996</v>
      </c>
      <c r="B1037" s="4">
        <v>0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0.01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0.01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0.01</v>
      </c>
    </row>
    <row r="1050" spans="1:4" x14ac:dyDescent="0.2">
      <c r="A1050" s="4">
        <v>715.86300000000006</v>
      </c>
      <c r="B1050" s="4">
        <v>0.01</v>
      </c>
      <c r="C1050" s="3">
        <v>715.86300000000006</v>
      </c>
      <c r="D1050" s="3">
        <v>0.01</v>
      </c>
    </row>
    <row r="1051" spans="1:4" x14ac:dyDescent="0.2">
      <c r="A1051" s="4">
        <v>716.19899999999996</v>
      </c>
      <c r="B1051" s="4">
        <v>0.01</v>
      </c>
      <c r="C1051" s="3">
        <v>716.19899999999996</v>
      </c>
      <c r="D1051" s="3">
        <v>0.01</v>
      </c>
    </row>
    <row r="1052" spans="1:4" x14ac:dyDescent="0.2">
      <c r="A1052" s="4">
        <v>716.53499999999997</v>
      </c>
      <c r="B1052" s="4">
        <v>0.01</v>
      </c>
      <c r="C1052" s="3">
        <v>716.53499999999997</v>
      </c>
      <c r="D1052" s="3">
        <v>0.01</v>
      </c>
    </row>
    <row r="1053" spans="1:4" x14ac:dyDescent="0.2">
      <c r="A1053" s="4">
        <v>716.87</v>
      </c>
      <c r="B1053" s="4">
        <v>0.01</v>
      </c>
      <c r="C1053" s="3">
        <v>716.87</v>
      </c>
      <c r="D1053" s="3">
        <v>0.01</v>
      </c>
    </row>
    <row r="1054" spans="1:4" x14ac:dyDescent="0.2">
      <c r="A1054" s="4">
        <v>717.20600000000002</v>
      </c>
      <c r="B1054" s="4">
        <v>0.01</v>
      </c>
      <c r="C1054" s="3">
        <v>717.20600000000002</v>
      </c>
      <c r="D1054" s="3">
        <v>0.01</v>
      </c>
    </row>
    <row r="1055" spans="1:4" x14ac:dyDescent="0.2">
      <c r="A1055" s="4">
        <v>717.54200000000003</v>
      </c>
      <c r="B1055" s="4">
        <v>0.01</v>
      </c>
      <c r="C1055" s="3">
        <v>717.54200000000003</v>
      </c>
      <c r="D1055" s="3">
        <v>0.01</v>
      </c>
    </row>
    <row r="1056" spans="1:4" x14ac:dyDescent="0.2">
      <c r="A1056" s="4">
        <v>717.87699999999995</v>
      </c>
      <c r="B1056" s="4">
        <v>0.01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0.01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0.01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0.01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0.01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0.05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0.05</v>
      </c>
      <c r="C1098" s="3">
        <v>731.92899999999997</v>
      </c>
      <c r="D1098" s="3">
        <v>0.06</v>
      </c>
    </row>
    <row r="1099" spans="1:4" x14ac:dyDescent="0.2">
      <c r="A1099" s="4">
        <v>732.26300000000003</v>
      </c>
      <c r="B1099" s="4">
        <v>0.06</v>
      </c>
      <c r="C1099" s="3">
        <v>732.26300000000003</v>
      </c>
      <c r="D1099" s="3">
        <v>0.06</v>
      </c>
    </row>
    <row r="1100" spans="1:4" x14ac:dyDescent="0.2">
      <c r="A1100" s="4">
        <v>732.596</v>
      </c>
      <c r="B1100" s="4">
        <v>0.06</v>
      </c>
      <c r="C1100" s="3">
        <v>732.596</v>
      </c>
      <c r="D1100" s="3">
        <v>0.06</v>
      </c>
    </row>
    <row r="1101" spans="1:4" x14ac:dyDescent="0.2">
      <c r="A1101" s="4">
        <v>732.93</v>
      </c>
      <c r="B1101" s="4">
        <v>0.06</v>
      </c>
      <c r="C1101" s="3">
        <v>732.93</v>
      </c>
      <c r="D1101" s="3">
        <v>0.06</v>
      </c>
    </row>
    <row r="1102" spans="1:4" x14ac:dyDescent="0.2">
      <c r="A1102" s="4">
        <v>733.26300000000003</v>
      </c>
      <c r="B1102" s="4">
        <v>0.06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0.06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0.06</v>
      </c>
      <c r="C1104" s="3">
        <v>733.93</v>
      </c>
      <c r="D1104" s="3">
        <v>7.0000000000000007E-2</v>
      </c>
    </row>
    <row r="1105" spans="1:4" x14ac:dyDescent="0.2">
      <c r="A1105" s="4">
        <v>734.26300000000003</v>
      </c>
      <c r="B1105" s="4">
        <v>7.0000000000000007E-2</v>
      </c>
      <c r="C1105" s="3">
        <v>734.26300000000003</v>
      </c>
      <c r="D1105" s="3">
        <v>7.0000000000000007E-2</v>
      </c>
    </row>
    <row r="1106" spans="1:4" x14ac:dyDescent="0.2">
      <c r="A1106" s="4">
        <v>734.596</v>
      </c>
      <c r="B1106" s="4">
        <v>7.0000000000000007E-2</v>
      </c>
      <c r="C1106" s="3">
        <v>734.596</v>
      </c>
      <c r="D1106" s="3">
        <v>7.0000000000000007E-2</v>
      </c>
    </row>
    <row r="1107" spans="1:4" x14ac:dyDescent="0.2">
      <c r="A1107" s="4">
        <v>734.92899999999997</v>
      </c>
      <c r="B1107" s="4">
        <v>7.0000000000000007E-2</v>
      </c>
      <c r="C1107" s="3">
        <v>734.92899999999997</v>
      </c>
      <c r="D1107" s="3">
        <v>7.0000000000000007E-2</v>
      </c>
    </row>
    <row r="1108" spans="1:4" x14ac:dyDescent="0.2">
      <c r="A1108" s="4">
        <v>735.26300000000003</v>
      </c>
      <c r="B1108" s="4">
        <v>7.0000000000000007E-2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7.0000000000000007E-2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7.0000000000000007E-2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0.08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0.08</v>
      </c>
    </row>
    <row r="1113" spans="1:4" x14ac:dyDescent="0.2">
      <c r="A1113" s="4">
        <v>736.92700000000002</v>
      </c>
      <c r="B1113" s="4">
        <v>0.08</v>
      </c>
      <c r="C1113" s="3">
        <v>736.92700000000002</v>
      </c>
      <c r="D1113" s="3">
        <v>0.08</v>
      </c>
    </row>
    <row r="1114" spans="1:4" x14ac:dyDescent="0.2">
      <c r="A1114" s="4">
        <v>737.26</v>
      </c>
      <c r="B1114" s="4">
        <v>0.08</v>
      </c>
      <c r="C1114" s="3">
        <v>737.26</v>
      </c>
      <c r="D1114" s="3">
        <v>0.08</v>
      </c>
    </row>
    <row r="1115" spans="1:4" x14ac:dyDescent="0.2">
      <c r="A1115" s="4">
        <v>737.59299999999996</v>
      </c>
      <c r="B1115" s="4">
        <v>0.08</v>
      </c>
      <c r="C1115" s="3">
        <v>737.59299999999996</v>
      </c>
      <c r="D1115" s="3">
        <v>0.08</v>
      </c>
    </row>
    <row r="1116" spans="1:4" x14ac:dyDescent="0.2">
      <c r="A1116" s="4">
        <v>737.92499999999995</v>
      </c>
      <c r="B1116" s="4">
        <v>0.08</v>
      </c>
      <c r="C1116" s="3">
        <v>737.92499999999995</v>
      </c>
      <c r="D1116" s="3">
        <v>0.08</v>
      </c>
    </row>
    <row r="1117" spans="1:4" x14ac:dyDescent="0.2">
      <c r="A1117" s="4">
        <v>738.25800000000004</v>
      </c>
      <c r="B1117" s="4">
        <v>0.08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0.08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0.08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0.08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0.09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0.09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0.09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0.09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0.09</v>
      </c>
    </row>
    <row r="1127" spans="1:4" x14ac:dyDescent="0.2">
      <c r="A1127" s="4">
        <v>741.58199999999999</v>
      </c>
      <c r="B1127" s="4">
        <v>0.09</v>
      </c>
      <c r="C1127" s="3">
        <v>741.58199999999999</v>
      </c>
      <c r="D1127" s="3">
        <v>0.09</v>
      </c>
    </row>
    <row r="1128" spans="1:4" x14ac:dyDescent="0.2">
      <c r="A1128" s="4">
        <v>741.91399999999999</v>
      </c>
      <c r="B1128" s="4">
        <v>0.09</v>
      </c>
      <c r="C1128" s="3">
        <v>741.91399999999999</v>
      </c>
      <c r="D1128" s="3">
        <v>0.09</v>
      </c>
    </row>
    <row r="1129" spans="1:4" x14ac:dyDescent="0.2">
      <c r="A1129" s="4">
        <v>742.24599999999998</v>
      </c>
      <c r="B1129" s="4">
        <v>0.09</v>
      </c>
      <c r="C1129" s="3">
        <v>742.24599999999998</v>
      </c>
      <c r="D1129" s="3">
        <v>0.09</v>
      </c>
    </row>
    <row r="1130" spans="1:4" x14ac:dyDescent="0.2">
      <c r="A1130" s="4">
        <v>742.57799999999997</v>
      </c>
      <c r="B1130" s="4">
        <v>0.09</v>
      </c>
      <c r="C1130" s="3">
        <v>742.57799999999997</v>
      </c>
      <c r="D1130" s="3">
        <v>0.09</v>
      </c>
    </row>
    <row r="1131" spans="1:4" x14ac:dyDescent="0.2">
      <c r="A1131" s="4">
        <v>742.91</v>
      </c>
      <c r="B1131" s="4">
        <v>0.09</v>
      </c>
      <c r="C1131" s="3">
        <v>742.91</v>
      </c>
      <c r="D1131" s="3">
        <v>0.09</v>
      </c>
    </row>
    <row r="1132" spans="1:4" x14ac:dyDescent="0.2">
      <c r="A1132" s="4">
        <v>743.24199999999996</v>
      </c>
      <c r="B1132" s="4">
        <v>0.09</v>
      </c>
      <c r="C1132" s="3">
        <v>743.24199999999996</v>
      </c>
      <c r="D1132" s="3">
        <v>0.09</v>
      </c>
    </row>
    <row r="1133" spans="1:4" x14ac:dyDescent="0.2">
      <c r="A1133" s="4">
        <v>743.57399999999996</v>
      </c>
      <c r="B1133" s="4">
        <v>0.09</v>
      </c>
      <c r="C1133" s="3">
        <v>743.57399999999996</v>
      </c>
      <c r="D1133" s="3">
        <v>0.09</v>
      </c>
    </row>
    <row r="1134" spans="1:4" x14ac:dyDescent="0.2">
      <c r="A1134" s="4">
        <v>743.90599999999995</v>
      </c>
      <c r="B1134" s="4">
        <v>0.09</v>
      </c>
      <c r="C1134" s="3">
        <v>743.90599999999995</v>
      </c>
      <c r="D1134" s="3">
        <v>0.09</v>
      </c>
    </row>
    <row r="1135" spans="1:4" x14ac:dyDescent="0.2">
      <c r="A1135" s="4">
        <v>744.23699999999997</v>
      </c>
      <c r="B1135" s="4">
        <v>0.09</v>
      </c>
      <c r="C1135" s="3">
        <v>744.23699999999997</v>
      </c>
      <c r="D1135" s="3">
        <v>0.09</v>
      </c>
    </row>
    <row r="1136" spans="1:4" x14ac:dyDescent="0.2">
      <c r="A1136" s="4">
        <v>744.56899999999996</v>
      </c>
      <c r="B1136" s="4">
        <v>0.09</v>
      </c>
      <c r="C1136" s="3">
        <v>744.56899999999996</v>
      </c>
      <c r="D1136" s="3">
        <v>0.09</v>
      </c>
    </row>
    <row r="1137" spans="1:4" x14ac:dyDescent="0.2">
      <c r="A1137" s="4">
        <v>744.90099999999995</v>
      </c>
      <c r="B1137" s="4">
        <v>0.09</v>
      </c>
      <c r="C1137" s="3">
        <v>744.90099999999995</v>
      </c>
      <c r="D1137" s="3">
        <v>0.09</v>
      </c>
    </row>
    <row r="1138" spans="1:4" x14ac:dyDescent="0.2">
      <c r="A1138" s="4">
        <v>745.23199999999997</v>
      </c>
      <c r="B1138" s="4">
        <v>0.09</v>
      </c>
      <c r="C1138" s="3">
        <v>745.23199999999997</v>
      </c>
      <c r="D1138" s="3">
        <v>0.09</v>
      </c>
    </row>
    <row r="1139" spans="1:4" x14ac:dyDescent="0.2">
      <c r="A1139" s="4">
        <v>745.56399999999996</v>
      </c>
      <c r="B1139" s="4">
        <v>0.09</v>
      </c>
      <c r="C1139" s="3">
        <v>745.56399999999996</v>
      </c>
      <c r="D1139" s="3">
        <v>0.09</v>
      </c>
    </row>
    <row r="1140" spans="1:4" x14ac:dyDescent="0.2">
      <c r="A1140" s="4">
        <v>745.89499999999998</v>
      </c>
      <c r="B1140" s="4">
        <v>0.09</v>
      </c>
      <c r="C1140" s="3">
        <v>745.89499999999998</v>
      </c>
      <c r="D1140" s="3">
        <v>0.09</v>
      </c>
    </row>
    <row r="1141" spans="1:4" x14ac:dyDescent="0.2">
      <c r="A1141" s="4">
        <v>746.22699999999998</v>
      </c>
      <c r="B1141" s="4">
        <v>0.09</v>
      </c>
      <c r="C1141" s="3">
        <v>746.22699999999998</v>
      </c>
      <c r="D1141" s="3">
        <v>0.09</v>
      </c>
    </row>
    <row r="1142" spans="1:4" x14ac:dyDescent="0.2">
      <c r="A1142" s="4">
        <v>746.55799999999999</v>
      </c>
      <c r="B1142" s="4">
        <v>0.09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0.09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0.09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0.09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0.09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0.09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0.09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0.09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0.09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0.09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0.09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0.09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0.09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0.09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0.09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0.09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0.09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0.09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0.09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0.09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0.09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0.09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0.09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0.09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0.09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0.09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0.09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0.09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0.09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0.09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0.09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0.09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0.09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0.09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0.09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0.09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0.09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0.09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0.09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0.09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0.09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0.09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0.09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0.09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0.09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0.09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0.09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0.09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0.09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0.09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0.09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0.09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0.09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0.09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0.09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0.09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0.09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0.09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0.09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0.09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0.09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0.09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0.09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0.09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0.09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0.09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0.09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0.09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0.09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0.09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0.09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0.09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0.09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0.09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0.09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0.09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0.09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0.09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0.09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0.09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0.09</v>
      </c>
      <c r="C1222" s="3">
        <v>772.91200000000003</v>
      </c>
      <c r="D1222" s="3">
        <v>0.09</v>
      </c>
    </row>
    <row r="1223" spans="1:4" x14ac:dyDescent="0.2">
      <c r="A1223" s="4">
        <v>773.23900000000003</v>
      </c>
      <c r="B1223" s="4">
        <v>0.09</v>
      </c>
      <c r="C1223" s="3">
        <v>773.23900000000003</v>
      </c>
      <c r="D1223" s="3">
        <v>0.09</v>
      </c>
    </row>
    <row r="1224" spans="1:4" x14ac:dyDescent="0.2">
      <c r="A1224" s="4">
        <v>773.56600000000003</v>
      </c>
      <c r="B1224" s="4">
        <v>0.09</v>
      </c>
      <c r="C1224" s="3">
        <v>773.56600000000003</v>
      </c>
      <c r="D1224" s="3">
        <v>0.09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0.09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0.09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0.09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0.09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0.09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0.09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0.09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0.09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0.09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0.09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0.09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0.09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0.09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0.09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0.08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0.08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0.08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0.08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0.08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0.08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0.08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0.08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0.08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0.08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0.08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0.08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0.08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0.08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0.08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0.08</v>
      </c>
      <c r="C1264" s="3">
        <v>786.61900000000003</v>
      </c>
      <c r="D1264" s="3">
        <v>0.08</v>
      </c>
    </row>
    <row r="1265" spans="1:4" x14ac:dyDescent="0.2">
      <c r="A1265" s="4">
        <v>786.94500000000005</v>
      </c>
      <c r="B1265" s="4">
        <v>0.08</v>
      </c>
      <c r="C1265" s="3">
        <v>786.94500000000005</v>
      </c>
      <c r="D1265" s="3">
        <v>0.08</v>
      </c>
    </row>
    <row r="1266" spans="1:4" x14ac:dyDescent="0.2">
      <c r="A1266" s="4">
        <v>787.27</v>
      </c>
      <c r="B1266" s="4">
        <v>0.08</v>
      </c>
      <c r="C1266" s="3">
        <v>787.27</v>
      </c>
      <c r="D1266" s="3">
        <v>0.08</v>
      </c>
    </row>
    <row r="1267" spans="1:4" x14ac:dyDescent="0.2">
      <c r="A1267" s="4">
        <v>787.59500000000003</v>
      </c>
      <c r="B1267" s="4">
        <v>0.08</v>
      </c>
      <c r="C1267" s="3">
        <v>787.59500000000003</v>
      </c>
      <c r="D1267" s="3">
        <v>0.08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0.08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0.08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0.08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0.08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0.08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0.08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0.08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7.0000000000000007E-2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7.0000000000000007E-2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7.0000000000000007E-2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7.0000000000000007E-2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7.0000000000000007E-2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7.0000000000000007E-2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7.0000000000000007E-2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7.0000000000000007E-2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7.0000000000000007E-2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7.0000000000000007E-2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7.0000000000000007E-2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7.0000000000000007E-2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7.0000000000000007E-2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7.0000000000000007E-2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7.0000000000000007E-2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7.0000000000000007E-2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7.0000000000000007E-2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7.0000000000000007E-2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7.0000000000000007E-2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7.0000000000000007E-2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7.0000000000000007E-2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7.0000000000000007E-2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7.0000000000000007E-2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7.0000000000000007E-2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7.0000000000000007E-2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7.0000000000000007E-2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7.0000000000000007E-2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7.0000000000000007E-2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0.06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0.06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0.06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0.06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0.06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0.06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0.06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0.06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0.06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0.06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0.06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0.06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0.06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0.06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0.06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0.06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0.06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0.06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0.06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0.06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0.06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0.06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0.06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0.06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0.06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0.06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0.06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0.06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0.06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7.0000000000000007E-2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7.0000000000000007E-2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7.0000000000000007E-2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7.0000000000000007E-2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7.0000000000000007E-2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7.0000000000000007E-2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7.0000000000000007E-2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7.0000000000000007E-2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7.0000000000000007E-2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7.0000000000000007E-2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7.0000000000000007E-2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7.0000000000000007E-2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0.08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0.08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0.08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0.08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0.09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0.09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</v>
      </c>
    </row>
    <row r="1397" spans="1:4" x14ac:dyDescent="0.2">
      <c r="A1397" s="4">
        <v>829.43799999999999</v>
      </c>
      <c r="B1397" s="4">
        <v>0.1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0.11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0.11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0.12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0.12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0.13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0.13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0.14000000000000001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0.14000000000000001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0.14000000000000001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0.14000000000000001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0.14000000000000001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0.14000000000000001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0.14000000000000001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0.14000000000000001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0.15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0.15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0.15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0.15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0.15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0.15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0.15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0.15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0.15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0.15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0.15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0.15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0.16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0.16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0.16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0.16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0.16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0.16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0.16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0.16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0.16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0.16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0.16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0.17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0.17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0.17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0.17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0.17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0.17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0.17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0.18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0.18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0.18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0.18</v>
      </c>
    </row>
    <row r="1528" spans="1:4" x14ac:dyDescent="0.2">
      <c r="A1528" s="4">
        <v>870.72299999999996</v>
      </c>
      <c r="B1528" s="4">
        <v>0.18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0.18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0.18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0.18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0.18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0.18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0.18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0.19</v>
      </c>
    </row>
    <row r="1546" spans="1:4" x14ac:dyDescent="0.2">
      <c r="A1546" s="4">
        <v>876.32600000000002</v>
      </c>
      <c r="B1546" s="4">
        <v>0.19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0.19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0.19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0.19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0.19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0.19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0.19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0.21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0.21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0.21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0.21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0.22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0.22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0.22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0.22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0.22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0.23</v>
      </c>
    </row>
    <row r="1603" spans="1:4" x14ac:dyDescent="0.2">
      <c r="A1603" s="4">
        <v>893.95399999999995</v>
      </c>
      <c r="B1603" s="4">
        <v>0.23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0.23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0.23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0.23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0.23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0.23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0.23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0.24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0.24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0.24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0.24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0.24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0.24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0.24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0.25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0.25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0.25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0.25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0.26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0.26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0.26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0.27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0.27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0.28000000000000003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0.28000000000000003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0.28999999999999998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0.28999999999999998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0.31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0.32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0.33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0.34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0.35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0.36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0.37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0.37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0.38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0.39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0.39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0.41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0.42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0.43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0.47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0.48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0.52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0.55000000000000004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0.56000000000000005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0.56999999999999995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0.59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0.63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0.64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0.65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0.66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0.72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0.82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0.84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0.85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0.93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0.94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0.95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0.99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1.03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1.0900000000000001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1.1100000000000001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1.17</v>
      </c>
      <c r="C1794" s="3">
        <v>951.75099999999998</v>
      </c>
      <c r="D1794" s="3">
        <v>1.18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1.45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1.46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1.47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1.51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1.48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1.46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1.1399999999999999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1.1299999999999999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1.01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0.96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0.96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0.94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0.91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0.93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0.93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</v>
      </c>
    </row>
    <row r="2042" spans="1:4" x14ac:dyDescent="0.2">
      <c r="A2042" s="4">
        <v>1023.7910000000001</v>
      </c>
      <c r="B2042" s="4">
        <v>0.88</v>
      </c>
      <c r="C2042" s="3">
        <v>1023.7910000000001</v>
      </c>
      <c r="D2042" s="3">
        <v>0.88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0.88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0.09</v>
      </c>
      <c r="I3" s="5">
        <f>B650</f>
        <v>0.09</v>
      </c>
      <c r="J3" s="5">
        <f>B1091</f>
        <v>0.2</v>
      </c>
      <c r="K3" s="6">
        <f>D252</f>
        <v>0.56999999999999995</v>
      </c>
      <c r="L3" s="6">
        <f>D650</f>
        <v>0.4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1.29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0.03</v>
      </c>
      <c r="C9" s="3">
        <v>341.63799999999998</v>
      </c>
      <c r="D9" s="3">
        <v>1.1399999999999999</v>
      </c>
    </row>
    <row r="10" spans="1:16" x14ac:dyDescent="0.2">
      <c r="A10" s="4">
        <v>342.01900000000001</v>
      </c>
      <c r="B10" s="4">
        <v>-0.13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0.52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0.27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0.17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0.56999999999999995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0.04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0.45</v>
      </c>
    </row>
    <row r="17" spans="1:4" x14ac:dyDescent="0.2">
      <c r="A17" s="4">
        <v>344.68799999999999</v>
      </c>
      <c r="B17" s="4">
        <v>0.04</v>
      </c>
      <c r="C17" s="3">
        <v>344.68799999999999</v>
      </c>
      <c r="D17" s="3">
        <v>0.41</v>
      </c>
    </row>
    <row r="18" spans="1:4" x14ac:dyDescent="0.2">
      <c r="A18" s="4">
        <v>345.06900000000002</v>
      </c>
      <c r="B18" s="4">
        <v>0.24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0.06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0.04</v>
      </c>
      <c r="C21" s="3">
        <v>346.21199999999999</v>
      </c>
      <c r="D21" s="3">
        <v>1.07</v>
      </c>
    </row>
    <row r="22" spans="1:4" x14ac:dyDescent="0.2">
      <c r="A22" s="4">
        <v>346.59300000000002</v>
      </c>
      <c r="B22" s="4">
        <v>0.1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0.19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0.12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0.1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0.09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0.09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0.09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0.09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0.09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0.09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0.09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0.09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0.09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0.09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0.09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0.09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0.09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0.09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0.09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0.09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0.09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0.09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0.09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0.09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0.09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0.09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0.09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0.09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0.09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0.09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0.09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0.09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0.09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0.09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0.09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0.09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0.09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0.09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0.09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0.09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0.09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0.09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0.09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0.09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0.09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0.09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0.09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0.09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0.09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0.09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0.09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0.09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0.09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0.09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0.09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0.09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0.09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0.09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0.09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0.09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0.09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0.09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0.09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0.09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0.09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0.09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0.09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0.09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0.09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0.09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0.09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0.09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0.09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0.09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0.09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0.09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0.09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0.09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0.09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0.09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0.09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0.09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0.09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0.09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0.09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0.09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0.09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0.09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0.09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0.09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0.09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0.09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0.09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0.09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0.09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0.09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0.09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0.09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0.09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0.09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0.09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0.09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0.09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0.09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0.09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0.09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0.09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0.09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0.09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0.09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0.09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0.09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0.09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0.09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0.09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0.09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0.1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0.1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0.1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0.1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0.1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0.1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0.1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0.09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0.09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0.09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0.09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0.09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0.09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0.09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0.09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0.09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0.09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0.09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0.09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0.09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0.1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0.1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0.1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0.1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0.1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0.1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0.1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0.1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0.1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0.1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0.1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0.1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0.1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0.1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0.1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0.1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0.1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0.1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0.1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0.1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0.1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0.1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0.1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0.1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0.1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0.1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0.1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0.1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0.1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0.1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0.1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0.1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0.1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0.1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0.1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0.1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0.1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0.1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0.1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0.1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0.1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0.1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0.1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0.1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0.1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0.1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0.1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0.1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0.1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0.1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0.1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0.1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0.1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0.1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0.1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0.1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0.1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0.1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0.1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0.1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0.1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0.1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0.1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0.1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0.1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0.1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0.1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0.1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0.1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0.1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0.1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0.1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0.1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0.1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0.1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0.1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0.1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0.1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0.1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0.1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0.1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0.1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0.1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0.1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0.1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0.1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0.1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0.1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0.1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0.1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0.1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0.1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0.1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0.1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0.1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0.1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0.1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0.1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0.1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0.1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0.1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0.1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0.1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0.1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0.1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0.1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0.1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0.1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0.1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0.1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0.1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0.1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0.1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0.1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0.1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0.1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0.1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0.1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0.1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0.1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0.1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0.1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0.1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0.1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0.1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0.1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0.1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0.1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0.1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0.1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0.1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0.1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0.1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0.1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0.1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0.1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0.1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0.1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0.1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0.1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0.1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0.1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0.1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0.1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0.1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0.1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0.1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0.1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0.1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0.1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0.1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0.1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0.1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0.1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0.1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0.1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0.1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0.1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0.1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0.1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0.1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0.1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0.1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0.1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0.1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0.1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0.1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0.1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0.1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0.1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0.1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0.1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0.1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0.1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0.1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0.1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0.1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0.1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0.1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0.1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0.1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0.1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0.09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0.09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0.11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0.11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0.11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0.11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0.1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0.1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0.1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0.1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0.1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0.1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0.11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0.11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0.11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0.11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0.11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0.11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0.11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0.11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0.11</v>
      </c>
      <c r="C945" s="3">
        <v>680.32899999999995</v>
      </c>
      <c r="D945" s="3">
        <v>0.11</v>
      </c>
    </row>
    <row r="946" spans="1:4" x14ac:dyDescent="0.2">
      <c r="A946" s="4">
        <v>680.67</v>
      </c>
      <c r="B946" s="4">
        <v>0.11</v>
      </c>
      <c r="C946" s="3">
        <v>680.67</v>
      </c>
      <c r="D946" s="3">
        <v>0.11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0.11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0.11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0.11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0.11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0.11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0.11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0.11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0.12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0.12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0.12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0.12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0.12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0.12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0.12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0.12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0.12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0.12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0.12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0.12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0.12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0.12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0.12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0.12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0.12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0.13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0.12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0.12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0.12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0.12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0.12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0.13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0.13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0.13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0.13</v>
      </c>
      <c r="C983" s="3">
        <v>693.25</v>
      </c>
      <c r="D983" s="3">
        <v>0.13</v>
      </c>
    </row>
    <row r="984" spans="1:4" x14ac:dyDescent="0.2">
      <c r="A984" s="4">
        <v>693.58900000000006</v>
      </c>
      <c r="B984" s="4">
        <v>0.13</v>
      </c>
      <c r="C984" s="3">
        <v>693.58900000000006</v>
      </c>
      <c r="D984" s="3">
        <v>0.13</v>
      </c>
    </row>
    <row r="985" spans="1:4" x14ac:dyDescent="0.2">
      <c r="A985" s="4">
        <v>693.928</v>
      </c>
      <c r="B985" s="4">
        <v>0.13</v>
      </c>
      <c r="C985" s="3">
        <v>693.928</v>
      </c>
      <c r="D985" s="3">
        <v>0.13</v>
      </c>
    </row>
    <row r="986" spans="1:4" x14ac:dyDescent="0.2">
      <c r="A986" s="4">
        <v>694.26700000000005</v>
      </c>
      <c r="B986" s="4">
        <v>0.13</v>
      </c>
      <c r="C986" s="3">
        <v>694.26700000000005</v>
      </c>
      <c r="D986" s="3">
        <v>0.13</v>
      </c>
    </row>
    <row r="987" spans="1:4" x14ac:dyDescent="0.2">
      <c r="A987" s="4">
        <v>694.60599999999999</v>
      </c>
      <c r="B987" s="4">
        <v>0.13</v>
      </c>
      <c r="C987" s="3">
        <v>694.60599999999999</v>
      </c>
      <c r="D987" s="3">
        <v>0.13</v>
      </c>
    </row>
    <row r="988" spans="1:4" x14ac:dyDescent="0.2">
      <c r="A988" s="4">
        <v>694.94500000000005</v>
      </c>
      <c r="B988" s="4">
        <v>0.13</v>
      </c>
      <c r="C988" s="3">
        <v>694.94500000000005</v>
      </c>
      <c r="D988" s="3">
        <v>0.13</v>
      </c>
    </row>
    <row r="989" spans="1:4" x14ac:dyDescent="0.2">
      <c r="A989" s="4">
        <v>695.28399999999999</v>
      </c>
      <c r="B989" s="4">
        <v>0.13</v>
      </c>
      <c r="C989" s="3">
        <v>695.28399999999999</v>
      </c>
      <c r="D989" s="3">
        <v>0.13</v>
      </c>
    </row>
    <row r="990" spans="1:4" x14ac:dyDescent="0.2">
      <c r="A990" s="4">
        <v>695.62300000000005</v>
      </c>
      <c r="B990" s="4">
        <v>0.13</v>
      </c>
      <c r="C990" s="3">
        <v>695.62300000000005</v>
      </c>
      <c r="D990" s="3">
        <v>0.13</v>
      </c>
    </row>
    <row r="991" spans="1:4" x14ac:dyDescent="0.2">
      <c r="A991" s="4">
        <v>695.96199999999999</v>
      </c>
      <c r="B991" s="4">
        <v>0.13</v>
      </c>
      <c r="C991" s="3">
        <v>695.96199999999999</v>
      </c>
      <c r="D991" s="3">
        <v>0.13</v>
      </c>
    </row>
    <row r="992" spans="1:4" x14ac:dyDescent="0.2">
      <c r="A992" s="4">
        <v>696.3</v>
      </c>
      <c r="B992" s="4">
        <v>0.13</v>
      </c>
      <c r="C992" s="3">
        <v>696.3</v>
      </c>
      <c r="D992" s="3">
        <v>0.13</v>
      </c>
    </row>
    <row r="993" spans="1:4" x14ac:dyDescent="0.2">
      <c r="A993" s="4">
        <v>696.63900000000001</v>
      </c>
      <c r="B993" s="4">
        <v>0.13</v>
      </c>
      <c r="C993" s="3">
        <v>696.63900000000001</v>
      </c>
      <c r="D993" s="3">
        <v>0.13</v>
      </c>
    </row>
    <row r="994" spans="1:4" x14ac:dyDescent="0.2">
      <c r="A994" s="4">
        <v>696.97699999999998</v>
      </c>
      <c r="B994" s="4">
        <v>0.13</v>
      </c>
      <c r="C994" s="3">
        <v>696.97699999999998</v>
      </c>
      <c r="D994" s="3">
        <v>0.13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0.13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0.13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0.13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0.13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0.13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0.13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0.13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0.13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0.14000000000000001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0.14000000000000001</v>
      </c>
      <c r="C1007" s="3">
        <v>701.375</v>
      </c>
      <c r="D1007" s="3">
        <v>0.14000000000000001</v>
      </c>
    </row>
    <row r="1008" spans="1:4" x14ac:dyDescent="0.2">
      <c r="A1008" s="4">
        <v>701.71299999999997</v>
      </c>
      <c r="B1008" s="4">
        <v>0.14000000000000001</v>
      </c>
      <c r="C1008" s="3">
        <v>701.71299999999997</v>
      </c>
      <c r="D1008" s="3">
        <v>0.14000000000000001</v>
      </c>
    </row>
    <row r="1009" spans="1:4" x14ac:dyDescent="0.2">
      <c r="A1009" s="4">
        <v>702.05100000000004</v>
      </c>
      <c r="B1009" s="4">
        <v>0.14000000000000001</v>
      </c>
      <c r="C1009" s="3">
        <v>702.05100000000004</v>
      </c>
      <c r="D1009" s="3">
        <v>0.14000000000000001</v>
      </c>
    </row>
    <row r="1010" spans="1:4" x14ac:dyDescent="0.2">
      <c r="A1010" s="4">
        <v>702.38900000000001</v>
      </c>
      <c r="B1010" s="4">
        <v>0.14000000000000001</v>
      </c>
      <c r="C1010" s="3">
        <v>702.38900000000001</v>
      </c>
      <c r="D1010" s="3">
        <v>0.14000000000000001</v>
      </c>
    </row>
    <row r="1011" spans="1:4" x14ac:dyDescent="0.2">
      <c r="A1011" s="4">
        <v>702.726</v>
      </c>
      <c r="B1011" s="4">
        <v>0.14000000000000001</v>
      </c>
      <c r="C1011" s="3">
        <v>702.726</v>
      </c>
      <c r="D1011" s="3">
        <v>0.14000000000000001</v>
      </c>
    </row>
    <row r="1012" spans="1:4" x14ac:dyDescent="0.2">
      <c r="A1012" s="4">
        <v>703.06399999999996</v>
      </c>
      <c r="B1012" s="4">
        <v>0.14000000000000001</v>
      </c>
      <c r="C1012" s="3">
        <v>703.06399999999996</v>
      </c>
      <c r="D1012" s="3">
        <v>0.14000000000000001</v>
      </c>
    </row>
    <row r="1013" spans="1:4" x14ac:dyDescent="0.2">
      <c r="A1013" s="4">
        <v>703.40200000000004</v>
      </c>
      <c r="B1013" s="4">
        <v>0.14000000000000001</v>
      </c>
      <c r="C1013" s="3">
        <v>703.40200000000004</v>
      </c>
      <c r="D1013" s="3">
        <v>0.14000000000000001</v>
      </c>
    </row>
    <row r="1014" spans="1:4" x14ac:dyDescent="0.2">
      <c r="A1014" s="4">
        <v>703.74</v>
      </c>
      <c r="B1014" s="4">
        <v>0.14000000000000001</v>
      </c>
      <c r="C1014" s="3">
        <v>703.74</v>
      </c>
      <c r="D1014" s="3">
        <v>0.14000000000000001</v>
      </c>
    </row>
    <row r="1015" spans="1:4" x14ac:dyDescent="0.2">
      <c r="A1015" s="4">
        <v>704.077</v>
      </c>
      <c r="B1015" s="4">
        <v>0.14000000000000001</v>
      </c>
      <c r="C1015" s="3">
        <v>704.077</v>
      </c>
      <c r="D1015" s="3">
        <v>0.14000000000000001</v>
      </c>
    </row>
    <row r="1016" spans="1:4" x14ac:dyDescent="0.2">
      <c r="A1016" s="4">
        <v>704.41499999999996</v>
      </c>
      <c r="B1016" s="4">
        <v>0.14000000000000001</v>
      </c>
      <c r="C1016" s="3">
        <v>704.41499999999996</v>
      </c>
      <c r="D1016" s="3">
        <v>0.14000000000000001</v>
      </c>
    </row>
    <row r="1017" spans="1:4" x14ac:dyDescent="0.2">
      <c r="A1017" s="4">
        <v>704.75199999999995</v>
      </c>
      <c r="B1017" s="4">
        <v>0.14000000000000001</v>
      </c>
      <c r="C1017" s="3">
        <v>704.75199999999995</v>
      </c>
      <c r="D1017" s="3">
        <v>0.14000000000000001</v>
      </c>
    </row>
    <row r="1018" spans="1:4" x14ac:dyDescent="0.2">
      <c r="A1018" s="4">
        <v>705.09</v>
      </c>
      <c r="B1018" s="4">
        <v>0.14000000000000001</v>
      </c>
      <c r="C1018" s="3">
        <v>705.09</v>
      </c>
      <c r="D1018" s="3">
        <v>0.14000000000000001</v>
      </c>
    </row>
    <row r="1019" spans="1:4" x14ac:dyDescent="0.2">
      <c r="A1019" s="4">
        <v>705.42700000000002</v>
      </c>
      <c r="B1019" s="4">
        <v>0.14000000000000001</v>
      </c>
      <c r="C1019" s="3">
        <v>705.42700000000002</v>
      </c>
      <c r="D1019" s="3">
        <v>0.14000000000000001</v>
      </c>
    </row>
    <row r="1020" spans="1:4" x14ac:dyDescent="0.2">
      <c r="A1020" s="4">
        <v>705.76400000000001</v>
      </c>
      <c r="B1020" s="4">
        <v>0.14000000000000001</v>
      </c>
      <c r="C1020" s="3">
        <v>705.76400000000001</v>
      </c>
      <c r="D1020" s="3">
        <v>0.14000000000000001</v>
      </c>
    </row>
    <row r="1021" spans="1:4" x14ac:dyDescent="0.2">
      <c r="A1021" s="4">
        <v>706.10199999999998</v>
      </c>
      <c r="B1021" s="4">
        <v>0.14000000000000001</v>
      </c>
      <c r="C1021" s="3">
        <v>706.10199999999998</v>
      </c>
      <c r="D1021" s="3">
        <v>0.14000000000000001</v>
      </c>
    </row>
    <row r="1022" spans="1:4" x14ac:dyDescent="0.2">
      <c r="A1022" s="4">
        <v>706.43899999999996</v>
      </c>
      <c r="B1022" s="4">
        <v>0.14000000000000001</v>
      </c>
      <c r="C1022" s="3">
        <v>706.43899999999996</v>
      </c>
      <c r="D1022" s="3">
        <v>0.14000000000000001</v>
      </c>
    </row>
    <row r="1023" spans="1:4" x14ac:dyDescent="0.2">
      <c r="A1023" s="4">
        <v>706.77599999999995</v>
      </c>
      <c r="B1023" s="4">
        <v>0.14000000000000001</v>
      </c>
      <c r="C1023" s="3">
        <v>706.77599999999995</v>
      </c>
      <c r="D1023" s="3">
        <v>0.14000000000000001</v>
      </c>
    </row>
    <row r="1024" spans="1:4" x14ac:dyDescent="0.2">
      <c r="A1024" s="4">
        <v>707.11300000000006</v>
      </c>
      <c r="B1024" s="4">
        <v>0.14000000000000001</v>
      </c>
      <c r="C1024" s="3">
        <v>707.11300000000006</v>
      </c>
      <c r="D1024" s="3">
        <v>0.14000000000000001</v>
      </c>
    </row>
    <row r="1025" spans="1:4" x14ac:dyDescent="0.2">
      <c r="A1025" s="4">
        <v>707.45100000000002</v>
      </c>
      <c r="B1025" s="4">
        <v>0.14000000000000001</v>
      </c>
      <c r="C1025" s="3">
        <v>707.45100000000002</v>
      </c>
      <c r="D1025" s="3">
        <v>0.14000000000000001</v>
      </c>
    </row>
    <row r="1026" spans="1:4" x14ac:dyDescent="0.2">
      <c r="A1026" s="4">
        <v>707.78800000000001</v>
      </c>
      <c r="B1026" s="4">
        <v>0.14000000000000001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0.14000000000000001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0.14000000000000001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0.14000000000000001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0.14000000000000001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0.15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0.15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0.15</v>
      </c>
      <c r="C1033" s="3">
        <v>710.14599999999996</v>
      </c>
      <c r="D1033" s="3">
        <v>0.15</v>
      </c>
    </row>
    <row r="1034" spans="1:4" x14ac:dyDescent="0.2">
      <c r="A1034" s="4">
        <v>710.48199999999997</v>
      </c>
      <c r="B1034" s="4">
        <v>0.15</v>
      </c>
      <c r="C1034" s="3">
        <v>710.48199999999997</v>
      </c>
      <c r="D1034" s="3">
        <v>0.15</v>
      </c>
    </row>
    <row r="1035" spans="1:4" x14ac:dyDescent="0.2">
      <c r="A1035" s="4">
        <v>710.81899999999996</v>
      </c>
      <c r="B1035" s="4">
        <v>0.15</v>
      </c>
      <c r="C1035" s="3">
        <v>710.81899999999996</v>
      </c>
      <c r="D1035" s="3">
        <v>0.15</v>
      </c>
    </row>
    <row r="1036" spans="1:4" x14ac:dyDescent="0.2">
      <c r="A1036" s="4">
        <v>711.15599999999995</v>
      </c>
      <c r="B1036" s="4">
        <v>0.15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0.15</v>
      </c>
      <c r="C1037" s="3">
        <v>711.49199999999996</v>
      </c>
      <c r="D1037" s="3">
        <v>0.15</v>
      </c>
    </row>
    <row r="1038" spans="1:4" x14ac:dyDescent="0.2">
      <c r="A1038" s="4">
        <v>711.82899999999995</v>
      </c>
      <c r="B1038" s="4">
        <v>0.15</v>
      </c>
      <c r="C1038" s="3">
        <v>711.82899999999995</v>
      </c>
      <c r="D1038" s="3">
        <v>0.15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0.15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0.15</v>
      </c>
    </row>
    <row r="1041" spans="1:4" x14ac:dyDescent="0.2">
      <c r="A1041" s="4">
        <v>712.83799999999997</v>
      </c>
      <c r="B1041" s="4">
        <v>0.15</v>
      </c>
      <c r="C1041" s="3">
        <v>712.83799999999997</v>
      </c>
      <c r="D1041" s="3">
        <v>0.15</v>
      </c>
    </row>
    <row r="1042" spans="1:4" x14ac:dyDescent="0.2">
      <c r="A1042" s="4">
        <v>713.17399999999998</v>
      </c>
      <c r="B1042" s="4">
        <v>0.15</v>
      </c>
      <c r="C1042" s="3">
        <v>713.17399999999998</v>
      </c>
      <c r="D1042" s="3">
        <v>0.15</v>
      </c>
    </row>
    <row r="1043" spans="1:4" x14ac:dyDescent="0.2">
      <c r="A1043" s="4">
        <v>713.51</v>
      </c>
      <c r="B1043" s="4">
        <v>0.15</v>
      </c>
      <c r="C1043" s="3">
        <v>713.51</v>
      </c>
      <c r="D1043" s="3">
        <v>0.15</v>
      </c>
    </row>
    <row r="1044" spans="1:4" x14ac:dyDescent="0.2">
      <c r="A1044" s="4">
        <v>713.84699999999998</v>
      </c>
      <c r="B1044" s="4">
        <v>0.15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0.15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0.15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0.15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0.16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0.16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0.16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0.16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0.16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0.16</v>
      </c>
    </row>
    <row r="1056" spans="1:4" x14ac:dyDescent="0.2">
      <c r="A1056" s="4">
        <v>717.87699999999995</v>
      </c>
      <c r="B1056" s="4">
        <v>0.16</v>
      </c>
      <c r="C1056" s="3">
        <v>717.87699999999995</v>
      </c>
      <c r="D1056" s="3">
        <v>0.16</v>
      </c>
    </row>
    <row r="1057" spans="1:4" x14ac:dyDescent="0.2">
      <c r="A1057" s="4">
        <v>718.21299999999997</v>
      </c>
      <c r="B1057" s="4">
        <v>0.16</v>
      </c>
      <c r="C1057" s="3">
        <v>718.21299999999997</v>
      </c>
      <c r="D1057" s="3">
        <v>0.16</v>
      </c>
    </row>
    <row r="1058" spans="1:4" x14ac:dyDescent="0.2">
      <c r="A1058" s="4">
        <v>718.548</v>
      </c>
      <c r="B1058" s="4">
        <v>0.16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0.16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0.16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0.17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0.17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0.17</v>
      </c>
    </row>
    <row r="1066" spans="1:4" x14ac:dyDescent="0.2">
      <c r="A1066" s="4">
        <v>721.23099999999999</v>
      </c>
      <c r="B1066" s="4">
        <v>0.17</v>
      </c>
      <c r="C1066" s="3">
        <v>721.23099999999999</v>
      </c>
      <c r="D1066" s="3">
        <v>0.17</v>
      </c>
    </row>
    <row r="1067" spans="1:4" x14ac:dyDescent="0.2">
      <c r="A1067" s="4">
        <v>721.56600000000003</v>
      </c>
      <c r="B1067" s="4">
        <v>0.17</v>
      </c>
      <c r="C1067" s="3">
        <v>721.56600000000003</v>
      </c>
      <c r="D1067" s="3">
        <v>0.17</v>
      </c>
    </row>
    <row r="1068" spans="1:4" x14ac:dyDescent="0.2">
      <c r="A1068" s="4">
        <v>721.90099999999995</v>
      </c>
      <c r="B1068" s="4">
        <v>0.17</v>
      </c>
      <c r="C1068" s="3">
        <v>721.90099999999995</v>
      </c>
      <c r="D1068" s="3">
        <v>0.17</v>
      </c>
    </row>
    <row r="1069" spans="1:4" x14ac:dyDescent="0.2">
      <c r="A1069" s="4">
        <v>722.23599999999999</v>
      </c>
      <c r="B1069" s="4">
        <v>0.17</v>
      </c>
      <c r="C1069" s="3">
        <v>722.23599999999999</v>
      </c>
      <c r="D1069" s="3">
        <v>0.17</v>
      </c>
    </row>
    <row r="1070" spans="1:4" x14ac:dyDescent="0.2">
      <c r="A1070" s="4">
        <v>722.57100000000003</v>
      </c>
      <c r="B1070" s="4">
        <v>0.17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0.17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0.17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0.18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0.18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0.18</v>
      </c>
      <c r="C1077" s="3">
        <v>724.91399999999999</v>
      </c>
      <c r="D1077" s="3">
        <v>0.18</v>
      </c>
    </row>
    <row r="1078" spans="1:4" x14ac:dyDescent="0.2">
      <c r="A1078" s="4">
        <v>725.24900000000002</v>
      </c>
      <c r="B1078" s="4">
        <v>0.18</v>
      </c>
      <c r="C1078" s="3">
        <v>725.24900000000002</v>
      </c>
      <c r="D1078" s="3">
        <v>0.18</v>
      </c>
    </row>
    <row r="1079" spans="1:4" x14ac:dyDescent="0.2">
      <c r="A1079" s="4">
        <v>725.58299999999997</v>
      </c>
      <c r="B1079" s="4">
        <v>0.18</v>
      </c>
      <c r="C1079" s="3">
        <v>725.58299999999997</v>
      </c>
      <c r="D1079" s="3">
        <v>0.18</v>
      </c>
    </row>
    <row r="1080" spans="1:4" x14ac:dyDescent="0.2">
      <c r="A1080" s="4">
        <v>725.91800000000001</v>
      </c>
      <c r="B1080" s="4">
        <v>0.18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0.18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0.18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0.19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0.19</v>
      </c>
    </row>
    <row r="1087" spans="1:4" x14ac:dyDescent="0.2">
      <c r="A1087" s="4">
        <v>728.25699999999995</v>
      </c>
      <c r="B1087" s="4">
        <v>0.19</v>
      </c>
      <c r="C1087" s="3">
        <v>728.25699999999995</v>
      </c>
      <c r="D1087" s="3">
        <v>0.19</v>
      </c>
    </row>
    <row r="1088" spans="1:4" x14ac:dyDescent="0.2">
      <c r="A1088" s="4">
        <v>728.59199999999998</v>
      </c>
      <c r="B1088" s="4">
        <v>0.19</v>
      </c>
      <c r="C1088" s="3">
        <v>728.59199999999998</v>
      </c>
      <c r="D1088" s="3">
        <v>0.19</v>
      </c>
    </row>
    <row r="1089" spans="1:4" x14ac:dyDescent="0.2">
      <c r="A1089" s="4">
        <v>728.92600000000004</v>
      </c>
      <c r="B1089" s="4">
        <v>0.19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0.2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0.2</v>
      </c>
      <c r="C1094" s="3">
        <v>730.59500000000003</v>
      </c>
      <c r="D1094" s="3">
        <v>0.2</v>
      </c>
    </row>
    <row r="1095" spans="1:4" x14ac:dyDescent="0.2">
      <c r="A1095" s="4">
        <v>730.92899999999997</v>
      </c>
      <c r="B1095" s="4">
        <v>0.2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0.21</v>
      </c>
      <c r="C1098" s="3">
        <v>731.92899999999997</v>
      </c>
      <c r="D1098" s="3">
        <v>0.21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0.21</v>
      </c>
    </row>
    <row r="1100" spans="1:4" x14ac:dyDescent="0.2">
      <c r="A1100" s="4">
        <v>732.596</v>
      </c>
      <c r="B1100" s="4">
        <v>0.21</v>
      </c>
      <c r="C1100" s="3">
        <v>732.596</v>
      </c>
      <c r="D1100" s="3">
        <v>0.21</v>
      </c>
    </row>
    <row r="1101" spans="1:4" x14ac:dyDescent="0.2">
      <c r="A1101" s="4">
        <v>732.93</v>
      </c>
      <c r="B1101" s="4">
        <v>0.21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0.22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0.22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0.22</v>
      </c>
      <c r="C1105" s="3">
        <v>734.26300000000003</v>
      </c>
      <c r="D1105" s="3">
        <v>0.22</v>
      </c>
    </row>
    <row r="1106" spans="1:4" x14ac:dyDescent="0.2">
      <c r="A1106" s="4">
        <v>734.596</v>
      </c>
      <c r="B1106" s="4">
        <v>0.22</v>
      </c>
      <c r="C1106" s="3">
        <v>734.596</v>
      </c>
      <c r="D1106" s="3">
        <v>0.22</v>
      </c>
    </row>
    <row r="1107" spans="1:4" x14ac:dyDescent="0.2">
      <c r="A1107" s="4">
        <v>734.92899999999997</v>
      </c>
      <c r="B1107" s="4">
        <v>0.22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0.22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0.23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0.23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0.23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0.23</v>
      </c>
      <c r="C1112" s="3">
        <v>736.59400000000005</v>
      </c>
      <c r="D1112" s="3">
        <v>0.23</v>
      </c>
    </row>
    <row r="1113" spans="1:4" x14ac:dyDescent="0.2">
      <c r="A1113" s="4">
        <v>736.92700000000002</v>
      </c>
      <c r="B1113" s="4">
        <v>0.23</v>
      </c>
      <c r="C1113" s="3">
        <v>736.92700000000002</v>
      </c>
      <c r="D1113" s="3">
        <v>0.23</v>
      </c>
    </row>
    <row r="1114" spans="1:4" x14ac:dyDescent="0.2">
      <c r="A1114" s="4">
        <v>737.26</v>
      </c>
      <c r="B1114" s="4">
        <v>0.23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0.23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0.24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0.24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0.24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0.24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0.24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0.24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0.24</v>
      </c>
    </row>
    <row r="1127" spans="1:4" x14ac:dyDescent="0.2">
      <c r="A1127" s="4">
        <v>741.58199999999999</v>
      </c>
      <c r="B1127" s="4">
        <v>0.24</v>
      </c>
      <c r="C1127" s="3">
        <v>741.58199999999999</v>
      </c>
      <c r="D1127" s="3">
        <v>0.24</v>
      </c>
    </row>
    <row r="1128" spans="1:4" x14ac:dyDescent="0.2">
      <c r="A1128" s="4">
        <v>741.91399999999999</v>
      </c>
      <c r="B1128" s="4">
        <v>0.24</v>
      </c>
      <c r="C1128" s="3">
        <v>741.91399999999999</v>
      </c>
      <c r="D1128" s="3">
        <v>0.24</v>
      </c>
    </row>
    <row r="1129" spans="1:4" x14ac:dyDescent="0.2">
      <c r="A1129" s="4">
        <v>742.24599999999998</v>
      </c>
      <c r="B1129" s="4">
        <v>0.24</v>
      </c>
      <c r="C1129" s="3">
        <v>742.24599999999998</v>
      </c>
      <c r="D1129" s="3">
        <v>0.24</v>
      </c>
    </row>
    <row r="1130" spans="1:4" x14ac:dyDescent="0.2">
      <c r="A1130" s="4">
        <v>742.57799999999997</v>
      </c>
      <c r="B1130" s="4">
        <v>0.24</v>
      </c>
      <c r="C1130" s="3">
        <v>742.57799999999997</v>
      </c>
      <c r="D1130" s="3">
        <v>0.24</v>
      </c>
    </row>
    <row r="1131" spans="1:4" x14ac:dyDescent="0.2">
      <c r="A1131" s="4">
        <v>742.91</v>
      </c>
      <c r="B1131" s="4">
        <v>0.24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0.24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0.24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0.24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0.24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0.24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0.24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0.24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0.25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0.25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0.25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0.25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0.25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0.25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0.25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0.25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0.25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0.25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0.25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0.25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0.25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0.25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0.25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0.25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0.25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0.25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0.25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0.25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0.25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0.25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0.25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0.25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0.25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0.25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0.25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0.25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0.25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0.25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0.25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0.25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0.25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0.25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0.24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0.24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0.24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0.24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0.24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0.24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0.24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0.24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0.24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0.24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0.24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0.24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0.24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0.24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0.24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0.24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0.24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0.24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0.24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0.24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0.24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0.24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0.24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0.23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0.23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0.23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0.23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0.23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0.23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0.23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0.23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0.23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0.23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0.23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0.23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0.23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0.23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0.23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0.23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0.23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0.22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0.22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0.22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0.22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0.23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0.23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0.23</v>
      </c>
    </row>
    <row r="1306" spans="1:4" x14ac:dyDescent="0.2">
      <c r="A1306" s="4">
        <v>800.23800000000006</v>
      </c>
      <c r="B1306" s="4">
        <v>0.22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0.22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0.22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0.22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0.22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0.22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0.22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0.22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0.22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0.22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0.22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0.22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0.22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0.22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0.22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0.22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0.22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0.22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0.22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0.22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0.22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0.22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0.22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0.22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0.22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0.22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0.22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0.22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0.22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0.22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0.22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0.22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0.22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0.22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0.22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0.22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0.22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0.22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0.22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0.22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0.22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0.22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0.22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0.22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0.22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0.22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0.22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0.22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0.22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0.22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0.22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0.22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0.22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0.22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0.23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0.23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0.23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0.23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0.23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0.23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0.23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0.23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0.23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0.24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0.24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0.24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0.24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0.24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0.25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0.25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0.25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0.26</v>
      </c>
    </row>
    <row r="1397" spans="1:4" x14ac:dyDescent="0.2">
      <c r="A1397" s="4">
        <v>829.43799999999999</v>
      </c>
      <c r="B1397" s="4">
        <v>0.25</v>
      </c>
      <c r="C1397" s="3">
        <v>829.43799999999999</v>
      </c>
      <c r="D1397" s="3">
        <v>0.26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0.26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0.26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0.26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0.27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0.27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0.28000000000000003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</row>
    <row r="1409" spans="1:4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0.28000000000000003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0.28000000000000003</v>
      </c>
      <c r="C1413" s="3">
        <v>834.529</v>
      </c>
      <c r="D1413" s="3">
        <v>0.28999999999999998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0.28999999999999998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0.28999999999999998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0.28999999999999998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0.28999999999999998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0.28999999999999998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0.28999999999999998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0.28999999999999998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0.28999999999999998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0.3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0.3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0.28999999999999998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0.3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0.31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0.31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0.31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0.31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0.31</v>
      </c>
    </row>
    <row r="1453" spans="1:4" x14ac:dyDescent="0.2">
      <c r="A1453" s="4">
        <v>847.19600000000003</v>
      </c>
      <c r="B1453" s="4">
        <v>0.3</v>
      </c>
      <c r="C1453" s="3">
        <v>847.19600000000003</v>
      </c>
      <c r="D1453" s="3">
        <v>0.31</v>
      </c>
    </row>
    <row r="1454" spans="1:4" x14ac:dyDescent="0.2">
      <c r="A1454" s="4">
        <v>847.51199999999994</v>
      </c>
      <c r="B1454" s="4">
        <v>0.3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0.31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0.31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0.31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0.31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0.31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0.31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0.31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0.31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0.31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0.31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0.32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0.32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0.32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0.32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0.32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0.32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0.32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0.32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0.32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0.32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0.32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0.32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0.32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0.32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0.32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0.32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0.32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0.32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0.32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0.32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0.32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0.32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0.32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0.32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0.32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0.32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0.32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0.33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0.32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0.32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0.33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0.33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0.33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0.33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0.33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0.33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0.33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0.33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0.33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0.33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0.33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0.33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0.33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0.33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0.34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0.34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0.34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0.34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0.34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0.34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0.34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0.34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0.34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0.34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0.34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0.35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0.35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0.35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0.35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0.35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0.36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0.36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0.36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0.36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0.36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0.36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0.36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0.36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0.36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0.37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0.37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0.37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0.37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0.37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0.37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0.37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0.37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0.37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0.38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0.38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0.38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0.38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0.38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0.38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0.38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0.38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0.39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0.39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0.39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0.39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0.39</v>
      </c>
    </row>
    <row r="1619" spans="1:4" x14ac:dyDescent="0.2">
      <c r="A1619" s="4">
        <v>898.87099999999998</v>
      </c>
      <c r="B1619" s="4">
        <v>0.39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0.39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0.39</v>
      </c>
      <c r="C1621" s="3">
        <v>899.48500000000001</v>
      </c>
      <c r="D1621" s="3">
        <v>0.39</v>
      </c>
    </row>
    <row r="1622" spans="1:4" x14ac:dyDescent="0.2">
      <c r="A1622" s="4">
        <v>899.79100000000005</v>
      </c>
      <c r="B1622" s="4">
        <v>0.39</v>
      </c>
      <c r="C1622" s="3">
        <v>899.79100000000005</v>
      </c>
      <c r="D1622" s="3">
        <v>0.39</v>
      </c>
    </row>
    <row r="1623" spans="1:4" x14ac:dyDescent="0.2">
      <c r="A1623" s="4">
        <v>900.09799999999996</v>
      </c>
      <c r="B1623" s="4">
        <v>0.39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0.39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0.39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0.4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0.4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0.41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0.41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0.41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0.41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0.41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0.41</v>
      </c>
      <c r="C1643" s="3">
        <v>906.221</v>
      </c>
      <c r="D1643" s="3">
        <v>0.41</v>
      </c>
    </row>
    <row r="1644" spans="1:4" x14ac:dyDescent="0.2">
      <c r="A1644" s="4">
        <v>906.52700000000004</v>
      </c>
      <c r="B1644" s="4">
        <v>0.41</v>
      </c>
      <c r="C1644" s="3">
        <v>906.52700000000004</v>
      </c>
      <c r="D1644" s="3">
        <v>0.41</v>
      </c>
    </row>
    <row r="1645" spans="1:4" x14ac:dyDescent="0.2">
      <c r="A1645" s="4">
        <v>906.83199999999999</v>
      </c>
      <c r="B1645" s="4">
        <v>0.41</v>
      </c>
      <c r="C1645" s="3">
        <v>906.83199999999999</v>
      </c>
      <c r="D1645" s="3">
        <v>0.41</v>
      </c>
    </row>
    <row r="1646" spans="1:4" x14ac:dyDescent="0.2">
      <c r="A1646" s="4">
        <v>907.13800000000003</v>
      </c>
      <c r="B1646" s="4">
        <v>0.41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0.41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0.42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0.42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0.42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0.42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0.42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0.42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0.42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0.43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0.43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0.43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0.43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0.43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0.43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0.43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0.44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0.44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0.44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0.44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0.44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0.45</v>
      </c>
      <c r="C1673" s="3">
        <v>915.36500000000001</v>
      </c>
      <c r="D1673" s="3">
        <v>0.45</v>
      </c>
    </row>
    <row r="1674" spans="1:4" x14ac:dyDescent="0.2">
      <c r="A1674" s="4">
        <v>915.66899999999998</v>
      </c>
      <c r="B1674" s="4">
        <v>0.45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0.45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0.45</v>
      </c>
      <c r="C1676" s="3">
        <v>916.27700000000004</v>
      </c>
      <c r="D1676" s="3">
        <v>0.45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0.46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0.46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0.46</v>
      </c>
      <c r="C1680" s="3">
        <v>917.49199999999996</v>
      </c>
      <c r="D1680" s="3">
        <v>0.46</v>
      </c>
    </row>
    <row r="1681" spans="1:4" x14ac:dyDescent="0.2">
      <c r="A1681" s="4">
        <v>917.79499999999996</v>
      </c>
      <c r="B1681" s="4">
        <v>0.46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0.46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0.47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0.47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0.47</v>
      </c>
      <c r="C1685" s="3">
        <v>919.00900000000001</v>
      </c>
      <c r="D1685" s="3">
        <v>0.47</v>
      </c>
    </row>
    <row r="1686" spans="1:4" x14ac:dyDescent="0.2">
      <c r="A1686" s="4">
        <v>919.31200000000001</v>
      </c>
      <c r="B1686" s="4">
        <v>0.47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0.48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0.48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0.48</v>
      </c>
      <c r="C1689" s="3">
        <v>920.22199999999998</v>
      </c>
      <c r="D1689" s="3">
        <v>0.48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0.49</v>
      </c>
      <c r="C1692" s="3">
        <v>921.13099999999997</v>
      </c>
      <c r="D1692" s="3">
        <v>0.49</v>
      </c>
    </row>
    <row r="1693" spans="1:4" x14ac:dyDescent="0.2">
      <c r="A1693" s="4">
        <v>921.43399999999997</v>
      </c>
      <c r="B1693" s="4">
        <v>0.49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0.51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0.52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0.52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0.53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0.54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0.54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0.55000000000000004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0.55000000000000004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0.56000000000000005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0.56999999999999995</v>
      </c>
    </row>
    <row r="1713" spans="1:4" x14ac:dyDescent="0.2">
      <c r="A1713" s="4">
        <v>927.48099999999999</v>
      </c>
      <c r="B1713" s="4">
        <v>0.56999999999999995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0.57999999999999996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0.59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</v>
      </c>
      <c r="C1718" s="3">
        <v>928.99</v>
      </c>
      <c r="D1718" s="3">
        <v>0.6</v>
      </c>
    </row>
    <row r="1719" spans="1:4" x14ac:dyDescent="0.2">
      <c r="A1719" s="4">
        <v>929.29100000000005</v>
      </c>
      <c r="B1719" s="4">
        <v>0.6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0.61</v>
      </c>
    </row>
    <row r="1721" spans="1:4" x14ac:dyDescent="0.2">
      <c r="A1721" s="4">
        <v>929.89400000000001</v>
      </c>
      <c r="B1721" s="4">
        <v>0.62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0.63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0.64</v>
      </c>
    </row>
    <row r="1726" spans="1:4" x14ac:dyDescent="0.2">
      <c r="A1726" s="4">
        <v>931.40099999999995</v>
      </c>
      <c r="B1726" s="4">
        <v>0.65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0.65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0.66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0.67</v>
      </c>
    </row>
    <row r="1730" spans="1:4" x14ac:dyDescent="0.2">
      <c r="A1730" s="4">
        <v>932.60500000000002</v>
      </c>
      <c r="B1730" s="4">
        <v>0.67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0.68</v>
      </c>
      <c r="C1731" s="3">
        <v>932.90599999999995</v>
      </c>
      <c r="D1731" s="3">
        <v>0.68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0.69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0.71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0.72</v>
      </c>
      <c r="C1737" s="3">
        <v>934.71</v>
      </c>
      <c r="D1737" s="3">
        <v>0.72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0.73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0.74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0.75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0.76</v>
      </c>
    </row>
    <row r="1743" spans="1:4" x14ac:dyDescent="0.2">
      <c r="A1743" s="4">
        <v>936.51199999999994</v>
      </c>
      <c r="B1743" s="4">
        <v>0.76</v>
      </c>
      <c r="C1743" s="3">
        <v>936.51199999999994</v>
      </c>
      <c r="D1743" s="3">
        <v>0.77</v>
      </c>
    </row>
    <row r="1744" spans="1:4" x14ac:dyDescent="0.2">
      <c r="A1744" s="4">
        <v>936.81200000000001</v>
      </c>
      <c r="B1744" s="4">
        <v>0.77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0.78</v>
      </c>
      <c r="C1745" s="3">
        <v>937.11199999999997</v>
      </c>
      <c r="D1745" s="3">
        <v>0.78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0.79</v>
      </c>
    </row>
    <row r="1747" spans="1:4" x14ac:dyDescent="0.2">
      <c r="A1747" s="4">
        <v>937.71199999999999</v>
      </c>
      <c r="B1747" s="4">
        <v>0.8</v>
      </c>
      <c r="C1747" s="3">
        <v>937.71199999999999</v>
      </c>
      <c r="D1747" s="3">
        <v>0.8</v>
      </c>
    </row>
    <row r="1748" spans="1:4" x14ac:dyDescent="0.2">
      <c r="A1748" s="4">
        <v>938.01199999999994</v>
      </c>
      <c r="B1748" s="4">
        <v>0.8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0.81</v>
      </c>
      <c r="C1749" s="3">
        <v>938.31200000000001</v>
      </c>
      <c r="D1749" s="3">
        <v>0.82</v>
      </c>
    </row>
    <row r="1750" spans="1:4" x14ac:dyDescent="0.2">
      <c r="A1750" s="4">
        <v>938.61199999999997</v>
      </c>
      <c r="B1750" s="4">
        <v>0.82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0.84</v>
      </c>
      <c r="C1752" s="3">
        <v>939.21100000000001</v>
      </c>
      <c r="D1752" s="3">
        <v>0.84</v>
      </c>
    </row>
    <row r="1753" spans="1:4" x14ac:dyDescent="0.2">
      <c r="A1753" s="4">
        <v>939.51099999999997</v>
      </c>
      <c r="B1753" s="4">
        <v>0.85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0.86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0.88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0.89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0.89</v>
      </c>
      <c r="C1759" s="3">
        <v>941.30799999999999</v>
      </c>
      <c r="D1759" s="3">
        <v>0.9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0.91</v>
      </c>
    </row>
    <row r="1761" spans="1:4" x14ac:dyDescent="0.2">
      <c r="A1761" s="4">
        <v>941.90700000000004</v>
      </c>
      <c r="B1761" s="4">
        <v>0.91</v>
      </c>
      <c r="C1761" s="3">
        <v>941.90700000000004</v>
      </c>
      <c r="D1761" s="3">
        <v>0.92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0.93</v>
      </c>
    </row>
    <row r="1763" spans="1:4" x14ac:dyDescent="0.2">
      <c r="A1763" s="4">
        <v>942.505</v>
      </c>
      <c r="B1763" s="4">
        <v>0.94</v>
      </c>
      <c r="C1763" s="3">
        <v>942.505</v>
      </c>
      <c r="D1763" s="3">
        <v>0.94</v>
      </c>
    </row>
    <row r="1764" spans="1:4" x14ac:dyDescent="0.2">
      <c r="A1764" s="4">
        <v>942.80399999999997</v>
      </c>
      <c r="B1764" s="4">
        <v>0.95</v>
      </c>
      <c r="C1764" s="3">
        <v>942.80399999999997</v>
      </c>
      <c r="D1764" s="3">
        <v>0.95</v>
      </c>
    </row>
    <row r="1765" spans="1:4" x14ac:dyDescent="0.2">
      <c r="A1765" s="4">
        <v>943.10299999999995</v>
      </c>
      <c r="B1765" s="4">
        <v>0.96</v>
      </c>
      <c r="C1765" s="3">
        <v>943.10299999999995</v>
      </c>
      <c r="D1765" s="3">
        <v>0.96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0.97</v>
      </c>
    </row>
    <row r="1767" spans="1:4" x14ac:dyDescent="0.2">
      <c r="A1767" s="4">
        <v>943.70100000000002</v>
      </c>
      <c r="B1767" s="4">
        <v>0.98</v>
      </c>
      <c r="C1767" s="3">
        <v>943.70100000000002</v>
      </c>
      <c r="D1767" s="3">
        <v>0.98</v>
      </c>
    </row>
    <row r="1768" spans="1:4" x14ac:dyDescent="0.2">
      <c r="A1768" s="4">
        <v>944</v>
      </c>
      <c r="B1768" s="4">
        <v>0.99</v>
      </c>
      <c r="C1768" s="3">
        <v>944</v>
      </c>
      <c r="D1768" s="3">
        <v>0.99</v>
      </c>
    </row>
    <row r="1769" spans="1:4" x14ac:dyDescent="0.2">
      <c r="A1769" s="4">
        <v>944.298</v>
      </c>
      <c r="B1769" s="4">
        <v>0.99</v>
      </c>
      <c r="C1769" s="3">
        <v>944.298</v>
      </c>
      <c r="D1769" s="3">
        <v>1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1.01</v>
      </c>
    </row>
    <row r="1771" spans="1:4" x14ac:dyDescent="0.2">
      <c r="A1771" s="4">
        <v>944.89599999999996</v>
      </c>
      <c r="B1771" s="4">
        <v>1.02</v>
      </c>
      <c r="C1771" s="3">
        <v>944.89599999999996</v>
      </c>
      <c r="D1771" s="3">
        <v>1.02</v>
      </c>
    </row>
    <row r="1772" spans="1:4" x14ac:dyDescent="0.2">
      <c r="A1772" s="4">
        <v>945.19500000000005</v>
      </c>
      <c r="B1772" s="4">
        <v>1.03</v>
      </c>
      <c r="C1772" s="3">
        <v>945.19500000000005</v>
      </c>
      <c r="D1772" s="3">
        <v>1.03</v>
      </c>
    </row>
    <row r="1773" spans="1:4" x14ac:dyDescent="0.2">
      <c r="A1773" s="4">
        <v>945.49300000000005</v>
      </c>
      <c r="B1773" s="4">
        <v>1.04</v>
      </c>
      <c r="C1773" s="3">
        <v>945.49300000000005</v>
      </c>
      <c r="D1773" s="3">
        <v>1.04</v>
      </c>
    </row>
    <row r="1774" spans="1:4" x14ac:dyDescent="0.2">
      <c r="A1774" s="4">
        <v>945.79200000000003</v>
      </c>
      <c r="B1774" s="4">
        <v>1.05</v>
      </c>
      <c r="C1774" s="3">
        <v>945.79200000000003</v>
      </c>
      <c r="D1774" s="3">
        <v>1.05</v>
      </c>
    </row>
    <row r="1775" spans="1:4" x14ac:dyDescent="0.2">
      <c r="A1775" s="4">
        <v>946.09</v>
      </c>
      <c r="B1775" s="4">
        <v>1.06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1.07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1.08</v>
      </c>
      <c r="C1777" s="3">
        <v>946.68700000000001</v>
      </c>
      <c r="D1777" s="3">
        <v>1.0900000000000001</v>
      </c>
    </row>
    <row r="1778" spans="1:4" x14ac:dyDescent="0.2">
      <c r="A1778" s="4">
        <v>946.98500000000001</v>
      </c>
      <c r="B1778" s="4">
        <v>1.0900000000000001</v>
      </c>
      <c r="C1778" s="3">
        <v>946.98500000000001</v>
      </c>
      <c r="D1778" s="3">
        <v>1.1000000000000001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1.1200000000000001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1.1299999999999999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1.1399999999999999</v>
      </c>
      <c r="C1782" s="3">
        <v>948.178</v>
      </c>
      <c r="D1782" s="3">
        <v>1.1499999999999999</v>
      </c>
    </row>
    <row r="1783" spans="1:4" x14ac:dyDescent="0.2">
      <c r="A1783" s="4">
        <v>948.476</v>
      </c>
      <c r="B1783" s="4">
        <v>1.1599999999999999</v>
      </c>
      <c r="C1783" s="3">
        <v>948.476</v>
      </c>
      <c r="D1783" s="3">
        <v>1.1599999999999999</v>
      </c>
    </row>
    <row r="1784" spans="1:4" x14ac:dyDescent="0.2">
      <c r="A1784" s="4">
        <v>948.774</v>
      </c>
      <c r="B1784" s="4">
        <v>1.17</v>
      </c>
      <c r="C1784" s="3">
        <v>948.774</v>
      </c>
      <c r="D1784" s="3">
        <v>1.17</v>
      </c>
    </row>
    <row r="1785" spans="1:4" x14ac:dyDescent="0.2">
      <c r="A1785" s="4">
        <v>949.072</v>
      </c>
      <c r="B1785" s="4">
        <v>1.18</v>
      </c>
      <c r="C1785" s="3">
        <v>949.072</v>
      </c>
      <c r="D1785" s="3">
        <v>1.18</v>
      </c>
    </row>
    <row r="1786" spans="1:4" x14ac:dyDescent="0.2">
      <c r="A1786" s="4">
        <v>949.37</v>
      </c>
      <c r="B1786" s="4">
        <v>1.19</v>
      </c>
      <c r="C1786" s="3">
        <v>949.37</v>
      </c>
      <c r="D1786" s="3">
        <v>1.19</v>
      </c>
    </row>
    <row r="1787" spans="1:4" x14ac:dyDescent="0.2">
      <c r="A1787" s="4">
        <v>949.66700000000003</v>
      </c>
      <c r="B1787" s="4">
        <v>1.21</v>
      </c>
      <c r="C1787" s="3">
        <v>949.66700000000003</v>
      </c>
      <c r="D1787" s="3">
        <v>1.21</v>
      </c>
    </row>
    <row r="1788" spans="1:4" x14ac:dyDescent="0.2">
      <c r="A1788" s="4">
        <v>949.96500000000003</v>
      </c>
      <c r="B1788" s="4">
        <v>1.22</v>
      </c>
      <c r="C1788" s="3">
        <v>949.96500000000003</v>
      </c>
      <c r="D1788" s="3">
        <v>1.22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1.25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1.27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1.29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1.3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1.31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1.33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1.35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1.37</v>
      </c>
    </row>
    <row r="1798" spans="1:4" x14ac:dyDescent="0.2">
      <c r="A1798" s="4">
        <v>952.94</v>
      </c>
      <c r="B1798" s="4">
        <v>1.37</v>
      </c>
      <c r="C1798" s="3">
        <v>952.94</v>
      </c>
      <c r="D1798" s="3">
        <v>1.38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1.42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1.44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1.46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1.48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1.49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1.5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1.52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1.52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1.55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1.63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1.7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1.73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1.76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1.75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1.77</v>
      </c>
      <c r="C1832" s="3">
        <v>963.01199999999994</v>
      </c>
      <c r="D1832" s="3">
        <v>1.78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1.77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1.77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1.8</v>
      </c>
    </row>
    <row r="1846" spans="1:4" x14ac:dyDescent="0.2">
      <c r="A1846" s="4">
        <v>967.14099999999996</v>
      </c>
      <c r="B1846" s="4">
        <v>1.8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1.84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1.83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1.82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1.83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1.82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1.73</v>
      </c>
      <c r="C1888" s="3">
        <v>979.46199999999999</v>
      </c>
      <c r="D1888" s="3">
        <v>1.74</v>
      </c>
    </row>
    <row r="1889" spans="1:4" x14ac:dyDescent="0.2">
      <c r="A1889" s="4">
        <v>979.75400000000002</v>
      </c>
      <c r="B1889" s="4">
        <v>1.73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1.65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1.66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1.66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1.63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1.6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1.61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1.62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1.59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1.6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1.58</v>
      </c>
      <c r="C1951" s="3">
        <v>997.75800000000004</v>
      </c>
      <c r="D1951" s="3">
        <v>1.63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1.61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1.61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1.61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1.57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1.55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1.51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1.48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1.48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1.48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1.32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1.34</v>
      </c>
    </row>
    <row r="2002" spans="1:4" x14ac:dyDescent="0.2">
      <c r="A2002" s="4">
        <v>1012.4059999999999</v>
      </c>
      <c r="B2002" s="4">
        <v>1.29</v>
      </c>
      <c r="C2002" s="3">
        <v>1012.4059999999999</v>
      </c>
      <c r="D2002" s="3">
        <v>1.33</v>
      </c>
    </row>
    <row r="2003" spans="1:4" x14ac:dyDescent="0.2">
      <c r="A2003" s="4">
        <v>1012.692</v>
      </c>
      <c r="B2003" s="4">
        <v>1.29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1.3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1.1499999999999999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1.1299999999999999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0.97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0.08</v>
      </c>
      <c r="H3" s="5">
        <f>B252</f>
        <v>0.05</v>
      </c>
      <c r="I3" s="5">
        <f>B650</f>
        <v>0.05</v>
      </c>
      <c r="J3" s="5">
        <f>B1091</f>
        <v>0.14000000000000001</v>
      </c>
      <c r="K3" s="6">
        <f>D252</f>
        <v>0.65</v>
      </c>
      <c r="L3" s="6">
        <f>D650</f>
        <v>0.5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0.28000000000000003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0.42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0.46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0.27</v>
      </c>
    </row>
    <row r="9" spans="1:16" x14ac:dyDescent="0.2">
      <c r="A9" s="4">
        <v>341.63799999999998</v>
      </c>
      <c r="B9" s="4">
        <v>1.06</v>
      </c>
      <c r="C9" s="3">
        <v>341.63799999999998</v>
      </c>
      <c r="D9" s="3">
        <v>1.27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H11" s="8"/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0.05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0.23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0.34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0.08</v>
      </c>
      <c r="C22" s="3">
        <v>346.59300000000002</v>
      </c>
      <c r="D22" s="3">
        <v>0.44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0.41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0.47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0.39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0.39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0.39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0.39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0.43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0.44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0.45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0.46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0.47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0.47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0.48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0.48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0.48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0.49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0.49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0.43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1.26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1.33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1.76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1.8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1.77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1.79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1.8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1.82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1.84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1.84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1.82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1.8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1.79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1.83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1.85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1.79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1.77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1.76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1.75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1.74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1.72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1.69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1.73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1.7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1.64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1.62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1.62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1.6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1.6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1.64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1.65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1.61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1.59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1.58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1.53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1.53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1.54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1.54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1.48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1.48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1.49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1.51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1.47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1.45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1.33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1.25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1.1599999999999999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1.1499999999999999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1.1599999999999999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1.1399999999999999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1.1599999999999999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1.1100000000000001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1.1100000000000001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1.8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0.52</v>
      </c>
      <c r="L3" s="6">
        <f>D650</f>
        <v>0.39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0.83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0.92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0.35</v>
      </c>
      <c r="C9" s="3">
        <v>341.63799999999998</v>
      </c>
      <c r="D9" s="3">
        <v>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0.79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0.17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-0.09</v>
      </c>
      <c r="C14" s="3">
        <v>343.54399999999998</v>
      </c>
      <c r="D14" s="3">
        <v>0.08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0.74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0.08</v>
      </c>
      <c r="C22" s="3">
        <v>346.59300000000002</v>
      </c>
      <c r="D22" s="3">
        <v>0.02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0.46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0.48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0.48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0.48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0.49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0.49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0.5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0.51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0.52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0.52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0.52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0.52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0.52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0.52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0.52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0.52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0.52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0.51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0.51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0.51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0.5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0.5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0.5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0.5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0.49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0.49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0.49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0.37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0.38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0.38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0.38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0.39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0.39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0.39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1.19</v>
      </c>
      <c r="H3" s="5">
        <f>B252</f>
        <v>-0.04</v>
      </c>
      <c r="I3" s="5">
        <f>B650</f>
        <v>-0.01</v>
      </c>
      <c r="J3" s="5">
        <f>B1091</f>
        <v>0.06</v>
      </c>
      <c r="K3" s="6">
        <f>D252</f>
        <v>0.54</v>
      </c>
      <c r="L3" s="6">
        <f>D650</f>
        <v>0.28999999999999998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0.68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0.77</v>
      </c>
    </row>
    <row r="6" spans="1:16" x14ac:dyDescent="0.2">
      <c r="A6" s="4">
        <v>340.49299999999999</v>
      </c>
      <c r="B6" s="4">
        <v>0.74</v>
      </c>
      <c r="C6" s="3">
        <v>340.49299999999999</v>
      </c>
      <c r="D6" s="3">
        <v>0.06</v>
      </c>
    </row>
    <row r="7" spans="1:16" x14ac:dyDescent="0.2">
      <c r="A7" s="4">
        <v>340.875</v>
      </c>
      <c r="B7" s="4">
        <v>0.45</v>
      </c>
      <c r="C7" s="3">
        <v>340.875</v>
      </c>
      <c r="D7" s="3">
        <v>-0.02</v>
      </c>
    </row>
    <row r="8" spans="1:16" x14ac:dyDescent="0.2">
      <c r="A8" s="4">
        <v>341.25599999999997</v>
      </c>
      <c r="B8" s="4">
        <v>0.23</v>
      </c>
      <c r="C8" s="3">
        <v>341.25599999999997</v>
      </c>
      <c r="D8" s="3">
        <v>-0.19</v>
      </c>
    </row>
    <row r="9" spans="1:16" x14ac:dyDescent="0.2">
      <c r="A9" s="4">
        <v>341.63799999999998</v>
      </c>
      <c r="B9" s="4">
        <v>0.12</v>
      </c>
      <c r="C9" s="3">
        <v>341.63799999999998</v>
      </c>
      <c r="D9" s="3">
        <v>-0.12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-0.28999999999999998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1.63</v>
      </c>
    </row>
    <row r="14" spans="1:16" x14ac:dyDescent="0.2">
      <c r="A14" s="4">
        <v>343.54399999999998</v>
      </c>
      <c r="B14" s="4">
        <v>-0.3</v>
      </c>
      <c r="C14" s="3">
        <v>343.54399999999998</v>
      </c>
      <c r="D14" s="3">
        <v>-0.14000000000000001</v>
      </c>
    </row>
    <row r="15" spans="1:16" x14ac:dyDescent="0.2">
      <c r="A15" s="4">
        <v>343.92599999999999</v>
      </c>
      <c r="B15" s="4">
        <v>0.18</v>
      </c>
      <c r="C15" s="3">
        <v>343.92599999999999</v>
      </c>
      <c r="D15" s="3">
        <v>0.04</v>
      </c>
    </row>
    <row r="16" spans="1:16" x14ac:dyDescent="0.2">
      <c r="A16" s="4">
        <v>344.30700000000002</v>
      </c>
      <c r="B16" s="4">
        <v>0.39</v>
      </c>
      <c r="C16" s="3">
        <v>344.30700000000002</v>
      </c>
      <c r="D16" s="3">
        <v>-0.16</v>
      </c>
    </row>
    <row r="17" spans="1:4" x14ac:dyDescent="0.2">
      <c r="A17" s="4">
        <v>344.68799999999999</v>
      </c>
      <c r="B17" s="4">
        <v>0.77</v>
      </c>
      <c r="C17" s="3">
        <v>344.68799999999999</v>
      </c>
      <c r="D17" s="3">
        <v>-0.22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0.03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-0.06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-0.22</v>
      </c>
    </row>
    <row r="22" spans="1:4" x14ac:dyDescent="0.2">
      <c r="A22" s="4">
        <v>346.59300000000002</v>
      </c>
      <c r="B22" s="4">
        <v>0.22</v>
      </c>
      <c r="C22" s="3">
        <v>346.59300000000002</v>
      </c>
      <c r="D22" s="3">
        <v>-0.05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0.26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0.25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0.24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0.26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0.31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0.31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0.31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0.36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0.49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0.25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0.21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0.21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0.21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0.21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0.21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0.21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0.21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0.21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0.21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0.21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0.21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0.21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0.21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0.21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0.21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0.21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0.21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0.23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0.23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0.23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0.23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0.23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0.23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0.23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0.23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0.24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0.24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0.24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0.24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0.24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0.24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0.24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0.24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0.24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0.25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0.25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0.25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0.25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0.25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0.25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0.25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0.25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0.25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0.25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0.25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0.26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0.26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0.26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0.26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0.26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0.26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0.26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0.26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0.26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0.26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0.27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0.27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0.27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0.27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0.27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0.27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0.27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0.27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0.27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0.27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0.27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0.27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0.27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0.28000000000000003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0.28000000000000003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0.28000000000000003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0.28000000000000003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0.28000000000000003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0.28000000000000003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0.28000000000000003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0.28000000000000003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0.28000000000000003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0.28000000000000003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0.28000000000000003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0.28000000000000003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0.28000000000000003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0.28000000000000003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0.28000000000000003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0.28000000000000003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0.28000000000000003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0.28999999999999998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0.28999999999999998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0.28999999999999998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0.28999999999999998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0.28999999999999998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0.28999999999999998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0.28999999999999998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0.28999999999999998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0.28999999999999998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0.28999999999999998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0.28999999999999998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0.28999999999999998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0.28999999999999998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0.28999999999999998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0.28999999999999998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0.28999999999999998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0.28999999999999998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0.28999999999999998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0.28999999999999998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0.28999999999999998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0.28000000000000003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0.28000000000000003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0.28000000000000003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0.28000000000000003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0.28000000000000003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0.28000000000000003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0.28000000000000003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0.28000000000000003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0.28000000000000003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0.28000000000000003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0.28000000000000003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0.28000000000000003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0.28000000000000003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0.27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0.27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0.27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0.27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0.27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0.27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0.27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0.27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0.26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0.26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0.26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0.26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0.26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0.26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0.26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0.25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0.25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0.25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0.25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0.25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0.24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0.24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0.24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0.24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0.23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0.23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0.23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0.23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0.23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0.22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0.22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0.21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0.19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0.18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0.18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0.18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0.17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0.17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0.17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0.16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0.16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0.16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0.15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0.15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0.15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0.14000000000000001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0.14000000000000001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0.14000000000000001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0.14000000000000001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0.13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0.13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0.12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0.12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0.09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0.09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0.09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0.09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0.08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0.08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0.08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0.08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7.0000000000000007E-2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1.42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1.43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1.59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1.17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0.09</v>
      </c>
      <c r="K3" s="6">
        <f>D252</f>
        <v>0.66</v>
      </c>
      <c r="L3" s="6">
        <f>D650</f>
        <v>0.52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0.56999999999999995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0.12</v>
      </c>
      <c r="C8" s="3">
        <v>341.25599999999997</v>
      </c>
      <c r="D8" s="3">
        <v>0.67</v>
      </c>
    </row>
    <row r="9" spans="1:16" x14ac:dyDescent="0.2">
      <c r="A9" s="4">
        <v>341.63799999999998</v>
      </c>
      <c r="B9" s="4">
        <v>0.25</v>
      </c>
      <c r="C9" s="3">
        <v>341.63799999999998</v>
      </c>
      <c r="D9" s="3">
        <v>0.23</v>
      </c>
    </row>
    <row r="10" spans="1:16" x14ac:dyDescent="0.2">
      <c r="A10" s="4">
        <v>342.01900000000001</v>
      </c>
      <c r="B10" s="4">
        <v>-0.03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0.31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</v>
      </c>
      <c r="C12" s="3">
        <v>342.78199999999998</v>
      </c>
      <c r="D12" s="3">
        <v>0.72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0.25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0.84</v>
      </c>
      <c r="C15" s="3">
        <v>343.92599999999999</v>
      </c>
      <c r="D15" s="3">
        <v>0.42</v>
      </c>
    </row>
    <row r="16" spans="1:16" x14ac:dyDescent="0.2">
      <c r="A16" s="4">
        <v>344.30700000000002</v>
      </c>
      <c r="B16" s="4">
        <v>0.69</v>
      </c>
      <c r="C16" s="3">
        <v>344.30700000000002</v>
      </c>
      <c r="D16" s="3">
        <v>0.24</v>
      </c>
    </row>
    <row r="17" spans="1:4" x14ac:dyDescent="0.2">
      <c r="A17" s="4">
        <v>344.68799999999999</v>
      </c>
      <c r="B17" s="4">
        <v>0.26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0.43</v>
      </c>
      <c r="C18" s="3">
        <v>345.06900000000002</v>
      </c>
      <c r="D18" s="3">
        <v>0.8</v>
      </c>
    </row>
    <row r="19" spans="1:4" x14ac:dyDescent="0.2">
      <c r="A19" s="4">
        <v>345.45</v>
      </c>
      <c r="B19" s="4">
        <v>0.53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0.25</v>
      </c>
      <c r="C20" s="3">
        <v>345.83100000000002</v>
      </c>
      <c r="D20" s="3">
        <v>2.14</v>
      </c>
    </row>
    <row r="21" spans="1:4" x14ac:dyDescent="0.2">
      <c r="A21" s="4">
        <v>346.21199999999999</v>
      </c>
      <c r="B21" s="4">
        <v>0.44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0.06</v>
      </c>
      <c r="C22" s="3">
        <v>346.59300000000002</v>
      </c>
      <c r="D22" s="3">
        <v>0.19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0.4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0.51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0.52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0.52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0.52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0.52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0.52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0.52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0.52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0.52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0.52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0.51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0.51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0.51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0.5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0.5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0.49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0.49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0.49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0.48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0.47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0.46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0.46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0.44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0.44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0.42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0.41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0.41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0.39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1.1100000000000001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0.84</v>
      </c>
      <c r="L3" s="6">
        <f>D650</f>
        <v>0.67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0.87</v>
      </c>
      <c r="C6" s="3">
        <v>340.49299999999999</v>
      </c>
      <c r="D6" s="3">
        <v>0.47</v>
      </c>
    </row>
    <row r="7" spans="1:16" x14ac:dyDescent="0.2">
      <c r="A7" s="4">
        <v>340.875</v>
      </c>
      <c r="B7" s="4">
        <v>0.41</v>
      </c>
      <c r="C7" s="3">
        <v>340.875</v>
      </c>
      <c r="D7" s="3">
        <v>0.23</v>
      </c>
    </row>
    <row r="8" spans="1:16" x14ac:dyDescent="0.2">
      <c r="A8" s="4">
        <v>341.25599999999997</v>
      </c>
      <c r="B8" s="4">
        <v>0.11</v>
      </c>
      <c r="C8" s="3">
        <v>341.25599999999997</v>
      </c>
      <c r="D8" s="3">
        <v>7.0000000000000007E-2</v>
      </c>
    </row>
    <row r="9" spans="1:16" x14ac:dyDescent="0.2">
      <c r="A9" s="4">
        <v>341.63799999999998</v>
      </c>
      <c r="B9" s="4">
        <v>0.1</v>
      </c>
      <c r="C9" s="3">
        <v>341.63799999999998</v>
      </c>
      <c r="D9" s="3">
        <v>7.0000000000000007E-2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0.68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0.45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-0.33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-0.3</v>
      </c>
      <c r="C15" s="3">
        <v>343.92599999999999</v>
      </c>
      <c r="D15" s="3">
        <v>-7.0000000000000007E-2</v>
      </c>
    </row>
    <row r="16" spans="1:16" x14ac:dyDescent="0.2">
      <c r="A16" s="4">
        <v>344.30700000000002</v>
      </c>
      <c r="B16" s="4">
        <v>-0.21</v>
      </c>
      <c r="C16" s="3">
        <v>344.30700000000002</v>
      </c>
      <c r="D16" s="3">
        <v>-0.04</v>
      </c>
    </row>
    <row r="17" spans="1:4" x14ac:dyDescent="0.2">
      <c r="A17" s="4">
        <v>344.68799999999999</v>
      </c>
      <c r="B17" s="4">
        <v>7.0000000000000007E-2</v>
      </c>
      <c r="C17" s="3">
        <v>344.68799999999999</v>
      </c>
      <c r="D17" s="3">
        <v>0.05</v>
      </c>
    </row>
    <row r="18" spans="1:4" x14ac:dyDescent="0.2">
      <c r="A18" s="4">
        <v>345.06900000000002</v>
      </c>
      <c r="B18" s="4">
        <v>0.81</v>
      </c>
      <c r="C18" s="3">
        <v>345.06900000000002</v>
      </c>
      <c r="D18" s="3">
        <v>0.52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0.53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0.38</v>
      </c>
    </row>
    <row r="22" spans="1:4" x14ac:dyDescent="0.2">
      <c r="A22" s="4">
        <v>346.59300000000002</v>
      </c>
      <c r="B22" s="4">
        <v>0.06</v>
      </c>
      <c r="C22" s="3">
        <v>346.59300000000002</v>
      </c>
      <c r="D22" s="3">
        <v>0.09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0.43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0.41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0.41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0.46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0.46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0.44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0.43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0.44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0.45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0.45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0.47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0.48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0.48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0.46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0.45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0.46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0.47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0.48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0.49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0.48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0.48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0.48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0.48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0.51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0.51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0.51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0.52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0.52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0.53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0.53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0.52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0.52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0.53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0.53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0.52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0.53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0.54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0.55000000000000004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0.55000000000000004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0.56000000000000005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0.56000000000000005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0.56000000000000005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0.56000000000000005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0.56000000000000005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0.56999999999999995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0.57999999999999996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0.57999999999999996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0.59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0.6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0.6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0.6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0.59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0.6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0.6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0.6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0.6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0.62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0.62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0.62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0.62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0.62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0.61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0.62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0.62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0.62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0.62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0.63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0.63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0.63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0.63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0.63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0.64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0.65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0.64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0.64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0.64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0.65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0.65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0.65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0.65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0.65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0.65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0.66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0.66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0.66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0.66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0.66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0.66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0.66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0.67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0.67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0.67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0.67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0.68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0.67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0.68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0.68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0.68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0.69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0.69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0.7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0.7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0.71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0.71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0.72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0.72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0.72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0.72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0.73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0.73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0.73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0.73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0.72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0.73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0.73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0.73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0.72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0.72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0.72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0.73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0.73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0.73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0.74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0.74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0.74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0.75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0.75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0.75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0.75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0.75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0.76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0.76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0.76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0.76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0.76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0.77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0.77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0.77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0.77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0.78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0.78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0.78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0.78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0.78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0.79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0.79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0.79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0.79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0.79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0.79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0.8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0.8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0.8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0.8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0.8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0.81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0.81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0.81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0.81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0.81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0.81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0.81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0.81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0.82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0.82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0.82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0.82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0.82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0.83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0.83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0.83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0.83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0.83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0.83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0.84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0.84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0.84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0.84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0.84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0.84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0.84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0.84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0.84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0.84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0.84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0.84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0.85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0.85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0.85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0.85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0.85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0.85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0.85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0.85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0.85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0.85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0.85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0.85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0.86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0.86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0.85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0.85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0.85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0.85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0.85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0.85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0.85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0.85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0.85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0.85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0.85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0.85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0.85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0.85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0.85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0.85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0.85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0.85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0.85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0.85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0.85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0.85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0.85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0.84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0.84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0.84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0.84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0.84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0.84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0.83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0.83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0.83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0.83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0.83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0.83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0.82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0.82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0.82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0.82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0.82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0.81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0.81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0.81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0.81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0.81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0.81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0.8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0.8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0.8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0.8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0.8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0.79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0.79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0.79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0.79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0.79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0.79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0.78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0.78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0.78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0.78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0.78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0.77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0.77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0.77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0.77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0.77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0.76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0.76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0.76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0.76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0.75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0.75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0.75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0.75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0.74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0.74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0.74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0.74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0.73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0.73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0.73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0.72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0.72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0.72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0.72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0.72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0.71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0.71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0.71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0.71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0.7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0.7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0.7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0.69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0.69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0.69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0.69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0.68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0.68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0.68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0.68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0.67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0.67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0.67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0.66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0.66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0.66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0.66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0.65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0.65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0.65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0.65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0.64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0.64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0.64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0.63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0.63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0.63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0.63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0.62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0.62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0.62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0.62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0.61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0.61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0.61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0.61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0.6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0.6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0.59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0.59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0.59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0.57999999999999996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0.57999999999999996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0.57999999999999996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0.57999999999999996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0.56999999999999995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0.56999999999999995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0.56999999999999995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0.56999999999999995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0.56000000000000005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0.56000000000000005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0.56000000000000005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0.56000000000000005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0.56000000000000005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0.55000000000000004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0.55000000000000004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0.55000000000000004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0.55000000000000004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0.54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0.54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0.54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0.54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0.54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0.53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0.53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0.53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0.53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0.53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0.52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0.52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0.52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0.52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0.52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0.51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0.51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0.51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0.51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0.51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0.51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0.5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0.49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0.49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0.49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0.49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0.49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0.49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0.49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0.48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0.48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0.48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0.48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0.48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0.48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0.48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0.48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0.48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0.48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0.47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0.47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0.47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0.47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0.47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0.47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0.47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0.47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0.47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0.47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0.47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0.47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0.47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0.46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0.46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0.46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0.46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0.46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0.46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0.46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0.46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0.46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0.46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0.46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0.46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0.46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0.46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0.46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0.46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0.46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0.46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0.46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0.46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0.46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0.46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0.46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0.46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0.46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0.46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0.46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0.46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0.46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0.46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0.46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0.47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0.47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0.47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0.47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0.47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0.47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0.47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0.47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0.47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0.47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0.47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0.47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0.47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0.47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0.47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0.48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0.48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0.48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0.48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0.48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0.48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0.48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0.48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0.48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0.49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0.49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0.49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0.49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0.49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0.49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0.49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0.49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0.5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0.51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0.51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0.51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0.51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0.51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0.51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0.52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0.52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0.52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0.52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0.52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0.52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0.53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0.53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0.53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0.53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0.53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0.53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0.54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0.54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0.54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0.54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0.54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0.55000000000000004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0.55000000000000004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0.55000000000000004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0.55000000000000004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0.55000000000000004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0.56000000000000005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0.56000000000000005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0.56000000000000005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0.56000000000000005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0.56000000000000005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0.56999999999999995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0.56999999999999995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0.56999999999999995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0.56999999999999995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0.56999999999999995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0.57999999999999996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0.57999999999999996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0.57999999999999996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0.57999999999999996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0.57999999999999996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0.59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0.59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0.59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0.59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0.59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0.6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0.6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0.6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0.6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0.61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0.61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0.61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0.61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0.61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0.62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0.62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0.62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0.62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0.62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0.63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0.63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0.63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0.63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0.63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0.63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0.64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0.64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0.64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0.64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0.64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0.64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0.65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0.65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0.65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0.65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0.65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0.65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0.65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0.66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0.66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0.66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0.66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0.66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0.66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0.66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0.66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0.66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0.66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0.66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0.66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0.66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0.67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0.67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0.67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0.67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0.67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0.67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0.67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0.67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0.67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0.66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0.66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0.66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0.66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0.66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0.66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0.66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0.66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0.66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0.65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0.65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0.65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0.65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0.65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0.65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0.64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0.64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0.64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0.64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0.64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0.63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0.63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0.63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0.62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0.62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0.62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0.61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0.61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0.61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0.61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0.6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0.6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0.59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0.59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0.59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0.57999999999999996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0.57999999999999996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0.56999999999999995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0.56999999999999995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0.56999999999999995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0.56000000000000005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0.56000000000000005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0.55000000000000004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0.55000000000000004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0.54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0.54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0.53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0.53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0.52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0.52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0.51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0.51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0.49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0.49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0.47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0.46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0.46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0.45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0.44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0.42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0.42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0.41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0.41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0.39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0.39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0.38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0.38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0.37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0.37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0.36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0.35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0.33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0.3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0.28999999999999998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0.28000000000000003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1.42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1.1599999999999999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-0.06</v>
      </c>
      <c r="C3" s="3">
        <v>339.34800000000001</v>
      </c>
      <c r="D3" s="3">
        <v>0</v>
      </c>
      <c r="H3" s="5">
        <f>B252</f>
        <v>-0.01</v>
      </c>
      <c r="I3" s="5">
        <f>B650</f>
        <v>0</v>
      </c>
      <c r="J3" s="5">
        <f>B1091</f>
        <v>0.08</v>
      </c>
      <c r="K3" s="6">
        <f>D252</f>
        <v>0.42</v>
      </c>
      <c r="L3" s="6">
        <f>D650</f>
        <v>0.32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-0.09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-0.04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7.0000000000000007E-2</v>
      </c>
      <c r="C7" s="3">
        <v>340.875</v>
      </c>
      <c r="D7" s="3">
        <v>0.71</v>
      </c>
    </row>
    <row r="8" spans="1:16" x14ac:dyDescent="0.2">
      <c r="A8" s="4">
        <v>341.25599999999997</v>
      </c>
      <c r="B8" s="4">
        <v>-0.06</v>
      </c>
      <c r="C8" s="3">
        <v>341.25599999999997</v>
      </c>
      <c r="D8" s="3">
        <v>0.3</v>
      </c>
    </row>
    <row r="9" spans="1:16" x14ac:dyDescent="0.2">
      <c r="A9" s="4">
        <v>341.63799999999998</v>
      </c>
      <c r="B9" s="4">
        <v>0.04</v>
      </c>
      <c r="C9" s="3">
        <v>341.63799999999998</v>
      </c>
      <c r="D9" s="3">
        <v>0.21</v>
      </c>
    </row>
    <row r="10" spans="1:16" x14ac:dyDescent="0.2">
      <c r="A10" s="4">
        <v>342.01900000000001</v>
      </c>
      <c r="B10" s="4">
        <v>0.64</v>
      </c>
      <c r="C10" s="3">
        <v>342.01900000000001</v>
      </c>
      <c r="D10" s="3">
        <v>0.45</v>
      </c>
    </row>
    <row r="11" spans="1:16" x14ac:dyDescent="0.2">
      <c r="A11" s="4">
        <v>342.4</v>
      </c>
      <c r="B11" s="4">
        <v>0.41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0.22</v>
      </c>
      <c r="C14" s="3">
        <v>343.54399999999998</v>
      </c>
      <c r="D14" s="3">
        <v>-0.32</v>
      </c>
    </row>
    <row r="15" spans="1:16" x14ac:dyDescent="0.2">
      <c r="A15" s="4">
        <v>343.92599999999999</v>
      </c>
      <c r="B15" s="4">
        <v>-0.06</v>
      </c>
      <c r="C15" s="3">
        <v>343.92599999999999</v>
      </c>
      <c r="D15" s="3">
        <v>-0.3</v>
      </c>
    </row>
    <row r="16" spans="1:16" x14ac:dyDescent="0.2">
      <c r="A16" s="4">
        <v>344.30700000000002</v>
      </c>
      <c r="B16" s="4">
        <v>0.09</v>
      </c>
      <c r="C16" s="3">
        <v>344.30700000000002</v>
      </c>
      <c r="D16" s="3">
        <v>-0.24</v>
      </c>
    </row>
    <row r="17" spans="1:4" x14ac:dyDescent="0.2">
      <c r="A17" s="4">
        <v>344.68799999999999</v>
      </c>
      <c r="B17" s="4">
        <v>0.21</v>
      </c>
      <c r="C17" s="3">
        <v>344.68799999999999</v>
      </c>
      <c r="D17" s="3">
        <v>-0.19</v>
      </c>
    </row>
    <row r="18" spans="1:4" x14ac:dyDescent="0.2">
      <c r="A18" s="4">
        <v>345.06900000000002</v>
      </c>
      <c r="B18" s="4">
        <v>1.18</v>
      </c>
      <c r="C18" s="3">
        <v>345.06900000000002</v>
      </c>
      <c r="D18" s="3">
        <v>0.03</v>
      </c>
    </row>
    <row r="19" spans="1:4" x14ac:dyDescent="0.2">
      <c r="A19" s="4">
        <v>345.45</v>
      </c>
      <c r="B19" s="4">
        <v>0.62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0.37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-0.09</v>
      </c>
      <c r="C22" s="3">
        <v>346.59300000000002</v>
      </c>
      <c r="D22" s="3">
        <v>0.48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0.25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0.26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0.25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0.25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0.25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0.25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0.26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0.27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0.27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0.26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0.26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0.26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0.25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0.26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0.25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0.25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0.25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0.27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0.28000000000000003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0.26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0.26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0.25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0.25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0.25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0.25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0.28000000000000003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0.27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0.27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0.26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0.26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0.26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0.27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0.28000000000000003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0.28000000000000003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0.28000000000000003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0.28000000000000003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0.28000000000000003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0.28000000000000003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0.28000000000000003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0.28000000000000003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0.28000000000000003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0.28000000000000003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0.27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0.27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0.28000000000000003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0.27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0.28000000000000003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0.28999999999999998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0.31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0.31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0.31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0.31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0.3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0.3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0.31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0.31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0.31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0.32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0.32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0.31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0.32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0.32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0.32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0.32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0.32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0.32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0.32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0.32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0.32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0.32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0.32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0.32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0.32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0.33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0.33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0.33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0.33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0.33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0.33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0.33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0.33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0.33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0.33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0.33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0.33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0.33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0.33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0.34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0.34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0.34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0.34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0.34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0.34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0.34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0.35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0.35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0.35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0.35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0.35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0.35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0.35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0.36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0.36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0.36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0.36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0.36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0.36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0.36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0.36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0.36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0.36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0.36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0.36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0.36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0.36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0.36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0.37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0.37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0.37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0.37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0.37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0.37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0.37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0.37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0.38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0.38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0.38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0.38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0.38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0.38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0.38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0.38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0.38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0.38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0.38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0.39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0.39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0.39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0.39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0.39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0.39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0.39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0.39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0.39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0.4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0.4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0.4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0.4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0.4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0.4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0.4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0.41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0.41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0.41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0.41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0.41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0.41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0.41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0.41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0.41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0.41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0.41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0.41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0.41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0.41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0.42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0.42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0.42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0.42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0.42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0.42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0.42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0.42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0.42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0.42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0.42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0.42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0.42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0.42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0.42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0.42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0.42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0.42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0.42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0.42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0.42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0.42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0.42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0.42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0.42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0.43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0.42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0.42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0.42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0.42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0.42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0.42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0.42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0.42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0.42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0.42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0.42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0.42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0.42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0.42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0.42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0.42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0.42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0.42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0.42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0.42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0.42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0.42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0.42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0.42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0.41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0.41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0.41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0.41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0.41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0.41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0.41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0.41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0.41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0.41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0.41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0.41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0.4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0.4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0.4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0.4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0.4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0.4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0.4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0.4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0.4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0.39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0.39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0.39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0.39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0.39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0.39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0.39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0.39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0.38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0.38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0.38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0.38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0.38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0.38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0.38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0.38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0.38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0.37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0.37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0.37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0.37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0.37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0.37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0.37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0.36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0.36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0.36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0.36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0.36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0.36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0.36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0.36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0.36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0.35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0.35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0.35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0.35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0.35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0.35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0.35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0.34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0.34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0.34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0.34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0.34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0.34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0.34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0.34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0.33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0.33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0.33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0.33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0.33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0.33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0.33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0.32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0.32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0.32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0.32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0.32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0.32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0.32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0.31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0.31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0.31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0.31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0.31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0.31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0.31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0.28999999999999998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0.28999999999999998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0.28999999999999998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0.28999999999999998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0.28999999999999998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0.28999999999999998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0.28000000000000003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0.28000000000000003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0.28000000000000003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0.28000000000000003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0.28000000000000003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0.28000000000000003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0.28000000000000003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0.28000000000000003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0.27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0.27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0.27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0.27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0.27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0.27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0.27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0.27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0.26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0.26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0.26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0.26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0.26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0.26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0.25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0.25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0.25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0.25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0.25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0.24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0.24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0.24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0.24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0.22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0.24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0.24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0.21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1.63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1.63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1.39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1.04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2.42</v>
      </c>
      <c r="C3" s="3">
        <v>339.34800000000001</v>
      </c>
      <c r="D3" s="3">
        <v>0</v>
      </c>
      <c r="H3" s="5">
        <f>B252</f>
        <v>0.02</v>
      </c>
      <c r="I3" s="5">
        <f>B650</f>
        <v>0.04</v>
      </c>
      <c r="J3" s="5">
        <f>B1091</f>
        <v>0.15</v>
      </c>
      <c r="K3" s="6">
        <f>D252</f>
        <v>0.64</v>
      </c>
      <c r="L3" s="6">
        <f>D650</f>
        <v>0.41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0.34</v>
      </c>
      <c r="C6" s="3">
        <v>340.49299999999999</v>
      </c>
      <c r="D6" s="3">
        <v>0.32</v>
      </c>
    </row>
    <row r="7" spans="1:16" x14ac:dyDescent="0.2">
      <c r="A7" s="4">
        <v>340.875</v>
      </c>
      <c r="B7" s="4">
        <v>0.24</v>
      </c>
      <c r="C7" s="3">
        <v>340.875</v>
      </c>
      <c r="D7" s="3">
        <v>0.31</v>
      </c>
    </row>
    <row r="8" spans="1:16" x14ac:dyDescent="0.2">
      <c r="A8" s="4">
        <v>341.25599999999997</v>
      </c>
      <c r="B8" s="4">
        <v>0.06</v>
      </c>
      <c r="C8" s="3">
        <v>341.25599999999997</v>
      </c>
      <c r="D8" s="3">
        <v>0.18</v>
      </c>
    </row>
    <row r="9" spans="1:16" x14ac:dyDescent="0.2">
      <c r="A9" s="4">
        <v>341.63799999999998</v>
      </c>
      <c r="B9" s="4">
        <v>-7.0000000000000007E-2</v>
      </c>
      <c r="C9" s="3">
        <v>341.63799999999998</v>
      </c>
      <c r="D9" s="3">
        <v>-0.05</v>
      </c>
    </row>
    <row r="10" spans="1:16" x14ac:dyDescent="0.2">
      <c r="A10" s="4">
        <v>342.01900000000001</v>
      </c>
      <c r="B10" s="4">
        <v>-0.05</v>
      </c>
      <c r="C10" s="3">
        <v>342.01900000000001</v>
      </c>
      <c r="D10" s="3">
        <v>7.0000000000000007E-2</v>
      </c>
    </row>
    <row r="11" spans="1:16" x14ac:dyDescent="0.2">
      <c r="A11" s="4">
        <v>342.4</v>
      </c>
      <c r="B11" s="4">
        <v>0.38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0.4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1.56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-0.06</v>
      </c>
      <c r="C14" s="3">
        <v>343.54399999999998</v>
      </c>
      <c r="D14" s="3">
        <v>-0.41</v>
      </c>
    </row>
    <row r="15" spans="1:16" x14ac:dyDescent="0.2">
      <c r="A15" s="4">
        <v>343.92599999999999</v>
      </c>
      <c r="B15" s="4">
        <v>0.48</v>
      </c>
      <c r="C15" s="3">
        <v>343.92599999999999</v>
      </c>
      <c r="D15" s="3">
        <v>-0.32</v>
      </c>
    </row>
    <row r="16" spans="1:16" x14ac:dyDescent="0.2">
      <c r="A16" s="4">
        <v>344.30700000000002</v>
      </c>
      <c r="B16" s="4">
        <v>-7.0000000000000007E-2</v>
      </c>
      <c r="C16" s="3">
        <v>344.30700000000002</v>
      </c>
      <c r="D16" s="3">
        <v>-0.3</v>
      </c>
    </row>
    <row r="17" spans="1:4" x14ac:dyDescent="0.2">
      <c r="A17" s="4">
        <v>344.68799999999999</v>
      </c>
      <c r="B17" s="4">
        <v>0.12</v>
      </c>
      <c r="C17" s="3">
        <v>344.68799999999999</v>
      </c>
      <c r="D17" s="3">
        <v>7.0000000000000007E-2</v>
      </c>
    </row>
    <row r="18" spans="1:4" x14ac:dyDescent="0.2">
      <c r="A18" s="4">
        <v>345.06900000000002</v>
      </c>
      <c r="B18" s="4">
        <v>0.17</v>
      </c>
      <c r="C18" s="3">
        <v>345.06900000000002</v>
      </c>
      <c r="D18" s="3">
        <v>0.4</v>
      </c>
    </row>
    <row r="19" spans="1:4" x14ac:dyDescent="0.2">
      <c r="A19" s="4">
        <v>345.45</v>
      </c>
      <c r="B19" s="4">
        <v>0.42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0.11</v>
      </c>
      <c r="C20" s="3">
        <v>345.83100000000002</v>
      </c>
      <c r="D20" s="3">
        <v>0.69</v>
      </c>
    </row>
    <row r="21" spans="1:4" x14ac:dyDescent="0.2">
      <c r="A21" s="4">
        <v>346.21199999999999</v>
      </c>
      <c r="B21" s="4">
        <v>0.12</v>
      </c>
      <c r="C21" s="3">
        <v>346.21199999999999</v>
      </c>
      <c r="D21" s="3">
        <v>0.52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0.18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0.15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0.34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0.34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0.4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0.41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0.41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0.43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0.44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0.46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0.47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0.48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0.57999999999999996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1.75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1.75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0.81</v>
      </c>
      <c r="C2" s="3">
        <v>338.96600000000001</v>
      </c>
      <c r="D2" s="3">
        <v>-0.25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0.46</v>
      </c>
      <c r="C3" s="3">
        <v>339.34800000000001</v>
      </c>
      <c r="D3" s="3">
        <v>-0.12</v>
      </c>
      <c r="H3" s="5">
        <f>B252</f>
        <v>-0.03</v>
      </c>
      <c r="I3" s="5">
        <f>B650</f>
        <v>-0.01</v>
      </c>
      <c r="J3" s="5">
        <f>B1091</f>
        <v>7.0000000000000007E-2</v>
      </c>
      <c r="K3" s="6">
        <f>D252</f>
        <v>0.53</v>
      </c>
      <c r="L3" s="6">
        <f>D650</f>
        <v>0.41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0.24</v>
      </c>
      <c r="C4" s="3">
        <v>339.73</v>
      </c>
      <c r="D4" s="3">
        <v>-0.01</v>
      </c>
    </row>
    <row r="5" spans="1:16" x14ac:dyDescent="0.2">
      <c r="A5" s="4">
        <v>340.11099999999999</v>
      </c>
      <c r="B5" s="4">
        <v>0.24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7.0000000000000007E-2</v>
      </c>
      <c r="C6" s="3">
        <v>340.49299999999999</v>
      </c>
      <c r="D6" s="3">
        <v>0.46</v>
      </c>
    </row>
    <row r="7" spans="1:16" x14ac:dyDescent="0.2">
      <c r="A7" s="4">
        <v>340.875</v>
      </c>
      <c r="B7" s="4">
        <v>0.08</v>
      </c>
      <c r="C7" s="3">
        <v>340.875</v>
      </c>
      <c r="D7" s="3">
        <v>0.43</v>
      </c>
    </row>
    <row r="8" spans="1:16" x14ac:dyDescent="0.2">
      <c r="A8" s="4">
        <v>341.25599999999997</v>
      </c>
      <c r="B8" s="4">
        <v>-0.05</v>
      </c>
      <c r="C8" s="3">
        <v>341.25599999999997</v>
      </c>
      <c r="D8" s="3">
        <v>0.41</v>
      </c>
    </row>
    <row r="9" spans="1:16" x14ac:dyDescent="0.2">
      <c r="A9" s="4">
        <v>341.63799999999998</v>
      </c>
      <c r="B9" s="4">
        <v>0.24</v>
      </c>
      <c r="C9" s="3">
        <v>341.63799999999998</v>
      </c>
      <c r="D9" s="3">
        <v>0.51</v>
      </c>
    </row>
    <row r="10" spans="1:16" x14ac:dyDescent="0.2">
      <c r="A10" s="4">
        <v>342.01900000000001</v>
      </c>
      <c r="B10" s="4">
        <v>0.05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1.18</v>
      </c>
      <c r="C12" s="3">
        <v>342.78199999999998</v>
      </c>
      <c r="D12" s="3">
        <v>0.26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-0.33</v>
      </c>
    </row>
    <row r="14" spans="1:16" x14ac:dyDescent="0.2">
      <c r="A14" s="4">
        <v>343.54399999999998</v>
      </c>
      <c r="B14" s="4">
        <v>-0.32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-0.28000000000000003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0.15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0.51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0.45</v>
      </c>
      <c r="C19" s="3">
        <v>345.45</v>
      </c>
      <c r="D19" s="3">
        <v>1.39</v>
      </c>
    </row>
    <row r="20" spans="1:4" x14ac:dyDescent="0.2">
      <c r="A20" s="4">
        <v>345.83100000000002</v>
      </c>
      <c r="B20" s="4">
        <v>0.17</v>
      </c>
      <c r="C20" s="3">
        <v>345.83100000000002</v>
      </c>
      <c r="D20" s="3">
        <v>0.16</v>
      </c>
    </row>
    <row r="21" spans="1:4" x14ac:dyDescent="0.2">
      <c r="A21" s="4">
        <v>346.21199999999999</v>
      </c>
      <c r="B21" s="4">
        <v>0.15</v>
      </c>
      <c r="C21" s="3">
        <v>346.21199999999999</v>
      </c>
      <c r="D21" s="3">
        <v>-0.02</v>
      </c>
    </row>
    <row r="22" spans="1:4" x14ac:dyDescent="0.2">
      <c r="A22" s="4">
        <v>346.59300000000002</v>
      </c>
      <c r="B22" s="4">
        <v>0.09</v>
      </c>
      <c r="C22" s="3">
        <v>346.59300000000002</v>
      </c>
      <c r="D22" s="3">
        <v>7.0000000000000007E-2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0.26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1.43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1.45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1.45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1.46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1.63</v>
      </c>
    </row>
    <row r="1851" spans="1:4" x14ac:dyDescent="0.2">
      <c r="A1851" s="4">
        <v>968.61300000000006</v>
      </c>
      <c r="B1851" s="4">
        <v>1.63</v>
      </c>
      <c r="C1851" s="3">
        <v>968.61300000000006</v>
      </c>
      <c r="D1851" s="3">
        <v>1.62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1.61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1.61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1.64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1.56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1.57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1.56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1.57</v>
      </c>
    </row>
    <row r="1895" spans="1:4" x14ac:dyDescent="0.2">
      <c r="A1895" s="4">
        <v>981.50599999999997</v>
      </c>
      <c r="B1895" s="4">
        <v>1.56</v>
      </c>
      <c r="C1895" s="3">
        <v>981.50599999999997</v>
      </c>
      <c r="D1895" s="3">
        <v>1.57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1.47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1.45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1.46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1.39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1.39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1.38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1.38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1.39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1.18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1.18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1.1499999999999999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1.1399999999999999</v>
      </c>
    </row>
    <row r="1996" spans="1:4" x14ac:dyDescent="0.2">
      <c r="A1996" s="4">
        <v>1010.69</v>
      </c>
      <c r="B1996" s="4">
        <v>1.1200000000000001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1.1200000000000001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1.1499999999999999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1.06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0.99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0.98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0.95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0.9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0.89</v>
      </c>
      <c r="C2039" s="3">
        <v>1022.94</v>
      </c>
      <c r="D2039" s="3">
        <v>0.93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0.88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0.87</v>
      </c>
      <c r="C2042" s="3">
        <v>1023.7910000000001</v>
      </c>
      <c r="D2042" s="3">
        <v>0.89</v>
      </c>
    </row>
    <row r="2043" spans="1:4" x14ac:dyDescent="0.2">
      <c r="A2043" s="4">
        <v>1024.0740000000001</v>
      </c>
      <c r="B2043" s="4">
        <v>0.88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1.0900000000000001</v>
      </c>
      <c r="C3" s="3">
        <v>339.34800000000001</v>
      </c>
      <c r="D3" s="3">
        <v>1.1599999999999999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0.48</v>
      </c>
      <c r="L3" s="6">
        <f>D650</f>
        <v>0.25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1.35</v>
      </c>
      <c r="C4" s="3">
        <v>339.73</v>
      </c>
      <c r="D4" s="3">
        <v>1.06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0.56999999999999995</v>
      </c>
      <c r="C7" s="3">
        <v>340.875</v>
      </c>
      <c r="D7" s="3">
        <v>0.93</v>
      </c>
    </row>
    <row r="8" spans="1:16" x14ac:dyDescent="0.2">
      <c r="A8" s="4">
        <v>341.25599999999997</v>
      </c>
      <c r="B8" s="4">
        <v>0.28000000000000003</v>
      </c>
      <c r="C8" s="3">
        <v>341.25599999999997</v>
      </c>
      <c r="D8" s="3">
        <v>0.34</v>
      </c>
    </row>
    <row r="9" spans="1:16" x14ac:dyDescent="0.2">
      <c r="A9" s="4">
        <v>341.63799999999998</v>
      </c>
      <c r="B9" s="4">
        <v>0.41</v>
      </c>
      <c r="C9" s="3">
        <v>341.63799999999998</v>
      </c>
      <c r="D9" s="3">
        <v>0.26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0.69</v>
      </c>
    </row>
    <row r="14" spans="1:16" x14ac:dyDescent="0.2">
      <c r="A14" s="4">
        <v>343.54399999999998</v>
      </c>
      <c r="B14" s="4">
        <v>-0.28999999999999998</v>
      </c>
      <c r="C14" s="3">
        <v>343.54399999999998</v>
      </c>
      <c r="D14" s="3">
        <v>0.03</v>
      </c>
    </row>
    <row r="15" spans="1:16" x14ac:dyDescent="0.2">
      <c r="A15" s="4">
        <v>343.92599999999999</v>
      </c>
      <c r="B15" s="4">
        <v>-0.05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0.56999999999999995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1.01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0.48</v>
      </c>
      <c r="C22" s="3">
        <v>346.59300000000002</v>
      </c>
      <c r="D22" s="3">
        <v>0.09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0.14000000000000001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0.22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0.23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0.23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0.25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0.26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0.25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0.24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0.24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0.23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0.22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0.24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0.25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0.25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0.25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0.25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0.25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0.25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0.25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0.25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0.25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0.26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0.25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0.25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0.24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0.24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0.24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0.25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0.25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0.25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0.24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0.24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0.24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0.24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0.25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0.26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0.26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0.27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0.26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0.26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0.26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0.25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0.25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0.25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0.25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0.26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0.26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0.26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0.27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0.27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0.26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0.26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0.26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0.26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0.27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0.27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0.27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0.27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0.27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0.27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0.28000000000000003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0.28999999999999998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0.31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0.31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0.31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0.31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0.32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0.32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0.32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0.32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0.31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0.32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0.31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0.31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0.32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0.32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0.32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0.32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0.32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0.33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0.33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0.33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0.33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0.33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0.33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0.33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0.33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0.33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0.33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0.34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0.34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0.34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0.34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0.34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0.34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0.34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0.34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0.35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0.35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0.35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0.35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0.35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0.36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0.36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0.36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0.36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0.36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0.36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0.36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0.36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0.37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0.37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0.37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0.37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0.37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0.37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0.38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0.38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0.39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0.39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0.39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0.39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0.39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0.39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0.39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0.41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0.41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0.41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0.41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0.41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0.41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0.41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0.42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0.42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0.42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0.42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0.43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0.43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0.44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0.44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0.44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0.44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0.44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0.44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0.44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0.44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0.45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0.45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0.45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0.45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0.45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0.45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0.45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0.45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0.46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0.46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0.46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0.46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0.46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0.46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0.46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0.46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0.47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0.47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0.47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0.47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0.47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0.47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0.47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0.47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0.47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0.47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0.48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0.48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0.48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0.48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0.48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0.48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0.48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0.48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0.48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0.48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0.48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0.49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0.49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0.49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0.49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0.49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0.49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0.49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0.49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0.49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0.49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0.49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0.49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0.49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0.49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0.49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0.49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0.49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0.49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0.49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0.49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0.49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0.49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0.49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0.49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0.49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0.49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0.49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0.49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0.49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0.49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0.49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0.49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0.49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0.48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0.48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0.48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0.48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0.48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0.48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0.48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0.48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0.48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0.48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0.48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0.48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0.48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0.47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0.47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0.47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0.47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0.47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0.47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0.47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0.47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0.47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0.47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0.46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0.46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0.46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0.46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0.46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0.46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0.46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0.46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0.45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0.45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0.45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0.45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0.45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0.45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0.45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0.45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0.44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0.44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0.44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0.44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0.44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0.44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0.44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0.43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0.43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0.43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0.43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0.43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0.43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0.42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0.42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0.42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0.42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0.42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0.42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0.41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0.41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0.41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0.41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0.41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0.39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0.39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0.39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0.39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0.38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0.38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0.38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0.37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0.37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0.37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0.37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0.34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0.34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0.34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0.33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0.33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0.33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0.33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0.32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0.32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0.32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0.31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0.31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0.31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0.31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0.31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0.28999999999999998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0.28999999999999998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0.28999999999999998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0.28999999999999998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0.28999999999999998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0.28000000000000003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0.28000000000000003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0.28000000000000003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0.28000000000000003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0.28000000000000003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0.28000000000000003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0.27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0.27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0.27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0.27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0.27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0.27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0.26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0.25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0.25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0.25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0.22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0.22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0.22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0.22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0.22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0.22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0.22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0.22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0.22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0.21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0.21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0.21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0.21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0.21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0.21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0.21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0.21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0.21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0.21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0.21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0.21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0.19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0.19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0.19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0.19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0.19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0.19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0.19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0.19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0.19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0.19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0.19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0.19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0.19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0.19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0.19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0.19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0.19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0.19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0.19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0.19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0.19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0.19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0.19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0.19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0.19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0.19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0.19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0.19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0.19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0.19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0.19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0.19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0.19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0.19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0.19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0.19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0.19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0.19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0.19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0.19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0.19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0.19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0.19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0.19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0.19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0.19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0.19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0.19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0.21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0.21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0.21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0.21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0.21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0.21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0.21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0.21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0.21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0.21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0.21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0.21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0.21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0.21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0.22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0.22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0.22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0.22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0.22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0.22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0.22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0.22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0.23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0.23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0.23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0.23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0.23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0.23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0.23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0.23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0.23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0.23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0.23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0.24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0.24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0.24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0.24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0.24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0.24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0.24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0.24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0.24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0.24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0.24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0.24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0.24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0.24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0.24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0.24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0.24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0.25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0.25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0.25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0.25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0.25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0.25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0.25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0.25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0.25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0.25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0.25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0.25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0.25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0.25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0.25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0.25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0.25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0.25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0.25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0.25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0.25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0.25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0.25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0.25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0.25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0.25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0.25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0.25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0.25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0.25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0.25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0.25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0.25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0.25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0.25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0.25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0.25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0.25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0.24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0.24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0.24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0.24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0.24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0.24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0.24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0.24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0.24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0.24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0.24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0.23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0.23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0.23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0.23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0.23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0.23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0.22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0.22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0.22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0.22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0.22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0.22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0.21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0.21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0.21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0.21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0.19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0.19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0.19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0.19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0.19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0.18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0.18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0.18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0.18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0.17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0.17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0.17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0.17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0.16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0.16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0.16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0.16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0.15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0.15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0.15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0.15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0.15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0.14000000000000001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0.14000000000000001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0.14000000000000001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0.14000000000000001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0.13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0.13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0.13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0.12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0.12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0.12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0.12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0.11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0.09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0.09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0.09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0.09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0.09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0.08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0.08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0.08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0.08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0.08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7.0000000000000007E-2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7.0000000000000007E-2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7.0000000000000007E-2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7.0000000000000007E-2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0.06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0.06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1.48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1.42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1.39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1.32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1.32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1.1599999999999999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1.1599999999999999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1.17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0.89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0.88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-0.74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-0.34</v>
      </c>
      <c r="C3" s="3">
        <v>339.34800000000001</v>
      </c>
      <c r="D3" s="3">
        <v>0</v>
      </c>
      <c r="H3" s="5">
        <f>B252</f>
        <v>-0.02</v>
      </c>
      <c r="I3" s="5">
        <f>B650</f>
        <v>0.01</v>
      </c>
      <c r="J3" s="5">
        <f>B1091</f>
        <v>0.09</v>
      </c>
      <c r="K3" s="6">
        <f>D252</f>
        <v>0.59</v>
      </c>
      <c r="L3" s="6">
        <f>D650</f>
        <v>0.33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-0.24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0.25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0.72</v>
      </c>
    </row>
    <row r="9" spans="1:16" x14ac:dyDescent="0.2">
      <c r="A9" s="4">
        <v>341.63799999999998</v>
      </c>
      <c r="B9" s="4">
        <v>0.53</v>
      </c>
      <c r="C9" s="3">
        <v>341.63799999999998</v>
      </c>
      <c r="D9" s="3">
        <v>0.32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0.14000000000000001</v>
      </c>
    </row>
    <row r="12" spans="1:16" x14ac:dyDescent="0.2">
      <c r="A12" s="4">
        <v>342.78199999999998</v>
      </c>
      <c r="B12" s="4">
        <v>0.93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0.13</v>
      </c>
      <c r="C13" s="3">
        <v>343.16300000000001</v>
      </c>
      <c r="D13" s="3">
        <v>1.1499999999999999</v>
      </c>
    </row>
    <row r="14" spans="1:16" x14ac:dyDescent="0.2">
      <c r="A14" s="4">
        <v>343.54399999999998</v>
      </c>
      <c r="B14" s="4">
        <v>0.67</v>
      </c>
      <c r="C14" s="3">
        <v>343.54399999999998</v>
      </c>
      <c r="D14" s="3">
        <v>0.51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7.0000000000000007E-2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7.0000000000000007E-2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0.63</v>
      </c>
    </row>
    <row r="20" spans="1:4" x14ac:dyDescent="0.2">
      <c r="A20" s="4">
        <v>345.83100000000002</v>
      </c>
      <c r="B20" s="4">
        <v>0.97</v>
      </c>
      <c r="C20" s="3">
        <v>345.83100000000002</v>
      </c>
      <c r="D20" s="3">
        <v>0.31</v>
      </c>
    </row>
    <row r="21" spans="1:4" x14ac:dyDescent="0.2">
      <c r="A21" s="4">
        <v>346.21199999999999</v>
      </c>
      <c r="B21" s="4">
        <v>0.63</v>
      </c>
      <c r="C21" s="3">
        <v>346.21199999999999</v>
      </c>
      <c r="D21" s="3">
        <v>0.05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0.32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0.32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0.21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1.61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1.59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1.61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1.35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</v>
      </c>
      <c r="I3" s="5">
        <f>B650</f>
        <v>0.01</v>
      </c>
      <c r="J3" s="5">
        <f>B1091</f>
        <v>0.1</v>
      </c>
      <c r="K3" s="6">
        <f>D252</f>
        <v>0.6</v>
      </c>
      <c r="L3" s="6">
        <f>D650</f>
        <v>0.42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</v>
      </c>
    </row>
    <row r="7" spans="1:16" x14ac:dyDescent="0.2">
      <c r="A7" s="4">
        <v>340.875</v>
      </c>
      <c r="B7" s="4">
        <v>1.2</v>
      </c>
      <c r="C7" s="3">
        <v>340.875</v>
      </c>
      <c r="D7" s="3">
        <v>0.38</v>
      </c>
    </row>
    <row r="8" spans="1:16" x14ac:dyDescent="0.2">
      <c r="A8" s="4">
        <v>341.25599999999997</v>
      </c>
      <c r="B8" s="4">
        <v>0.4</v>
      </c>
      <c r="C8" s="3">
        <v>341.25599999999997</v>
      </c>
      <c r="D8" s="3">
        <v>0.16</v>
      </c>
    </row>
    <row r="9" spans="1:16" x14ac:dyDescent="0.2">
      <c r="A9" s="4">
        <v>341.63799999999998</v>
      </c>
      <c r="B9" s="4">
        <v>0.26</v>
      </c>
      <c r="C9" s="3">
        <v>341.63799999999998</v>
      </c>
      <c r="D9" s="3">
        <v>-0.06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-0.01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0.43</v>
      </c>
    </row>
    <row r="14" spans="1:16" x14ac:dyDescent="0.2">
      <c r="A14" s="4">
        <v>343.54399999999998</v>
      </c>
      <c r="B14" s="4">
        <v>0.42</v>
      </c>
      <c r="C14" s="3">
        <v>343.54399999999998</v>
      </c>
      <c r="D14" s="3">
        <v>0.67</v>
      </c>
    </row>
    <row r="15" spans="1:16" x14ac:dyDescent="0.2">
      <c r="A15" s="4">
        <v>343.92599999999999</v>
      </c>
      <c r="B15" s="4">
        <v>0.03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-0.06</v>
      </c>
      <c r="C16" s="3">
        <v>344.30700000000002</v>
      </c>
      <c r="D16" s="3">
        <v>0.51</v>
      </c>
    </row>
    <row r="17" spans="1:4" x14ac:dyDescent="0.2">
      <c r="A17" s="4">
        <v>344.68799999999999</v>
      </c>
      <c r="B17" s="4">
        <v>0.65</v>
      </c>
      <c r="C17" s="3">
        <v>344.68799999999999</v>
      </c>
      <c r="D17" s="3">
        <v>0.52</v>
      </c>
    </row>
    <row r="18" spans="1:4" x14ac:dyDescent="0.2">
      <c r="A18" s="4">
        <v>345.06900000000002</v>
      </c>
      <c r="B18" s="4">
        <v>0.53</v>
      </c>
      <c r="C18" s="3">
        <v>345.06900000000002</v>
      </c>
      <c r="D18" s="3">
        <v>0.25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0.36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0.12</v>
      </c>
    </row>
    <row r="21" spans="1:4" x14ac:dyDescent="0.2">
      <c r="A21" s="4">
        <v>346.21199999999999</v>
      </c>
      <c r="B21" s="4">
        <v>1.1599999999999999</v>
      </c>
      <c r="C21" s="3">
        <v>346.21199999999999</v>
      </c>
      <c r="D21" s="3">
        <v>0.17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0.19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0.21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0.24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1.57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1.56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1.56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1.57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1.56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1.44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1.44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1.44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1.42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1.39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1.36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1.36</v>
      </c>
      <c r="C1941" s="3">
        <v>994.86900000000003</v>
      </c>
      <c r="D1941" s="3">
        <v>1.41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1.39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1.34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1.32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1.29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0.99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1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0.97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0.95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0.88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0.89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0.9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-0.57999999999999996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0.76</v>
      </c>
      <c r="C3" s="3">
        <v>339.34800000000001</v>
      </c>
      <c r="D3" s="3">
        <v>-0.31</v>
      </c>
      <c r="H3" s="5">
        <f>B252</f>
        <v>0.04</v>
      </c>
      <c r="I3" s="5">
        <f>B650</f>
        <v>0.04</v>
      </c>
      <c r="J3" s="5">
        <f>B1091</f>
        <v>0.12</v>
      </c>
      <c r="K3" s="6">
        <f>D252</f>
        <v>0.61</v>
      </c>
      <c r="L3" s="6">
        <f>D650</f>
        <v>0.45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-0.28999999999999998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-0.34</v>
      </c>
    </row>
    <row r="6" spans="1:16" x14ac:dyDescent="0.2">
      <c r="A6" s="4">
        <v>340.49299999999999</v>
      </c>
      <c r="B6" s="4">
        <v>0.84</v>
      </c>
      <c r="C6" s="3">
        <v>340.49299999999999</v>
      </c>
      <c r="D6" s="3">
        <v>-0.16</v>
      </c>
    </row>
    <row r="7" spans="1:16" x14ac:dyDescent="0.2">
      <c r="A7" s="4">
        <v>340.875</v>
      </c>
      <c r="B7" s="4">
        <v>0.44</v>
      </c>
      <c r="C7" s="3">
        <v>340.875</v>
      </c>
      <c r="D7" s="3">
        <v>0.02</v>
      </c>
    </row>
    <row r="8" spans="1:16" x14ac:dyDescent="0.2">
      <c r="A8" s="4">
        <v>341.25599999999997</v>
      </c>
      <c r="B8" s="4">
        <v>0.16</v>
      </c>
      <c r="C8" s="3">
        <v>341.25599999999997</v>
      </c>
      <c r="D8" s="3">
        <v>0.15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0.34</v>
      </c>
    </row>
    <row r="10" spans="1:16" x14ac:dyDescent="0.2">
      <c r="A10" s="4">
        <v>342.01900000000001</v>
      </c>
      <c r="B10" s="4">
        <v>-0.09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0.02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0.01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0.99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0.37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0.36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0.21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0.33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0.06</v>
      </c>
      <c r="C22" s="3">
        <v>346.59300000000002</v>
      </c>
      <c r="D22" s="3">
        <v>0.48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0.34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0.34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0.34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0.34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0.34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0.34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0.34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0.34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0.34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0.34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0.34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0.34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0.34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0.34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0.34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0.56999999999999995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0.56999999999999995</v>
      </c>
      <c r="L3" s="6">
        <f>D650</f>
        <v>0.42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0.84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0.53</v>
      </c>
    </row>
    <row r="6" spans="1:16" x14ac:dyDescent="0.2">
      <c r="A6" s="4">
        <v>340.49299999999999</v>
      </c>
      <c r="B6" s="4">
        <v>1.55</v>
      </c>
      <c r="C6" s="3">
        <v>340.49299999999999</v>
      </c>
      <c r="D6" s="3">
        <v>0.52</v>
      </c>
    </row>
    <row r="7" spans="1:16" x14ac:dyDescent="0.2">
      <c r="A7" s="4">
        <v>340.875</v>
      </c>
      <c r="B7" s="4">
        <v>0.42</v>
      </c>
      <c r="C7" s="3">
        <v>340.875</v>
      </c>
      <c r="D7" s="3">
        <v>0.81</v>
      </c>
    </row>
    <row r="8" spans="1:16" x14ac:dyDescent="0.2">
      <c r="A8" s="4">
        <v>341.25599999999997</v>
      </c>
      <c r="B8" s="4">
        <v>0.5</v>
      </c>
      <c r="C8" s="3">
        <v>341.25599999999997</v>
      </c>
      <c r="D8" s="3">
        <v>0.45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0.65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0.97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0.96</v>
      </c>
    </row>
    <row r="14" spans="1:16" x14ac:dyDescent="0.2">
      <c r="A14" s="4">
        <v>343.54399999999998</v>
      </c>
      <c r="B14" s="4">
        <v>-0.38</v>
      </c>
      <c r="C14" s="3">
        <v>343.54399999999998</v>
      </c>
      <c r="D14" s="3">
        <v>0.19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-0.03</v>
      </c>
    </row>
    <row r="16" spans="1:16" x14ac:dyDescent="0.2">
      <c r="A16" s="4">
        <v>344.30700000000002</v>
      </c>
      <c r="B16" s="4">
        <v>1.1499999999999999</v>
      </c>
      <c r="C16" s="3">
        <v>344.30700000000002</v>
      </c>
      <c r="D16" s="3">
        <v>0.97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0.88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0.28000000000000003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0.03</v>
      </c>
    </row>
    <row r="22" spans="1:4" x14ac:dyDescent="0.2">
      <c r="A22" s="4">
        <v>346.59300000000002</v>
      </c>
      <c r="B22" s="4">
        <v>0.35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0.21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0.04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0.01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0.56999999999999995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0.56000000000000005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0.56000000000000005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0.56000000000000005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0.55000000000000004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0.55000000000000004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0.55000000000000004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0.54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0.54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1.46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1.58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1.62</v>
      </c>
    </row>
    <row r="1853" spans="1:4" x14ac:dyDescent="0.2">
      <c r="A1853" s="4">
        <v>969.20100000000002</v>
      </c>
      <c r="B1853" s="4">
        <v>1.62</v>
      </c>
      <c r="C1853" s="3">
        <v>969.20100000000002</v>
      </c>
      <c r="D1853" s="3">
        <v>1.62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1.63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1.64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1.66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1.63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1.62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</v>
      </c>
    </row>
    <row r="1879" spans="1:4" x14ac:dyDescent="0.2">
      <c r="A1879" s="4">
        <v>976.83</v>
      </c>
      <c r="B1879" s="4">
        <v>1.61</v>
      </c>
      <c r="C1879" s="3">
        <v>976.83</v>
      </c>
      <c r="D1879" s="3">
        <v>1.6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1.59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1.57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1.57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1.56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1.56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1.58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1.57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1.57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1.56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1.54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1.56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1.53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1.51</v>
      </c>
      <c r="C1911" s="3">
        <v>986.16700000000003</v>
      </c>
      <c r="D1911" s="3">
        <v>1.53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1.44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1.44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1.44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1.41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1.36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1.28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1.29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1.28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1.27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1.23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1.19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1.1599999999999999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1.18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1.18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1.1599999999999999</v>
      </c>
      <c r="C1989" s="3">
        <v>1008.686</v>
      </c>
      <c r="D1989" s="3">
        <v>1.18</v>
      </c>
    </row>
    <row r="1990" spans="1:4" x14ac:dyDescent="0.2">
      <c r="A1990" s="4">
        <v>1008.973</v>
      </c>
      <c r="B1990" s="4">
        <v>1.1499999999999999</v>
      </c>
      <c r="C1990" s="3">
        <v>1008.973</v>
      </c>
      <c r="D1990" s="3">
        <v>1.1599999999999999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1.1200000000000001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1.1100000000000001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1.1399999999999999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1.1499999999999999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1.17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1.1000000000000001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1.0900000000000001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1.07</v>
      </c>
      <c r="C2008" s="3">
        <v>1014.119</v>
      </c>
      <c r="D2008" s="3">
        <v>1.0900000000000001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1.04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1.03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1.03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1.03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1.02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1.01</v>
      </c>
      <c r="C2015" s="3">
        <v>1016.116</v>
      </c>
      <c r="D2015" s="3">
        <v>1.05</v>
      </c>
    </row>
    <row r="2016" spans="1:4" x14ac:dyDescent="0.2">
      <c r="A2016" s="4">
        <v>1016.401</v>
      </c>
      <c r="B2016" s="4">
        <v>1</v>
      </c>
      <c r="C2016" s="3">
        <v>1016.401</v>
      </c>
      <c r="D2016" s="3">
        <v>1.04</v>
      </c>
    </row>
    <row r="2017" spans="1:4" x14ac:dyDescent="0.2">
      <c r="A2017" s="4">
        <v>1016.686</v>
      </c>
      <c r="B2017" s="4">
        <v>1</v>
      </c>
      <c r="C2017" s="3">
        <v>1016.686</v>
      </c>
      <c r="D2017" s="3">
        <v>1.04</v>
      </c>
    </row>
    <row r="2018" spans="1:4" x14ac:dyDescent="0.2">
      <c r="A2018" s="4">
        <v>1016.971</v>
      </c>
      <c r="B2018" s="4">
        <v>0.98</v>
      </c>
      <c r="C2018" s="3">
        <v>1016.971</v>
      </c>
      <c r="D2018" s="3">
        <v>1.01</v>
      </c>
    </row>
    <row r="2019" spans="1:4" x14ac:dyDescent="0.2">
      <c r="A2019" s="4">
        <v>1017.256</v>
      </c>
      <c r="B2019" s="4">
        <v>0.97</v>
      </c>
      <c r="C2019" s="3">
        <v>1017.256</v>
      </c>
      <c r="D2019" s="3">
        <v>0.99</v>
      </c>
    </row>
    <row r="2020" spans="1:4" x14ac:dyDescent="0.2">
      <c r="A2020" s="4">
        <v>1017.54</v>
      </c>
      <c r="B2020" s="4">
        <v>0.97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0.95</v>
      </c>
      <c r="C2021" s="3">
        <v>1017.825</v>
      </c>
      <c r="D2021" s="3">
        <v>0.97</v>
      </c>
    </row>
    <row r="2022" spans="1:4" x14ac:dyDescent="0.2">
      <c r="A2022" s="4">
        <v>1018.11</v>
      </c>
      <c r="B2022" s="4">
        <v>0.96</v>
      </c>
      <c r="C2022" s="3">
        <v>1018.11</v>
      </c>
      <c r="D2022" s="3">
        <v>0.98</v>
      </c>
    </row>
    <row r="2023" spans="1:4" x14ac:dyDescent="0.2">
      <c r="A2023" s="4">
        <v>1018.394</v>
      </c>
      <c r="B2023" s="4">
        <v>0.97</v>
      </c>
      <c r="C2023" s="3">
        <v>1018.394</v>
      </c>
      <c r="D2023" s="3">
        <v>0.96</v>
      </c>
    </row>
    <row r="2024" spans="1:4" x14ac:dyDescent="0.2">
      <c r="A2024" s="4">
        <v>1018.679</v>
      </c>
      <c r="B2024" s="4">
        <v>0.97</v>
      </c>
      <c r="C2024" s="3">
        <v>1018.679</v>
      </c>
      <c r="D2024" s="3">
        <v>0.95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0.96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0.95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0.95</v>
      </c>
    </row>
    <row r="2028" spans="1:4" x14ac:dyDescent="0.2">
      <c r="A2028" s="4">
        <v>1019.816</v>
      </c>
      <c r="B2028" s="4">
        <v>0.96</v>
      </c>
      <c r="C2028" s="3">
        <v>1019.816</v>
      </c>
      <c r="D2028" s="3">
        <v>0.96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0.96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0.93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0.93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0.93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0.89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0.87</v>
      </c>
      <c r="C2042" s="3">
        <v>1023.7910000000001</v>
      </c>
      <c r="D2042" s="3">
        <v>0.89</v>
      </c>
    </row>
    <row r="2043" spans="1:4" x14ac:dyDescent="0.2">
      <c r="A2043" s="4">
        <v>1024.0740000000001</v>
      </c>
      <c r="B2043" s="4">
        <v>0.87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0.86</v>
      </c>
      <c r="C2045" s="3">
        <v>1024.6410000000001</v>
      </c>
      <c r="D2045" s="3">
        <v>0.88</v>
      </c>
    </row>
    <row r="2046" spans="1:4" x14ac:dyDescent="0.2">
      <c r="A2046" s="4">
        <v>1024.924</v>
      </c>
      <c r="B2046" s="4">
        <v>0.84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0.75</v>
      </c>
      <c r="H3" s="5">
        <f>B252</f>
        <v>0</v>
      </c>
      <c r="I3" s="5">
        <f>B650</f>
        <v>0.01</v>
      </c>
      <c r="J3" s="5">
        <f>B1091</f>
        <v>0.09</v>
      </c>
      <c r="K3" s="6">
        <f>D252</f>
        <v>0.66</v>
      </c>
      <c r="L3" s="6">
        <f>D650</f>
        <v>0.38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0.5</v>
      </c>
      <c r="C7" s="3">
        <v>340.875</v>
      </c>
      <c r="D7" s="3">
        <v>1.38</v>
      </c>
    </row>
    <row r="8" spans="1:16" x14ac:dyDescent="0.2">
      <c r="A8" s="4">
        <v>341.25599999999997</v>
      </c>
      <c r="B8" s="4">
        <v>7.0000000000000007E-2</v>
      </c>
      <c r="C8" s="3">
        <v>341.25599999999997</v>
      </c>
      <c r="D8" s="3">
        <v>0.54</v>
      </c>
    </row>
    <row r="9" spans="1:16" x14ac:dyDescent="0.2">
      <c r="A9" s="4">
        <v>341.63799999999998</v>
      </c>
      <c r="B9" s="4">
        <v>0.22</v>
      </c>
      <c r="C9" s="3">
        <v>341.63799999999998</v>
      </c>
      <c r="D9" s="3">
        <v>0.27</v>
      </c>
    </row>
    <row r="10" spans="1:16" x14ac:dyDescent="0.2">
      <c r="A10" s="4">
        <v>342.01900000000001</v>
      </c>
      <c r="B10" s="4">
        <v>7.0000000000000007E-2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0.24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0.04</v>
      </c>
      <c r="C12" s="3">
        <v>342.78199999999998</v>
      </c>
      <c r="D12" s="3">
        <v>0.78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0.33</v>
      </c>
    </row>
    <row r="14" spans="1:16" x14ac:dyDescent="0.2">
      <c r="A14" s="4">
        <v>343.54399999999998</v>
      </c>
      <c r="B14" s="4">
        <v>-0.19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0.13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0.45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0.31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0.31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7.0000000000000007E-2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0.35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1.59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1.58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1.57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1.54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1.54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1.49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1.44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1.44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1.36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0.17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0.54</v>
      </c>
      <c r="L3" s="6">
        <f>D650</f>
        <v>0.4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0.15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0.03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-0.03</v>
      </c>
    </row>
    <row r="7" spans="1:16" x14ac:dyDescent="0.2">
      <c r="A7" s="4">
        <v>340.875</v>
      </c>
      <c r="B7" s="4">
        <v>1.08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1.66</v>
      </c>
      <c r="C8" s="3">
        <v>341.25599999999997</v>
      </c>
      <c r="D8" s="3">
        <v>-0.19</v>
      </c>
    </row>
    <row r="9" spans="1:16" x14ac:dyDescent="0.2">
      <c r="A9" s="4">
        <v>341.63799999999998</v>
      </c>
      <c r="B9" s="4">
        <v>0.2</v>
      </c>
      <c r="C9" s="3">
        <v>341.63799999999998</v>
      </c>
      <c r="D9" s="3">
        <v>-0.15</v>
      </c>
    </row>
    <row r="10" spans="1:16" x14ac:dyDescent="0.2">
      <c r="A10" s="4">
        <v>342.01900000000001</v>
      </c>
      <c r="B10" s="4">
        <v>1.78</v>
      </c>
      <c r="C10" s="3">
        <v>342.01900000000001</v>
      </c>
      <c r="D10" s="3">
        <v>-0.5</v>
      </c>
    </row>
    <row r="11" spans="1:16" x14ac:dyDescent="0.2">
      <c r="A11" s="4">
        <v>342.4</v>
      </c>
      <c r="B11" s="4">
        <v>0.65</v>
      </c>
      <c r="C11" s="3">
        <v>342.4</v>
      </c>
      <c r="D11" s="3">
        <v>-0.16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0.09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0.75</v>
      </c>
    </row>
    <row r="14" spans="1:16" x14ac:dyDescent="0.2">
      <c r="A14" s="4">
        <v>343.54399999999998</v>
      </c>
      <c r="B14" s="4">
        <v>-0.43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-0.19</v>
      </c>
      <c r="C15" s="3">
        <v>343.92599999999999</v>
      </c>
      <c r="D15" s="3">
        <v>-0.26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-0.38</v>
      </c>
    </row>
    <row r="17" spans="1:4" x14ac:dyDescent="0.2">
      <c r="A17" s="4">
        <v>344.68799999999999</v>
      </c>
      <c r="B17" s="4">
        <v>-0.01</v>
      </c>
      <c r="C17" s="3">
        <v>344.68799999999999</v>
      </c>
      <c r="D17" s="3">
        <v>-0.36</v>
      </c>
    </row>
    <row r="18" spans="1:4" x14ac:dyDescent="0.2">
      <c r="A18" s="4">
        <v>345.06900000000002</v>
      </c>
      <c r="B18" s="4">
        <v>0.28000000000000003</v>
      </c>
      <c r="C18" s="3">
        <v>345.06900000000002</v>
      </c>
      <c r="D18" s="3">
        <v>-0.14000000000000001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-0.08</v>
      </c>
    </row>
    <row r="20" spans="1:4" x14ac:dyDescent="0.2">
      <c r="A20" s="4">
        <v>345.83100000000002</v>
      </c>
      <c r="B20" s="4">
        <v>0.75</v>
      </c>
      <c r="C20" s="3">
        <v>345.83100000000002</v>
      </c>
      <c r="D20" s="3">
        <v>0.32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0.21</v>
      </c>
    </row>
    <row r="22" spans="1:4" x14ac:dyDescent="0.2">
      <c r="A22" s="4">
        <v>346.59300000000002</v>
      </c>
      <c r="B22" s="4">
        <v>0.18</v>
      </c>
      <c r="C22" s="3">
        <v>346.59300000000002</v>
      </c>
      <c r="D22" s="3">
        <v>0.08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0.48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0.48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0.51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0.54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0.34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0.35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0.35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0.92</v>
      </c>
      <c r="C3" s="3">
        <v>339.34800000000001</v>
      </c>
      <c r="D3" s="3">
        <v>0.17</v>
      </c>
      <c r="H3" s="5">
        <f>B252</f>
        <v>-0.02</v>
      </c>
      <c r="I3" s="5">
        <f>B650</f>
        <v>0</v>
      </c>
      <c r="J3" s="5">
        <f>B1091</f>
        <v>7.0000000000000007E-2</v>
      </c>
      <c r="K3" s="6">
        <f>D252</f>
        <v>0.6</v>
      </c>
      <c r="L3" s="6">
        <f>D650</f>
        <v>0.31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7.0000000000000007E-2</v>
      </c>
    </row>
    <row r="5" spans="1:16" x14ac:dyDescent="0.2">
      <c r="A5" s="4">
        <v>340.11099999999999</v>
      </c>
      <c r="B5" s="4">
        <v>0.48</v>
      </c>
      <c r="C5" s="3">
        <v>340.11099999999999</v>
      </c>
      <c r="D5" s="3">
        <v>0.13</v>
      </c>
    </row>
    <row r="6" spans="1:16" x14ac:dyDescent="0.2">
      <c r="A6" s="4">
        <v>340.49299999999999</v>
      </c>
      <c r="B6" s="4">
        <v>0.22</v>
      </c>
      <c r="C6" s="3">
        <v>340.49299999999999</v>
      </c>
      <c r="D6" s="3">
        <v>0.35</v>
      </c>
    </row>
    <row r="7" spans="1:16" x14ac:dyDescent="0.2">
      <c r="A7" s="4">
        <v>340.875</v>
      </c>
      <c r="B7" s="4">
        <v>0.13</v>
      </c>
      <c r="C7" s="3">
        <v>340.875</v>
      </c>
      <c r="D7" s="3">
        <v>0.34</v>
      </c>
    </row>
    <row r="8" spans="1:16" x14ac:dyDescent="0.2">
      <c r="A8" s="4">
        <v>341.25599999999997</v>
      </c>
      <c r="B8" s="4">
        <v>-0.01</v>
      </c>
      <c r="C8" s="3">
        <v>341.25599999999997</v>
      </c>
      <c r="D8" s="3">
        <v>0.28000000000000003</v>
      </c>
    </row>
    <row r="9" spans="1:16" x14ac:dyDescent="0.2">
      <c r="A9" s="4">
        <v>341.63799999999998</v>
      </c>
      <c r="B9" s="4">
        <v>0.15</v>
      </c>
      <c r="C9" s="3">
        <v>341.63799999999998</v>
      </c>
      <c r="D9" s="3">
        <v>0.27</v>
      </c>
    </row>
    <row r="10" spans="1:16" x14ac:dyDescent="0.2">
      <c r="A10" s="4">
        <v>342.01900000000001</v>
      </c>
      <c r="B10" s="4">
        <v>0.62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0.98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-0.26</v>
      </c>
      <c r="C14" s="3">
        <v>343.54399999999998</v>
      </c>
      <c r="D14" s="3">
        <v>-0.16</v>
      </c>
    </row>
    <row r="15" spans="1:16" x14ac:dyDescent="0.2">
      <c r="A15" s="4">
        <v>343.92599999999999</v>
      </c>
      <c r="B15" s="4">
        <v>-0.14000000000000001</v>
      </c>
      <c r="C15" s="3">
        <v>343.92599999999999</v>
      </c>
      <c r="D15" s="3">
        <v>0.03</v>
      </c>
    </row>
    <row r="16" spans="1:16" x14ac:dyDescent="0.2">
      <c r="A16" s="4">
        <v>344.30700000000002</v>
      </c>
      <c r="B16" s="4">
        <v>0.19</v>
      </c>
      <c r="C16" s="3">
        <v>344.30700000000002</v>
      </c>
      <c r="D16" s="3">
        <v>0.51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0.16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0.15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0.13</v>
      </c>
      <c r="C20" s="3">
        <v>345.83100000000002</v>
      </c>
      <c r="D20" s="3">
        <v>0.74</v>
      </c>
    </row>
    <row r="21" spans="1:4" x14ac:dyDescent="0.2">
      <c r="A21" s="4">
        <v>346.21199999999999</v>
      </c>
      <c r="B21" s="4">
        <v>7.0000000000000007E-2</v>
      </c>
      <c r="C21" s="3">
        <v>346.21199999999999</v>
      </c>
      <c r="D21" s="3">
        <v>0.66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0.17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0.28000000000000003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0.28999999999999998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0.28999999999999998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0.28999999999999998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0.28999999999999998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0.31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0.31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0.31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0.31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0.31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0.31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0.31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0.31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0.31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0.31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0.31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0.31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0.31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0.31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0.31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0.31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0.31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0.31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0.31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0.31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0.31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0.31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0.31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0.31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0.31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0.31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0.31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0.31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0.31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0.28999999999999998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0.28999999999999998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0.28999999999999998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0.28999999999999998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0.28999999999999998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0.28999999999999998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0.28000000000000003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0.28000000000000003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0.28000000000000003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0.28000000000000003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0.28000000000000003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0.27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0.27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0.27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0.27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0.26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0.26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0.26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0.25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0.25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0.24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0.24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1.57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1.56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1.41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1.39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1.06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0.95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0.04</v>
      </c>
      <c r="J3" s="5">
        <f>B1091</f>
        <v>0.13</v>
      </c>
      <c r="K3" s="6">
        <f>D252</f>
        <v>0.73</v>
      </c>
      <c r="L3" s="6">
        <f>D650</f>
        <v>0.45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1.18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0.59</v>
      </c>
      <c r="C8" s="3">
        <v>341.25599999999997</v>
      </c>
      <c r="D8" s="3">
        <v>0.46</v>
      </c>
    </row>
    <row r="9" spans="1:16" x14ac:dyDescent="0.2">
      <c r="A9" s="4">
        <v>341.63799999999998</v>
      </c>
      <c r="B9" s="4">
        <v>0.37</v>
      </c>
      <c r="C9" s="3">
        <v>341.63799999999998</v>
      </c>
      <c r="D9" s="3">
        <v>0.16</v>
      </c>
    </row>
    <row r="10" spans="1:16" x14ac:dyDescent="0.2">
      <c r="A10" s="4">
        <v>342.01900000000001</v>
      </c>
      <c r="B10" s="4">
        <v>0.52</v>
      </c>
      <c r="C10" s="3">
        <v>342.01900000000001</v>
      </c>
      <c r="D10" s="3">
        <v>0.56999999999999995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-0.15</v>
      </c>
    </row>
    <row r="15" spans="1:16" x14ac:dyDescent="0.2">
      <c r="A15" s="4">
        <v>343.92599999999999</v>
      </c>
      <c r="B15" s="4">
        <v>0.76</v>
      </c>
      <c r="C15" s="3">
        <v>343.92599999999999</v>
      </c>
      <c r="D15" s="3">
        <v>7.0000000000000007E-2</v>
      </c>
    </row>
    <row r="16" spans="1:16" x14ac:dyDescent="0.2">
      <c r="A16" s="4">
        <v>344.30700000000002</v>
      </c>
      <c r="B16" s="4">
        <v>0.48</v>
      </c>
      <c r="C16" s="3">
        <v>344.30700000000002</v>
      </c>
      <c r="D16" s="3">
        <v>0.18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0.35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2.2000000000000002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0.26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-0.02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</v>
      </c>
      <c r="C22" s="3">
        <v>346.59300000000002</v>
      </c>
      <c r="D22" s="3">
        <v>0.37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0.08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0.43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0.52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0.52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0.53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0.52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0.55000000000000004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0.56999999999999995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0.57999999999999996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0.57999999999999996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0.57999999999999996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0.6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0.62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0.63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0.66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0.67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0.67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0.67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0.68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0.68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0.7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0.71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0.72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0.73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0.73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0.73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0.73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0.72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0.69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0.68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0.68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0.65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0.6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0.59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0.59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0.57999999999999996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0.56999999999999995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0.56999999999999995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0.56000000000000005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0.44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1.47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0.94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0.88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-0.09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1.42</v>
      </c>
      <c r="C3" s="3">
        <v>339.34800000000001</v>
      </c>
      <c r="D3" s="3">
        <v>0.27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0.6</v>
      </c>
      <c r="L3" s="6">
        <f>D650</f>
        <v>0.35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0.14000000000000001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-0.04</v>
      </c>
    </row>
    <row r="6" spans="1:16" x14ac:dyDescent="0.2">
      <c r="A6" s="4">
        <v>340.49299999999999</v>
      </c>
      <c r="B6" s="4">
        <v>1.1000000000000001</v>
      </c>
      <c r="C6" s="3">
        <v>340.49299999999999</v>
      </c>
      <c r="D6" s="3">
        <v>-7.0000000000000007E-2</v>
      </c>
    </row>
    <row r="7" spans="1:16" x14ac:dyDescent="0.2">
      <c r="A7" s="4">
        <v>340.875</v>
      </c>
      <c r="B7" s="4">
        <v>0.52</v>
      </c>
      <c r="C7" s="3">
        <v>340.875</v>
      </c>
      <c r="D7" s="3">
        <v>0.03</v>
      </c>
    </row>
    <row r="8" spans="1:16" x14ac:dyDescent="0.2">
      <c r="A8" s="4">
        <v>341.25599999999997</v>
      </c>
      <c r="B8" s="4">
        <v>0.21</v>
      </c>
      <c r="C8" s="3">
        <v>341.25599999999997</v>
      </c>
      <c r="D8" s="3">
        <v>-7.0000000000000007E-2</v>
      </c>
    </row>
    <row r="9" spans="1:16" x14ac:dyDescent="0.2">
      <c r="A9" s="4">
        <v>341.63799999999998</v>
      </c>
      <c r="B9" s="4">
        <v>0.35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-0.31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0.86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0.03</v>
      </c>
      <c r="C14" s="3">
        <v>343.54399999999998</v>
      </c>
      <c r="D14" s="3">
        <v>-0.38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-0.33</v>
      </c>
    </row>
    <row r="16" spans="1:16" x14ac:dyDescent="0.2">
      <c r="A16" s="4">
        <v>344.30700000000002</v>
      </c>
      <c r="B16" s="4">
        <v>0.14000000000000001</v>
      </c>
      <c r="C16" s="3">
        <v>344.30700000000002</v>
      </c>
      <c r="D16" s="3">
        <v>-0.36</v>
      </c>
    </row>
    <row r="17" spans="1:4" x14ac:dyDescent="0.2">
      <c r="A17" s="4">
        <v>344.68799999999999</v>
      </c>
      <c r="B17" s="4">
        <v>0.11</v>
      </c>
      <c r="C17" s="3">
        <v>344.68799999999999</v>
      </c>
      <c r="D17" s="3">
        <v>-0.32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0.56000000000000005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0.48</v>
      </c>
    </row>
    <row r="21" spans="1:4" x14ac:dyDescent="0.2">
      <c r="A21" s="4">
        <v>346.21199999999999</v>
      </c>
      <c r="B21" s="4">
        <v>1.17</v>
      </c>
      <c r="C21" s="3">
        <v>346.21199999999999</v>
      </c>
      <c r="D21" s="3">
        <v>-0.03</v>
      </c>
    </row>
    <row r="22" spans="1:4" x14ac:dyDescent="0.2">
      <c r="A22" s="4">
        <v>346.59300000000002</v>
      </c>
      <c r="B22" s="4">
        <v>0.1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0.34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0.34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0.34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1.61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1.32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-0.42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-0.12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0.59</v>
      </c>
      <c r="L3" s="6">
        <f>D650</f>
        <v>0.32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0.04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-0.13</v>
      </c>
    </row>
    <row r="6" spans="1:16" x14ac:dyDescent="0.2">
      <c r="A6" s="4">
        <v>340.49299999999999</v>
      </c>
      <c r="B6" s="4">
        <v>0.83</v>
      </c>
      <c r="C6" s="3">
        <v>340.49299999999999</v>
      </c>
      <c r="D6" s="3">
        <v>0.15</v>
      </c>
    </row>
    <row r="7" spans="1:16" x14ac:dyDescent="0.2">
      <c r="A7" s="4">
        <v>340.875</v>
      </c>
      <c r="B7" s="4">
        <v>0.25</v>
      </c>
      <c r="C7" s="3">
        <v>340.875</v>
      </c>
      <c r="D7" s="3">
        <v>0.13</v>
      </c>
    </row>
    <row r="8" spans="1:16" x14ac:dyDescent="0.2">
      <c r="A8" s="4">
        <v>341.25599999999997</v>
      </c>
      <c r="B8" s="4">
        <v>0.15</v>
      </c>
      <c r="C8" s="3">
        <v>341.25599999999997</v>
      </c>
      <c r="D8" s="3">
        <v>0.46</v>
      </c>
    </row>
    <row r="9" spans="1:16" x14ac:dyDescent="0.2">
      <c r="A9" s="4">
        <v>341.63799999999998</v>
      </c>
      <c r="B9" s="4">
        <v>0.04</v>
      </c>
      <c r="C9" s="3">
        <v>341.63799999999998</v>
      </c>
      <c r="D9" s="3">
        <v>0.21</v>
      </c>
    </row>
    <row r="10" spans="1:16" x14ac:dyDescent="0.2">
      <c r="A10" s="4">
        <v>342.01900000000001</v>
      </c>
      <c r="B10" s="4">
        <v>-0.27</v>
      </c>
      <c r="C10" s="3">
        <v>342.01900000000001</v>
      </c>
      <c r="D10" s="3">
        <v>0.81</v>
      </c>
    </row>
    <row r="11" spans="1:16" x14ac:dyDescent="0.2">
      <c r="A11" s="4">
        <v>342.4</v>
      </c>
      <c r="B11" s="4">
        <v>0.38</v>
      </c>
      <c r="C11" s="3">
        <v>342.4</v>
      </c>
      <c r="D11" s="3">
        <v>1.31</v>
      </c>
    </row>
    <row r="12" spans="1:16" x14ac:dyDescent="0.2">
      <c r="A12" s="4">
        <v>342.78199999999998</v>
      </c>
      <c r="B12" s="4">
        <v>0.65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-0.09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0.4</v>
      </c>
      <c r="C16" s="3">
        <v>344.30700000000002</v>
      </c>
      <c r="D16" s="3">
        <v>0.16</v>
      </c>
    </row>
    <row r="17" spans="1:4" x14ac:dyDescent="0.2">
      <c r="A17" s="4">
        <v>344.68799999999999</v>
      </c>
      <c r="B17" s="4">
        <v>-0.02</v>
      </c>
      <c r="C17" s="3">
        <v>344.68799999999999</v>
      </c>
      <c r="D17" s="3">
        <v>0.65</v>
      </c>
    </row>
    <row r="18" spans="1:4" x14ac:dyDescent="0.2">
      <c r="A18" s="4">
        <v>345.06900000000002</v>
      </c>
      <c r="B18" s="4">
        <v>0.18</v>
      </c>
      <c r="C18" s="3">
        <v>345.06900000000002</v>
      </c>
      <c r="D18" s="3">
        <v>1.24</v>
      </c>
    </row>
    <row r="19" spans="1:4" x14ac:dyDescent="0.2">
      <c r="A19" s="4">
        <v>345.45</v>
      </c>
      <c r="B19" s="4">
        <v>0.12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0.57999999999999996</v>
      </c>
      <c r="C20" s="3">
        <v>345.83100000000002</v>
      </c>
      <c r="D20" s="3">
        <v>0.91</v>
      </c>
    </row>
    <row r="21" spans="1:4" x14ac:dyDescent="0.2">
      <c r="A21" s="4">
        <v>346.21199999999999</v>
      </c>
      <c r="B21" s="4">
        <v>0.15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0.26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0.31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0.56000000000000005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0.55000000000000004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0.23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1.54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1.56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1.44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1.41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1.41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1.39</v>
      </c>
      <c r="C1940" s="3">
        <v>994.58</v>
      </c>
      <c r="D1940" s="3">
        <v>1.4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1.4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1.41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1.1200000000000001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1.1399999999999999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1.08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1.02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1.03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</v>
      </c>
    </row>
    <row r="2022" spans="1:4" x14ac:dyDescent="0.2">
      <c r="A2022" s="4">
        <v>1018.11</v>
      </c>
      <c r="B2022" s="4">
        <v>1</v>
      </c>
      <c r="C2022" s="3">
        <v>1018.11</v>
      </c>
      <c r="D2022" s="3">
        <v>1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0.99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0.98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0.98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0.97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0.93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0.88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0.87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0.87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0.88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-0.57999999999999996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-0.27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0.59</v>
      </c>
      <c r="L3" s="6">
        <f>D650</f>
        <v>0.44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-0.31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0.05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0.34</v>
      </c>
      <c r="C9" s="3">
        <v>341.63799999999998</v>
      </c>
      <c r="D9" s="3">
        <v>0.31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-0.3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0.12</v>
      </c>
      <c r="C15" s="3">
        <v>343.92599999999999</v>
      </c>
      <c r="D15" s="3">
        <v>-0.44</v>
      </c>
    </row>
    <row r="16" spans="1:16" x14ac:dyDescent="0.2">
      <c r="A16" s="4">
        <v>344.30700000000002</v>
      </c>
      <c r="B16" s="4">
        <v>0.01</v>
      </c>
      <c r="C16" s="3">
        <v>344.30700000000002</v>
      </c>
      <c r="D16" s="3">
        <v>-0.45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-0.09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0.65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0.52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0.39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0.27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1.64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1.64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1.4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1.38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1.38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1.1399999999999999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0.94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0.94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0.92</v>
      </c>
      <c r="C2037" s="3">
        <v>1022.373</v>
      </c>
      <c r="D2037" s="3">
        <v>0.92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0.86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0.85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2019-10-16T23:05:30Z</dcterms:modified>
</cp:coreProperties>
</file>