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krshea.github.io\assets\post_files\dubois_challenge_2024_2\"/>
    </mc:Choice>
  </mc:AlternateContent>
  <xr:revisionPtr revIDLastSave="0" documentId="13_ncr:1_{0D749610-B9CC-45E9-8E6F-9683FB18B94D}" xr6:coauthVersionLast="47" xr6:coauthVersionMax="47" xr10:uidLastSave="{00000000-0000-0000-0000-000000000000}"/>
  <bookViews>
    <workbookView xWindow="19095" yWindow="0" windowWidth="38610" windowHeight="20985" activeTab="2" xr2:uid="{2D066286-74E8-48F9-A7E7-4CF92D1E4DE4}"/>
  </bookViews>
  <sheets>
    <sheet name="v1" sheetId="1" r:id="rId1"/>
    <sheet name="v2" sheetId="3" r:id="rId2"/>
    <sheet name="v3" sheetId="2" r:id="rId3"/>
  </sheets>
  <definedNames>
    <definedName name="Free">_xlfn.ANCHORARRAY('v3'!$C$15)</definedName>
    <definedName name="Free2">OFFSET('v3'!$C$15,0,0,COUNTA('v3'!$C$15:$C$5000),1)</definedName>
    <definedName name="year">_xlfn.ANCHORARRAY('v3'!$A$15)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K2" i="3"/>
  <c r="L2" i="3"/>
  <c r="M2" i="3"/>
  <c r="N2" i="3"/>
  <c r="O2" i="3"/>
  <c r="P2" i="3"/>
  <c r="Q2" i="3"/>
  <c r="R2" i="3"/>
  <c r="I2" i="3"/>
  <c r="F17" i="2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16" i="2"/>
  <c r="D105" i="2"/>
  <c r="G105" i="2"/>
  <c r="D106" i="2"/>
  <c r="E106" i="2"/>
  <c r="G106" i="2"/>
  <c r="D107" i="2"/>
  <c r="G107" i="2"/>
  <c r="D108" i="2"/>
  <c r="E108" i="2"/>
  <c r="G108" i="2"/>
  <c r="D109" i="2"/>
  <c r="G109" i="2"/>
  <c r="D110" i="2"/>
  <c r="E110" i="2"/>
  <c r="G110" i="2"/>
  <c r="D111" i="2"/>
  <c r="G111" i="2"/>
  <c r="D112" i="2"/>
  <c r="E112" i="2"/>
  <c r="G112" i="2"/>
  <c r="D113" i="2"/>
  <c r="G113" i="2"/>
  <c r="D114" i="2"/>
  <c r="E114" i="2"/>
  <c r="G114" i="2"/>
  <c r="D115" i="2"/>
  <c r="G115" i="2"/>
  <c r="D116" i="2"/>
  <c r="E116" i="2"/>
  <c r="G116" i="2"/>
  <c r="D117" i="2"/>
  <c r="G117" i="2"/>
  <c r="D118" i="2"/>
  <c r="E118" i="2"/>
  <c r="G118" i="2"/>
  <c r="D119" i="2"/>
  <c r="G119" i="2"/>
  <c r="D120" i="2"/>
  <c r="E120" i="2"/>
  <c r="G120" i="2"/>
  <c r="D121" i="2"/>
  <c r="G121" i="2"/>
  <c r="D122" i="2"/>
  <c r="E122" i="2"/>
  <c r="G122" i="2"/>
  <c r="D123" i="2"/>
  <c r="G123" i="2"/>
  <c r="D124" i="2"/>
  <c r="E124" i="2"/>
  <c r="G124" i="2"/>
  <c r="D125" i="2"/>
  <c r="G125" i="2"/>
  <c r="D126" i="2"/>
  <c r="E126" i="2"/>
  <c r="G126" i="2"/>
  <c r="D127" i="2"/>
  <c r="G127" i="2"/>
  <c r="D128" i="2"/>
  <c r="E128" i="2"/>
  <c r="G128" i="2"/>
  <c r="D129" i="2"/>
  <c r="G129" i="2"/>
  <c r="D130" i="2"/>
  <c r="E130" i="2"/>
  <c r="G130" i="2"/>
  <c r="D131" i="2"/>
  <c r="G131" i="2"/>
  <c r="D132" i="2"/>
  <c r="E132" i="2"/>
  <c r="G132" i="2"/>
  <c r="D133" i="2"/>
  <c r="G133" i="2"/>
  <c r="D134" i="2"/>
  <c r="E134" i="2"/>
  <c r="G134" i="2"/>
  <c r="D135" i="2"/>
  <c r="G135" i="2"/>
  <c r="D136" i="2"/>
  <c r="E136" i="2"/>
  <c r="G136" i="2"/>
  <c r="D137" i="2"/>
  <c r="G137" i="2"/>
  <c r="D138" i="2"/>
  <c r="E138" i="2"/>
  <c r="G138" i="2"/>
  <c r="D139" i="2"/>
  <c r="G139" i="2"/>
  <c r="D140" i="2"/>
  <c r="E140" i="2"/>
  <c r="G140" i="2"/>
  <c r="D141" i="2"/>
  <c r="G141" i="2"/>
  <c r="D142" i="2"/>
  <c r="E142" i="2"/>
  <c r="G142" i="2"/>
  <c r="D143" i="2"/>
  <c r="G143" i="2"/>
  <c r="D144" i="2"/>
  <c r="E144" i="2"/>
  <c r="G144" i="2"/>
  <c r="D145" i="2"/>
  <c r="G145" i="2"/>
  <c r="D146" i="2"/>
  <c r="E146" i="2"/>
  <c r="G146" i="2"/>
  <c r="D147" i="2"/>
  <c r="G147" i="2"/>
  <c r="D148" i="2"/>
  <c r="E148" i="2"/>
  <c r="G148" i="2"/>
  <c r="D149" i="2"/>
  <c r="G149" i="2"/>
  <c r="D150" i="2"/>
  <c r="E150" i="2"/>
  <c r="G150" i="2"/>
  <c r="D151" i="2"/>
  <c r="G151" i="2"/>
  <c r="D152" i="2"/>
  <c r="E152" i="2"/>
  <c r="G152" i="2"/>
  <c r="D153" i="2"/>
  <c r="G153" i="2"/>
  <c r="D154" i="2"/>
  <c r="E154" i="2"/>
  <c r="G154" i="2"/>
  <c r="D155" i="2"/>
  <c r="G155" i="2"/>
  <c r="D156" i="2"/>
  <c r="E156" i="2"/>
  <c r="G156" i="2"/>
  <c r="D157" i="2"/>
  <c r="G157" i="2"/>
  <c r="D158" i="2"/>
  <c r="E158" i="2"/>
  <c r="G158" i="2"/>
  <c r="D159" i="2"/>
  <c r="G159" i="2"/>
  <c r="D160" i="2"/>
  <c r="E160" i="2"/>
  <c r="G160" i="2"/>
  <c r="D161" i="2"/>
  <c r="G161" i="2"/>
  <c r="D162" i="2"/>
  <c r="E162" i="2"/>
  <c r="G162" i="2"/>
  <c r="D163" i="2"/>
  <c r="G163" i="2"/>
  <c r="D164" i="2"/>
  <c r="E164" i="2"/>
  <c r="G164" i="2"/>
  <c r="D165" i="2"/>
  <c r="G165" i="2"/>
  <c r="D166" i="2"/>
  <c r="E166" i="2"/>
  <c r="G166" i="2"/>
  <c r="D167" i="2"/>
  <c r="G167" i="2"/>
  <c r="D168" i="2"/>
  <c r="E168" i="2"/>
  <c r="G168" i="2"/>
  <c r="D169" i="2"/>
  <c r="G169" i="2"/>
  <c r="D170" i="2"/>
  <c r="E170" i="2"/>
  <c r="G170" i="2"/>
  <c r="D171" i="2"/>
  <c r="G171" i="2"/>
  <c r="D172" i="2"/>
  <c r="E172" i="2"/>
  <c r="G172" i="2"/>
  <c r="D173" i="2"/>
  <c r="G173" i="2"/>
  <c r="D174" i="2"/>
  <c r="E174" i="2"/>
  <c r="G174" i="2"/>
  <c r="D175" i="2"/>
  <c r="G175" i="2"/>
  <c r="D176" i="2"/>
  <c r="E176" i="2"/>
  <c r="G176" i="2"/>
  <c r="D177" i="2"/>
  <c r="G177" i="2"/>
  <c r="D178" i="2"/>
  <c r="E178" i="2"/>
  <c r="G178" i="2"/>
  <c r="D179" i="2"/>
  <c r="G179" i="2"/>
  <c r="D180" i="2"/>
  <c r="E180" i="2"/>
  <c r="G180" i="2"/>
  <c r="D181" i="2"/>
  <c r="G181" i="2"/>
  <c r="D182" i="2"/>
  <c r="E182" i="2"/>
  <c r="G182" i="2"/>
  <c r="D183" i="2"/>
  <c r="G183" i="2"/>
  <c r="D184" i="2"/>
  <c r="E184" i="2"/>
  <c r="G184" i="2"/>
  <c r="D185" i="2"/>
  <c r="G185" i="2"/>
  <c r="D186" i="2"/>
  <c r="E186" i="2"/>
  <c r="G186" i="2"/>
  <c r="D187" i="2"/>
  <c r="G187" i="2"/>
  <c r="D188" i="2"/>
  <c r="E188" i="2"/>
  <c r="G188" i="2"/>
  <c r="D189" i="2"/>
  <c r="G189" i="2"/>
  <c r="D190" i="2"/>
  <c r="E190" i="2"/>
  <c r="G190" i="2"/>
  <c r="D191" i="2"/>
  <c r="G191" i="2"/>
  <c r="D192" i="2"/>
  <c r="E192" i="2"/>
  <c r="G192" i="2"/>
  <c r="D193" i="2"/>
  <c r="G193" i="2"/>
  <c r="D194" i="2"/>
  <c r="E194" i="2"/>
  <c r="G194" i="2"/>
  <c r="D195" i="2"/>
  <c r="G195" i="2"/>
  <c r="D196" i="2"/>
  <c r="E196" i="2"/>
  <c r="G196" i="2"/>
  <c r="D197" i="2"/>
  <c r="G197" i="2"/>
  <c r="D198" i="2"/>
  <c r="E198" i="2"/>
  <c r="G198" i="2"/>
  <c r="D199" i="2"/>
  <c r="G199" i="2"/>
  <c r="D200" i="2"/>
  <c r="E200" i="2"/>
  <c r="G200" i="2"/>
  <c r="D201" i="2"/>
  <c r="G201" i="2"/>
  <c r="D202" i="2"/>
  <c r="E202" i="2"/>
  <c r="G202" i="2"/>
  <c r="D203" i="2"/>
  <c r="G203" i="2"/>
  <c r="D204" i="2"/>
  <c r="E204" i="2"/>
  <c r="G204" i="2"/>
  <c r="D205" i="2"/>
  <c r="G205" i="2"/>
  <c r="D206" i="2"/>
  <c r="E206" i="2"/>
  <c r="G206" i="2"/>
  <c r="D207" i="2"/>
  <c r="G207" i="2"/>
  <c r="D208" i="2"/>
  <c r="E208" i="2"/>
  <c r="G208" i="2"/>
  <c r="D209" i="2"/>
  <c r="G209" i="2"/>
  <c r="D210" i="2"/>
  <c r="E210" i="2"/>
  <c r="G210" i="2"/>
  <c r="D211" i="2"/>
  <c r="G211" i="2"/>
  <c r="D212" i="2"/>
  <c r="E212" i="2"/>
  <c r="G212" i="2"/>
  <c r="D213" i="2"/>
  <c r="G213" i="2"/>
  <c r="D214" i="2"/>
  <c r="E214" i="2"/>
  <c r="G214" i="2"/>
  <c r="D215" i="2"/>
  <c r="G215" i="2"/>
  <c r="D216" i="2"/>
  <c r="E216" i="2"/>
  <c r="G216" i="2"/>
  <c r="D217" i="2"/>
  <c r="G217" i="2"/>
  <c r="D218" i="2"/>
  <c r="E218" i="2"/>
  <c r="G218" i="2"/>
  <c r="D219" i="2"/>
  <c r="G219" i="2"/>
  <c r="D220" i="2"/>
  <c r="E220" i="2"/>
  <c r="G220" i="2"/>
  <c r="D221" i="2"/>
  <c r="G221" i="2"/>
  <c r="D222" i="2"/>
  <c r="E222" i="2"/>
  <c r="G222" i="2"/>
  <c r="D223" i="2"/>
  <c r="G223" i="2"/>
  <c r="D224" i="2"/>
  <c r="E224" i="2"/>
  <c r="G224" i="2"/>
  <c r="D225" i="2"/>
  <c r="G225" i="2"/>
  <c r="D226" i="2"/>
  <c r="E226" i="2"/>
  <c r="G226" i="2"/>
  <c r="D227" i="2"/>
  <c r="G227" i="2"/>
  <c r="D228" i="2"/>
  <c r="E228" i="2"/>
  <c r="G228" i="2"/>
  <c r="D229" i="2"/>
  <c r="G229" i="2"/>
  <c r="D230" i="2"/>
  <c r="E230" i="2"/>
  <c r="G230" i="2"/>
  <c r="D231" i="2"/>
  <c r="G231" i="2"/>
  <c r="D232" i="2"/>
  <c r="E232" i="2"/>
  <c r="G232" i="2"/>
  <c r="D233" i="2"/>
  <c r="G233" i="2"/>
  <c r="D234" i="2"/>
  <c r="E234" i="2"/>
  <c r="G234" i="2"/>
  <c r="D235" i="2"/>
  <c r="G235" i="2"/>
  <c r="D236" i="2"/>
  <c r="E236" i="2"/>
  <c r="G236" i="2"/>
  <c r="D237" i="2"/>
  <c r="G237" i="2"/>
  <c r="D238" i="2"/>
  <c r="E238" i="2"/>
  <c r="G238" i="2"/>
  <c r="D239" i="2"/>
  <c r="G239" i="2"/>
  <c r="D240" i="2"/>
  <c r="E240" i="2"/>
  <c r="G240" i="2"/>
  <c r="D241" i="2"/>
  <c r="G241" i="2"/>
  <c r="D242" i="2"/>
  <c r="E242" i="2"/>
  <c r="G242" i="2"/>
  <c r="D243" i="2"/>
  <c r="G243" i="2"/>
  <c r="D244" i="2"/>
  <c r="E244" i="2"/>
  <c r="G244" i="2"/>
  <c r="D245" i="2"/>
  <c r="G245" i="2"/>
  <c r="D246" i="2"/>
  <c r="E246" i="2"/>
  <c r="G246" i="2"/>
  <c r="D247" i="2"/>
  <c r="G247" i="2"/>
  <c r="D248" i="2"/>
  <c r="E248" i="2"/>
  <c r="G248" i="2"/>
  <c r="D249" i="2"/>
  <c r="G249" i="2"/>
  <c r="D250" i="2"/>
  <c r="E250" i="2"/>
  <c r="G250" i="2"/>
  <c r="D251" i="2"/>
  <c r="G251" i="2"/>
  <c r="D252" i="2"/>
  <c r="E252" i="2"/>
  <c r="G252" i="2"/>
  <c r="D253" i="2"/>
  <c r="G253" i="2"/>
  <c r="D254" i="2"/>
  <c r="E254" i="2"/>
  <c r="G254" i="2"/>
  <c r="D255" i="2"/>
  <c r="G255" i="2"/>
  <c r="D256" i="2"/>
  <c r="E256" i="2"/>
  <c r="G256" i="2"/>
  <c r="D257" i="2"/>
  <c r="G257" i="2"/>
  <c r="D258" i="2"/>
  <c r="E258" i="2"/>
  <c r="G258" i="2"/>
  <c r="D259" i="2"/>
  <c r="G259" i="2"/>
  <c r="D260" i="2"/>
  <c r="E260" i="2"/>
  <c r="G260" i="2"/>
  <c r="D261" i="2"/>
  <c r="G261" i="2"/>
  <c r="D262" i="2"/>
  <c r="E262" i="2"/>
  <c r="G262" i="2"/>
  <c r="D263" i="2"/>
  <c r="G263" i="2"/>
  <c r="D264" i="2"/>
  <c r="E264" i="2"/>
  <c r="G264" i="2"/>
  <c r="D265" i="2"/>
  <c r="G265" i="2"/>
  <c r="D266" i="2"/>
  <c r="E266" i="2"/>
  <c r="G266" i="2"/>
  <c r="D267" i="2"/>
  <c r="G267" i="2"/>
  <c r="D268" i="2"/>
  <c r="E268" i="2"/>
  <c r="G268" i="2"/>
  <c r="D269" i="2"/>
  <c r="G269" i="2"/>
  <c r="D270" i="2"/>
  <c r="E270" i="2"/>
  <c r="G270" i="2"/>
  <c r="D271" i="2"/>
  <c r="G271" i="2"/>
  <c r="D272" i="2"/>
  <c r="E272" i="2"/>
  <c r="G272" i="2"/>
  <c r="D273" i="2"/>
  <c r="G273" i="2"/>
  <c r="D274" i="2"/>
  <c r="E274" i="2"/>
  <c r="G274" i="2"/>
  <c r="D275" i="2"/>
  <c r="G275" i="2"/>
  <c r="D276" i="2"/>
  <c r="E276" i="2"/>
  <c r="G276" i="2"/>
  <c r="D277" i="2"/>
  <c r="G277" i="2"/>
  <c r="D278" i="2"/>
  <c r="E278" i="2"/>
  <c r="G278" i="2"/>
  <c r="D279" i="2"/>
  <c r="G279" i="2"/>
  <c r="D280" i="2"/>
  <c r="E280" i="2"/>
  <c r="G280" i="2"/>
  <c r="D281" i="2"/>
  <c r="G281" i="2"/>
  <c r="D282" i="2"/>
  <c r="E282" i="2"/>
  <c r="G282" i="2"/>
  <c r="D283" i="2"/>
  <c r="G283" i="2"/>
  <c r="D284" i="2"/>
  <c r="E284" i="2"/>
  <c r="G284" i="2"/>
  <c r="E18" i="2"/>
  <c r="E20" i="2"/>
  <c r="E22" i="2"/>
  <c r="E24" i="2"/>
  <c r="E26" i="2"/>
  <c r="E28" i="2"/>
  <c r="E30" i="2"/>
  <c r="E32" i="2"/>
  <c r="E34" i="2"/>
  <c r="E36" i="2"/>
  <c r="E38" i="2"/>
  <c r="E40" i="2"/>
  <c r="E42" i="2"/>
  <c r="E44" i="2"/>
  <c r="E46" i="2"/>
  <c r="E48" i="2"/>
  <c r="E50" i="2"/>
  <c r="E52" i="2"/>
  <c r="E54" i="2"/>
  <c r="E56" i="2"/>
  <c r="E58" i="2"/>
  <c r="E60" i="2"/>
  <c r="E62" i="2"/>
  <c r="E64" i="2"/>
  <c r="E66" i="2"/>
  <c r="E68" i="2"/>
  <c r="E70" i="2"/>
  <c r="E72" i="2"/>
  <c r="E74" i="2"/>
  <c r="E76" i="2"/>
  <c r="E78" i="2"/>
  <c r="E80" i="2"/>
  <c r="E82" i="2"/>
  <c r="E84" i="2"/>
  <c r="E86" i="2"/>
  <c r="E88" i="2"/>
  <c r="E90" i="2"/>
  <c r="E92" i="2"/>
  <c r="E94" i="2"/>
  <c r="E96" i="2"/>
  <c r="E98" i="2"/>
  <c r="E100" i="2"/>
  <c r="E102" i="2"/>
  <c r="E104" i="2"/>
  <c r="E16" i="2"/>
  <c r="E1" i="2" l="1" a="1"/>
  <c r="E1" i="2" s="1"/>
  <c r="C15" i="2" l="1" a="1"/>
  <c r="A15" i="2" a="1"/>
  <c r="B15" i="2" a="1"/>
  <c r="B15" i="2" s="1"/>
  <c r="C15" i="2" l="1"/>
  <c r="H188" i="2"/>
  <c r="H237" i="2"/>
  <c r="H120" i="2"/>
  <c r="H217" i="2"/>
  <c r="H170" i="2"/>
  <c r="H171" i="2"/>
  <c r="H267" i="2"/>
  <c r="H228" i="2"/>
  <c r="H253" i="2"/>
  <c r="H278" i="2"/>
  <c r="H116" i="2"/>
  <c r="H164" i="2"/>
  <c r="H212" i="2"/>
  <c r="H265" i="2"/>
  <c r="H218" i="2"/>
  <c r="H220" i="2"/>
  <c r="H179" i="2"/>
  <c r="H133" i="2"/>
  <c r="H205" i="2"/>
  <c r="H277" i="2"/>
  <c r="H134" i="2"/>
  <c r="H182" i="2"/>
  <c r="H140" i="2"/>
  <c r="H236" i="2"/>
  <c r="H189" i="2"/>
  <c r="H264" i="2"/>
  <c r="H145" i="2"/>
  <c r="H122" i="2"/>
  <c r="H194" i="2"/>
  <c r="H266" i="2"/>
  <c r="H124" i="2"/>
  <c r="H156" i="2"/>
  <c r="H276" i="2"/>
  <c r="H109" i="2"/>
  <c r="H229" i="2"/>
  <c r="H284" i="2"/>
  <c r="H141" i="2"/>
  <c r="H168" i="2"/>
  <c r="H216" i="2"/>
  <c r="H121" i="2"/>
  <c r="H169" i="2"/>
  <c r="H241" i="2"/>
  <c r="H123" i="2"/>
  <c r="H219" i="2"/>
  <c r="H268" i="2"/>
  <c r="H107" i="2"/>
  <c r="H180" i="2"/>
  <c r="H204" i="2"/>
  <c r="H252" i="2"/>
  <c r="H157" i="2"/>
  <c r="H260" i="2"/>
  <c r="H193" i="2"/>
  <c r="H242" i="2"/>
  <c r="H172" i="2"/>
  <c r="H131" i="2"/>
  <c r="H132" i="2"/>
  <c r="H146" i="2"/>
  <c r="H181" i="2"/>
  <c r="H150" i="2"/>
  <c r="H198" i="2"/>
  <c r="H246" i="2"/>
  <c r="H151" i="2"/>
  <c r="H199" i="2"/>
  <c r="H247" i="2"/>
  <c r="H152" i="2"/>
  <c r="H200" i="2"/>
  <c r="H248" i="2"/>
  <c r="H130" i="2"/>
  <c r="H178" i="2"/>
  <c r="H226" i="2"/>
  <c r="H274" i="2"/>
  <c r="H155" i="2"/>
  <c r="H203" i="2"/>
  <c r="H227" i="2"/>
  <c r="H251" i="2"/>
  <c r="H275" i="2"/>
  <c r="H108" i="2"/>
  <c r="H230" i="2"/>
  <c r="H160" i="2"/>
  <c r="H129" i="2"/>
  <c r="H282" i="2"/>
  <c r="H126" i="2"/>
  <c r="H115" i="2"/>
  <c r="H243" i="2"/>
  <c r="H209" i="2"/>
  <c r="H137" i="2"/>
  <c r="H271" i="2"/>
  <c r="H113" i="2"/>
  <c r="H223" i="2"/>
  <c r="H213" i="2"/>
  <c r="H184" i="2"/>
  <c r="H234" i="2"/>
  <c r="H235" i="2"/>
  <c r="H144" i="2"/>
  <c r="H211" i="2"/>
  <c r="H210" i="2"/>
  <c r="H191" i="2"/>
  <c r="H162" i="2"/>
  <c r="H269" i="2"/>
  <c r="H153" i="2"/>
  <c r="H106" i="2"/>
  <c r="H273" i="2"/>
  <c r="H259" i="2"/>
  <c r="H159" i="2"/>
  <c r="H215" i="2"/>
  <c r="H224" i="2"/>
  <c r="H202" i="2"/>
  <c r="H239" i="2"/>
  <c r="H257" i="2"/>
  <c r="H240" i="2"/>
  <c r="H195" i="2"/>
  <c r="H249" i="2"/>
  <c r="H112" i="2"/>
  <c r="H149" i="2"/>
  <c r="H136" i="2"/>
  <c r="H231" i="2"/>
  <c r="H272" i="2"/>
  <c r="H147" i="2"/>
  <c r="H263" i="2"/>
  <c r="H186" i="2"/>
  <c r="H245" i="2"/>
  <c r="H114" i="2"/>
  <c r="H208" i="2"/>
  <c r="H222" i="2"/>
  <c r="H233" i="2"/>
  <c r="H127" i="2"/>
  <c r="H177" i="2"/>
  <c r="H197" i="2"/>
  <c r="H138" i="2"/>
  <c r="H154" i="2"/>
  <c r="H161" i="2"/>
  <c r="H118" i="2"/>
  <c r="H175" i="2"/>
  <c r="H261" i="2"/>
  <c r="H142" i="2"/>
  <c r="H283" i="2"/>
  <c r="H135" i="2"/>
  <c r="H221" i="2"/>
  <c r="H148" i="2"/>
  <c r="H163" i="2"/>
  <c r="H258" i="2"/>
  <c r="H119" i="2"/>
  <c r="H143" i="2"/>
  <c r="H206" i="2"/>
  <c r="H165" i="2"/>
  <c r="H111" i="2"/>
  <c r="H139" i="2"/>
  <c r="H158" i="2"/>
  <c r="H128" i="2"/>
  <c r="H166" i="2"/>
  <c r="H176" i="2"/>
  <c r="H238" i="2"/>
  <c r="H190" i="2"/>
  <c r="H117" i="2"/>
  <c r="H256" i="2"/>
  <c r="H174" i="2"/>
  <c r="H250" i="2"/>
  <c r="H110" i="2"/>
  <c r="H125" i="2"/>
  <c r="H232" i="2"/>
  <c r="H183" i="2"/>
  <c r="H262" i="2"/>
  <c r="H185" i="2"/>
  <c r="H244" i="2"/>
  <c r="H167" i="2"/>
  <c r="H187" i="2"/>
  <c r="H192" i="2"/>
  <c r="H280" i="2"/>
  <c r="H225" i="2"/>
  <c r="H173" i="2"/>
  <c r="H207" i="2"/>
  <c r="H279" i="2"/>
  <c r="H255" i="2"/>
  <c r="H214" i="2"/>
  <c r="H281" i="2"/>
  <c r="H270" i="2"/>
  <c r="H254" i="2"/>
  <c r="H201" i="2"/>
  <c r="H105" i="2"/>
  <c r="H196" i="2"/>
  <c r="G20" i="2"/>
  <c r="H20" i="2" s="1"/>
  <c r="G44" i="2"/>
  <c r="H44" i="2" s="1"/>
  <c r="G68" i="2"/>
  <c r="H68" i="2" s="1"/>
  <c r="G92" i="2"/>
  <c r="H92" i="2" s="1"/>
  <c r="G21" i="2"/>
  <c r="H21" i="2" s="1"/>
  <c r="G45" i="2"/>
  <c r="H45" i="2" s="1"/>
  <c r="G69" i="2"/>
  <c r="H69" i="2" s="1"/>
  <c r="G93" i="2"/>
  <c r="H93" i="2" s="1"/>
  <c r="G22" i="2"/>
  <c r="H22" i="2" s="1"/>
  <c r="G46" i="2"/>
  <c r="H46" i="2" s="1"/>
  <c r="G70" i="2"/>
  <c r="H70" i="2" s="1"/>
  <c r="G94" i="2"/>
  <c r="H94" i="2" s="1"/>
  <c r="G23" i="2"/>
  <c r="H23" i="2" s="1"/>
  <c r="G47" i="2"/>
  <c r="H47" i="2" s="1"/>
  <c r="G71" i="2"/>
  <c r="H71" i="2" s="1"/>
  <c r="G95" i="2"/>
  <c r="H95" i="2" s="1"/>
  <c r="G24" i="2"/>
  <c r="H24" i="2" s="1"/>
  <c r="G48" i="2"/>
  <c r="H48" i="2" s="1"/>
  <c r="G72" i="2"/>
  <c r="H72" i="2" s="1"/>
  <c r="G96" i="2"/>
  <c r="H96" i="2" s="1"/>
  <c r="G25" i="2"/>
  <c r="H25" i="2" s="1"/>
  <c r="G49" i="2"/>
  <c r="H49" i="2" s="1"/>
  <c r="G73" i="2"/>
  <c r="H73" i="2" s="1"/>
  <c r="G97" i="2"/>
  <c r="H97" i="2" s="1"/>
  <c r="G26" i="2"/>
  <c r="H26" i="2" s="1"/>
  <c r="G50" i="2"/>
  <c r="H50" i="2" s="1"/>
  <c r="G74" i="2"/>
  <c r="H74" i="2" s="1"/>
  <c r="G98" i="2"/>
  <c r="H98" i="2" s="1"/>
  <c r="G27" i="2"/>
  <c r="H27" i="2" s="1"/>
  <c r="G51" i="2"/>
  <c r="H51" i="2" s="1"/>
  <c r="G75" i="2"/>
  <c r="H75" i="2" s="1"/>
  <c r="G99" i="2"/>
  <c r="H99" i="2" s="1"/>
  <c r="G28" i="2"/>
  <c r="H28" i="2" s="1"/>
  <c r="G52" i="2"/>
  <c r="H52" i="2" s="1"/>
  <c r="G76" i="2"/>
  <c r="H76" i="2" s="1"/>
  <c r="G100" i="2"/>
  <c r="H100" i="2" s="1"/>
  <c r="G29" i="2"/>
  <c r="H29" i="2" s="1"/>
  <c r="G53" i="2"/>
  <c r="H53" i="2" s="1"/>
  <c r="G77" i="2"/>
  <c r="H77" i="2" s="1"/>
  <c r="G101" i="2"/>
  <c r="H101" i="2" s="1"/>
  <c r="G30" i="2"/>
  <c r="H30" i="2" s="1"/>
  <c r="G54" i="2"/>
  <c r="H54" i="2" s="1"/>
  <c r="G78" i="2"/>
  <c r="H78" i="2" s="1"/>
  <c r="G16" i="2"/>
  <c r="H16" i="2" s="1"/>
  <c r="G62" i="2"/>
  <c r="H62" i="2" s="1"/>
  <c r="G17" i="2"/>
  <c r="H17" i="2" s="1"/>
  <c r="G63" i="2"/>
  <c r="H63" i="2" s="1"/>
  <c r="G31" i="2"/>
  <c r="H31" i="2" s="1"/>
  <c r="G80" i="2"/>
  <c r="H80" i="2" s="1"/>
  <c r="G81" i="2"/>
  <c r="H81" i="2" s="1"/>
  <c r="G82" i="2"/>
  <c r="H82" i="2" s="1"/>
  <c r="G38" i="2"/>
  <c r="H38" i="2" s="1"/>
  <c r="G85" i="2"/>
  <c r="H85" i="2" s="1"/>
  <c r="G91" i="2"/>
  <c r="H91" i="2" s="1"/>
  <c r="G57" i="2"/>
  <c r="H57" i="2" s="1"/>
  <c r="G104" i="2"/>
  <c r="H104" i="2" s="1"/>
  <c r="G18" i="2"/>
  <c r="H18" i="2" s="1"/>
  <c r="G64" i="2"/>
  <c r="H64" i="2" s="1"/>
  <c r="G67" i="2"/>
  <c r="H67" i="2" s="1"/>
  <c r="G33" i="2"/>
  <c r="H33" i="2" s="1"/>
  <c r="G35" i="2"/>
  <c r="H35" i="2" s="1"/>
  <c r="G83" i="2"/>
  <c r="H83" i="2" s="1"/>
  <c r="G84" i="2"/>
  <c r="H84" i="2" s="1"/>
  <c r="G39" i="2"/>
  <c r="H39" i="2" s="1"/>
  <c r="G40" i="2"/>
  <c r="H40" i="2" s="1"/>
  <c r="G87" i="2"/>
  <c r="H87" i="2" s="1"/>
  <c r="G88" i="2"/>
  <c r="H88" i="2" s="1"/>
  <c r="G90" i="2"/>
  <c r="H90" i="2" s="1"/>
  <c r="G102" i="2"/>
  <c r="H102" i="2" s="1"/>
  <c r="G59" i="2"/>
  <c r="H59" i="2" s="1"/>
  <c r="G19" i="2"/>
  <c r="H19" i="2" s="1"/>
  <c r="G65" i="2"/>
  <c r="H65" i="2" s="1"/>
  <c r="G66" i="2"/>
  <c r="H66" i="2" s="1"/>
  <c r="G79" i="2"/>
  <c r="H79" i="2" s="1"/>
  <c r="G34" i="2"/>
  <c r="H34" i="2" s="1"/>
  <c r="G36" i="2"/>
  <c r="H36" i="2" s="1"/>
  <c r="G37" i="2"/>
  <c r="H37" i="2" s="1"/>
  <c r="G55" i="2"/>
  <c r="H55" i="2" s="1"/>
  <c r="G103" i="2"/>
  <c r="H103" i="2" s="1"/>
  <c r="G60" i="2"/>
  <c r="H60" i="2" s="1"/>
  <c r="G32" i="2"/>
  <c r="H32" i="2" s="1"/>
  <c r="G41" i="2"/>
  <c r="H41" i="2" s="1"/>
  <c r="G42" i="2"/>
  <c r="H42" i="2" s="1"/>
  <c r="G89" i="2"/>
  <c r="H89" i="2" s="1"/>
  <c r="G56" i="2"/>
  <c r="H56" i="2" s="1"/>
  <c r="G86" i="2"/>
  <c r="H86" i="2" s="1"/>
  <c r="G43" i="2"/>
  <c r="H43" i="2" s="1"/>
  <c r="G58" i="2"/>
  <c r="H58" i="2" s="1"/>
  <c r="G61" i="2"/>
  <c r="H61" i="2" s="1"/>
  <c r="A15" i="2"/>
  <c r="D90" i="2" s="1"/>
  <c r="D37" i="2"/>
  <c r="D61" i="2"/>
  <c r="D85" i="2"/>
  <c r="D38" i="2"/>
  <c r="D62" i="2"/>
  <c r="D91" i="2"/>
  <c r="D20" i="2"/>
  <c r="D44" i="2"/>
  <c r="D68" i="2"/>
  <c r="D92" i="2"/>
  <c r="D21" i="2"/>
  <c r="D45" i="2"/>
  <c r="D26" i="2"/>
  <c r="D50" i="2"/>
  <c r="D74" i="2"/>
  <c r="D98" i="2"/>
  <c r="D27" i="2"/>
  <c r="D51" i="2"/>
  <c r="D75" i="2"/>
  <c r="D32" i="2"/>
  <c r="D56" i="2"/>
  <c r="D104" i="2"/>
  <c r="D33" i="2"/>
  <c r="D57" i="2"/>
  <c r="D81" i="2"/>
  <c r="D83" i="2"/>
  <c r="D43" i="2" l="1"/>
  <c r="D19" i="2"/>
  <c r="D15" i="2"/>
  <c r="G15" i="2"/>
  <c r="D48" i="2"/>
  <c r="D73" i="2"/>
  <c r="D35" i="2"/>
  <c r="D97" i="2"/>
  <c r="D65" i="2"/>
  <c r="D103" i="2"/>
  <c r="D41" i="2"/>
  <c r="D25" i="2"/>
  <c r="D42" i="2"/>
  <c r="D29" i="2"/>
  <c r="D79" i="2"/>
  <c r="D60" i="2"/>
  <c r="D89" i="2"/>
  <c r="D59" i="2"/>
  <c r="D88" i="2"/>
  <c r="D47" i="2"/>
  <c r="D18" i="2"/>
  <c r="D100" i="2"/>
  <c r="D94" i="2"/>
  <c r="D16" i="2"/>
  <c r="D31" i="2"/>
  <c r="D66" i="2"/>
  <c r="D78" i="2"/>
  <c r="D24" i="2"/>
  <c r="D95" i="2"/>
  <c r="D71" i="2"/>
  <c r="D53" i="2"/>
  <c r="D82" i="2"/>
  <c r="D76" i="2"/>
  <c r="D70" i="2"/>
  <c r="D87" i="2"/>
  <c r="D49" i="2"/>
  <c r="D72" i="2"/>
  <c r="D54" i="2"/>
  <c r="D77" i="2"/>
  <c r="D80" i="2"/>
  <c r="D22" i="2"/>
  <c r="D40" i="2"/>
  <c r="D17" i="2"/>
  <c r="D52" i="2"/>
  <c r="D46" i="2"/>
  <c r="D63" i="2"/>
  <c r="D67" i="2"/>
  <c r="D55" i="2"/>
  <c r="D102" i="2"/>
  <c r="D84" i="2"/>
  <c r="D30" i="2"/>
  <c r="D101" i="2"/>
  <c r="D58" i="2"/>
  <c r="D23" i="2"/>
  <c r="D34" i="2"/>
  <c r="D28" i="2"/>
  <c r="D93" i="2"/>
  <c r="D39" i="2"/>
  <c r="D96" i="2"/>
  <c r="D64" i="2"/>
  <c r="D36" i="2"/>
  <c r="D99" i="2"/>
  <c r="D69" i="2"/>
  <c r="D86" i="2"/>
  <c r="E15" i="2" l="1"/>
  <c r="E17" i="2" s="1"/>
  <c r="E19" i="2" s="1"/>
  <c r="E21" i="2" s="1"/>
  <c r="E23" i="2" s="1"/>
  <c r="E25" i="2" s="1"/>
  <c r="E27" i="2" s="1"/>
  <c r="E29" i="2" s="1"/>
  <c r="E31" i="2" s="1"/>
  <c r="E33" i="2" s="1"/>
  <c r="E35" i="2" s="1"/>
  <c r="E37" i="2" s="1"/>
  <c r="E39" i="2" s="1"/>
  <c r="E41" i="2" s="1"/>
  <c r="E43" i="2" s="1"/>
  <c r="E45" i="2" s="1"/>
  <c r="E47" i="2" s="1"/>
  <c r="E49" i="2" s="1"/>
  <c r="E51" i="2" s="1"/>
  <c r="E53" i="2" s="1"/>
  <c r="E55" i="2" s="1"/>
  <c r="E57" i="2" s="1"/>
  <c r="E59" i="2" s="1"/>
  <c r="E61" i="2" s="1"/>
  <c r="E63" i="2" s="1"/>
  <c r="E65" i="2" s="1"/>
  <c r="E67" i="2" s="1"/>
  <c r="E69" i="2" s="1"/>
  <c r="E71" i="2" s="1"/>
  <c r="E73" i="2" s="1"/>
  <c r="E75" i="2" s="1"/>
  <c r="E77" i="2" s="1"/>
  <c r="E79" i="2" s="1"/>
  <c r="E81" i="2" s="1"/>
  <c r="E83" i="2" s="1"/>
  <c r="E85" i="2" s="1"/>
  <c r="E87" i="2" s="1"/>
  <c r="E89" i="2" s="1"/>
  <c r="E91" i="2" s="1"/>
  <c r="E93" i="2" s="1"/>
  <c r="E95" i="2" s="1"/>
  <c r="E97" i="2" s="1"/>
  <c r="E99" i="2" s="1"/>
  <c r="E101" i="2" s="1"/>
  <c r="E103" i="2" s="1"/>
  <c r="E105" i="2" s="1"/>
  <c r="E107" i="2" s="1"/>
  <c r="E109" i="2" s="1"/>
  <c r="E111" i="2" s="1"/>
  <c r="E113" i="2" s="1"/>
  <c r="E115" i="2" s="1"/>
  <c r="E117" i="2" s="1"/>
  <c r="E119" i="2" s="1"/>
  <c r="E121" i="2" s="1"/>
  <c r="E123" i="2" s="1"/>
  <c r="E125" i="2" s="1"/>
  <c r="E127" i="2" s="1"/>
  <c r="E129" i="2" s="1"/>
  <c r="E131" i="2" s="1"/>
  <c r="E133" i="2" s="1"/>
  <c r="E135" i="2" s="1"/>
  <c r="E137" i="2" s="1"/>
  <c r="E139" i="2" s="1"/>
  <c r="E141" i="2" s="1"/>
  <c r="E143" i="2" s="1"/>
  <c r="E145" i="2" s="1"/>
  <c r="E147" i="2" s="1"/>
  <c r="E149" i="2" s="1"/>
  <c r="E151" i="2" s="1"/>
  <c r="E153" i="2" s="1"/>
  <c r="E155" i="2" s="1"/>
  <c r="E157" i="2" s="1"/>
  <c r="E159" i="2" s="1"/>
  <c r="E161" i="2" s="1"/>
  <c r="E163" i="2" s="1"/>
  <c r="E165" i="2" s="1"/>
  <c r="E167" i="2" s="1"/>
  <c r="E169" i="2" s="1"/>
  <c r="E171" i="2" s="1"/>
  <c r="E173" i="2" s="1"/>
  <c r="E175" i="2" s="1"/>
  <c r="E177" i="2" s="1"/>
  <c r="E179" i="2" s="1"/>
  <c r="E181" i="2" s="1"/>
  <c r="E183" i="2" s="1"/>
  <c r="E185" i="2" s="1"/>
  <c r="E187" i="2" s="1"/>
  <c r="E189" i="2" s="1"/>
  <c r="E191" i="2" s="1"/>
  <c r="E193" i="2" s="1"/>
  <c r="E195" i="2" s="1"/>
  <c r="E197" i="2" s="1"/>
  <c r="E199" i="2" s="1"/>
  <c r="E201" i="2" s="1"/>
  <c r="E203" i="2" s="1"/>
  <c r="E205" i="2" s="1"/>
  <c r="E207" i="2" s="1"/>
  <c r="E209" i="2" s="1"/>
  <c r="E211" i="2" s="1"/>
  <c r="E213" i="2" s="1"/>
  <c r="E215" i="2" s="1"/>
  <c r="E217" i="2" s="1"/>
  <c r="E219" i="2" s="1"/>
  <c r="E221" i="2" s="1"/>
  <c r="E223" i="2" s="1"/>
  <c r="E225" i="2" s="1"/>
  <c r="E227" i="2" s="1"/>
  <c r="E229" i="2" s="1"/>
  <c r="E231" i="2" s="1"/>
  <c r="E233" i="2" s="1"/>
  <c r="E235" i="2" s="1"/>
  <c r="E237" i="2" s="1"/>
  <c r="E239" i="2" s="1"/>
  <c r="E241" i="2" s="1"/>
  <c r="E243" i="2" s="1"/>
  <c r="E245" i="2" s="1"/>
  <c r="E247" i="2" s="1"/>
  <c r="E249" i="2" s="1"/>
  <c r="E251" i="2" s="1"/>
  <c r="E253" i="2" s="1"/>
  <c r="E255" i="2" s="1"/>
  <c r="E257" i="2" s="1"/>
  <c r="E259" i="2" s="1"/>
  <c r="E261" i="2" s="1"/>
  <c r="E263" i="2" s="1"/>
  <c r="E265" i="2" s="1"/>
  <c r="E267" i="2" s="1"/>
  <c r="E269" i="2" s="1"/>
  <c r="E271" i="2" s="1"/>
  <c r="E273" i="2" s="1"/>
  <c r="E275" i="2" s="1"/>
  <c r="E277" i="2" s="1"/>
  <c r="E279" i="2" s="1"/>
  <c r="E281" i="2" s="1"/>
  <c r="E283" i="2" s="1"/>
  <c r="H15" i="2"/>
  <c r="H2" i="1" l="1"/>
  <c r="P2" i="1"/>
  <c r="O2" i="1"/>
  <c r="N2" i="1"/>
  <c r="M2" i="1"/>
  <c r="L2" i="1"/>
  <c r="K2" i="1"/>
  <c r="J2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<sst xmlns="http://schemas.openxmlformats.org/spreadsheetml/2006/main" count="26" uniqueCount="10">
  <si>
    <t>Year</t>
  </si>
  <si>
    <t>Slave</t>
  </si>
  <si>
    <t>Free</t>
  </si>
  <si>
    <t>rand</t>
  </si>
  <si>
    <t>Repeat</t>
  </si>
  <si>
    <t>x</t>
  </si>
  <si>
    <t>Year_n</t>
  </si>
  <si>
    <t>YearAdj</t>
  </si>
  <si>
    <t>Target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</si>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</sst>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E6EDF3"/>
      <name val="Segoe UI"/>
      <family val="2"/>
    </font>
    <font>
      <sz val="9"/>
      <color rgb="FFE6EDF3"/>
      <name val="Consolas"/>
      <family val="3"/>
    </font>
    <font>
      <sz val="9"/>
      <color rgb="FFE6EDF3"/>
      <name val="Segoe UI"/>
      <family val="2"/>
    </font>
    <font>
      <sz val="11"/>
      <color rgb="FF3F3F76"/>
      <name val="Calibri"/>
      <family val="2"/>
      <scheme val="minor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vertical="center"/>
    </xf>
    <xf numFmtId="4" fontId="0" fillId="0" borderId="0" xfId="0" applyNumberFormat="1"/>
    <xf numFmtId="0" fontId="0" fillId="0" borderId="0" xfId="0" quotePrefix="1"/>
    <xf numFmtId="0" fontId="5" fillId="0" borderId="0" xfId="0" applyFont="1"/>
    <xf numFmtId="0" fontId="4" fillId="3" borderId="1" xfId="1"/>
    <xf numFmtId="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'v1'!$G$4</c:f>
              <c:strCache>
                <c:ptCount val="1"/>
                <c:pt idx="0">
                  <c:v>Slave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cat>
            <c:numRef>
              <c:f>'v1'!$H$1:$P$1</c:f>
              <c:numCache>
                <c:formatCode>General</c:formatCode>
                <c:ptCount val="9"/>
                <c:pt idx="0">
                  <c:v>1790</c:v>
                </c:pt>
                <c:pt idx="1">
                  <c:v>1800</c:v>
                </c:pt>
                <c:pt idx="2">
                  <c:v>1810</c:v>
                </c:pt>
                <c:pt idx="3">
                  <c:v>1820</c:v>
                </c:pt>
                <c:pt idx="4">
                  <c:v>1830</c:v>
                </c:pt>
                <c:pt idx="5">
                  <c:v>1840</c:v>
                </c:pt>
                <c:pt idx="6">
                  <c:v>1850</c:v>
                </c:pt>
                <c:pt idx="7">
                  <c:v>1860</c:v>
                </c:pt>
                <c:pt idx="8">
                  <c:v>1870</c:v>
                </c:pt>
              </c:numCache>
            </c:numRef>
          </c:cat>
          <c:val>
            <c:numRef>
              <c:f>'v1'!$H$4:$P$4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2A-4A91-8444-14479F4751E4}"/>
            </c:ext>
          </c:extLst>
        </c:ser>
        <c:ser>
          <c:idx val="1"/>
          <c:order val="2"/>
          <c:tx>
            <c:strRef>
              <c:f>'v1'!$D$1</c:f>
              <c:strCache>
                <c:ptCount val="1"/>
                <c:pt idx="0">
                  <c:v>Free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cat>
            <c:numRef>
              <c:f>'v1'!$H$1:$P$1</c:f>
              <c:numCache>
                <c:formatCode>General</c:formatCode>
                <c:ptCount val="9"/>
                <c:pt idx="0">
                  <c:v>1790</c:v>
                </c:pt>
                <c:pt idx="1">
                  <c:v>1800</c:v>
                </c:pt>
                <c:pt idx="2">
                  <c:v>1810</c:v>
                </c:pt>
                <c:pt idx="3">
                  <c:v>1820</c:v>
                </c:pt>
                <c:pt idx="4">
                  <c:v>1830</c:v>
                </c:pt>
                <c:pt idx="5">
                  <c:v>1840</c:v>
                </c:pt>
                <c:pt idx="6">
                  <c:v>1850</c:v>
                </c:pt>
                <c:pt idx="7">
                  <c:v>1860</c:v>
                </c:pt>
                <c:pt idx="8">
                  <c:v>1870</c:v>
                </c:pt>
              </c:numCache>
            </c:numRef>
          </c:cat>
          <c:val>
            <c:numRef>
              <c:f>'v1'!$H$3:$P$3</c:f>
              <c:numCache>
                <c:formatCode>General</c:formatCode>
                <c:ptCount val="9"/>
                <c:pt idx="0">
                  <c:v>1.3</c:v>
                </c:pt>
                <c:pt idx="1">
                  <c:v>1.7</c:v>
                </c:pt>
                <c:pt idx="2">
                  <c:v>1.7</c:v>
                </c:pt>
                <c:pt idx="3">
                  <c:v>1.2</c:v>
                </c:pt>
                <c:pt idx="4">
                  <c:v>0.8</c:v>
                </c:pt>
                <c:pt idx="5">
                  <c:v>0.9</c:v>
                </c:pt>
                <c:pt idx="6">
                  <c:v>0.7</c:v>
                </c:pt>
                <c:pt idx="7">
                  <c:v>0.8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2A-4A91-8444-14479F4751E4}"/>
            </c:ext>
          </c:extLst>
        </c:ser>
        <c:ser>
          <c:idx val="3"/>
          <c:order val="3"/>
          <c:tx>
            <c:strRef>
              <c:f>'v1'!$G$2</c:f>
              <c:strCache>
                <c:ptCount val="1"/>
                <c:pt idx="0">
                  <c:v>rand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val>
            <c:numRef>
              <c:f>'v1'!$H$2:$P$2</c:f>
              <c:numCache>
                <c:formatCode>#,##0.00</c:formatCode>
                <c:ptCount val="9"/>
                <c:pt idx="0">
                  <c:v>3.5999999999999997E-2</c:v>
                </c:pt>
                <c:pt idx="1">
                  <c:v>1.0999999999999999E-2</c:v>
                </c:pt>
                <c:pt idx="2">
                  <c:v>7.2999999999999995E-2</c:v>
                </c:pt>
                <c:pt idx="3">
                  <c:v>3.1E-2</c:v>
                </c:pt>
                <c:pt idx="4">
                  <c:v>0.09</c:v>
                </c:pt>
                <c:pt idx="5">
                  <c:v>7.1999999999999995E-2</c:v>
                </c:pt>
                <c:pt idx="6">
                  <c:v>5.2999999999999999E-2</c:v>
                </c:pt>
                <c:pt idx="7">
                  <c:v>1.7999999999999999E-2</c:v>
                </c:pt>
                <c:pt idx="8">
                  <c:v>6.4000000000000001E-2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2A-4A91-8444-14479F475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703471"/>
        <c:axId val="1043516639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'v1'!$B$1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'v1'!$H$1:$P$1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1790</c:v>
                      </c:pt>
                      <c:pt idx="1">
                        <c:v>1800</c:v>
                      </c:pt>
                      <c:pt idx="2">
                        <c:v>1810</c:v>
                      </c:pt>
                      <c:pt idx="3">
                        <c:v>1820</c:v>
                      </c:pt>
                      <c:pt idx="4">
                        <c:v>1830</c:v>
                      </c:pt>
                      <c:pt idx="5">
                        <c:v>1840</c:v>
                      </c:pt>
                      <c:pt idx="6">
                        <c:v>1850</c:v>
                      </c:pt>
                      <c:pt idx="7">
                        <c:v>1860</c:v>
                      </c:pt>
                      <c:pt idx="8">
                        <c:v>1870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'v1'!$B$2:$B$10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1790</c:v>
                      </c:pt>
                      <c:pt idx="1">
                        <c:v>1800</c:v>
                      </c:pt>
                      <c:pt idx="2">
                        <c:v>1810</c:v>
                      </c:pt>
                      <c:pt idx="3">
                        <c:v>1820</c:v>
                      </c:pt>
                      <c:pt idx="4">
                        <c:v>1830</c:v>
                      </c:pt>
                      <c:pt idx="5">
                        <c:v>1840</c:v>
                      </c:pt>
                      <c:pt idx="6">
                        <c:v>1850</c:v>
                      </c:pt>
                      <c:pt idx="7">
                        <c:v>1860</c:v>
                      </c:pt>
                      <c:pt idx="8">
                        <c:v>1870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B2A-4A91-8444-14479F4751E4}"/>
                  </c:ext>
                </c:extLst>
              </c15:ser>
            </c15:filteredAreaSeries>
          </c:ext>
        </c:extLst>
      </c:areaChart>
      <c:catAx>
        <c:axId val="106870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516639"/>
        <c:crosses val="autoZero"/>
        <c:auto val="1"/>
        <c:lblAlgn val="ctr"/>
        <c:lblOffset val="100"/>
        <c:noMultiLvlLbl val="0"/>
      </c:catAx>
      <c:valAx>
        <c:axId val="104351663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703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'v2'!$H$4</c:f>
              <c:strCache>
                <c:ptCount val="1"/>
                <c:pt idx="0">
                  <c:v>Slave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cat>
            <c:numRef>
              <c:f>'v2'!$I$1:$R$1</c:f>
              <c:numCache>
                <c:formatCode>General</c:formatCode>
                <c:ptCount val="10"/>
                <c:pt idx="0">
                  <c:v>1790</c:v>
                </c:pt>
                <c:pt idx="1">
                  <c:v>1800</c:v>
                </c:pt>
                <c:pt idx="2">
                  <c:v>1810</c:v>
                </c:pt>
                <c:pt idx="3">
                  <c:v>1820</c:v>
                </c:pt>
                <c:pt idx="4">
                  <c:v>1830</c:v>
                </c:pt>
                <c:pt idx="5">
                  <c:v>1840</c:v>
                </c:pt>
                <c:pt idx="6">
                  <c:v>1850</c:v>
                </c:pt>
                <c:pt idx="7">
                  <c:v>1860</c:v>
                </c:pt>
                <c:pt idx="8">
                  <c:v>1865</c:v>
                </c:pt>
                <c:pt idx="9">
                  <c:v>1870</c:v>
                </c:pt>
              </c:numCache>
            </c:numRef>
          </c:cat>
          <c:val>
            <c:numRef>
              <c:f>'v2'!$I$4:$R$4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A-4014-851A-5EE6DE214E22}"/>
            </c:ext>
          </c:extLst>
        </c:ser>
        <c:ser>
          <c:idx val="1"/>
          <c:order val="2"/>
          <c:tx>
            <c:strRef>
              <c:f>'v2'!$E$1</c:f>
              <c:strCache>
                <c:ptCount val="1"/>
                <c:pt idx="0">
                  <c:v>Free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cat>
            <c:numRef>
              <c:f>'v2'!$I$1:$R$1</c:f>
              <c:numCache>
                <c:formatCode>General</c:formatCode>
                <c:ptCount val="10"/>
                <c:pt idx="0">
                  <c:v>1790</c:v>
                </c:pt>
                <c:pt idx="1">
                  <c:v>1800</c:v>
                </c:pt>
                <c:pt idx="2">
                  <c:v>1810</c:v>
                </c:pt>
                <c:pt idx="3">
                  <c:v>1820</c:v>
                </c:pt>
                <c:pt idx="4">
                  <c:v>1830</c:v>
                </c:pt>
                <c:pt idx="5">
                  <c:v>1840</c:v>
                </c:pt>
                <c:pt idx="6">
                  <c:v>1850</c:v>
                </c:pt>
                <c:pt idx="7">
                  <c:v>1860</c:v>
                </c:pt>
                <c:pt idx="8">
                  <c:v>1865</c:v>
                </c:pt>
                <c:pt idx="9">
                  <c:v>1870</c:v>
                </c:pt>
              </c:numCache>
            </c:numRef>
          </c:cat>
          <c:val>
            <c:numRef>
              <c:f>'v2'!$I$3:$R$3</c:f>
              <c:numCache>
                <c:formatCode>General</c:formatCode>
                <c:ptCount val="10"/>
                <c:pt idx="0">
                  <c:v>1.3</c:v>
                </c:pt>
                <c:pt idx="1">
                  <c:v>1.7</c:v>
                </c:pt>
                <c:pt idx="2">
                  <c:v>1.7</c:v>
                </c:pt>
                <c:pt idx="3">
                  <c:v>1.2</c:v>
                </c:pt>
                <c:pt idx="4">
                  <c:v>0.8</c:v>
                </c:pt>
                <c:pt idx="5">
                  <c:v>0.9</c:v>
                </c:pt>
                <c:pt idx="6">
                  <c:v>0.7</c:v>
                </c:pt>
                <c:pt idx="7">
                  <c:v>0.8</c:v>
                </c:pt>
                <c:pt idx="8">
                  <c:v>3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A-4014-851A-5EE6DE214E22}"/>
            </c:ext>
          </c:extLst>
        </c:ser>
        <c:ser>
          <c:idx val="3"/>
          <c:order val="3"/>
          <c:tx>
            <c:strRef>
              <c:f>'v2'!$H$2</c:f>
              <c:strCache>
                <c:ptCount val="1"/>
                <c:pt idx="0">
                  <c:v>rand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val>
            <c:numRef>
              <c:f>'v2'!$I$2:$R$2</c:f>
              <c:numCache>
                <c:formatCode>#,##0.00</c:formatCode>
                <c:ptCount val="10"/>
                <c:pt idx="0">
                  <c:v>0.45600000000000002</c:v>
                </c:pt>
                <c:pt idx="1">
                  <c:v>7.5999999999999998E-2</c:v>
                </c:pt>
                <c:pt idx="2">
                  <c:v>0.04</c:v>
                </c:pt>
                <c:pt idx="3">
                  <c:v>8.8999999999999996E-2</c:v>
                </c:pt>
                <c:pt idx="4">
                  <c:v>4.5999999999999999E-2</c:v>
                </c:pt>
                <c:pt idx="5">
                  <c:v>8.0000000000000002E-3</c:v>
                </c:pt>
                <c:pt idx="6">
                  <c:v>0.09</c:v>
                </c:pt>
                <c:pt idx="7">
                  <c:v>2.1999999999999999E-2</c:v>
                </c:pt>
                <c:pt idx="8">
                  <c:v>8.1000000000000003E-2</c:v>
                </c:pt>
                <c:pt idx="9">
                  <c:v>4.4999999999999998E-2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A-4014-851A-5EE6DE214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703471"/>
        <c:axId val="1043516639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'v2'!$C$1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'v2'!$I$1:$R$1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1790</c:v>
                      </c:pt>
                      <c:pt idx="1">
                        <c:v>1800</c:v>
                      </c:pt>
                      <c:pt idx="2">
                        <c:v>1810</c:v>
                      </c:pt>
                      <c:pt idx="3">
                        <c:v>1820</c:v>
                      </c:pt>
                      <c:pt idx="4">
                        <c:v>1830</c:v>
                      </c:pt>
                      <c:pt idx="5">
                        <c:v>1840</c:v>
                      </c:pt>
                      <c:pt idx="6">
                        <c:v>1850</c:v>
                      </c:pt>
                      <c:pt idx="7">
                        <c:v>1860</c:v>
                      </c:pt>
                      <c:pt idx="8">
                        <c:v>1865</c:v>
                      </c:pt>
                      <c:pt idx="9">
                        <c:v>1870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'v2'!$C$2:$C$10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1790</c:v>
                      </c:pt>
                      <c:pt idx="1">
                        <c:v>1800</c:v>
                      </c:pt>
                      <c:pt idx="2">
                        <c:v>1810</c:v>
                      </c:pt>
                      <c:pt idx="3">
                        <c:v>1820</c:v>
                      </c:pt>
                      <c:pt idx="4">
                        <c:v>1830</c:v>
                      </c:pt>
                      <c:pt idx="5">
                        <c:v>1840</c:v>
                      </c:pt>
                      <c:pt idx="6">
                        <c:v>1850</c:v>
                      </c:pt>
                      <c:pt idx="7">
                        <c:v>1860</c:v>
                      </c:pt>
                      <c:pt idx="8">
                        <c:v>1870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DA-4014-851A-5EE6DE214E22}"/>
                  </c:ext>
                </c:extLst>
              </c15:ser>
            </c15:filteredAreaSeries>
          </c:ext>
        </c:extLst>
      </c:areaChart>
      <c:catAx>
        <c:axId val="106870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516639"/>
        <c:crosses val="autoZero"/>
        <c:auto val="1"/>
        <c:lblAlgn val="ctr"/>
        <c:lblOffset val="100"/>
        <c:noMultiLvlLbl val="0"/>
      </c:catAx>
      <c:valAx>
        <c:axId val="104351663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703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304047518942516E-2"/>
          <c:y val="0.10868564827365905"/>
          <c:w val="0.83399923816600574"/>
          <c:h val="0.8247377496245849"/>
        </c:manualLayout>
      </c:layout>
      <c:scatterChart>
        <c:scatterStyle val="lineMarker"/>
        <c:varyColors val="0"/>
        <c:ser>
          <c:idx val="1"/>
          <c:order val="0"/>
          <c:tx>
            <c:v>test</c:v>
          </c:tx>
          <c:spPr>
            <a:ln w="825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'v3'!$E$15:$E$284</c:f>
              <c:numCache>
                <c:formatCode>#,##0.00</c:formatCode>
                <c:ptCount val="270"/>
                <c:pt idx="0">
                  <c:v>1.3266666666666667</c:v>
                </c:pt>
                <c:pt idx="1">
                  <c:v>0</c:v>
                </c:pt>
                <c:pt idx="2">
                  <c:v>1.3533333333333333</c:v>
                </c:pt>
                <c:pt idx="3">
                  <c:v>0</c:v>
                </c:pt>
                <c:pt idx="4">
                  <c:v>1.38</c:v>
                </c:pt>
                <c:pt idx="5">
                  <c:v>0</c:v>
                </c:pt>
                <c:pt idx="6">
                  <c:v>1.4066666666666665</c:v>
                </c:pt>
                <c:pt idx="7">
                  <c:v>0</c:v>
                </c:pt>
                <c:pt idx="8">
                  <c:v>1.4333333333333331</c:v>
                </c:pt>
                <c:pt idx="9">
                  <c:v>0</c:v>
                </c:pt>
                <c:pt idx="10">
                  <c:v>1.4599999999999997</c:v>
                </c:pt>
                <c:pt idx="11">
                  <c:v>0</c:v>
                </c:pt>
                <c:pt idx="12">
                  <c:v>1.4866666666666664</c:v>
                </c:pt>
                <c:pt idx="13">
                  <c:v>0</c:v>
                </c:pt>
                <c:pt idx="14">
                  <c:v>1.513333333333333</c:v>
                </c:pt>
                <c:pt idx="15">
                  <c:v>0</c:v>
                </c:pt>
                <c:pt idx="16">
                  <c:v>1.5399999999999996</c:v>
                </c:pt>
                <c:pt idx="17">
                  <c:v>0</c:v>
                </c:pt>
                <c:pt idx="18">
                  <c:v>1.5666666666666662</c:v>
                </c:pt>
                <c:pt idx="19">
                  <c:v>0</c:v>
                </c:pt>
                <c:pt idx="20">
                  <c:v>1.5933333333333328</c:v>
                </c:pt>
                <c:pt idx="21">
                  <c:v>0</c:v>
                </c:pt>
                <c:pt idx="22">
                  <c:v>1.6199999999999994</c:v>
                </c:pt>
                <c:pt idx="23">
                  <c:v>0</c:v>
                </c:pt>
                <c:pt idx="24">
                  <c:v>1.6466666666666661</c:v>
                </c:pt>
                <c:pt idx="25">
                  <c:v>0</c:v>
                </c:pt>
                <c:pt idx="26">
                  <c:v>1.6733333333333327</c:v>
                </c:pt>
                <c:pt idx="27">
                  <c:v>0</c:v>
                </c:pt>
                <c:pt idx="28">
                  <c:v>1.6999999999999993</c:v>
                </c:pt>
                <c:pt idx="29">
                  <c:v>0</c:v>
                </c:pt>
                <c:pt idx="30">
                  <c:v>1.6999999999999993</c:v>
                </c:pt>
                <c:pt idx="31">
                  <c:v>0</c:v>
                </c:pt>
                <c:pt idx="32">
                  <c:v>1.6999999999999993</c:v>
                </c:pt>
                <c:pt idx="33">
                  <c:v>0</c:v>
                </c:pt>
                <c:pt idx="34">
                  <c:v>1.6999999999999993</c:v>
                </c:pt>
                <c:pt idx="35">
                  <c:v>0</c:v>
                </c:pt>
                <c:pt idx="36">
                  <c:v>1.6999999999999993</c:v>
                </c:pt>
                <c:pt idx="37">
                  <c:v>0</c:v>
                </c:pt>
                <c:pt idx="38">
                  <c:v>1.6999999999999993</c:v>
                </c:pt>
                <c:pt idx="39">
                  <c:v>0</c:v>
                </c:pt>
                <c:pt idx="40">
                  <c:v>1.6999999999999993</c:v>
                </c:pt>
                <c:pt idx="41">
                  <c:v>0</c:v>
                </c:pt>
                <c:pt idx="42">
                  <c:v>1.6999999999999993</c:v>
                </c:pt>
                <c:pt idx="43">
                  <c:v>0</c:v>
                </c:pt>
                <c:pt idx="44">
                  <c:v>1.6999999999999993</c:v>
                </c:pt>
                <c:pt idx="45">
                  <c:v>0</c:v>
                </c:pt>
                <c:pt idx="46">
                  <c:v>1.6999999999999993</c:v>
                </c:pt>
                <c:pt idx="47">
                  <c:v>0</c:v>
                </c:pt>
                <c:pt idx="48">
                  <c:v>1.6999999999999993</c:v>
                </c:pt>
                <c:pt idx="49">
                  <c:v>0</c:v>
                </c:pt>
                <c:pt idx="50">
                  <c:v>1.6999999999999993</c:v>
                </c:pt>
                <c:pt idx="51">
                  <c:v>0</c:v>
                </c:pt>
                <c:pt idx="52">
                  <c:v>1.6999999999999993</c:v>
                </c:pt>
                <c:pt idx="53">
                  <c:v>0</c:v>
                </c:pt>
                <c:pt idx="54">
                  <c:v>1.6999999999999993</c:v>
                </c:pt>
                <c:pt idx="55">
                  <c:v>0</c:v>
                </c:pt>
                <c:pt idx="56">
                  <c:v>1.6999999999999993</c:v>
                </c:pt>
                <c:pt idx="57">
                  <c:v>0</c:v>
                </c:pt>
                <c:pt idx="58">
                  <c:v>1.6999999999999993</c:v>
                </c:pt>
                <c:pt idx="59">
                  <c:v>0</c:v>
                </c:pt>
                <c:pt idx="60">
                  <c:v>1.6666666666666659</c:v>
                </c:pt>
                <c:pt idx="61">
                  <c:v>0</c:v>
                </c:pt>
                <c:pt idx="62">
                  <c:v>1.6333333333333324</c:v>
                </c:pt>
                <c:pt idx="63">
                  <c:v>0</c:v>
                </c:pt>
                <c:pt idx="64">
                  <c:v>1.599999999999999</c:v>
                </c:pt>
                <c:pt idx="65">
                  <c:v>0</c:v>
                </c:pt>
                <c:pt idx="66">
                  <c:v>1.5666666666666655</c:v>
                </c:pt>
                <c:pt idx="67">
                  <c:v>0</c:v>
                </c:pt>
                <c:pt idx="68">
                  <c:v>1.5333333333333321</c:v>
                </c:pt>
                <c:pt idx="69">
                  <c:v>0</c:v>
                </c:pt>
                <c:pt idx="70">
                  <c:v>1.4999999999999987</c:v>
                </c:pt>
                <c:pt idx="71">
                  <c:v>0</c:v>
                </c:pt>
                <c:pt idx="72">
                  <c:v>1.4666666666666652</c:v>
                </c:pt>
                <c:pt idx="73">
                  <c:v>0</c:v>
                </c:pt>
                <c:pt idx="74">
                  <c:v>1.4333333333333318</c:v>
                </c:pt>
                <c:pt idx="75">
                  <c:v>0</c:v>
                </c:pt>
                <c:pt idx="76">
                  <c:v>1.3999999999999984</c:v>
                </c:pt>
                <c:pt idx="77">
                  <c:v>0</c:v>
                </c:pt>
                <c:pt idx="78">
                  <c:v>1.3666666666666649</c:v>
                </c:pt>
                <c:pt idx="79">
                  <c:v>0</c:v>
                </c:pt>
                <c:pt idx="80">
                  <c:v>1.3333333333333315</c:v>
                </c:pt>
                <c:pt idx="81">
                  <c:v>0</c:v>
                </c:pt>
                <c:pt idx="82">
                  <c:v>1.299999999999998</c:v>
                </c:pt>
                <c:pt idx="83">
                  <c:v>0</c:v>
                </c:pt>
                <c:pt idx="84">
                  <c:v>1.2666666666666646</c:v>
                </c:pt>
                <c:pt idx="85">
                  <c:v>0</c:v>
                </c:pt>
                <c:pt idx="86">
                  <c:v>1.2333333333333312</c:v>
                </c:pt>
                <c:pt idx="87">
                  <c:v>0</c:v>
                </c:pt>
                <c:pt idx="88">
                  <c:v>1.1999999999999977</c:v>
                </c:pt>
                <c:pt idx="89">
                  <c:v>0</c:v>
                </c:pt>
                <c:pt idx="90">
                  <c:v>1.1733333333333311</c:v>
                </c:pt>
                <c:pt idx="91">
                  <c:v>0</c:v>
                </c:pt>
                <c:pt idx="92">
                  <c:v>1.1466666666666645</c:v>
                </c:pt>
                <c:pt idx="93">
                  <c:v>0</c:v>
                </c:pt>
                <c:pt idx="94">
                  <c:v>1.1199999999999979</c:v>
                </c:pt>
                <c:pt idx="95">
                  <c:v>0</c:v>
                </c:pt>
                <c:pt idx="96">
                  <c:v>1.0933333333333313</c:v>
                </c:pt>
                <c:pt idx="97">
                  <c:v>0</c:v>
                </c:pt>
                <c:pt idx="98">
                  <c:v>1.0666666666666647</c:v>
                </c:pt>
                <c:pt idx="99">
                  <c:v>0</c:v>
                </c:pt>
                <c:pt idx="100">
                  <c:v>1.039999999999998</c:v>
                </c:pt>
                <c:pt idx="101">
                  <c:v>0</c:v>
                </c:pt>
                <c:pt idx="102">
                  <c:v>1.0133333333333314</c:v>
                </c:pt>
                <c:pt idx="103">
                  <c:v>0</c:v>
                </c:pt>
                <c:pt idx="104">
                  <c:v>0.9866666666666648</c:v>
                </c:pt>
                <c:pt idx="105">
                  <c:v>0</c:v>
                </c:pt>
                <c:pt idx="106">
                  <c:v>0.95999999999999819</c:v>
                </c:pt>
                <c:pt idx="107">
                  <c:v>0</c:v>
                </c:pt>
                <c:pt idx="108">
                  <c:v>0.93333333333333157</c:v>
                </c:pt>
                <c:pt idx="109">
                  <c:v>0</c:v>
                </c:pt>
                <c:pt idx="110">
                  <c:v>0.90666666666666496</c:v>
                </c:pt>
                <c:pt idx="111">
                  <c:v>0</c:v>
                </c:pt>
                <c:pt idx="112">
                  <c:v>0.87999999999999834</c:v>
                </c:pt>
                <c:pt idx="113">
                  <c:v>0</c:v>
                </c:pt>
                <c:pt idx="114">
                  <c:v>0.85333333333333172</c:v>
                </c:pt>
                <c:pt idx="115">
                  <c:v>0</c:v>
                </c:pt>
                <c:pt idx="116">
                  <c:v>0.82666666666666511</c:v>
                </c:pt>
                <c:pt idx="117">
                  <c:v>0</c:v>
                </c:pt>
                <c:pt idx="118">
                  <c:v>0.79999999999999849</c:v>
                </c:pt>
                <c:pt idx="119">
                  <c:v>0</c:v>
                </c:pt>
                <c:pt idx="120">
                  <c:v>0.8066666666666652</c:v>
                </c:pt>
                <c:pt idx="121">
                  <c:v>0</c:v>
                </c:pt>
                <c:pt idx="122">
                  <c:v>0.81333333333333191</c:v>
                </c:pt>
                <c:pt idx="123">
                  <c:v>0</c:v>
                </c:pt>
                <c:pt idx="124">
                  <c:v>0.81999999999999862</c:v>
                </c:pt>
                <c:pt idx="125">
                  <c:v>0</c:v>
                </c:pt>
                <c:pt idx="126">
                  <c:v>0.82666666666666533</c:v>
                </c:pt>
                <c:pt idx="127">
                  <c:v>0</c:v>
                </c:pt>
                <c:pt idx="128">
                  <c:v>0.83333333333333204</c:v>
                </c:pt>
                <c:pt idx="129">
                  <c:v>0</c:v>
                </c:pt>
                <c:pt idx="130">
                  <c:v>0.83999999999999875</c:v>
                </c:pt>
                <c:pt idx="131">
                  <c:v>0</c:v>
                </c:pt>
                <c:pt idx="132">
                  <c:v>0.84666666666666546</c:v>
                </c:pt>
                <c:pt idx="133">
                  <c:v>0</c:v>
                </c:pt>
                <c:pt idx="134">
                  <c:v>0.85333333333333217</c:v>
                </c:pt>
                <c:pt idx="135">
                  <c:v>0</c:v>
                </c:pt>
                <c:pt idx="136">
                  <c:v>0.85999999999999888</c:v>
                </c:pt>
                <c:pt idx="137">
                  <c:v>0</c:v>
                </c:pt>
                <c:pt idx="138">
                  <c:v>0.86666666666666559</c:v>
                </c:pt>
                <c:pt idx="139">
                  <c:v>0</c:v>
                </c:pt>
                <c:pt idx="140">
                  <c:v>0.8733333333333323</c:v>
                </c:pt>
                <c:pt idx="141">
                  <c:v>0</c:v>
                </c:pt>
                <c:pt idx="142">
                  <c:v>0.87999999999999901</c:v>
                </c:pt>
                <c:pt idx="143">
                  <c:v>0</c:v>
                </c:pt>
                <c:pt idx="144">
                  <c:v>0.88666666666666571</c:v>
                </c:pt>
                <c:pt idx="145">
                  <c:v>0</c:v>
                </c:pt>
                <c:pt idx="146">
                  <c:v>0.89333333333333242</c:v>
                </c:pt>
                <c:pt idx="147">
                  <c:v>0</c:v>
                </c:pt>
                <c:pt idx="148">
                  <c:v>0.89999999999999913</c:v>
                </c:pt>
                <c:pt idx="149">
                  <c:v>0</c:v>
                </c:pt>
                <c:pt idx="150">
                  <c:v>0.88666666666666583</c:v>
                </c:pt>
                <c:pt idx="151">
                  <c:v>0</c:v>
                </c:pt>
                <c:pt idx="152">
                  <c:v>0.87333333333333252</c:v>
                </c:pt>
                <c:pt idx="153">
                  <c:v>0</c:v>
                </c:pt>
                <c:pt idx="154">
                  <c:v>0.85999999999999921</c:v>
                </c:pt>
                <c:pt idx="155">
                  <c:v>0</c:v>
                </c:pt>
                <c:pt idx="156">
                  <c:v>0.8466666666666659</c:v>
                </c:pt>
                <c:pt idx="157">
                  <c:v>0</c:v>
                </c:pt>
                <c:pt idx="158">
                  <c:v>0.83333333333333259</c:v>
                </c:pt>
                <c:pt idx="159">
                  <c:v>0</c:v>
                </c:pt>
                <c:pt idx="160">
                  <c:v>0.81999999999999929</c:v>
                </c:pt>
                <c:pt idx="161">
                  <c:v>0</c:v>
                </c:pt>
                <c:pt idx="162">
                  <c:v>0.80666666666666598</c:v>
                </c:pt>
                <c:pt idx="163">
                  <c:v>0</c:v>
                </c:pt>
                <c:pt idx="164">
                  <c:v>0.79333333333333267</c:v>
                </c:pt>
                <c:pt idx="165">
                  <c:v>0</c:v>
                </c:pt>
                <c:pt idx="166">
                  <c:v>0.77999999999999936</c:v>
                </c:pt>
                <c:pt idx="167">
                  <c:v>0</c:v>
                </c:pt>
                <c:pt idx="168">
                  <c:v>0.76666666666666605</c:v>
                </c:pt>
                <c:pt idx="169">
                  <c:v>0</c:v>
                </c:pt>
                <c:pt idx="170">
                  <c:v>0.75333333333333274</c:v>
                </c:pt>
                <c:pt idx="171">
                  <c:v>0</c:v>
                </c:pt>
                <c:pt idx="172">
                  <c:v>0.73999999999999944</c:v>
                </c:pt>
                <c:pt idx="173">
                  <c:v>0</c:v>
                </c:pt>
                <c:pt idx="174">
                  <c:v>0.72666666666666613</c:v>
                </c:pt>
                <c:pt idx="175">
                  <c:v>0</c:v>
                </c:pt>
                <c:pt idx="176">
                  <c:v>0.71333333333333282</c:v>
                </c:pt>
                <c:pt idx="177">
                  <c:v>0</c:v>
                </c:pt>
                <c:pt idx="178">
                  <c:v>0.69999999999999951</c:v>
                </c:pt>
                <c:pt idx="179">
                  <c:v>0</c:v>
                </c:pt>
                <c:pt idx="180">
                  <c:v>0.70666666666666622</c:v>
                </c:pt>
                <c:pt idx="181">
                  <c:v>0</c:v>
                </c:pt>
                <c:pt idx="182">
                  <c:v>0.71333333333333293</c:v>
                </c:pt>
                <c:pt idx="183">
                  <c:v>0</c:v>
                </c:pt>
                <c:pt idx="184">
                  <c:v>0.71999999999999964</c:v>
                </c:pt>
                <c:pt idx="185">
                  <c:v>0</c:v>
                </c:pt>
                <c:pt idx="186">
                  <c:v>0.72666666666666635</c:v>
                </c:pt>
                <c:pt idx="187">
                  <c:v>0</c:v>
                </c:pt>
                <c:pt idx="188">
                  <c:v>0.73333333333333306</c:v>
                </c:pt>
                <c:pt idx="189">
                  <c:v>0</c:v>
                </c:pt>
                <c:pt idx="190">
                  <c:v>0.73999999999999977</c:v>
                </c:pt>
                <c:pt idx="191">
                  <c:v>0</c:v>
                </c:pt>
                <c:pt idx="192">
                  <c:v>0.74666666666666648</c:v>
                </c:pt>
                <c:pt idx="193">
                  <c:v>0</c:v>
                </c:pt>
                <c:pt idx="194">
                  <c:v>0.75333333333333319</c:v>
                </c:pt>
                <c:pt idx="195">
                  <c:v>0</c:v>
                </c:pt>
                <c:pt idx="196">
                  <c:v>0.7599999999999999</c:v>
                </c:pt>
                <c:pt idx="197">
                  <c:v>0</c:v>
                </c:pt>
                <c:pt idx="198">
                  <c:v>0.76666666666666661</c:v>
                </c:pt>
                <c:pt idx="199">
                  <c:v>0</c:v>
                </c:pt>
                <c:pt idx="200">
                  <c:v>0.77333333333333332</c:v>
                </c:pt>
                <c:pt idx="201">
                  <c:v>0</c:v>
                </c:pt>
                <c:pt idx="202">
                  <c:v>0.78</c:v>
                </c:pt>
                <c:pt idx="203">
                  <c:v>0</c:v>
                </c:pt>
                <c:pt idx="204">
                  <c:v>0.78666666666666674</c:v>
                </c:pt>
                <c:pt idx="205">
                  <c:v>0</c:v>
                </c:pt>
                <c:pt idx="206">
                  <c:v>0.79333333333333345</c:v>
                </c:pt>
                <c:pt idx="207">
                  <c:v>0</c:v>
                </c:pt>
                <c:pt idx="208">
                  <c:v>0.80000000000000016</c:v>
                </c:pt>
                <c:pt idx="209">
                  <c:v>0</c:v>
                </c:pt>
                <c:pt idx="210">
                  <c:v>7.4133333333333331</c:v>
                </c:pt>
                <c:pt idx="211">
                  <c:v>0</c:v>
                </c:pt>
                <c:pt idx="212">
                  <c:v>14.026666666666667</c:v>
                </c:pt>
                <c:pt idx="213">
                  <c:v>0</c:v>
                </c:pt>
                <c:pt idx="214">
                  <c:v>20.64</c:v>
                </c:pt>
                <c:pt idx="215">
                  <c:v>0</c:v>
                </c:pt>
                <c:pt idx="216">
                  <c:v>27.253333333333334</c:v>
                </c:pt>
                <c:pt idx="217">
                  <c:v>0</c:v>
                </c:pt>
                <c:pt idx="218">
                  <c:v>33.866666666666667</c:v>
                </c:pt>
                <c:pt idx="219">
                  <c:v>0</c:v>
                </c:pt>
                <c:pt idx="220">
                  <c:v>40.480000000000004</c:v>
                </c:pt>
                <c:pt idx="221">
                  <c:v>0</c:v>
                </c:pt>
                <c:pt idx="222">
                  <c:v>47.093333333333334</c:v>
                </c:pt>
                <c:pt idx="223">
                  <c:v>0</c:v>
                </c:pt>
                <c:pt idx="224">
                  <c:v>53.706666666666663</c:v>
                </c:pt>
                <c:pt idx="225">
                  <c:v>0</c:v>
                </c:pt>
                <c:pt idx="226">
                  <c:v>60.319999999999993</c:v>
                </c:pt>
                <c:pt idx="227">
                  <c:v>0</c:v>
                </c:pt>
                <c:pt idx="228">
                  <c:v>66.933333333333323</c:v>
                </c:pt>
                <c:pt idx="229">
                  <c:v>0</c:v>
                </c:pt>
                <c:pt idx="230">
                  <c:v>73.546666666666653</c:v>
                </c:pt>
                <c:pt idx="231">
                  <c:v>0</c:v>
                </c:pt>
                <c:pt idx="232">
                  <c:v>80.159999999999982</c:v>
                </c:pt>
                <c:pt idx="233">
                  <c:v>0</c:v>
                </c:pt>
                <c:pt idx="234">
                  <c:v>86.773333333333312</c:v>
                </c:pt>
                <c:pt idx="235">
                  <c:v>0</c:v>
                </c:pt>
                <c:pt idx="236">
                  <c:v>93.386666666666642</c:v>
                </c:pt>
                <c:pt idx="237">
                  <c:v>0</c:v>
                </c:pt>
                <c:pt idx="238">
                  <c:v>99.999999999999972</c:v>
                </c:pt>
                <c:pt idx="239">
                  <c:v>0</c:v>
                </c:pt>
                <c:pt idx="240">
                  <c:v>93.3333333333333</c:v>
                </c:pt>
                <c:pt idx="241">
                  <c:v>0</c:v>
                </c:pt>
                <c:pt idx="242">
                  <c:v>86.666666666666629</c:v>
                </c:pt>
                <c:pt idx="243">
                  <c:v>0</c:v>
                </c:pt>
                <c:pt idx="244">
                  <c:v>79.999999999999957</c:v>
                </c:pt>
                <c:pt idx="245">
                  <c:v>0</c:v>
                </c:pt>
                <c:pt idx="246">
                  <c:v>73.333333333333286</c:v>
                </c:pt>
                <c:pt idx="247">
                  <c:v>0</c:v>
                </c:pt>
                <c:pt idx="248">
                  <c:v>66.666666666666615</c:v>
                </c:pt>
                <c:pt idx="249">
                  <c:v>0</c:v>
                </c:pt>
                <c:pt idx="250">
                  <c:v>59.99999999999995</c:v>
                </c:pt>
                <c:pt idx="251">
                  <c:v>0</c:v>
                </c:pt>
                <c:pt idx="252">
                  <c:v>53.333333333333286</c:v>
                </c:pt>
                <c:pt idx="253">
                  <c:v>0</c:v>
                </c:pt>
                <c:pt idx="254">
                  <c:v>46.666666666666622</c:v>
                </c:pt>
                <c:pt idx="255">
                  <c:v>0</c:v>
                </c:pt>
                <c:pt idx="256">
                  <c:v>39.999999999999957</c:v>
                </c:pt>
                <c:pt idx="257">
                  <c:v>0</c:v>
                </c:pt>
                <c:pt idx="258">
                  <c:v>33.333333333333293</c:v>
                </c:pt>
                <c:pt idx="259">
                  <c:v>0</c:v>
                </c:pt>
                <c:pt idx="260">
                  <c:v>26.666666666666625</c:v>
                </c:pt>
                <c:pt idx="261">
                  <c:v>0</c:v>
                </c:pt>
                <c:pt idx="262">
                  <c:v>19.999999999999957</c:v>
                </c:pt>
                <c:pt idx="263">
                  <c:v>0</c:v>
                </c:pt>
                <c:pt idx="264">
                  <c:v>13.33333333333329</c:v>
                </c:pt>
                <c:pt idx="265">
                  <c:v>0</c:v>
                </c:pt>
                <c:pt idx="266">
                  <c:v>6.6666666666666226</c:v>
                </c:pt>
                <c:pt idx="267">
                  <c:v>0</c:v>
                </c:pt>
                <c:pt idx="268">
                  <c:v>-4.4408920985006262E-14</c:v>
                </c:pt>
                <c:pt idx="269">
                  <c:v>0</c:v>
                </c:pt>
              </c:numCache>
            </c:numRef>
          </c:xVal>
          <c:yVal>
            <c:numRef>
              <c:f>'v3'!$F$15:$F$284</c:f>
              <c:numCache>
                <c:formatCode>0.00</c:formatCode>
                <c:ptCount val="270"/>
                <c:pt idx="0">
                  <c:v>1790</c:v>
                </c:pt>
                <c:pt idx="1">
                  <c:v>1790.3333333333333</c:v>
                </c:pt>
                <c:pt idx="2">
                  <c:v>1790.6666666666665</c:v>
                </c:pt>
                <c:pt idx="3">
                  <c:v>1790.9999999999998</c:v>
                </c:pt>
                <c:pt idx="4">
                  <c:v>1791.333333333333</c:v>
                </c:pt>
                <c:pt idx="5">
                  <c:v>1791.6666666666663</c:v>
                </c:pt>
                <c:pt idx="6">
                  <c:v>1791.9999999999995</c:v>
                </c:pt>
                <c:pt idx="7">
                  <c:v>1792.3333333333328</c:v>
                </c:pt>
                <c:pt idx="8">
                  <c:v>1792.6666666666661</c:v>
                </c:pt>
                <c:pt idx="9">
                  <c:v>1792.9999999999993</c:v>
                </c:pt>
                <c:pt idx="10">
                  <c:v>1793.3333333333326</c:v>
                </c:pt>
                <c:pt idx="11">
                  <c:v>1793.6666666666658</c:v>
                </c:pt>
                <c:pt idx="12">
                  <c:v>1793.9999999999991</c:v>
                </c:pt>
                <c:pt idx="13">
                  <c:v>1794.3333333333323</c:v>
                </c:pt>
                <c:pt idx="14">
                  <c:v>1794.6666666666656</c:v>
                </c:pt>
                <c:pt idx="15">
                  <c:v>1794.9999999999989</c:v>
                </c:pt>
                <c:pt idx="16">
                  <c:v>1795.3333333333321</c:v>
                </c:pt>
                <c:pt idx="17">
                  <c:v>1795.6666666666654</c:v>
                </c:pt>
                <c:pt idx="18">
                  <c:v>1795.9999999999986</c:v>
                </c:pt>
                <c:pt idx="19">
                  <c:v>1796.3333333333319</c:v>
                </c:pt>
                <c:pt idx="20">
                  <c:v>1796.6666666666652</c:v>
                </c:pt>
                <c:pt idx="21">
                  <c:v>1796.9999999999984</c:v>
                </c:pt>
                <c:pt idx="22">
                  <c:v>1797.3333333333317</c:v>
                </c:pt>
                <c:pt idx="23">
                  <c:v>1797.6666666666649</c:v>
                </c:pt>
                <c:pt idx="24">
                  <c:v>1797.9999999999982</c:v>
                </c:pt>
                <c:pt idx="25">
                  <c:v>1798.3333333333314</c:v>
                </c:pt>
                <c:pt idx="26">
                  <c:v>1798.6666666666647</c:v>
                </c:pt>
                <c:pt idx="27">
                  <c:v>1798.999999999998</c:v>
                </c:pt>
                <c:pt idx="28">
                  <c:v>1799.3333333333312</c:v>
                </c:pt>
                <c:pt idx="29">
                  <c:v>1799.6666666666645</c:v>
                </c:pt>
                <c:pt idx="30">
                  <c:v>1799.9999999999977</c:v>
                </c:pt>
                <c:pt idx="31">
                  <c:v>1800.333333333331</c:v>
                </c:pt>
                <c:pt idx="32">
                  <c:v>1800.6666666666642</c:v>
                </c:pt>
                <c:pt idx="33">
                  <c:v>1800.9999999999975</c:v>
                </c:pt>
                <c:pt idx="34">
                  <c:v>1801.3333333333308</c:v>
                </c:pt>
                <c:pt idx="35">
                  <c:v>1801.666666666664</c:v>
                </c:pt>
                <c:pt idx="36">
                  <c:v>1801.9999999999973</c:v>
                </c:pt>
                <c:pt idx="37">
                  <c:v>1802.3333333333305</c:v>
                </c:pt>
                <c:pt idx="38">
                  <c:v>1802.6666666666638</c:v>
                </c:pt>
                <c:pt idx="39">
                  <c:v>1802.999999999997</c:v>
                </c:pt>
                <c:pt idx="40">
                  <c:v>1803.3333333333303</c:v>
                </c:pt>
                <c:pt idx="41">
                  <c:v>1803.6666666666636</c:v>
                </c:pt>
                <c:pt idx="42">
                  <c:v>1803.9999999999968</c:v>
                </c:pt>
                <c:pt idx="43">
                  <c:v>1804.3333333333301</c:v>
                </c:pt>
                <c:pt idx="44">
                  <c:v>1804.6666666666633</c:v>
                </c:pt>
                <c:pt idx="45">
                  <c:v>1804.9999999999966</c:v>
                </c:pt>
                <c:pt idx="46">
                  <c:v>1805.3333333333298</c:v>
                </c:pt>
                <c:pt idx="47">
                  <c:v>1805.6666666666631</c:v>
                </c:pt>
                <c:pt idx="48">
                  <c:v>1805.9999999999964</c:v>
                </c:pt>
                <c:pt idx="49">
                  <c:v>1806.3333333333296</c:v>
                </c:pt>
                <c:pt idx="50">
                  <c:v>1806.6666666666629</c:v>
                </c:pt>
                <c:pt idx="51">
                  <c:v>1806.9999999999961</c:v>
                </c:pt>
                <c:pt idx="52">
                  <c:v>1807.3333333333294</c:v>
                </c:pt>
                <c:pt idx="53">
                  <c:v>1807.6666666666626</c:v>
                </c:pt>
                <c:pt idx="54">
                  <c:v>1807.9999999999959</c:v>
                </c:pt>
                <c:pt idx="55">
                  <c:v>1808.3333333333292</c:v>
                </c:pt>
                <c:pt idx="56">
                  <c:v>1808.6666666666624</c:v>
                </c:pt>
                <c:pt idx="57">
                  <c:v>1808.9999999999957</c:v>
                </c:pt>
                <c:pt idx="58">
                  <c:v>1809.3333333333289</c:v>
                </c:pt>
                <c:pt idx="59">
                  <c:v>1809.6666666666622</c:v>
                </c:pt>
                <c:pt idx="60">
                  <c:v>1809.9999999999955</c:v>
                </c:pt>
                <c:pt idx="61">
                  <c:v>1810.3333333333287</c:v>
                </c:pt>
                <c:pt idx="62">
                  <c:v>1810.666666666662</c:v>
                </c:pt>
                <c:pt idx="63">
                  <c:v>1810.9999999999952</c:v>
                </c:pt>
                <c:pt idx="64">
                  <c:v>1811.3333333333285</c:v>
                </c:pt>
                <c:pt idx="65">
                  <c:v>1811.6666666666617</c:v>
                </c:pt>
                <c:pt idx="66">
                  <c:v>1811.999999999995</c:v>
                </c:pt>
                <c:pt idx="67">
                  <c:v>1812.3333333333283</c:v>
                </c:pt>
                <c:pt idx="68">
                  <c:v>1812.6666666666615</c:v>
                </c:pt>
                <c:pt idx="69">
                  <c:v>1812.9999999999948</c:v>
                </c:pt>
                <c:pt idx="70">
                  <c:v>1813.333333333328</c:v>
                </c:pt>
                <c:pt idx="71">
                  <c:v>1813.6666666666613</c:v>
                </c:pt>
                <c:pt idx="72">
                  <c:v>1813.9999999999945</c:v>
                </c:pt>
                <c:pt idx="73">
                  <c:v>1814.3333333333278</c:v>
                </c:pt>
                <c:pt idx="74">
                  <c:v>1814.6666666666611</c:v>
                </c:pt>
                <c:pt idx="75">
                  <c:v>1814.9999999999943</c:v>
                </c:pt>
                <c:pt idx="76">
                  <c:v>1815.3333333333276</c:v>
                </c:pt>
                <c:pt idx="77">
                  <c:v>1815.6666666666608</c:v>
                </c:pt>
                <c:pt idx="78">
                  <c:v>1815.9999999999941</c:v>
                </c:pt>
                <c:pt idx="79">
                  <c:v>1816.3333333333273</c:v>
                </c:pt>
                <c:pt idx="80">
                  <c:v>1816.6666666666606</c:v>
                </c:pt>
                <c:pt idx="81">
                  <c:v>1816.9999999999939</c:v>
                </c:pt>
                <c:pt idx="82">
                  <c:v>1817.3333333333271</c:v>
                </c:pt>
                <c:pt idx="83">
                  <c:v>1817.6666666666604</c:v>
                </c:pt>
                <c:pt idx="84">
                  <c:v>1817.9999999999936</c:v>
                </c:pt>
                <c:pt idx="85">
                  <c:v>1818.3333333333269</c:v>
                </c:pt>
                <c:pt idx="86">
                  <c:v>1818.6666666666601</c:v>
                </c:pt>
                <c:pt idx="87">
                  <c:v>1818.9999999999934</c:v>
                </c:pt>
                <c:pt idx="88">
                  <c:v>1819.3333333333267</c:v>
                </c:pt>
                <c:pt idx="89">
                  <c:v>1819.6666666666599</c:v>
                </c:pt>
                <c:pt idx="90">
                  <c:v>1819.9999999999932</c:v>
                </c:pt>
                <c:pt idx="91">
                  <c:v>1820.3333333333264</c:v>
                </c:pt>
                <c:pt idx="92">
                  <c:v>1820.6666666666597</c:v>
                </c:pt>
                <c:pt idx="93">
                  <c:v>1820.999999999993</c:v>
                </c:pt>
                <c:pt idx="94">
                  <c:v>1821.3333333333262</c:v>
                </c:pt>
                <c:pt idx="95">
                  <c:v>1821.6666666666595</c:v>
                </c:pt>
                <c:pt idx="96">
                  <c:v>1821.9999999999927</c:v>
                </c:pt>
                <c:pt idx="97">
                  <c:v>1822.333333333326</c:v>
                </c:pt>
                <c:pt idx="98">
                  <c:v>1822.6666666666592</c:v>
                </c:pt>
                <c:pt idx="99">
                  <c:v>1822.9999999999925</c:v>
                </c:pt>
                <c:pt idx="100">
                  <c:v>1823.3333333333258</c:v>
                </c:pt>
                <c:pt idx="101">
                  <c:v>1823.666666666659</c:v>
                </c:pt>
                <c:pt idx="102">
                  <c:v>1823.9999999999923</c:v>
                </c:pt>
                <c:pt idx="103">
                  <c:v>1824.3333333333255</c:v>
                </c:pt>
                <c:pt idx="104">
                  <c:v>1824.6666666666588</c:v>
                </c:pt>
                <c:pt idx="105">
                  <c:v>1824.999999999992</c:v>
                </c:pt>
                <c:pt idx="106">
                  <c:v>1825.3333333333253</c:v>
                </c:pt>
                <c:pt idx="107">
                  <c:v>1825.6666666666586</c:v>
                </c:pt>
                <c:pt idx="108">
                  <c:v>1825.9999999999918</c:v>
                </c:pt>
                <c:pt idx="109">
                  <c:v>1826.3333333333251</c:v>
                </c:pt>
                <c:pt idx="110">
                  <c:v>1826.6666666666583</c:v>
                </c:pt>
                <c:pt idx="111">
                  <c:v>1826.9999999999916</c:v>
                </c:pt>
                <c:pt idx="112">
                  <c:v>1827.3333333333248</c:v>
                </c:pt>
                <c:pt idx="113">
                  <c:v>1827.6666666666581</c:v>
                </c:pt>
                <c:pt idx="114">
                  <c:v>1827.9999999999914</c:v>
                </c:pt>
                <c:pt idx="115">
                  <c:v>1828.3333333333246</c:v>
                </c:pt>
                <c:pt idx="116">
                  <c:v>1828.6666666666579</c:v>
                </c:pt>
                <c:pt idx="117">
                  <c:v>1828.9999999999911</c:v>
                </c:pt>
                <c:pt idx="118">
                  <c:v>1829.3333333333244</c:v>
                </c:pt>
                <c:pt idx="119">
                  <c:v>1829.6666666666576</c:v>
                </c:pt>
                <c:pt idx="120">
                  <c:v>1829.9999999999909</c:v>
                </c:pt>
                <c:pt idx="121">
                  <c:v>1830.3333333333242</c:v>
                </c:pt>
                <c:pt idx="122">
                  <c:v>1830.6666666666574</c:v>
                </c:pt>
                <c:pt idx="123">
                  <c:v>1830.9999999999907</c:v>
                </c:pt>
                <c:pt idx="124">
                  <c:v>1831.3333333333239</c:v>
                </c:pt>
                <c:pt idx="125">
                  <c:v>1831.6666666666572</c:v>
                </c:pt>
                <c:pt idx="126">
                  <c:v>1831.9999999999905</c:v>
                </c:pt>
                <c:pt idx="127">
                  <c:v>1832.3333333333237</c:v>
                </c:pt>
                <c:pt idx="128">
                  <c:v>1832.666666666657</c:v>
                </c:pt>
                <c:pt idx="129">
                  <c:v>1832.9999999999902</c:v>
                </c:pt>
                <c:pt idx="130">
                  <c:v>1833.3333333333235</c:v>
                </c:pt>
                <c:pt idx="131">
                  <c:v>1833.6666666666567</c:v>
                </c:pt>
                <c:pt idx="132">
                  <c:v>1833.99999999999</c:v>
                </c:pt>
                <c:pt idx="133">
                  <c:v>1834.3333333333233</c:v>
                </c:pt>
                <c:pt idx="134">
                  <c:v>1834.6666666666565</c:v>
                </c:pt>
                <c:pt idx="135">
                  <c:v>1834.9999999999898</c:v>
                </c:pt>
                <c:pt idx="136">
                  <c:v>1835.333333333323</c:v>
                </c:pt>
                <c:pt idx="137">
                  <c:v>1835.6666666666563</c:v>
                </c:pt>
                <c:pt idx="138">
                  <c:v>1835.9999999999895</c:v>
                </c:pt>
                <c:pt idx="139">
                  <c:v>1836.3333333333228</c:v>
                </c:pt>
                <c:pt idx="140">
                  <c:v>1836.6666666666561</c:v>
                </c:pt>
                <c:pt idx="141">
                  <c:v>1836.9999999999893</c:v>
                </c:pt>
                <c:pt idx="142">
                  <c:v>1837.3333333333226</c:v>
                </c:pt>
                <c:pt idx="143">
                  <c:v>1837.6666666666558</c:v>
                </c:pt>
                <c:pt idx="144">
                  <c:v>1837.9999999999891</c:v>
                </c:pt>
                <c:pt idx="145">
                  <c:v>1838.3333333333223</c:v>
                </c:pt>
                <c:pt idx="146">
                  <c:v>1838.6666666666556</c:v>
                </c:pt>
                <c:pt idx="147">
                  <c:v>1838.9999999999889</c:v>
                </c:pt>
                <c:pt idx="148">
                  <c:v>1839.3333333333221</c:v>
                </c:pt>
                <c:pt idx="149">
                  <c:v>1839.6666666666554</c:v>
                </c:pt>
                <c:pt idx="150">
                  <c:v>1839.9999999999886</c:v>
                </c:pt>
                <c:pt idx="151">
                  <c:v>1840.3333333333219</c:v>
                </c:pt>
                <c:pt idx="152">
                  <c:v>1840.6666666666551</c:v>
                </c:pt>
                <c:pt idx="153">
                  <c:v>1840.9999999999884</c:v>
                </c:pt>
                <c:pt idx="154">
                  <c:v>1841.3333333333217</c:v>
                </c:pt>
                <c:pt idx="155">
                  <c:v>1841.6666666666549</c:v>
                </c:pt>
                <c:pt idx="156">
                  <c:v>1841.9999999999882</c:v>
                </c:pt>
                <c:pt idx="157">
                  <c:v>1842.3333333333214</c:v>
                </c:pt>
                <c:pt idx="158">
                  <c:v>1842.6666666666547</c:v>
                </c:pt>
                <c:pt idx="159">
                  <c:v>1842.9999999999879</c:v>
                </c:pt>
                <c:pt idx="160">
                  <c:v>1843.3333333333212</c:v>
                </c:pt>
                <c:pt idx="161">
                  <c:v>1843.6666666666545</c:v>
                </c:pt>
                <c:pt idx="162">
                  <c:v>1843.9999999999877</c:v>
                </c:pt>
                <c:pt idx="163">
                  <c:v>1844.333333333321</c:v>
                </c:pt>
                <c:pt idx="164">
                  <c:v>1844.6666666666542</c:v>
                </c:pt>
                <c:pt idx="165">
                  <c:v>1844.9999999999875</c:v>
                </c:pt>
                <c:pt idx="166">
                  <c:v>1845.3333333333208</c:v>
                </c:pt>
                <c:pt idx="167">
                  <c:v>1845.666666666654</c:v>
                </c:pt>
                <c:pt idx="168">
                  <c:v>1845.9999999999873</c:v>
                </c:pt>
                <c:pt idx="169">
                  <c:v>1846.3333333333205</c:v>
                </c:pt>
                <c:pt idx="170">
                  <c:v>1846.6666666666538</c:v>
                </c:pt>
                <c:pt idx="171">
                  <c:v>1846.999999999987</c:v>
                </c:pt>
                <c:pt idx="172">
                  <c:v>1847.3333333333203</c:v>
                </c:pt>
                <c:pt idx="173">
                  <c:v>1847.6666666666536</c:v>
                </c:pt>
                <c:pt idx="174">
                  <c:v>1847.9999999999868</c:v>
                </c:pt>
                <c:pt idx="175">
                  <c:v>1848.3333333333201</c:v>
                </c:pt>
                <c:pt idx="176">
                  <c:v>1848.6666666666533</c:v>
                </c:pt>
                <c:pt idx="177">
                  <c:v>1848.9999999999866</c:v>
                </c:pt>
                <c:pt idx="178">
                  <c:v>1849.3333333333198</c:v>
                </c:pt>
                <c:pt idx="179">
                  <c:v>1849.6666666666531</c:v>
                </c:pt>
                <c:pt idx="180">
                  <c:v>1849.9999999999864</c:v>
                </c:pt>
                <c:pt idx="181">
                  <c:v>1850.3333333333196</c:v>
                </c:pt>
                <c:pt idx="182">
                  <c:v>1850.6666666666529</c:v>
                </c:pt>
                <c:pt idx="183">
                  <c:v>1850.9999999999861</c:v>
                </c:pt>
                <c:pt idx="184">
                  <c:v>1851.3333333333194</c:v>
                </c:pt>
                <c:pt idx="185">
                  <c:v>1851.6666666666526</c:v>
                </c:pt>
                <c:pt idx="186">
                  <c:v>1851.9999999999859</c:v>
                </c:pt>
                <c:pt idx="187">
                  <c:v>1852.3333333333192</c:v>
                </c:pt>
                <c:pt idx="188">
                  <c:v>1852.6666666666524</c:v>
                </c:pt>
                <c:pt idx="189">
                  <c:v>1852.9999999999857</c:v>
                </c:pt>
                <c:pt idx="190">
                  <c:v>1853.3333333333189</c:v>
                </c:pt>
                <c:pt idx="191">
                  <c:v>1853.6666666666522</c:v>
                </c:pt>
                <c:pt idx="192">
                  <c:v>1853.9999999999854</c:v>
                </c:pt>
                <c:pt idx="193">
                  <c:v>1854.3333333333187</c:v>
                </c:pt>
                <c:pt idx="194">
                  <c:v>1854.666666666652</c:v>
                </c:pt>
                <c:pt idx="195">
                  <c:v>1854.9999999999852</c:v>
                </c:pt>
                <c:pt idx="196">
                  <c:v>1855.3333333333185</c:v>
                </c:pt>
                <c:pt idx="197">
                  <c:v>1855.6666666666517</c:v>
                </c:pt>
                <c:pt idx="198">
                  <c:v>1855.999999999985</c:v>
                </c:pt>
                <c:pt idx="199">
                  <c:v>1856.3333333333183</c:v>
                </c:pt>
                <c:pt idx="200">
                  <c:v>1856.6666666666515</c:v>
                </c:pt>
                <c:pt idx="201">
                  <c:v>1856.9999999999848</c:v>
                </c:pt>
                <c:pt idx="202">
                  <c:v>1857.333333333318</c:v>
                </c:pt>
                <c:pt idx="203">
                  <c:v>1857.6666666666513</c:v>
                </c:pt>
                <c:pt idx="204">
                  <c:v>1857.9999999999845</c:v>
                </c:pt>
                <c:pt idx="205">
                  <c:v>1858.3333333333178</c:v>
                </c:pt>
                <c:pt idx="206">
                  <c:v>1858.6666666666511</c:v>
                </c:pt>
                <c:pt idx="207">
                  <c:v>1858.9999999999843</c:v>
                </c:pt>
                <c:pt idx="208">
                  <c:v>1859.3333333333176</c:v>
                </c:pt>
                <c:pt idx="209">
                  <c:v>1859.6666666666508</c:v>
                </c:pt>
                <c:pt idx="210">
                  <c:v>1859.9999999999841</c:v>
                </c:pt>
                <c:pt idx="211">
                  <c:v>1860.3333333333173</c:v>
                </c:pt>
                <c:pt idx="212">
                  <c:v>1860.6666666666506</c:v>
                </c:pt>
                <c:pt idx="213">
                  <c:v>1860.9999999999839</c:v>
                </c:pt>
                <c:pt idx="214">
                  <c:v>1861.3333333333171</c:v>
                </c:pt>
                <c:pt idx="215">
                  <c:v>1861.6666666666504</c:v>
                </c:pt>
                <c:pt idx="216">
                  <c:v>1861.9999999999836</c:v>
                </c:pt>
                <c:pt idx="217">
                  <c:v>1862.3333333333169</c:v>
                </c:pt>
                <c:pt idx="218">
                  <c:v>1862.6666666666501</c:v>
                </c:pt>
                <c:pt idx="219">
                  <c:v>1862.9999999999834</c:v>
                </c:pt>
                <c:pt idx="220">
                  <c:v>1863.3333333333167</c:v>
                </c:pt>
                <c:pt idx="221">
                  <c:v>1863.6666666666499</c:v>
                </c:pt>
                <c:pt idx="222">
                  <c:v>1863.9999999999832</c:v>
                </c:pt>
                <c:pt idx="223">
                  <c:v>1864.3333333333164</c:v>
                </c:pt>
                <c:pt idx="224">
                  <c:v>1864.6666666666497</c:v>
                </c:pt>
                <c:pt idx="225">
                  <c:v>1864.9999999999829</c:v>
                </c:pt>
                <c:pt idx="226">
                  <c:v>1865.3333333333162</c:v>
                </c:pt>
                <c:pt idx="227">
                  <c:v>1865.6666666666495</c:v>
                </c:pt>
                <c:pt idx="228">
                  <c:v>1865.9999999999827</c:v>
                </c:pt>
                <c:pt idx="229">
                  <c:v>1866.333333333316</c:v>
                </c:pt>
                <c:pt idx="230">
                  <c:v>1866.6666666666492</c:v>
                </c:pt>
                <c:pt idx="231">
                  <c:v>1866.9999999999825</c:v>
                </c:pt>
                <c:pt idx="232">
                  <c:v>1867.3333333333157</c:v>
                </c:pt>
                <c:pt idx="233">
                  <c:v>1867.666666666649</c:v>
                </c:pt>
                <c:pt idx="234">
                  <c:v>1867.9999999999823</c:v>
                </c:pt>
                <c:pt idx="235">
                  <c:v>1868.3333333333155</c:v>
                </c:pt>
                <c:pt idx="236">
                  <c:v>1868.6666666666488</c:v>
                </c:pt>
                <c:pt idx="237">
                  <c:v>1868.999999999982</c:v>
                </c:pt>
                <c:pt idx="238">
                  <c:v>1869.3333333333153</c:v>
                </c:pt>
                <c:pt idx="239">
                  <c:v>1869.6666666666486</c:v>
                </c:pt>
                <c:pt idx="240">
                  <c:v>1869.9999999999818</c:v>
                </c:pt>
                <c:pt idx="241">
                  <c:v>1870.3333333333151</c:v>
                </c:pt>
                <c:pt idx="242">
                  <c:v>1870.6666666666483</c:v>
                </c:pt>
                <c:pt idx="243">
                  <c:v>1870.9999999999816</c:v>
                </c:pt>
                <c:pt idx="244">
                  <c:v>1871.3333333333148</c:v>
                </c:pt>
                <c:pt idx="245">
                  <c:v>1871.6666666666481</c:v>
                </c:pt>
                <c:pt idx="246">
                  <c:v>1871.9999999999814</c:v>
                </c:pt>
                <c:pt idx="247">
                  <c:v>1872.3333333333146</c:v>
                </c:pt>
                <c:pt idx="248">
                  <c:v>1872.6666666666479</c:v>
                </c:pt>
                <c:pt idx="249">
                  <c:v>1872.9999999999811</c:v>
                </c:pt>
                <c:pt idx="250">
                  <c:v>1873.3333333333144</c:v>
                </c:pt>
                <c:pt idx="251">
                  <c:v>1873.6666666666476</c:v>
                </c:pt>
                <c:pt idx="252">
                  <c:v>1873.9999999999809</c:v>
                </c:pt>
                <c:pt idx="253">
                  <c:v>1874.3333333333142</c:v>
                </c:pt>
                <c:pt idx="254">
                  <c:v>1874.6666666666474</c:v>
                </c:pt>
                <c:pt idx="255">
                  <c:v>1874.9999999999807</c:v>
                </c:pt>
                <c:pt idx="256">
                  <c:v>1875.3333333333139</c:v>
                </c:pt>
                <c:pt idx="257">
                  <c:v>1875.6666666666472</c:v>
                </c:pt>
                <c:pt idx="258">
                  <c:v>1875.9999999999804</c:v>
                </c:pt>
                <c:pt idx="259">
                  <c:v>1876.3333333333137</c:v>
                </c:pt>
                <c:pt idx="260">
                  <c:v>1876.666666666647</c:v>
                </c:pt>
                <c:pt idx="261">
                  <c:v>1876.9999999999802</c:v>
                </c:pt>
                <c:pt idx="262">
                  <c:v>1877.3333333333135</c:v>
                </c:pt>
                <c:pt idx="263">
                  <c:v>1877.6666666666467</c:v>
                </c:pt>
                <c:pt idx="264">
                  <c:v>1877.99999999998</c:v>
                </c:pt>
                <c:pt idx="265">
                  <c:v>1878.3333333333132</c:v>
                </c:pt>
                <c:pt idx="266">
                  <c:v>1878.6666666666465</c:v>
                </c:pt>
                <c:pt idx="267">
                  <c:v>1878.9999999999798</c:v>
                </c:pt>
                <c:pt idx="268">
                  <c:v>1879.333333333313</c:v>
                </c:pt>
                <c:pt idx="269">
                  <c:v>1879.6666666666463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06-4722-A14A-85DFB12C15A4}"/>
            </c:ext>
          </c:extLst>
        </c:ser>
        <c:ser>
          <c:idx val="0"/>
          <c:order val="1"/>
          <c:tx>
            <c:strRef>
              <c:f>'v3'!$C$14</c:f>
              <c:strCache>
                <c:ptCount val="1"/>
                <c:pt idx="0">
                  <c:v>Free</c:v>
                </c:pt>
              </c:strCache>
            </c:strRef>
          </c:tx>
          <c:spPr>
            <a:ln w="139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[0]!Free</c:f>
              <c:numCache>
                <c:formatCode>General</c:formatCode>
                <c:ptCount val="27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1.7</c:v>
                </c:pt>
                <c:pt idx="31">
                  <c:v>1.7</c:v>
                </c:pt>
                <c:pt idx="32">
                  <c:v>1.7</c:v>
                </c:pt>
                <c:pt idx="33">
                  <c:v>1.7</c:v>
                </c:pt>
                <c:pt idx="34">
                  <c:v>1.7</c:v>
                </c:pt>
                <c:pt idx="35">
                  <c:v>1.7</c:v>
                </c:pt>
                <c:pt idx="36">
                  <c:v>1.7</c:v>
                </c:pt>
                <c:pt idx="37">
                  <c:v>1.7</c:v>
                </c:pt>
                <c:pt idx="38">
                  <c:v>1.7</c:v>
                </c:pt>
                <c:pt idx="39">
                  <c:v>1.7</c:v>
                </c:pt>
                <c:pt idx="40">
                  <c:v>1.7</c:v>
                </c:pt>
                <c:pt idx="41">
                  <c:v>1.7</c:v>
                </c:pt>
                <c:pt idx="42">
                  <c:v>1.7</c:v>
                </c:pt>
                <c:pt idx="43">
                  <c:v>1.7</c:v>
                </c:pt>
                <c:pt idx="44">
                  <c:v>1.7</c:v>
                </c:pt>
                <c:pt idx="45">
                  <c:v>1.7</c:v>
                </c:pt>
                <c:pt idx="46">
                  <c:v>1.7</c:v>
                </c:pt>
                <c:pt idx="47">
                  <c:v>1.7</c:v>
                </c:pt>
                <c:pt idx="48">
                  <c:v>1.7</c:v>
                </c:pt>
                <c:pt idx="49">
                  <c:v>1.7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</c:v>
                </c:pt>
                <c:pt idx="56">
                  <c:v>1.7</c:v>
                </c:pt>
                <c:pt idx="57">
                  <c:v>1.7</c:v>
                </c:pt>
                <c:pt idx="58">
                  <c:v>1.7</c:v>
                </c:pt>
                <c:pt idx="59">
                  <c:v>1.7</c:v>
                </c:pt>
                <c:pt idx="60">
                  <c:v>1.7</c:v>
                </c:pt>
                <c:pt idx="61">
                  <c:v>1.7</c:v>
                </c:pt>
                <c:pt idx="62">
                  <c:v>1.7</c:v>
                </c:pt>
                <c:pt idx="63">
                  <c:v>1.7</c:v>
                </c:pt>
                <c:pt idx="64">
                  <c:v>1.7</c:v>
                </c:pt>
                <c:pt idx="65">
                  <c:v>1.7</c:v>
                </c:pt>
                <c:pt idx="66">
                  <c:v>1.7</c:v>
                </c:pt>
                <c:pt idx="67">
                  <c:v>1.7</c:v>
                </c:pt>
                <c:pt idx="68">
                  <c:v>1.7</c:v>
                </c:pt>
                <c:pt idx="69">
                  <c:v>1.7</c:v>
                </c:pt>
                <c:pt idx="70">
                  <c:v>1.7</c:v>
                </c:pt>
                <c:pt idx="71">
                  <c:v>1.7</c:v>
                </c:pt>
                <c:pt idx="72">
                  <c:v>1.7</c:v>
                </c:pt>
                <c:pt idx="73">
                  <c:v>1.7</c:v>
                </c:pt>
                <c:pt idx="74">
                  <c:v>1.7</c:v>
                </c:pt>
                <c:pt idx="75">
                  <c:v>1.7</c:v>
                </c:pt>
                <c:pt idx="76">
                  <c:v>1.7</c:v>
                </c:pt>
                <c:pt idx="77">
                  <c:v>1.7</c:v>
                </c:pt>
                <c:pt idx="78">
                  <c:v>1.7</c:v>
                </c:pt>
                <c:pt idx="79">
                  <c:v>1.7</c:v>
                </c:pt>
                <c:pt idx="80">
                  <c:v>1.7</c:v>
                </c:pt>
                <c:pt idx="81">
                  <c:v>1.7</c:v>
                </c:pt>
                <c:pt idx="82">
                  <c:v>1.7</c:v>
                </c:pt>
                <c:pt idx="83">
                  <c:v>1.7</c:v>
                </c:pt>
                <c:pt idx="84">
                  <c:v>1.7</c:v>
                </c:pt>
                <c:pt idx="85">
                  <c:v>1.7</c:v>
                </c:pt>
                <c:pt idx="86">
                  <c:v>1.7</c:v>
                </c:pt>
                <c:pt idx="87">
                  <c:v>1.7</c:v>
                </c:pt>
                <c:pt idx="88">
                  <c:v>1.7</c:v>
                </c:pt>
                <c:pt idx="89">
                  <c:v>1.7</c:v>
                </c:pt>
                <c:pt idx="90">
                  <c:v>1.2</c:v>
                </c:pt>
                <c:pt idx="91">
                  <c:v>1.2</c:v>
                </c:pt>
                <c:pt idx="92">
                  <c:v>1.2</c:v>
                </c:pt>
                <c:pt idx="93">
                  <c:v>1.2</c:v>
                </c:pt>
                <c:pt idx="94">
                  <c:v>1.2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</c:v>
                </c:pt>
                <c:pt idx="99">
                  <c:v>1.2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1.2</c:v>
                </c:pt>
                <c:pt idx="107">
                  <c:v>1.2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1.2</c:v>
                </c:pt>
                <c:pt idx="113">
                  <c:v>1.2</c:v>
                </c:pt>
                <c:pt idx="114">
                  <c:v>1.2</c:v>
                </c:pt>
                <c:pt idx="115">
                  <c:v>1.2</c:v>
                </c:pt>
                <c:pt idx="116">
                  <c:v>1.2</c:v>
                </c:pt>
                <c:pt idx="117">
                  <c:v>1.2</c:v>
                </c:pt>
                <c:pt idx="118">
                  <c:v>1.2</c:v>
                </c:pt>
                <c:pt idx="119">
                  <c:v>1.2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0.9</c:v>
                </c:pt>
                <c:pt idx="151">
                  <c:v>0.9</c:v>
                </c:pt>
                <c:pt idx="152">
                  <c:v>0.9</c:v>
                </c:pt>
                <c:pt idx="153">
                  <c:v>0.9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0.7</c:v>
                </c:pt>
                <c:pt idx="181">
                  <c:v>0.7</c:v>
                </c:pt>
                <c:pt idx="182">
                  <c:v>0.7</c:v>
                </c:pt>
                <c:pt idx="183">
                  <c:v>0.7</c:v>
                </c:pt>
                <c:pt idx="184">
                  <c:v>0.7</c:v>
                </c:pt>
                <c:pt idx="185">
                  <c:v>0.7</c:v>
                </c:pt>
                <c:pt idx="186">
                  <c:v>0.7</c:v>
                </c:pt>
                <c:pt idx="187">
                  <c:v>0.7</c:v>
                </c:pt>
                <c:pt idx="188">
                  <c:v>0.7</c:v>
                </c:pt>
                <c:pt idx="189">
                  <c:v>0.7</c:v>
                </c:pt>
                <c:pt idx="190">
                  <c:v>0.7</c:v>
                </c:pt>
                <c:pt idx="191">
                  <c:v>0.7</c:v>
                </c:pt>
                <c:pt idx="192">
                  <c:v>0.7</c:v>
                </c:pt>
                <c:pt idx="193">
                  <c:v>0.7</c:v>
                </c:pt>
                <c:pt idx="194">
                  <c:v>0.7</c:v>
                </c:pt>
                <c:pt idx="195">
                  <c:v>0.7</c:v>
                </c:pt>
                <c:pt idx="196">
                  <c:v>0.7</c:v>
                </c:pt>
                <c:pt idx="197">
                  <c:v>0.7</c:v>
                </c:pt>
                <c:pt idx="198">
                  <c:v>0.7</c:v>
                </c:pt>
                <c:pt idx="199">
                  <c:v>0.7</c:v>
                </c:pt>
                <c:pt idx="200">
                  <c:v>0.7</c:v>
                </c:pt>
                <c:pt idx="201">
                  <c:v>0.7</c:v>
                </c:pt>
                <c:pt idx="202">
                  <c:v>0.7</c:v>
                </c:pt>
                <c:pt idx="203">
                  <c:v>0.7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0.7</c:v>
                </c:pt>
                <c:pt idx="208">
                  <c:v>0.7</c:v>
                </c:pt>
                <c:pt idx="209">
                  <c:v>0.7</c:v>
                </c:pt>
                <c:pt idx="210">
                  <c:v>0.8</c:v>
                </c:pt>
                <c:pt idx="211">
                  <c:v>0.8</c:v>
                </c:pt>
                <c:pt idx="212">
                  <c:v>0.8</c:v>
                </c:pt>
                <c:pt idx="213">
                  <c:v>0.8</c:v>
                </c:pt>
                <c:pt idx="214">
                  <c:v>0.8</c:v>
                </c:pt>
                <c:pt idx="215">
                  <c:v>0.8</c:v>
                </c:pt>
                <c:pt idx="216">
                  <c:v>0.8</c:v>
                </c:pt>
                <c:pt idx="217">
                  <c:v>0.8</c:v>
                </c:pt>
                <c:pt idx="218">
                  <c:v>0.8</c:v>
                </c:pt>
                <c:pt idx="219">
                  <c:v>0.8</c:v>
                </c:pt>
                <c:pt idx="220">
                  <c:v>0.8</c:v>
                </c:pt>
                <c:pt idx="221">
                  <c:v>0.8</c:v>
                </c:pt>
                <c:pt idx="222">
                  <c:v>0.8</c:v>
                </c:pt>
                <c:pt idx="223">
                  <c:v>0.8</c:v>
                </c:pt>
                <c:pt idx="224">
                  <c:v>0.8</c:v>
                </c:pt>
                <c:pt idx="225">
                  <c:v>0.8</c:v>
                </c:pt>
                <c:pt idx="226">
                  <c:v>0.8</c:v>
                </c:pt>
                <c:pt idx="227">
                  <c:v>0.8</c:v>
                </c:pt>
                <c:pt idx="228">
                  <c:v>0.8</c:v>
                </c:pt>
                <c:pt idx="229">
                  <c:v>0.8</c:v>
                </c:pt>
                <c:pt idx="230">
                  <c:v>0.8</c:v>
                </c:pt>
                <c:pt idx="231">
                  <c:v>0.8</c:v>
                </c:pt>
                <c:pt idx="232">
                  <c:v>0.8</c:v>
                </c:pt>
                <c:pt idx="233">
                  <c:v>0.8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</c:v>
                </c:pt>
                <c:pt idx="238">
                  <c:v>0.8</c:v>
                </c:pt>
                <c:pt idx="239">
                  <c:v>0.8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</c:numCache>
            </c:numRef>
          </c:xVal>
          <c:yVal>
            <c:numRef>
              <c:f>[0]!year</c:f>
              <c:numCache>
                <c:formatCode>General</c:formatCode>
                <c:ptCount val="270"/>
                <c:pt idx="0">
                  <c:v>1790</c:v>
                </c:pt>
                <c:pt idx="1">
                  <c:v>1790</c:v>
                </c:pt>
                <c:pt idx="2">
                  <c:v>1790</c:v>
                </c:pt>
                <c:pt idx="3">
                  <c:v>1790</c:v>
                </c:pt>
                <c:pt idx="4">
                  <c:v>1790</c:v>
                </c:pt>
                <c:pt idx="5">
                  <c:v>1790</c:v>
                </c:pt>
                <c:pt idx="6">
                  <c:v>1790</c:v>
                </c:pt>
                <c:pt idx="7">
                  <c:v>1790</c:v>
                </c:pt>
                <c:pt idx="8">
                  <c:v>1790</c:v>
                </c:pt>
                <c:pt idx="9">
                  <c:v>1790</c:v>
                </c:pt>
                <c:pt idx="10">
                  <c:v>1790</c:v>
                </c:pt>
                <c:pt idx="11">
                  <c:v>1790</c:v>
                </c:pt>
                <c:pt idx="12">
                  <c:v>1790</c:v>
                </c:pt>
                <c:pt idx="13">
                  <c:v>1790</c:v>
                </c:pt>
                <c:pt idx="14">
                  <c:v>1790</c:v>
                </c:pt>
                <c:pt idx="15">
                  <c:v>1790</c:v>
                </c:pt>
                <c:pt idx="16">
                  <c:v>1790</c:v>
                </c:pt>
                <c:pt idx="17">
                  <c:v>1790</c:v>
                </c:pt>
                <c:pt idx="18">
                  <c:v>1790</c:v>
                </c:pt>
                <c:pt idx="19">
                  <c:v>1790</c:v>
                </c:pt>
                <c:pt idx="20">
                  <c:v>1790</c:v>
                </c:pt>
                <c:pt idx="21">
                  <c:v>1790</c:v>
                </c:pt>
                <c:pt idx="22">
                  <c:v>1790</c:v>
                </c:pt>
                <c:pt idx="23">
                  <c:v>1790</c:v>
                </c:pt>
                <c:pt idx="24">
                  <c:v>1790</c:v>
                </c:pt>
                <c:pt idx="25">
                  <c:v>1790</c:v>
                </c:pt>
                <c:pt idx="26">
                  <c:v>1790</c:v>
                </c:pt>
                <c:pt idx="27">
                  <c:v>1790</c:v>
                </c:pt>
                <c:pt idx="28">
                  <c:v>1790</c:v>
                </c:pt>
                <c:pt idx="29">
                  <c:v>1790</c:v>
                </c:pt>
                <c:pt idx="30">
                  <c:v>1800</c:v>
                </c:pt>
                <c:pt idx="31">
                  <c:v>1800</c:v>
                </c:pt>
                <c:pt idx="32">
                  <c:v>1800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1800</c:v>
                </c:pt>
                <c:pt idx="47">
                  <c:v>1800</c:v>
                </c:pt>
                <c:pt idx="48">
                  <c:v>1800</c:v>
                </c:pt>
                <c:pt idx="49">
                  <c:v>1800</c:v>
                </c:pt>
                <c:pt idx="50">
                  <c:v>1800</c:v>
                </c:pt>
                <c:pt idx="51">
                  <c:v>1800</c:v>
                </c:pt>
                <c:pt idx="52">
                  <c:v>1800</c:v>
                </c:pt>
                <c:pt idx="53">
                  <c:v>1800</c:v>
                </c:pt>
                <c:pt idx="54">
                  <c:v>1800</c:v>
                </c:pt>
                <c:pt idx="55">
                  <c:v>1800</c:v>
                </c:pt>
                <c:pt idx="56">
                  <c:v>1800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1810</c:v>
                </c:pt>
                <c:pt idx="61">
                  <c:v>1810</c:v>
                </c:pt>
                <c:pt idx="62">
                  <c:v>1810</c:v>
                </c:pt>
                <c:pt idx="63">
                  <c:v>1810</c:v>
                </c:pt>
                <c:pt idx="64">
                  <c:v>1810</c:v>
                </c:pt>
                <c:pt idx="65">
                  <c:v>1810</c:v>
                </c:pt>
                <c:pt idx="66">
                  <c:v>1810</c:v>
                </c:pt>
                <c:pt idx="67">
                  <c:v>1810</c:v>
                </c:pt>
                <c:pt idx="68">
                  <c:v>1810</c:v>
                </c:pt>
                <c:pt idx="69">
                  <c:v>1810</c:v>
                </c:pt>
                <c:pt idx="70">
                  <c:v>1810</c:v>
                </c:pt>
                <c:pt idx="71">
                  <c:v>1810</c:v>
                </c:pt>
                <c:pt idx="72">
                  <c:v>1810</c:v>
                </c:pt>
                <c:pt idx="73">
                  <c:v>1810</c:v>
                </c:pt>
                <c:pt idx="74">
                  <c:v>1810</c:v>
                </c:pt>
                <c:pt idx="75">
                  <c:v>1810</c:v>
                </c:pt>
                <c:pt idx="76">
                  <c:v>1810</c:v>
                </c:pt>
                <c:pt idx="77">
                  <c:v>1810</c:v>
                </c:pt>
                <c:pt idx="78">
                  <c:v>1810</c:v>
                </c:pt>
                <c:pt idx="79">
                  <c:v>1810</c:v>
                </c:pt>
                <c:pt idx="80">
                  <c:v>1810</c:v>
                </c:pt>
                <c:pt idx="81">
                  <c:v>1810</c:v>
                </c:pt>
                <c:pt idx="82">
                  <c:v>1810</c:v>
                </c:pt>
                <c:pt idx="83">
                  <c:v>1810</c:v>
                </c:pt>
                <c:pt idx="84">
                  <c:v>1810</c:v>
                </c:pt>
                <c:pt idx="85">
                  <c:v>1810</c:v>
                </c:pt>
                <c:pt idx="86">
                  <c:v>1810</c:v>
                </c:pt>
                <c:pt idx="87">
                  <c:v>1810</c:v>
                </c:pt>
                <c:pt idx="88">
                  <c:v>1810</c:v>
                </c:pt>
                <c:pt idx="89">
                  <c:v>1810</c:v>
                </c:pt>
                <c:pt idx="90">
                  <c:v>1820</c:v>
                </c:pt>
                <c:pt idx="91">
                  <c:v>1820</c:v>
                </c:pt>
                <c:pt idx="92">
                  <c:v>1820</c:v>
                </c:pt>
                <c:pt idx="93">
                  <c:v>1820</c:v>
                </c:pt>
                <c:pt idx="94">
                  <c:v>1820</c:v>
                </c:pt>
                <c:pt idx="95">
                  <c:v>1820</c:v>
                </c:pt>
                <c:pt idx="96">
                  <c:v>1820</c:v>
                </c:pt>
                <c:pt idx="97">
                  <c:v>1820</c:v>
                </c:pt>
                <c:pt idx="98">
                  <c:v>1820</c:v>
                </c:pt>
                <c:pt idx="99">
                  <c:v>1820</c:v>
                </c:pt>
                <c:pt idx="100">
                  <c:v>1820</c:v>
                </c:pt>
                <c:pt idx="101">
                  <c:v>1820</c:v>
                </c:pt>
                <c:pt idx="102">
                  <c:v>1820</c:v>
                </c:pt>
                <c:pt idx="103">
                  <c:v>1820</c:v>
                </c:pt>
                <c:pt idx="104">
                  <c:v>1820</c:v>
                </c:pt>
                <c:pt idx="105">
                  <c:v>1820</c:v>
                </c:pt>
                <c:pt idx="106">
                  <c:v>1820</c:v>
                </c:pt>
                <c:pt idx="107">
                  <c:v>1820</c:v>
                </c:pt>
                <c:pt idx="108">
                  <c:v>1820</c:v>
                </c:pt>
                <c:pt idx="109">
                  <c:v>1820</c:v>
                </c:pt>
                <c:pt idx="110">
                  <c:v>1820</c:v>
                </c:pt>
                <c:pt idx="111">
                  <c:v>1820</c:v>
                </c:pt>
                <c:pt idx="112">
                  <c:v>1820</c:v>
                </c:pt>
                <c:pt idx="113">
                  <c:v>1820</c:v>
                </c:pt>
                <c:pt idx="114">
                  <c:v>1820</c:v>
                </c:pt>
                <c:pt idx="115">
                  <c:v>1820</c:v>
                </c:pt>
                <c:pt idx="116">
                  <c:v>1820</c:v>
                </c:pt>
                <c:pt idx="117">
                  <c:v>1820</c:v>
                </c:pt>
                <c:pt idx="118">
                  <c:v>1820</c:v>
                </c:pt>
                <c:pt idx="119">
                  <c:v>1820</c:v>
                </c:pt>
                <c:pt idx="120">
                  <c:v>1830</c:v>
                </c:pt>
                <c:pt idx="121">
                  <c:v>1830</c:v>
                </c:pt>
                <c:pt idx="122">
                  <c:v>1830</c:v>
                </c:pt>
                <c:pt idx="123">
                  <c:v>1830</c:v>
                </c:pt>
                <c:pt idx="124">
                  <c:v>1830</c:v>
                </c:pt>
                <c:pt idx="125">
                  <c:v>1830</c:v>
                </c:pt>
                <c:pt idx="126">
                  <c:v>1830</c:v>
                </c:pt>
                <c:pt idx="127">
                  <c:v>1830</c:v>
                </c:pt>
                <c:pt idx="128">
                  <c:v>1830</c:v>
                </c:pt>
                <c:pt idx="129">
                  <c:v>1830</c:v>
                </c:pt>
                <c:pt idx="130">
                  <c:v>1830</c:v>
                </c:pt>
                <c:pt idx="131">
                  <c:v>1830</c:v>
                </c:pt>
                <c:pt idx="132">
                  <c:v>1830</c:v>
                </c:pt>
                <c:pt idx="133">
                  <c:v>1830</c:v>
                </c:pt>
                <c:pt idx="134">
                  <c:v>1830</c:v>
                </c:pt>
                <c:pt idx="135">
                  <c:v>1830</c:v>
                </c:pt>
                <c:pt idx="136">
                  <c:v>1830</c:v>
                </c:pt>
                <c:pt idx="137">
                  <c:v>1830</c:v>
                </c:pt>
                <c:pt idx="138">
                  <c:v>1830</c:v>
                </c:pt>
                <c:pt idx="139">
                  <c:v>1830</c:v>
                </c:pt>
                <c:pt idx="140">
                  <c:v>1830</c:v>
                </c:pt>
                <c:pt idx="141">
                  <c:v>1830</c:v>
                </c:pt>
                <c:pt idx="142">
                  <c:v>1830</c:v>
                </c:pt>
                <c:pt idx="143">
                  <c:v>1830</c:v>
                </c:pt>
                <c:pt idx="144">
                  <c:v>1830</c:v>
                </c:pt>
                <c:pt idx="145">
                  <c:v>1830</c:v>
                </c:pt>
                <c:pt idx="146">
                  <c:v>1830</c:v>
                </c:pt>
                <c:pt idx="147">
                  <c:v>1830</c:v>
                </c:pt>
                <c:pt idx="148">
                  <c:v>1830</c:v>
                </c:pt>
                <c:pt idx="149">
                  <c:v>1830</c:v>
                </c:pt>
                <c:pt idx="150">
                  <c:v>1840</c:v>
                </c:pt>
                <c:pt idx="151">
                  <c:v>1840</c:v>
                </c:pt>
                <c:pt idx="152">
                  <c:v>1840</c:v>
                </c:pt>
                <c:pt idx="153">
                  <c:v>1840</c:v>
                </c:pt>
                <c:pt idx="154">
                  <c:v>1840</c:v>
                </c:pt>
                <c:pt idx="155">
                  <c:v>1840</c:v>
                </c:pt>
                <c:pt idx="156">
                  <c:v>1840</c:v>
                </c:pt>
                <c:pt idx="157">
                  <c:v>1840</c:v>
                </c:pt>
                <c:pt idx="158">
                  <c:v>1840</c:v>
                </c:pt>
                <c:pt idx="159">
                  <c:v>1840</c:v>
                </c:pt>
                <c:pt idx="160">
                  <c:v>1840</c:v>
                </c:pt>
                <c:pt idx="161">
                  <c:v>1840</c:v>
                </c:pt>
                <c:pt idx="162">
                  <c:v>1840</c:v>
                </c:pt>
                <c:pt idx="163">
                  <c:v>1840</c:v>
                </c:pt>
                <c:pt idx="164">
                  <c:v>1840</c:v>
                </c:pt>
                <c:pt idx="165">
                  <c:v>1840</c:v>
                </c:pt>
                <c:pt idx="166">
                  <c:v>1840</c:v>
                </c:pt>
                <c:pt idx="167">
                  <c:v>1840</c:v>
                </c:pt>
                <c:pt idx="168">
                  <c:v>1840</c:v>
                </c:pt>
                <c:pt idx="169">
                  <c:v>1840</c:v>
                </c:pt>
                <c:pt idx="170">
                  <c:v>1840</c:v>
                </c:pt>
                <c:pt idx="171">
                  <c:v>1840</c:v>
                </c:pt>
                <c:pt idx="172">
                  <c:v>1840</c:v>
                </c:pt>
                <c:pt idx="173">
                  <c:v>1840</c:v>
                </c:pt>
                <c:pt idx="174">
                  <c:v>1840</c:v>
                </c:pt>
                <c:pt idx="175">
                  <c:v>1840</c:v>
                </c:pt>
                <c:pt idx="176">
                  <c:v>1840</c:v>
                </c:pt>
                <c:pt idx="177">
                  <c:v>1840</c:v>
                </c:pt>
                <c:pt idx="178">
                  <c:v>1840</c:v>
                </c:pt>
                <c:pt idx="179">
                  <c:v>1840</c:v>
                </c:pt>
                <c:pt idx="180">
                  <c:v>1850</c:v>
                </c:pt>
                <c:pt idx="181">
                  <c:v>1850</c:v>
                </c:pt>
                <c:pt idx="182">
                  <c:v>1850</c:v>
                </c:pt>
                <c:pt idx="183">
                  <c:v>1850</c:v>
                </c:pt>
                <c:pt idx="184">
                  <c:v>1850</c:v>
                </c:pt>
                <c:pt idx="185">
                  <c:v>1850</c:v>
                </c:pt>
                <c:pt idx="186">
                  <c:v>1850</c:v>
                </c:pt>
                <c:pt idx="187">
                  <c:v>1850</c:v>
                </c:pt>
                <c:pt idx="188">
                  <c:v>1850</c:v>
                </c:pt>
                <c:pt idx="189">
                  <c:v>1850</c:v>
                </c:pt>
                <c:pt idx="190">
                  <c:v>1850</c:v>
                </c:pt>
                <c:pt idx="191">
                  <c:v>1850</c:v>
                </c:pt>
                <c:pt idx="192">
                  <c:v>1850</c:v>
                </c:pt>
                <c:pt idx="193">
                  <c:v>1850</c:v>
                </c:pt>
                <c:pt idx="194">
                  <c:v>1850</c:v>
                </c:pt>
                <c:pt idx="195">
                  <c:v>1850</c:v>
                </c:pt>
                <c:pt idx="196">
                  <c:v>1850</c:v>
                </c:pt>
                <c:pt idx="197">
                  <c:v>1850</c:v>
                </c:pt>
                <c:pt idx="198">
                  <c:v>1850</c:v>
                </c:pt>
                <c:pt idx="199">
                  <c:v>1850</c:v>
                </c:pt>
                <c:pt idx="200">
                  <c:v>1850</c:v>
                </c:pt>
                <c:pt idx="201">
                  <c:v>1850</c:v>
                </c:pt>
                <c:pt idx="202">
                  <c:v>1850</c:v>
                </c:pt>
                <c:pt idx="203">
                  <c:v>1850</c:v>
                </c:pt>
                <c:pt idx="204">
                  <c:v>1850</c:v>
                </c:pt>
                <c:pt idx="205">
                  <c:v>1850</c:v>
                </c:pt>
                <c:pt idx="206">
                  <c:v>1850</c:v>
                </c:pt>
                <c:pt idx="207">
                  <c:v>1850</c:v>
                </c:pt>
                <c:pt idx="208">
                  <c:v>1850</c:v>
                </c:pt>
                <c:pt idx="209">
                  <c:v>1850</c:v>
                </c:pt>
                <c:pt idx="210">
                  <c:v>1860</c:v>
                </c:pt>
                <c:pt idx="211">
                  <c:v>1860</c:v>
                </c:pt>
                <c:pt idx="212">
                  <c:v>1860</c:v>
                </c:pt>
                <c:pt idx="213">
                  <c:v>1860</c:v>
                </c:pt>
                <c:pt idx="214">
                  <c:v>1860</c:v>
                </c:pt>
                <c:pt idx="215">
                  <c:v>1860</c:v>
                </c:pt>
                <c:pt idx="216">
                  <c:v>1860</c:v>
                </c:pt>
                <c:pt idx="217">
                  <c:v>1860</c:v>
                </c:pt>
                <c:pt idx="218">
                  <c:v>1860</c:v>
                </c:pt>
                <c:pt idx="219">
                  <c:v>1860</c:v>
                </c:pt>
                <c:pt idx="220">
                  <c:v>1860</c:v>
                </c:pt>
                <c:pt idx="221">
                  <c:v>1860</c:v>
                </c:pt>
                <c:pt idx="222">
                  <c:v>1860</c:v>
                </c:pt>
                <c:pt idx="223">
                  <c:v>1860</c:v>
                </c:pt>
                <c:pt idx="224">
                  <c:v>1860</c:v>
                </c:pt>
                <c:pt idx="225">
                  <c:v>1860</c:v>
                </c:pt>
                <c:pt idx="226">
                  <c:v>1860</c:v>
                </c:pt>
                <c:pt idx="227">
                  <c:v>1860</c:v>
                </c:pt>
                <c:pt idx="228">
                  <c:v>1860</c:v>
                </c:pt>
                <c:pt idx="229">
                  <c:v>1860</c:v>
                </c:pt>
                <c:pt idx="230">
                  <c:v>1860</c:v>
                </c:pt>
                <c:pt idx="231">
                  <c:v>1860</c:v>
                </c:pt>
                <c:pt idx="232">
                  <c:v>1860</c:v>
                </c:pt>
                <c:pt idx="233">
                  <c:v>1860</c:v>
                </c:pt>
                <c:pt idx="234">
                  <c:v>1860</c:v>
                </c:pt>
                <c:pt idx="235">
                  <c:v>1860</c:v>
                </c:pt>
                <c:pt idx="236">
                  <c:v>1860</c:v>
                </c:pt>
                <c:pt idx="237">
                  <c:v>1860</c:v>
                </c:pt>
                <c:pt idx="238">
                  <c:v>1860</c:v>
                </c:pt>
                <c:pt idx="239">
                  <c:v>1860</c:v>
                </c:pt>
                <c:pt idx="240">
                  <c:v>1870</c:v>
                </c:pt>
                <c:pt idx="241">
                  <c:v>1870</c:v>
                </c:pt>
                <c:pt idx="242">
                  <c:v>1870</c:v>
                </c:pt>
                <c:pt idx="243">
                  <c:v>1870</c:v>
                </c:pt>
                <c:pt idx="244">
                  <c:v>1870</c:v>
                </c:pt>
                <c:pt idx="245">
                  <c:v>1870</c:v>
                </c:pt>
                <c:pt idx="246">
                  <c:v>1870</c:v>
                </c:pt>
                <c:pt idx="247">
                  <c:v>1870</c:v>
                </c:pt>
                <c:pt idx="248">
                  <c:v>1870</c:v>
                </c:pt>
                <c:pt idx="249">
                  <c:v>1870</c:v>
                </c:pt>
                <c:pt idx="250">
                  <c:v>1870</c:v>
                </c:pt>
                <c:pt idx="251">
                  <c:v>1870</c:v>
                </c:pt>
                <c:pt idx="252">
                  <c:v>1870</c:v>
                </c:pt>
                <c:pt idx="253">
                  <c:v>1870</c:v>
                </c:pt>
                <c:pt idx="254">
                  <c:v>1870</c:v>
                </c:pt>
                <c:pt idx="255">
                  <c:v>1870</c:v>
                </c:pt>
                <c:pt idx="256">
                  <c:v>1870</c:v>
                </c:pt>
                <c:pt idx="257">
                  <c:v>1870</c:v>
                </c:pt>
                <c:pt idx="258">
                  <c:v>1870</c:v>
                </c:pt>
                <c:pt idx="259">
                  <c:v>1870</c:v>
                </c:pt>
                <c:pt idx="260">
                  <c:v>1870</c:v>
                </c:pt>
                <c:pt idx="261">
                  <c:v>1870</c:v>
                </c:pt>
                <c:pt idx="262">
                  <c:v>1870</c:v>
                </c:pt>
                <c:pt idx="263">
                  <c:v>1870</c:v>
                </c:pt>
                <c:pt idx="264">
                  <c:v>1870</c:v>
                </c:pt>
                <c:pt idx="265">
                  <c:v>1870</c:v>
                </c:pt>
                <c:pt idx="266">
                  <c:v>1870</c:v>
                </c:pt>
                <c:pt idx="267">
                  <c:v>1870</c:v>
                </c:pt>
                <c:pt idx="268">
                  <c:v>1870</c:v>
                </c:pt>
                <c:pt idx="269">
                  <c:v>1870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06-4722-A14A-85DFB12C1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661983"/>
        <c:axId val="1363707439"/>
      </c:scatterChart>
      <c:valAx>
        <c:axId val="1425661983"/>
        <c:scaling>
          <c:orientation val="maxMin"/>
          <c:max val="3"/>
          <c:min val="0"/>
        </c:scaling>
        <c:delete val="0"/>
        <c:axPos val="t"/>
        <c:numFmt formatCode="#,##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707439"/>
        <c:crosses val="autoZero"/>
        <c:crossBetween val="midCat"/>
      </c:valAx>
      <c:valAx>
        <c:axId val="1363707439"/>
        <c:scaling>
          <c:orientation val="maxMin"/>
          <c:max val="1870"/>
          <c:min val="179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61983"/>
        <c:crosses val="autoZero"/>
        <c:crossBetween val="midCat"/>
      </c:valAx>
      <c:spPr>
        <a:solidFill>
          <a:schemeClr val="bg2">
            <a:lumMod val="10000"/>
          </a:schemeClr>
        </a:solidFill>
        <a:ln>
          <a:solidFill>
            <a:srgbClr val="FF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</xdr:colOff>
      <xdr:row>13</xdr:row>
      <xdr:rowOff>33337</xdr:rowOff>
    </xdr:from>
    <xdr:to>
      <xdr:col>14</xdr:col>
      <xdr:colOff>495299</xdr:colOff>
      <xdr:row>24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E0207-A1F2-C017-200D-9C3229D53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66674</xdr:colOff>
      <xdr:row>13</xdr:row>
      <xdr:rowOff>33337</xdr:rowOff>
    </xdr:from>
    <xdr:to>
      <xdr:col>15</xdr:col>
      <xdr:colOff>495299</xdr:colOff>
      <xdr:row>24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18D578-7A12-4B27-8FFE-4A62AAD12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128586</xdr:colOff>
      <xdr:row>1</xdr:row>
      <xdr:rowOff>114300</xdr:rowOff>
    </xdr:from>
    <xdr:to>
      <xdr:col>15</xdr:col>
      <xdr:colOff>171450</xdr:colOff>
      <xdr:row>46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DA48B6-493C-F9EB-59DB-E70660C71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146B-1325-468C-BB0B-55AD3B03B82B}">
  <sheetPr codeName="Sheet1"/>
  <dimension ref="B1:P10"/>
  <sheetViews>
    <sheetView workbookViewId="0">
      <selection activeCell="S15" sqref="S15"/>
    </sheetView>
  </sheetViews>
  <sheetFormatPr defaultRowHeight="15" x14ac:dyDescent="0.25"/>
  <cols>
    <col min="1" max="1" width="2.7109375" customWidth="1"/>
  </cols>
  <sheetData>
    <row r="1" spans="2:16" x14ac:dyDescent="0.25">
      <c r="B1" s="1" t="s">
        <v>0</v>
      </c>
      <c r="C1" s="1" t="s">
        <v>1</v>
      </c>
      <c r="D1" s="1" t="s">
        <v>2</v>
      </c>
      <c r="G1" t="s">
        <v>0</v>
      </c>
      <c r="H1">
        <v>1790</v>
      </c>
      <c r="I1">
        <v>1800</v>
      </c>
      <c r="J1">
        <v>1810</v>
      </c>
      <c r="K1">
        <v>1820</v>
      </c>
      <c r="L1">
        <v>1830</v>
      </c>
      <c r="M1">
        <v>1840</v>
      </c>
      <c r="N1">
        <v>1850</v>
      </c>
      <c r="O1">
        <v>1860</v>
      </c>
      <c r="P1">
        <v>1870</v>
      </c>
    </row>
    <row r="2" spans="2:16" x14ac:dyDescent="0.25">
      <c r="B2" s="3">
        <v>1790</v>
      </c>
      <c r="C2" s="3">
        <v>98.7</v>
      </c>
      <c r="D2" s="3">
        <v>1.3</v>
      </c>
      <c r="G2" t="s">
        <v>3</v>
      </c>
      <c r="H2" s="4">
        <f ca="1">RANDBETWEEN(0,100)/500</f>
        <v>3.5999999999999997E-2</v>
      </c>
      <c r="I2" s="4">
        <f t="shared" ref="I2:P2" ca="1" si="0">RANDBETWEEN(0,100)/1000</f>
        <v>1.0999999999999999E-2</v>
      </c>
      <c r="J2" s="4">
        <f t="shared" ca="1" si="0"/>
        <v>7.2999999999999995E-2</v>
      </c>
      <c r="K2" s="4">
        <f t="shared" ca="1" si="0"/>
        <v>3.1E-2</v>
      </c>
      <c r="L2" s="4">
        <f t="shared" ca="1" si="0"/>
        <v>0.09</v>
      </c>
      <c r="M2" s="4">
        <f t="shared" ca="1" si="0"/>
        <v>7.1999999999999995E-2</v>
      </c>
      <c r="N2" s="4">
        <f t="shared" ca="1" si="0"/>
        <v>5.2999999999999999E-2</v>
      </c>
      <c r="O2" s="4">
        <f t="shared" ca="1" si="0"/>
        <v>1.7999999999999999E-2</v>
      </c>
      <c r="P2" s="4">
        <f t="shared" ca="1" si="0"/>
        <v>6.4000000000000001E-2</v>
      </c>
    </row>
    <row r="3" spans="2:16" x14ac:dyDescent="0.25">
      <c r="B3" s="3">
        <v>1800</v>
      </c>
      <c r="C3" s="3">
        <v>98.3</v>
      </c>
      <c r="D3" s="3">
        <v>1.7</v>
      </c>
      <c r="G3" t="s">
        <v>2</v>
      </c>
      <c r="H3">
        <v>1.3</v>
      </c>
      <c r="I3">
        <v>1.7</v>
      </c>
      <c r="J3">
        <v>1.7</v>
      </c>
      <c r="K3">
        <v>1.2</v>
      </c>
      <c r="L3">
        <v>0.8</v>
      </c>
      <c r="M3">
        <v>0.9</v>
      </c>
      <c r="N3">
        <v>0.7</v>
      </c>
      <c r="O3">
        <v>0.8</v>
      </c>
      <c r="P3">
        <v>100</v>
      </c>
    </row>
    <row r="4" spans="2:16" x14ac:dyDescent="0.25">
      <c r="B4" s="3">
        <v>1810</v>
      </c>
      <c r="C4" s="3">
        <v>98.3</v>
      </c>
      <c r="D4" s="3">
        <v>1.7</v>
      </c>
      <c r="G4" t="s">
        <v>1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</row>
    <row r="5" spans="2:16" x14ac:dyDescent="0.25">
      <c r="B5" s="3">
        <v>1820</v>
      </c>
      <c r="C5" s="3">
        <v>98.8</v>
      </c>
      <c r="D5" s="3">
        <v>1.2</v>
      </c>
    </row>
    <row r="6" spans="2:16" x14ac:dyDescent="0.25">
      <c r="B6" s="3">
        <v>1830</v>
      </c>
      <c r="C6" s="3">
        <v>99.2</v>
      </c>
      <c r="D6" s="3">
        <v>0.8</v>
      </c>
    </row>
    <row r="7" spans="2:16" x14ac:dyDescent="0.25">
      <c r="B7" s="3">
        <v>1840</v>
      </c>
      <c r="C7" s="3">
        <v>99.1</v>
      </c>
      <c r="D7" s="3">
        <v>0.9</v>
      </c>
    </row>
    <row r="8" spans="2:16" x14ac:dyDescent="0.25">
      <c r="B8" s="3">
        <v>1850</v>
      </c>
      <c r="C8" s="3">
        <v>99.3</v>
      </c>
      <c r="D8" s="3">
        <v>0.7</v>
      </c>
    </row>
    <row r="9" spans="2:16" x14ac:dyDescent="0.25">
      <c r="B9" s="3">
        <v>1860</v>
      </c>
      <c r="C9" s="3">
        <v>99.2</v>
      </c>
      <c r="D9" s="3">
        <v>0.8</v>
      </c>
    </row>
    <row r="10" spans="2:16" x14ac:dyDescent="0.25">
      <c r="B10" s="3">
        <v>1870</v>
      </c>
      <c r="C10" s="3">
        <v>0</v>
      </c>
      <c r="D10" s="3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5A85-FD57-4964-83C1-BAED1BC8573D}">
  <sheetPr codeName="Sheet2"/>
  <dimension ref="A1:R10"/>
  <sheetViews>
    <sheetView topLeftCell="B1" workbookViewId="0">
      <selection activeCell="H2" sqref="H2"/>
    </sheetView>
  </sheetViews>
  <sheetFormatPr defaultRowHeight="15" x14ac:dyDescent="0.25"/>
  <cols>
    <col min="2" max="3" width="3.5703125" customWidth="1"/>
  </cols>
  <sheetData>
    <row r="1" spans="1:18" x14ac:dyDescent="0.25">
      <c r="C1" s="1" t="s">
        <v>0</v>
      </c>
      <c r="D1" s="1" t="s">
        <v>1</v>
      </c>
      <c r="E1" s="1" t="s">
        <v>2</v>
      </c>
      <c r="H1" t="s">
        <v>0</v>
      </c>
      <c r="I1">
        <v>1790</v>
      </c>
      <c r="J1">
        <v>1800</v>
      </c>
      <c r="K1">
        <v>1810</v>
      </c>
      <c r="L1">
        <v>1820</v>
      </c>
      <c r="M1">
        <v>1830</v>
      </c>
      <c r="N1">
        <v>1840</v>
      </c>
      <c r="O1">
        <v>1850</v>
      </c>
      <c r="P1">
        <v>1860</v>
      </c>
      <c r="Q1">
        <v>1865</v>
      </c>
      <c r="R1">
        <v>1870</v>
      </c>
    </row>
    <row r="2" spans="1:18" x14ac:dyDescent="0.25">
      <c r="A2" s="2"/>
      <c r="C2" s="3">
        <v>1790</v>
      </c>
      <c r="D2" s="3">
        <v>98.7</v>
      </c>
      <c r="E2" s="3">
        <v>1.3</v>
      </c>
      <c r="H2" t="s">
        <v>3</v>
      </c>
      <c r="I2" s="4">
        <f ca="1">RANDBETWEEN(0,300)/500</f>
        <v>0.45600000000000002</v>
      </c>
      <c r="J2" s="4">
        <f t="shared" ref="J2:R2" ca="1" si="0">RANDBETWEEN(0,100)/1000</f>
        <v>7.5999999999999998E-2</v>
      </c>
      <c r="K2" s="4">
        <f t="shared" ca="1" si="0"/>
        <v>0.04</v>
      </c>
      <c r="L2" s="4">
        <f t="shared" ca="1" si="0"/>
        <v>8.8999999999999996E-2</v>
      </c>
      <c r="M2" s="4">
        <f t="shared" ca="1" si="0"/>
        <v>4.5999999999999999E-2</v>
      </c>
      <c r="N2" s="4">
        <f t="shared" ca="1" si="0"/>
        <v>8.0000000000000002E-3</v>
      </c>
      <c r="O2" s="4">
        <f t="shared" ca="1" si="0"/>
        <v>0.09</v>
      </c>
      <c r="P2" s="4">
        <f t="shared" ca="1" si="0"/>
        <v>2.1999999999999999E-2</v>
      </c>
      <c r="Q2" s="4">
        <f t="shared" ca="1" si="0"/>
        <v>8.1000000000000003E-2</v>
      </c>
      <c r="R2" s="4">
        <f t="shared" ca="1" si="0"/>
        <v>4.4999999999999998E-2</v>
      </c>
    </row>
    <row r="3" spans="1:18" x14ac:dyDescent="0.25">
      <c r="A3" s="2"/>
      <c r="C3" s="3">
        <v>1800</v>
      </c>
      <c r="D3" s="3">
        <v>98.3</v>
      </c>
      <c r="E3" s="3">
        <v>1.7</v>
      </c>
      <c r="H3" t="s">
        <v>2</v>
      </c>
      <c r="I3">
        <v>1.3</v>
      </c>
      <c r="J3">
        <v>1.7</v>
      </c>
      <c r="K3">
        <v>1.7</v>
      </c>
      <c r="L3">
        <v>1.2</v>
      </c>
      <c r="M3">
        <v>0.8</v>
      </c>
      <c r="N3">
        <v>0.9</v>
      </c>
      <c r="O3">
        <v>0.7</v>
      </c>
      <c r="P3">
        <v>0.8</v>
      </c>
      <c r="Q3">
        <v>3</v>
      </c>
      <c r="R3">
        <v>100</v>
      </c>
    </row>
    <row r="4" spans="1:18" x14ac:dyDescent="0.25">
      <c r="A4" s="2"/>
      <c r="C4" s="3">
        <v>1810</v>
      </c>
      <c r="D4" s="3">
        <v>98.3</v>
      </c>
      <c r="E4" s="3">
        <v>1.7</v>
      </c>
      <c r="H4" t="s">
        <v>1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</row>
    <row r="5" spans="1:18" x14ac:dyDescent="0.25">
      <c r="A5" s="2"/>
      <c r="C5" s="3">
        <v>1820</v>
      </c>
      <c r="D5" s="3">
        <v>98.8</v>
      </c>
      <c r="E5" s="3">
        <v>1.2</v>
      </c>
    </row>
    <row r="6" spans="1:18" x14ac:dyDescent="0.25">
      <c r="A6" s="2"/>
      <c r="C6" s="3">
        <v>1830</v>
      </c>
      <c r="D6" s="3">
        <v>99.2</v>
      </c>
      <c r="E6" s="3">
        <v>0.8</v>
      </c>
    </row>
    <row r="7" spans="1:18" x14ac:dyDescent="0.25">
      <c r="A7" s="2"/>
      <c r="C7" s="3">
        <v>1840</v>
      </c>
      <c r="D7" s="3">
        <v>99.1</v>
      </c>
      <c r="E7" s="3">
        <v>0.9</v>
      </c>
    </row>
    <row r="8" spans="1:18" x14ac:dyDescent="0.25">
      <c r="A8" s="2"/>
      <c r="C8" s="3">
        <v>1850</v>
      </c>
      <c r="D8" s="3">
        <v>99.3</v>
      </c>
      <c r="E8" s="3">
        <v>0.7</v>
      </c>
    </row>
    <row r="9" spans="1:18" x14ac:dyDescent="0.25">
      <c r="A9" s="2"/>
      <c r="C9" s="3">
        <v>1860</v>
      </c>
      <c r="D9" s="3">
        <v>99.2</v>
      </c>
      <c r="E9" s="3">
        <v>0.8</v>
      </c>
    </row>
    <row r="10" spans="1:18" x14ac:dyDescent="0.25">
      <c r="A10" s="2"/>
      <c r="C10" s="3">
        <v>1870</v>
      </c>
      <c r="D10" s="3">
        <v>0</v>
      </c>
      <c r="E10" s="3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B290-A8C9-4ABA-BF03-2D54FADA23DC}">
  <sheetPr codeName="Sheet3"/>
  <dimension ref="A1:AH284"/>
  <sheetViews>
    <sheetView tabSelected="1" workbookViewId="0">
      <selection activeCell="Y42" sqref="Y42"/>
    </sheetView>
  </sheetViews>
  <sheetFormatPr defaultRowHeight="15" x14ac:dyDescent="0.25"/>
  <sheetData>
    <row r="1" spans="1:34" x14ac:dyDescent="0.25">
      <c r="A1" t="s">
        <v>4</v>
      </c>
      <c r="B1" s="7">
        <v>30</v>
      </c>
      <c r="E1" t="str" cm="1">
        <f t="array" ref="E1:AH1">_xlfn.EXPAND("",1,B1,"")</f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</row>
    <row r="3" spans="1:34" x14ac:dyDescent="0.25">
      <c r="A3" s="1" t="s">
        <v>0</v>
      </c>
      <c r="B3" s="1" t="s">
        <v>1</v>
      </c>
      <c r="C3" s="1" t="s">
        <v>2</v>
      </c>
      <c r="Q3" s="5"/>
    </row>
    <row r="4" spans="1:34" x14ac:dyDescent="0.25">
      <c r="A4" s="3">
        <v>1790</v>
      </c>
      <c r="B4" s="3">
        <v>98.7</v>
      </c>
      <c r="C4" s="3">
        <v>1.3</v>
      </c>
      <c r="K4" s="6"/>
    </row>
    <row r="5" spans="1:34" x14ac:dyDescent="0.25">
      <c r="A5" s="3">
        <v>1800</v>
      </c>
      <c r="B5" s="3">
        <v>98.3</v>
      </c>
      <c r="C5" s="3">
        <v>1.7</v>
      </c>
    </row>
    <row r="6" spans="1:34" x14ac:dyDescent="0.25">
      <c r="A6" s="3">
        <v>1810</v>
      </c>
      <c r="B6" s="3">
        <v>98.3</v>
      </c>
      <c r="C6" s="3">
        <v>1.7</v>
      </c>
    </row>
    <row r="7" spans="1:34" x14ac:dyDescent="0.25">
      <c r="A7" s="3">
        <v>1820</v>
      </c>
      <c r="B7" s="3">
        <v>98.8</v>
      </c>
      <c r="C7" s="3">
        <v>1.2</v>
      </c>
    </row>
    <row r="8" spans="1:34" x14ac:dyDescent="0.25">
      <c r="A8" s="3">
        <v>1830</v>
      </c>
      <c r="B8" s="3">
        <v>99.2</v>
      </c>
      <c r="C8" s="3">
        <v>0.8</v>
      </c>
    </row>
    <row r="9" spans="1:34" x14ac:dyDescent="0.25">
      <c r="A9" s="3">
        <v>1840</v>
      </c>
      <c r="B9" s="3">
        <v>99.1</v>
      </c>
      <c r="C9" s="3">
        <v>0.9</v>
      </c>
    </row>
    <row r="10" spans="1:34" x14ac:dyDescent="0.25">
      <c r="A10" s="3">
        <v>1850</v>
      </c>
      <c r="B10" s="3">
        <v>99.3</v>
      </c>
      <c r="C10" s="3">
        <v>0.7</v>
      </c>
    </row>
    <row r="11" spans="1:34" x14ac:dyDescent="0.25">
      <c r="A11" s="3">
        <v>1860</v>
      </c>
      <c r="B11" s="3">
        <v>99.2</v>
      </c>
      <c r="C11" s="3">
        <v>0.8</v>
      </c>
    </row>
    <row r="12" spans="1:34" x14ac:dyDescent="0.25">
      <c r="A12" s="3">
        <v>1870</v>
      </c>
      <c r="B12" s="3">
        <v>0</v>
      </c>
      <c r="C12" s="3">
        <v>100</v>
      </c>
    </row>
    <row r="14" spans="1:34" x14ac:dyDescent="0.25">
      <c r="A14" s="1" t="s">
        <v>0</v>
      </c>
      <c r="B14" s="1" t="s">
        <v>1</v>
      </c>
      <c r="C14" s="1" t="s">
        <v>2</v>
      </c>
      <c r="D14" s="1" t="s">
        <v>6</v>
      </c>
      <c r="E14" s="1" t="s">
        <v>5</v>
      </c>
      <c r="F14" s="1" t="s">
        <v>7</v>
      </c>
      <c r="G14" s="1" t="s">
        <v>8</v>
      </c>
      <c r="H14" s="1" t="s">
        <v>9</v>
      </c>
    </row>
    <row r="15" spans="1:34" x14ac:dyDescent="0.25">
      <c r="A15" cm="1">
        <f t="array" ref="A15:A284">_xlfn.NUMBERVALUE(_xlfn.TOCOL(A4:A12&amp;_xlfn.ANCHORARRAY(E1)))</f>
        <v>1790</v>
      </c>
      <c r="B15" t="str" cm="1">
        <f t="array" ref="B15:B284">_xlfn.TOCOL(B4:B12&amp;_xlfn.ANCHORARRAY(E1))</f>
        <v>98.7</v>
      </c>
      <c r="C15" cm="1">
        <f t="array" ref="C15:C284">_xlfn.NUMBERVALUE(_xlfn.TOCOL(C4:C12&amp;_xlfn.ANCHORARRAY(E1)))</f>
        <v>1.3</v>
      </c>
      <c r="D15">
        <f>COUNTIFS(A:A,A15)</f>
        <v>31</v>
      </c>
      <c r="E15" s="4">
        <f>IF(ISODD(ROW()),C15+SUM(E13:E14)+H15,0)</f>
        <v>1.3266666666666667</v>
      </c>
      <c r="F15" s="8">
        <v>1790</v>
      </c>
      <c r="G15">
        <f>SUMIFS($C$4:$C$12,$A$4:$A$12,A15+10)</f>
        <v>1.7</v>
      </c>
      <c r="H15">
        <f>(G15-C15)/($B$1/2)</f>
        <v>2.6666666666666661E-2</v>
      </c>
    </row>
    <row r="16" spans="1:34" x14ac:dyDescent="0.25">
      <c r="A16">
        <v>1790</v>
      </c>
      <c r="B16" t="str">
        <v>98.7</v>
      </c>
      <c r="C16">
        <v>1.3</v>
      </c>
      <c r="D16">
        <f t="shared" ref="D16:D79" si="0">COUNTIFS(A:A,A16)</f>
        <v>31</v>
      </c>
      <c r="E16" s="4">
        <f t="shared" ref="E16" si="1">IF(ISODD(ROW()),C16+SUM(E14:E15)+H16,0)</f>
        <v>0</v>
      </c>
      <c r="F16" s="8">
        <f>F15+10/$B$1</f>
        <v>1790.3333333333333</v>
      </c>
      <c r="G16">
        <f t="shared" ref="G16:G79" si="2">SUMIFS($C$4:$C$12,$A$4:$A$12,A16+10)</f>
        <v>1.7</v>
      </c>
      <c r="H16">
        <f t="shared" ref="H16:H79" si="3">(G16-C16)/($B$1/2)</f>
        <v>2.6666666666666661E-2</v>
      </c>
    </row>
    <row r="17" spans="1:8" x14ac:dyDescent="0.25">
      <c r="A17">
        <v>1790</v>
      </c>
      <c r="B17" t="str">
        <v>98.7</v>
      </c>
      <c r="C17">
        <v>1.3</v>
      </c>
      <c r="D17">
        <f t="shared" si="0"/>
        <v>31</v>
      </c>
      <c r="E17" s="4">
        <f>IF(ISODD(ROW()),SUM(E15:E16)+H17,0)</f>
        <v>1.3533333333333333</v>
      </c>
      <c r="F17" s="8">
        <f t="shared" ref="F17:F80" si="4">F16+10/$B$1</f>
        <v>1790.6666666666665</v>
      </c>
      <c r="G17">
        <f t="shared" si="2"/>
        <v>1.7</v>
      </c>
      <c r="H17">
        <f t="shared" si="3"/>
        <v>2.6666666666666661E-2</v>
      </c>
    </row>
    <row r="18" spans="1:8" x14ac:dyDescent="0.25">
      <c r="A18">
        <v>1790</v>
      </c>
      <c r="B18" t="str">
        <v>98.7</v>
      </c>
      <c r="C18">
        <v>1.3</v>
      </c>
      <c r="D18">
        <f t="shared" si="0"/>
        <v>31</v>
      </c>
      <c r="E18" s="4">
        <f t="shared" ref="E18:E81" si="5">IF(ISODD(ROW()),SUM(E16:E17)+H18,0)</f>
        <v>0</v>
      </c>
      <c r="F18" s="8">
        <f t="shared" si="4"/>
        <v>1790.9999999999998</v>
      </c>
      <c r="G18">
        <f t="shared" si="2"/>
        <v>1.7</v>
      </c>
      <c r="H18">
        <f t="shared" si="3"/>
        <v>2.6666666666666661E-2</v>
      </c>
    </row>
    <row r="19" spans="1:8" x14ac:dyDescent="0.25">
      <c r="A19">
        <v>1790</v>
      </c>
      <c r="B19" t="str">
        <v>98.7</v>
      </c>
      <c r="C19">
        <v>1.3</v>
      </c>
      <c r="D19">
        <f t="shared" si="0"/>
        <v>31</v>
      </c>
      <c r="E19" s="4">
        <f t="shared" si="5"/>
        <v>1.38</v>
      </c>
      <c r="F19" s="8">
        <f t="shared" si="4"/>
        <v>1791.333333333333</v>
      </c>
      <c r="G19">
        <f t="shared" si="2"/>
        <v>1.7</v>
      </c>
      <c r="H19">
        <f t="shared" si="3"/>
        <v>2.6666666666666661E-2</v>
      </c>
    </row>
    <row r="20" spans="1:8" x14ac:dyDescent="0.25">
      <c r="A20">
        <v>1790</v>
      </c>
      <c r="B20" t="str">
        <v>98.7</v>
      </c>
      <c r="C20">
        <v>1.3</v>
      </c>
      <c r="D20">
        <f t="shared" si="0"/>
        <v>31</v>
      </c>
      <c r="E20" s="4">
        <f t="shared" si="5"/>
        <v>0</v>
      </c>
      <c r="F20" s="8">
        <f t="shared" si="4"/>
        <v>1791.6666666666663</v>
      </c>
      <c r="G20">
        <f t="shared" si="2"/>
        <v>1.7</v>
      </c>
      <c r="H20">
        <f t="shared" si="3"/>
        <v>2.6666666666666661E-2</v>
      </c>
    </row>
    <row r="21" spans="1:8" x14ac:dyDescent="0.25">
      <c r="A21">
        <v>1790</v>
      </c>
      <c r="B21" t="str">
        <v>98.7</v>
      </c>
      <c r="C21">
        <v>1.3</v>
      </c>
      <c r="D21">
        <f t="shared" si="0"/>
        <v>31</v>
      </c>
      <c r="E21" s="4">
        <f t="shared" si="5"/>
        <v>1.4066666666666665</v>
      </c>
      <c r="F21" s="8">
        <f t="shared" si="4"/>
        <v>1791.9999999999995</v>
      </c>
      <c r="G21">
        <f t="shared" si="2"/>
        <v>1.7</v>
      </c>
      <c r="H21">
        <f t="shared" si="3"/>
        <v>2.6666666666666661E-2</v>
      </c>
    </row>
    <row r="22" spans="1:8" x14ac:dyDescent="0.25">
      <c r="A22">
        <v>1790</v>
      </c>
      <c r="B22" t="str">
        <v>98.7</v>
      </c>
      <c r="C22">
        <v>1.3</v>
      </c>
      <c r="D22">
        <f t="shared" si="0"/>
        <v>31</v>
      </c>
      <c r="E22" s="4">
        <f t="shared" si="5"/>
        <v>0</v>
      </c>
      <c r="F22" s="8">
        <f t="shared" si="4"/>
        <v>1792.3333333333328</v>
      </c>
      <c r="G22">
        <f t="shared" si="2"/>
        <v>1.7</v>
      </c>
      <c r="H22">
        <f t="shared" si="3"/>
        <v>2.6666666666666661E-2</v>
      </c>
    </row>
    <row r="23" spans="1:8" x14ac:dyDescent="0.25">
      <c r="A23">
        <v>1790</v>
      </c>
      <c r="B23" t="str">
        <v>98.7</v>
      </c>
      <c r="C23">
        <v>1.3</v>
      </c>
      <c r="D23">
        <f t="shared" si="0"/>
        <v>31</v>
      </c>
      <c r="E23" s="4">
        <f t="shared" si="5"/>
        <v>1.4333333333333331</v>
      </c>
      <c r="F23" s="8">
        <f t="shared" si="4"/>
        <v>1792.6666666666661</v>
      </c>
      <c r="G23">
        <f t="shared" si="2"/>
        <v>1.7</v>
      </c>
      <c r="H23">
        <f t="shared" si="3"/>
        <v>2.6666666666666661E-2</v>
      </c>
    </row>
    <row r="24" spans="1:8" x14ac:dyDescent="0.25">
      <c r="A24">
        <v>1790</v>
      </c>
      <c r="B24" t="str">
        <v>98.7</v>
      </c>
      <c r="C24">
        <v>1.3</v>
      </c>
      <c r="D24">
        <f t="shared" si="0"/>
        <v>31</v>
      </c>
      <c r="E24" s="4">
        <f t="shared" si="5"/>
        <v>0</v>
      </c>
      <c r="F24" s="8">
        <f t="shared" si="4"/>
        <v>1792.9999999999993</v>
      </c>
      <c r="G24">
        <f t="shared" si="2"/>
        <v>1.7</v>
      </c>
      <c r="H24">
        <f t="shared" si="3"/>
        <v>2.6666666666666661E-2</v>
      </c>
    </row>
    <row r="25" spans="1:8" x14ac:dyDescent="0.25">
      <c r="A25">
        <v>1790</v>
      </c>
      <c r="B25" t="str">
        <v>98.7</v>
      </c>
      <c r="C25">
        <v>1.3</v>
      </c>
      <c r="D25">
        <f t="shared" si="0"/>
        <v>31</v>
      </c>
      <c r="E25" s="4">
        <f t="shared" si="5"/>
        <v>1.4599999999999997</v>
      </c>
      <c r="F25" s="8">
        <f t="shared" si="4"/>
        <v>1793.3333333333326</v>
      </c>
      <c r="G25">
        <f t="shared" si="2"/>
        <v>1.7</v>
      </c>
      <c r="H25">
        <f t="shared" si="3"/>
        <v>2.6666666666666661E-2</v>
      </c>
    </row>
    <row r="26" spans="1:8" x14ac:dyDescent="0.25">
      <c r="A26">
        <v>1790</v>
      </c>
      <c r="B26" t="str">
        <v>98.7</v>
      </c>
      <c r="C26">
        <v>1.3</v>
      </c>
      <c r="D26">
        <f t="shared" si="0"/>
        <v>31</v>
      </c>
      <c r="E26" s="4">
        <f t="shared" si="5"/>
        <v>0</v>
      </c>
      <c r="F26" s="8">
        <f t="shared" si="4"/>
        <v>1793.6666666666658</v>
      </c>
      <c r="G26">
        <f t="shared" si="2"/>
        <v>1.7</v>
      </c>
      <c r="H26">
        <f t="shared" si="3"/>
        <v>2.6666666666666661E-2</v>
      </c>
    </row>
    <row r="27" spans="1:8" x14ac:dyDescent="0.25">
      <c r="A27">
        <v>1790</v>
      </c>
      <c r="B27" t="str">
        <v>98.7</v>
      </c>
      <c r="C27">
        <v>1.3</v>
      </c>
      <c r="D27">
        <f t="shared" si="0"/>
        <v>31</v>
      </c>
      <c r="E27" s="4">
        <f t="shared" si="5"/>
        <v>1.4866666666666664</v>
      </c>
      <c r="F27" s="8">
        <f t="shared" si="4"/>
        <v>1793.9999999999991</v>
      </c>
      <c r="G27">
        <f t="shared" si="2"/>
        <v>1.7</v>
      </c>
      <c r="H27">
        <f t="shared" si="3"/>
        <v>2.6666666666666661E-2</v>
      </c>
    </row>
    <row r="28" spans="1:8" x14ac:dyDescent="0.25">
      <c r="A28">
        <v>1790</v>
      </c>
      <c r="B28" t="str">
        <v>98.7</v>
      </c>
      <c r="C28">
        <v>1.3</v>
      </c>
      <c r="D28">
        <f t="shared" si="0"/>
        <v>31</v>
      </c>
      <c r="E28" s="4">
        <f t="shared" si="5"/>
        <v>0</v>
      </c>
      <c r="F28" s="8">
        <f t="shared" si="4"/>
        <v>1794.3333333333323</v>
      </c>
      <c r="G28">
        <f t="shared" si="2"/>
        <v>1.7</v>
      </c>
      <c r="H28">
        <f t="shared" si="3"/>
        <v>2.6666666666666661E-2</v>
      </c>
    </row>
    <row r="29" spans="1:8" x14ac:dyDescent="0.25">
      <c r="A29">
        <v>1790</v>
      </c>
      <c r="B29" t="str">
        <v>98.7</v>
      </c>
      <c r="C29">
        <v>1.3</v>
      </c>
      <c r="D29">
        <f t="shared" si="0"/>
        <v>31</v>
      </c>
      <c r="E29" s="4">
        <f t="shared" si="5"/>
        <v>1.513333333333333</v>
      </c>
      <c r="F29" s="8">
        <f t="shared" si="4"/>
        <v>1794.6666666666656</v>
      </c>
      <c r="G29">
        <f t="shared" si="2"/>
        <v>1.7</v>
      </c>
      <c r="H29">
        <f t="shared" si="3"/>
        <v>2.6666666666666661E-2</v>
      </c>
    </row>
    <row r="30" spans="1:8" x14ac:dyDescent="0.25">
      <c r="A30">
        <v>1790</v>
      </c>
      <c r="B30" t="str">
        <v>98.7</v>
      </c>
      <c r="C30">
        <v>1.3</v>
      </c>
      <c r="D30">
        <f t="shared" si="0"/>
        <v>31</v>
      </c>
      <c r="E30" s="4">
        <f t="shared" si="5"/>
        <v>0</v>
      </c>
      <c r="F30" s="8">
        <f t="shared" si="4"/>
        <v>1794.9999999999989</v>
      </c>
      <c r="G30">
        <f t="shared" si="2"/>
        <v>1.7</v>
      </c>
      <c r="H30">
        <f t="shared" si="3"/>
        <v>2.6666666666666661E-2</v>
      </c>
    </row>
    <row r="31" spans="1:8" x14ac:dyDescent="0.25">
      <c r="A31">
        <v>1790</v>
      </c>
      <c r="B31" t="str">
        <v>98.7</v>
      </c>
      <c r="C31">
        <v>1.3</v>
      </c>
      <c r="D31">
        <f t="shared" si="0"/>
        <v>31</v>
      </c>
      <c r="E31" s="4">
        <f t="shared" si="5"/>
        <v>1.5399999999999996</v>
      </c>
      <c r="F31" s="8">
        <f t="shared" si="4"/>
        <v>1795.3333333333321</v>
      </c>
      <c r="G31">
        <f t="shared" si="2"/>
        <v>1.7</v>
      </c>
      <c r="H31">
        <f t="shared" si="3"/>
        <v>2.6666666666666661E-2</v>
      </c>
    </row>
    <row r="32" spans="1:8" x14ac:dyDescent="0.25">
      <c r="A32">
        <v>1790</v>
      </c>
      <c r="B32" t="str">
        <v>98.7</v>
      </c>
      <c r="C32">
        <v>1.3</v>
      </c>
      <c r="D32">
        <f t="shared" si="0"/>
        <v>31</v>
      </c>
      <c r="E32" s="4">
        <f t="shared" si="5"/>
        <v>0</v>
      </c>
      <c r="F32" s="8">
        <f t="shared" si="4"/>
        <v>1795.6666666666654</v>
      </c>
      <c r="G32">
        <f t="shared" si="2"/>
        <v>1.7</v>
      </c>
      <c r="H32">
        <f t="shared" si="3"/>
        <v>2.6666666666666661E-2</v>
      </c>
    </row>
    <row r="33" spans="1:8" x14ac:dyDescent="0.25">
      <c r="A33">
        <v>1790</v>
      </c>
      <c r="B33" t="str">
        <v>98.7</v>
      </c>
      <c r="C33">
        <v>1.3</v>
      </c>
      <c r="D33">
        <f t="shared" si="0"/>
        <v>31</v>
      </c>
      <c r="E33" s="4">
        <f t="shared" si="5"/>
        <v>1.5666666666666662</v>
      </c>
      <c r="F33" s="8">
        <f t="shared" si="4"/>
        <v>1795.9999999999986</v>
      </c>
      <c r="G33">
        <f t="shared" si="2"/>
        <v>1.7</v>
      </c>
      <c r="H33">
        <f t="shared" si="3"/>
        <v>2.6666666666666661E-2</v>
      </c>
    </row>
    <row r="34" spans="1:8" x14ac:dyDescent="0.25">
      <c r="A34">
        <v>1790</v>
      </c>
      <c r="B34" t="str">
        <v>98.7</v>
      </c>
      <c r="C34">
        <v>1.3</v>
      </c>
      <c r="D34">
        <f t="shared" si="0"/>
        <v>31</v>
      </c>
      <c r="E34" s="4">
        <f t="shared" si="5"/>
        <v>0</v>
      </c>
      <c r="F34" s="8">
        <f t="shared" si="4"/>
        <v>1796.3333333333319</v>
      </c>
      <c r="G34">
        <f t="shared" si="2"/>
        <v>1.7</v>
      </c>
      <c r="H34">
        <f t="shared" si="3"/>
        <v>2.6666666666666661E-2</v>
      </c>
    </row>
    <row r="35" spans="1:8" x14ac:dyDescent="0.25">
      <c r="A35">
        <v>1790</v>
      </c>
      <c r="B35" t="str">
        <v>98.7</v>
      </c>
      <c r="C35">
        <v>1.3</v>
      </c>
      <c r="D35">
        <f t="shared" si="0"/>
        <v>31</v>
      </c>
      <c r="E35" s="4">
        <f t="shared" si="5"/>
        <v>1.5933333333333328</v>
      </c>
      <c r="F35" s="8">
        <f t="shared" si="4"/>
        <v>1796.6666666666652</v>
      </c>
      <c r="G35">
        <f t="shared" si="2"/>
        <v>1.7</v>
      </c>
      <c r="H35">
        <f t="shared" si="3"/>
        <v>2.6666666666666661E-2</v>
      </c>
    </row>
    <row r="36" spans="1:8" x14ac:dyDescent="0.25">
      <c r="A36">
        <v>1790</v>
      </c>
      <c r="B36" t="str">
        <v>98.7</v>
      </c>
      <c r="C36">
        <v>1.3</v>
      </c>
      <c r="D36">
        <f t="shared" si="0"/>
        <v>31</v>
      </c>
      <c r="E36" s="4">
        <f t="shared" si="5"/>
        <v>0</v>
      </c>
      <c r="F36" s="8">
        <f t="shared" si="4"/>
        <v>1796.9999999999984</v>
      </c>
      <c r="G36">
        <f t="shared" si="2"/>
        <v>1.7</v>
      </c>
      <c r="H36">
        <f t="shared" si="3"/>
        <v>2.6666666666666661E-2</v>
      </c>
    </row>
    <row r="37" spans="1:8" x14ac:dyDescent="0.25">
      <c r="A37">
        <v>1790</v>
      </c>
      <c r="B37" t="str">
        <v>98.7</v>
      </c>
      <c r="C37">
        <v>1.3</v>
      </c>
      <c r="D37">
        <f t="shared" si="0"/>
        <v>31</v>
      </c>
      <c r="E37" s="4">
        <f t="shared" si="5"/>
        <v>1.6199999999999994</v>
      </c>
      <c r="F37" s="8">
        <f t="shared" si="4"/>
        <v>1797.3333333333317</v>
      </c>
      <c r="G37">
        <f t="shared" si="2"/>
        <v>1.7</v>
      </c>
      <c r="H37">
        <f t="shared" si="3"/>
        <v>2.6666666666666661E-2</v>
      </c>
    </row>
    <row r="38" spans="1:8" x14ac:dyDescent="0.25">
      <c r="A38">
        <v>1790</v>
      </c>
      <c r="B38" t="str">
        <v>98.7</v>
      </c>
      <c r="C38">
        <v>1.3</v>
      </c>
      <c r="D38">
        <f t="shared" si="0"/>
        <v>31</v>
      </c>
      <c r="E38" s="4">
        <f t="shared" si="5"/>
        <v>0</v>
      </c>
      <c r="F38" s="8">
        <f t="shared" si="4"/>
        <v>1797.6666666666649</v>
      </c>
      <c r="G38">
        <f t="shared" si="2"/>
        <v>1.7</v>
      </c>
      <c r="H38">
        <f t="shared" si="3"/>
        <v>2.6666666666666661E-2</v>
      </c>
    </row>
    <row r="39" spans="1:8" x14ac:dyDescent="0.25">
      <c r="A39">
        <v>1790</v>
      </c>
      <c r="B39" t="str">
        <v>98.7</v>
      </c>
      <c r="C39">
        <v>1.3</v>
      </c>
      <c r="D39">
        <f t="shared" si="0"/>
        <v>31</v>
      </c>
      <c r="E39" s="4">
        <f t="shared" si="5"/>
        <v>1.6466666666666661</v>
      </c>
      <c r="F39" s="8">
        <f t="shared" si="4"/>
        <v>1797.9999999999982</v>
      </c>
      <c r="G39">
        <f t="shared" si="2"/>
        <v>1.7</v>
      </c>
      <c r="H39">
        <f t="shared" si="3"/>
        <v>2.6666666666666661E-2</v>
      </c>
    </row>
    <row r="40" spans="1:8" x14ac:dyDescent="0.25">
      <c r="A40">
        <v>1790</v>
      </c>
      <c r="B40" t="str">
        <v>98.7</v>
      </c>
      <c r="C40">
        <v>1.3</v>
      </c>
      <c r="D40">
        <f t="shared" si="0"/>
        <v>31</v>
      </c>
      <c r="E40" s="4">
        <f t="shared" si="5"/>
        <v>0</v>
      </c>
      <c r="F40" s="8">
        <f t="shared" si="4"/>
        <v>1798.3333333333314</v>
      </c>
      <c r="G40">
        <f t="shared" si="2"/>
        <v>1.7</v>
      </c>
      <c r="H40">
        <f t="shared" si="3"/>
        <v>2.6666666666666661E-2</v>
      </c>
    </row>
    <row r="41" spans="1:8" x14ac:dyDescent="0.25">
      <c r="A41">
        <v>1790</v>
      </c>
      <c r="B41" t="str">
        <v>98.7</v>
      </c>
      <c r="C41">
        <v>1.3</v>
      </c>
      <c r="D41">
        <f t="shared" si="0"/>
        <v>31</v>
      </c>
      <c r="E41" s="4">
        <f t="shared" si="5"/>
        <v>1.6733333333333327</v>
      </c>
      <c r="F41" s="8">
        <f t="shared" si="4"/>
        <v>1798.6666666666647</v>
      </c>
      <c r="G41">
        <f t="shared" si="2"/>
        <v>1.7</v>
      </c>
      <c r="H41">
        <f t="shared" si="3"/>
        <v>2.6666666666666661E-2</v>
      </c>
    </row>
    <row r="42" spans="1:8" x14ac:dyDescent="0.25">
      <c r="A42">
        <v>1790</v>
      </c>
      <c r="B42" t="str">
        <v>98.7</v>
      </c>
      <c r="C42">
        <v>1.3</v>
      </c>
      <c r="D42">
        <f t="shared" si="0"/>
        <v>31</v>
      </c>
      <c r="E42" s="4">
        <f t="shared" si="5"/>
        <v>0</v>
      </c>
      <c r="F42" s="8">
        <f t="shared" si="4"/>
        <v>1798.999999999998</v>
      </c>
      <c r="G42">
        <f t="shared" si="2"/>
        <v>1.7</v>
      </c>
      <c r="H42">
        <f t="shared" si="3"/>
        <v>2.6666666666666661E-2</v>
      </c>
    </row>
    <row r="43" spans="1:8" x14ac:dyDescent="0.25">
      <c r="A43">
        <v>1790</v>
      </c>
      <c r="B43" t="str">
        <v>98.7</v>
      </c>
      <c r="C43">
        <v>1.3</v>
      </c>
      <c r="D43">
        <f t="shared" si="0"/>
        <v>31</v>
      </c>
      <c r="E43" s="4">
        <f t="shared" si="5"/>
        <v>1.6999999999999993</v>
      </c>
      <c r="F43" s="8">
        <f t="shared" si="4"/>
        <v>1799.3333333333312</v>
      </c>
      <c r="G43">
        <f t="shared" si="2"/>
        <v>1.7</v>
      </c>
      <c r="H43">
        <f t="shared" si="3"/>
        <v>2.6666666666666661E-2</v>
      </c>
    </row>
    <row r="44" spans="1:8" x14ac:dyDescent="0.25">
      <c r="A44">
        <v>1790</v>
      </c>
      <c r="B44" t="str">
        <v>98.7</v>
      </c>
      <c r="C44">
        <v>1.3</v>
      </c>
      <c r="D44">
        <f t="shared" si="0"/>
        <v>31</v>
      </c>
      <c r="E44" s="4">
        <f t="shared" si="5"/>
        <v>0</v>
      </c>
      <c r="F44" s="8">
        <f t="shared" si="4"/>
        <v>1799.6666666666645</v>
      </c>
      <c r="G44">
        <f t="shared" si="2"/>
        <v>1.7</v>
      </c>
      <c r="H44">
        <f t="shared" si="3"/>
        <v>2.6666666666666661E-2</v>
      </c>
    </row>
    <row r="45" spans="1:8" x14ac:dyDescent="0.25">
      <c r="A45">
        <v>1800</v>
      </c>
      <c r="B45" t="str">
        <v>98.3</v>
      </c>
      <c r="C45">
        <v>1.7</v>
      </c>
      <c r="D45">
        <f t="shared" si="0"/>
        <v>31</v>
      </c>
      <c r="E45" s="4">
        <f t="shared" si="5"/>
        <v>1.6999999999999993</v>
      </c>
      <c r="F45" s="8">
        <f t="shared" si="4"/>
        <v>1799.9999999999977</v>
      </c>
      <c r="G45">
        <f t="shared" si="2"/>
        <v>1.7</v>
      </c>
      <c r="H45">
        <f t="shared" si="3"/>
        <v>0</v>
      </c>
    </row>
    <row r="46" spans="1:8" x14ac:dyDescent="0.25">
      <c r="A46">
        <v>1800</v>
      </c>
      <c r="B46" t="str">
        <v>98.3</v>
      </c>
      <c r="C46">
        <v>1.7</v>
      </c>
      <c r="D46">
        <f t="shared" si="0"/>
        <v>31</v>
      </c>
      <c r="E46" s="4">
        <f t="shared" si="5"/>
        <v>0</v>
      </c>
      <c r="F46" s="8">
        <f t="shared" si="4"/>
        <v>1800.333333333331</v>
      </c>
      <c r="G46">
        <f t="shared" si="2"/>
        <v>1.7</v>
      </c>
      <c r="H46">
        <f t="shared" si="3"/>
        <v>0</v>
      </c>
    </row>
    <row r="47" spans="1:8" x14ac:dyDescent="0.25">
      <c r="A47">
        <v>1800</v>
      </c>
      <c r="B47" t="str">
        <v>98.3</v>
      </c>
      <c r="C47">
        <v>1.7</v>
      </c>
      <c r="D47">
        <f t="shared" si="0"/>
        <v>31</v>
      </c>
      <c r="E47" s="4">
        <f t="shared" si="5"/>
        <v>1.6999999999999993</v>
      </c>
      <c r="F47" s="8">
        <f t="shared" si="4"/>
        <v>1800.6666666666642</v>
      </c>
      <c r="G47">
        <f t="shared" si="2"/>
        <v>1.7</v>
      </c>
      <c r="H47">
        <f t="shared" si="3"/>
        <v>0</v>
      </c>
    </row>
    <row r="48" spans="1:8" x14ac:dyDescent="0.25">
      <c r="A48">
        <v>1800</v>
      </c>
      <c r="B48" t="str">
        <v>98.3</v>
      </c>
      <c r="C48">
        <v>1.7</v>
      </c>
      <c r="D48">
        <f t="shared" si="0"/>
        <v>31</v>
      </c>
      <c r="E48" s="4">
        <f t="shared" si="5"/>
        <v>0</v>
      </c>
      <c r="F48" s="8">
        <f t="shared" si="4"/>
        <v>1800.9999999999975</v>
      </c>
      <c r="G48">
        <f t="shared" si="2"/>
        <v>1.7</v>
      </c>
      <c r="H48">
        <f t="shared" si="3"/>
        <v>0</v>
      </c>
    </row>
    <row r="49" spans="1:8" x14ac:dyDescent="0.25">
      <c r="A49">
        <v>1800</v>
      </c>
      <c r="B49" t="str">
        <v>98.3</v>
      </c>
      <c r="C49">
        <v>1.7</v>
      </c>
      <c r="D49">
        <f t="shared" si="0"/>
        <v>31</v>
      </c>
      <c r="E49" s="4">
        <f t="shared" si="5"/>
        <v>1.6999999999999993</v>
      </c>
      <c r="F49" s="8">
        <f t="shared" si="4"/>
        <v>1801.3333333333308</v>
      </c>
      <c r="G49">
        <f t="shared" si="2"/>
        <v>1.7</v>
      </c>
      <c r="H49">
        <f t="shared" si="3"/>
        <v>0</v>
      </c>
    </row>
    <row r="50" spans="1:8" x14ac:dyDescent="0.25">
      <c r="A50">
        <v>1800</v>
      </c>
      <c r="B50" t="str">
        <v>98.3</v>
      </c>
      <c r="C50">
        <v>1.7</v>
      </c>
      <c r="D50">
        <f t="shared" si="0"/>
        <v>31</v>
      </c>
      <c r="E50" s="4">
        <f t="shared" si="5"/>
        <v>0</v>
      </c>
      <c r="F50" s="8">
        <f t="shared" si="4"/>
        <v>1801.666666666664</v>
      </c>
      <c r="G50">
        <f t="shared" si="2"/>
        <v>1.7</v>
      </c>
      <c r="H50">
        <f t="shared" si="3"/>
        <v>0</v>
      </c>
    </row>
    <row r="51" spans="1:8" x14ac:dyDescent="0.25">
      <c r="A51">
        <v>1800</v>
      </c>
      <c r="B51" t="str">
        <v>98.3</v>
      </c>
      <c r="C51">
        <v>1.7</v>
      </c>
      <c r="D51">
        <f t="shared" si="0"/>
        <v>31</v>
      </c>
      <c r="E51" s="4">
        <f t="shared" si="5"/>
        <v>1.6999999999999993</v>
      </c>
      <c r="F51" s="8">
        <f t="shared" si="4"/>
        <v>1801.9999999999973</v>
      </c>
      <c r="G51">
        <f t="shared" si="2"/>
        <v>1.7</v>
      </c>
      <c r="H51">
        <f t="shared" si="3"/>
        <v>0</v>
      </c>
    </row>
    <row r="52" spans="1:8" x14ac:dyDescent="0.25">
      <c r="A52">
        <v>1800</v>
      </c>
      <c r="B52" t="str">
        <v>98.3</v>
      </c>
      <c r="C52">
        <v>1.7</v>
      </c>
      <c r="D52">
        <f t="shared" si="0"/>
        <v>31</v>
      </c>
      <c r="E52" s="4">
        <f t="shared" si="5"/>
        <v>0</v>
      </c>
      <c r="F52" s="8">
        <f t="shared" si="4"/>
        <v>1802.3333333333305</v>
      </c>
      <c r="G52">
        <f t="shared" si="2"/>
        <v>1.7</v>
      </c>
      <c r="H52">
        <f t="shared" si="3"/>
        <v>0</v>
      </c>
    </row>
    <row r="53" spans="1:8" x14ac:dyDescent="0.25">
      <c r="A53">
        <v>1800</v>
      </c>
      <c r="B53" t="str">
        <v>98.3</v>
      </c>
      <c r="C53">
        <v>1.7</v>
      </c>
      <c r="D53">
        <f t="shared" si="0"/>
        <v>31</v>
      </c>
      <c r="E53" s="4">
        <f t="shared" si="5"/>
        <v>1.6999999999999993</v>
      </c>
      <c r="F53" s="8">
        <f t="shared" si="4"/>
        <v>1802.6666666666638</v>
      </c>
      <c r="G53">
        <f t="shared" si="2"/>
        <v>1.7</v>
      </c>
      <c r="H53">
        <f t="shared" si="3"/>
        <v>0</v>
      </c>
    </row>
    <row r="54" spans="1:8" x14ac:dyDescent="0.25">
      <c r="A54">
        <v>1800</v>
      </c>
      <c r="B54" t="str">
        <v>98.3</v>
      </c>
      <c r="C54">
        <v>1.7</v>
      </c>
      <c r="D54">
        <f t="shared" si="0"/>
        <v>31</v>
      </c>
      <c r="E54" s="4">
        <f t="shared" si="5"/>
        <v>0</v>
      </c>
      <c r="F54" s="8">
        <f t="shared" si="4"/>
        <v>1802.999999999997</v>
      </c>
      <c r="G54">
        <f t="shared" si="2"/>
        <v>1.7</v>
      </c>
      <c r="H54">
        <f t="shared" si="3"/>
        <v>0</v>
      </c>
    </row>
    <row r="55" spans="1:8" x14ac:dyDescent="0.25">
      <c r="A55">
        <v>1800</v>
      </c>
      <c r="B55" t="str">
        <v>98.3</v>
      </c>
      <c r="C55">
        <v>1.7</v>
      </c>
      <c r="D55">
        <f t="shared" si="0"/>
        <v>31</v>
      </c>
      <c r="E55" s="4">
        <f t="shared" si="5"/>
        <v>1.6999999999999993</v>
      </c>
      <c r="F55" s="8">
        <f t="shared" si="4"/>
        <v>1803.3333333333303</v>
      </c>
      <c r="G55">
        <f t="shared" si="2"/>
        <v>1.7</v>
      </c>
      <c r="H55">
        <f t="shared" si="3"/>
        <v>0</v>
      </c>
    </row>
    <row r="56" spans="1:8" x14ac:dyDescent="0.25">
      <c r="A56">
        <v>1800</v>
      </c>
      <c r="B56" t="str">
        <v>98.3</v>
      </c>
      <c r="C56">
        <v>1.7</v>
      </c>
      <c r="D56">
        <f t="shared" si="0"/>
        <v>31</v>
      </c>
      <c r="E56" s="4">
        <f t="shared" si="5"/>
        <v>0</v>
      </c>
      <c r="F56" s="8">
        <f t="shared" si="4"/>
        <v>1803.6666666666636</v>
      </c>
      <c r="G56">
        <f t="shared" si="2"/>
        <v>1.7</v>
      </c>
      <c r="H56">
        <f t="shared" si="3"/>
        <v>0</v>
      </c>
    </row>
    <row r="57" spans="1:8" x14ac:dyDescent="0.25">
      <c r="A57">
        <v>1800</v>
      </c>
      <c r="B57" t="str">
        <v>98.3</v>
      </c>
      <c r="C57">
        <v>1.7</v>
      </c>
      <c r="D57">
        <f t="shared" si="0"/>
        <v>31</v>
      </c>
      <c r="E57" s="4">
        <f t="shared" si="5"/>
        <v>1.6999999999999993</v>
      </c>
      <c r="F57" s="8">
        <f t="shared" si="4"/>
        <v>1803.9999999999968</v>
      </c>
      <c r="G57">
        <f t="shared" si="2"/>
        <v>1.7</v>
      </c>
      <c r="H57">
        <f t="shared" si="3"/>
        <v>0</v>
      </c>
    </row>
    <row r="58" spans="1:8" x14ac:dyDescent="0.25">
      <c r="A58">
        <v>1800</v>
      </c>
      <c r="B58" t="str">
        <v>98.3</v>
      </c>
      <c r="C58">
        <v>1.7</v>
      </c>
      <c r="D58">
        <f t="shared" si="0"/>
        <v>31</v>
      </c>
      <c r="E58" s="4">
        <f t="shared" si="5"/>
        <v>0</v>
      </c>
      <c r="F58" s="8">
        <f t="shared" si="4"/>
        <v>1804.3333333333301</v>
      </c>
      <c r="G58">
        <f t="shared" si="2"/>
        <v>1.7</v>
      </c>
      <c r="H58">
        <f t="shared" si="3"/>
        <v>0</v>
      </c>
    </row>
    <row r="59" spans="1:8" x14ac:dyDescent="0.25">
      <c r="A59">
        <v>1800</v>
      </c>
      <c r="B59" t="str">
        <v>98.3</v>
      </c>
      <c r="C59">
        <v>1.7</v>
      </c>
      <c r="D59">
        <f t="shared" si="0"/>
        <v>31</v>
      </c>
      <c r="E59" s="4">
        <f t="shared" si="5"/>
        <v>1.6999999999999993</v>
      </c>
      <c r="F59" s="8">
        <f t="shared" si="4"/>
        <v>1804.6666666666633</v>
      </c>
      <c r="G59">
        <f t="shared" si="2"/>
        <v>1.7</v>
      </c>
      <c r="H59">
        <f t="shared" si="3"/>
        <v>0</v>
      </c>
    </row>
    <row r="60" spans="1:8" x14ac:dyDescent="0.25">
      <c r="A60">
        <v>1800</v>
      </c>
      <c r="B60" t="str">
        <v>98.3</v>
      </c>
      <c r="C60">
        <v>1.7</v>
      </c>
      <c r="D60">
        <f t="shared" si="0"/>
        <v>31</v>
      </c>
      <c r="E60" s="4">
        <f t="shared" si="5"/>
        <v>0</v>
      </c>
      <c r="F60" s="8">
        <f t="shared" si="4"/>
        <v>1804.9999999999966</v>
      </c>
      <c r="G60">
        <f t="shared" si="2"/>
        <v>1.7</v>
      </c>
      <c r="H60">
        <f t="shared" si="3"/>
        <v>0</v>
      </c>
    </row>
    <row r="61" spans="1:8" x14ac:dyDescent="0.25">
      <c r="A61">
        <v>1800</v>
      </c>
      <c r="B61" t="str">
        <v>98.3</v>
      </c>
      <c r="C61">
        <v>1.7</v>
      </c>
      <c r="D61">
        <f t="shared" si="0"/>
        <v>31</v>
      </c>
      <c r="E61" s="4">
        <f t="shared" si="5"/>
        <v>1.6999999999999993</v>
      </c>
      <c r="F61" s="8">
        <f t="shared" si="4"/>
        <v>1805.3333333333298</v>
      </c>
      <c r="G61">
        <f t="shared" si="2"/>
        <v>1.7</v>
      </c>
      <c r="H61">
        <f t="shared" si="3"/>
        <v>0</v>
      </c>
    </row>
    <row r="62" spans="1:8" x14ac:dyDescent="0.25">
      <c r="A62">
        <v>1800</v>
      </c>
      <c r="B62" t="str">
        <v>98.3</v>
      </c>
      <c r="C62">
        <v>1.7</v>
      </c>
      <c r="D62">
        <f t="shared" si="0"/>
        <v>31</v>
      </c>
      <c r="E62" s="4">
        <f t="shared" si="5"/>
        <v>0</v>
      </c>
      <c r="F62" s="8">
        <f t="shared" si="4"/>
        <v>1805.6666666666631</v>
      </c>
      <c r="G62">
        <f t="shared" si="2"/>
        <v>1.7</v>
      </c>
      <c r="H62">
        <f t="shared" si="3"/>
        <v>0</v>
      </c>
    </row>
    <row r="63" spans="1:8" x14ac:dyDescent="0.25">
      <c r="A63">
        <v>1800</v>
      </c>
      <c r="B63" t="str">
        <v>98.3</v>
      </c>
      <c r="C63">
        <v>1.7</v>
      </c>
      <c r="D63">
        <f t="shared" si="0"/>
        <v>31</v>
      </c>
      <c r="E63" s="4">
        <f t="shared" si="5"/>
        <v>1.6999999999999993</v>
      </c>
      <c r="F63" s="8">
        <f t="shared" si="4"/>
        <v>1805.9999999999964</v>
      </c>
      <c r="G63">
        <f t="shared" si="2"/>
        <v>1.7</v>
      </c>
      <c r="H63">
        <f t="shared" si="3"/>
        <v>0</v>
      </c>
    </row>
    <row r="64" spans="1:8" x14ac:dyDescent="0.25">
      <c r="A64">
        <v>1800</v>
      </c>
      <c r="B64" t="str">
        <v>98.3</v>
      </c>
      <c r="C64">
        <v>1.7</v>
      </c>
      <c r="D64">
        <f t="shared" si="0"/>
        <v>31</v>
      </c>
      <c r="E64" s="4">
        <f t="shared" si="5"/>
        <v>0</v>
      </c>
      <c r="F64" s="8">
        <f t="shared" si="4"/>
        <v>1806.3333333333296</v>
      </c>
      <c r="G64">
        <f t="shared" si="2"/>
        <v>1.7</v>
      </c>
      <c r="H64">
        <f t="shared" si="3"/>
        <v>0</v>
      </c>
    </row>
    <row r="65" spans="1:8" x14ac:dyDescent="0.25">
      <c r="A65">
        <v>1800</v>
      </c>
      <c r="B65" t="str">
        <v>98.3</v>
      </c>
      <c r="C65">
        <v>1.7</v>
      </c>
      <c r="D65">
        <f t="shared" si="0"/>
        <v>31</v>
      </c>
      <c r="E65" s="4">
        <f t="shared" si="5"/>
        <v>1.6999999999999993</v>
      </c>
      <c r="F65" s="8">
        <f t="shared" si="4"/>
        <v>1806.6666666666629</v>
      </c>
      <c r="G65">
        <f t="shared" si="2"/>
        <v>1.7</v>
      </c>
      <c r="H65">
        <f t="shared" si="3"/>
        <v>0</v>
      </c>
    </row>
    <row r="66" spans="1:8" x14ac:dyDescent="0.25">
      <c r="A66">
        <v>1800</v>
      </c>
      <c r="B66" t="str">
        <v>98.3</v>
      </c>
      <c r="C66">
        <v>1.7</v>
      </c>
      <c r="D66">
        <f t="shared" si="0"/>
        <v>31</v>
      </c>
      <c r="E66" s="4">
        <f t="shared" si="5"/>
        <v>0</v>
      </c>
      <c r="F66" s="8">
        <f t="shared" si="4"/>
        <v>1806.9999999999961</v>
      </c>
      <c r="G66">
        <f t="shared" si="2"/>
        <v>1.7</v>
      </c>
      <c r="H66">
        <f t="shared" si="3"/>
        <v>0</v>
      </c>
    </row>
    <row r="67" spans="1:8" x14ac:dyDescent="0.25">
      <c r="A67">
        <v>1800</v>
      </c>
      <c r="B67" t="str">
        <v>98.3</v>
      </c>
      <c r="C67">
        <v>1.7</v>
      </c>
      <c r="D67">
        <f t="shared" si="0"/>
        <v>31</v>
      </c>
      <c r="E67" s="4">
        <f t="shared" si="5"/>
        <v>1.6999999999999993</v>
      </c>
      <c r="F67" s="8">
        <f t="shared" si="4"/>
        <v>1807.3333333333294</v>
      </c>
      <c r="G67">
        <f t="shared" si="2"/>
        <v>1.7</v>
      </c>
      <c r="H67">
        <f t="shared" si="3"/>
        <v>0</v>
      </c>
    </row>
    <row r="68" spans="1:8" x14ac:dyDescent="0.25">
      <c r="A68">
        <v>1800</v>
      </c>
      <c r="B68" t="str">
        <v>98.3</v>
      </c>
      <c r="C68">
        <v>1.7</v>
      </c>
      <c r="D68">
        <f t="shared" si="0"/>
        <v>31</v>
      </c>
      <c r="E68" s="4">
        <f t="shared" si="5"/>
        <v>0</v>
      </c>
      <c r="F68" s="8">
        <f t="shared" si="4"/>
        <v>1807.6666666666626</v>
      </c>
      <c r="G68">
        <f t="shared" si="2"/>
        <v>1.7</v>
      </c>
      <c r="H68">
        <f t="shared" si="3"/>
        <v>0</v>
      </c>
    </row>
    <row r="69" spans="1:8" x14ac:dyDescent="0.25">
      <c r="A69">
        <v>1800</v>
      </c>
      <c r="B69" t="str">
        <v>98.3</v>
      </c>
      <c r="C69">
        <v>1.7</v>
      </c>
      <c r="D69">
        <f t="shared" si="0"/>
        <v>31</v>
      </c>
      <c r="E69" s="4">
        <f t="shared" si="5"/>
        <v>1.6999999999999993</v>
      </c>
      <c r="F69" s="8">
        <f t="shared" si="4"/>
        <v>1807.9999999999959</v>
      </c>
      <c r="G69">
        <f t="shared" si="2"/>
        <v>1.7</v>
      </c>
      <c r="H69">
        <f t="shared" si="3"/>
        <v>0</v>
      </c>
    </row>
    <row r="70" spans="1:8" x14ac:dyDescent="0.25">
      <c r="A70">
        <v>1800</v>
      </c>
      <c r="B70" t="str">
        <v>98.3</v>
      </c>
      <c r="C70">
        <v>1.7</v>
      </c>
      <c r="D70">
        <f t="shared" si="0"/>
        <v>31</v>
      </c>
      <c r="E70" s="4">
        <f t="shared" si="5"/>
        <v>0</v>
      </c>
      <c r="F70" s="8">
        <f t="shared" si="4"/>
        <v>1808.3333333333292</v>
      </c>
      <c r="G70">
        <f t="shared" si="2"/>
        <v>1.7</v>
      </c>
      <c r="H70">
        <f t="shared" si="3"/>
        <v>0</v>
      </c>
    </row>
    <row r="71" spans="1:8" x14ac:dyDescent="0.25">
      <c r="A71">
        <v>1800</v>
      </c>
      <c r="B71" t="str">
        <v>98.3</v>
      </c>
      <c r="C71">
        <v>1.7</v>
      </c>
      <c r="D71">
        <f t="shared" si="0"/>
        <v>31</v>
      </c>
      <c r="E71" s="4">
        <f t="shared" si="5"/>
        <v>1.6999999999999993</v>
      </c>
      <c r="F71" s="8">
        <f t="shared" si="4"/>
        <v>1808.6666666666624</v>
      </c>
      <c r="G71">
        <f t="shared" si="2"/>
        <v>1.7</v>
      </c>
      <c r="H71">
        <f t="shared" si="3"/>
        <v>0</v>
      </c>
    </row>
    <row r="72" spans="1:8" x14ac:dyDescent="0.25">
      <c r="A72">
        <v>1800</v>
      </c>
      <c r="B72" t="str">
        <v>98.3</v>
      </c>
      <c r="C72">
        <v>1.7</v>
      </c>
      <c r="D72">
        <f t="shared" si="0"/>
        <v>31</v>
      </c>
      <c r="E72" s="4">
        <f t="shared" si="5"/>
        <v>0</v>
      </c>
      <c r="F72" s="8">
        <f t="shared" si="4"/>
        <v>1808.9999999999957</v>
      </c>
      <c r="G72">
        <f t="shared" si="2"/>
        <v>1.7</v>
      </c>
      <c r="H72">
        <f t="shared" si="3"/>
        <v>0</v>
      </c>
    </row>
    <row r="73" spans="1:8" x14ac:dyDescent="0.25">
      <c r="A73">
        <v>1800</v>
      </c>
      <c r="B73" t="str">
        <v>98.3</v>
      </c>
      <c r="C73">
        <v>1.7</v>
      </c>
      <c r="D73">
        <f t="shared" si="0"/>
        <v>31</v>
      </c>
      <c r="E73" s="4">
        <f t="shared" si="5"/>
        <v>1.6999999999999993</v>
      </c>
      <c r="F73" s="8">
        <f t="shared" si="4"/>
        <v>1809.3333333333289</v>
      </c>
      <c r="G73">
        <f t="shared" si="2"/>
        <v>1.7</v>
      </c>
      <c r="H73">
        <f t="shared" si="3"/>
        <v>0</v>
      </c>
    </row>
    <row r="74" spans="1:8" x14ac:dyDescent="0.25">
      <c r="A74">
        <v>1800</v>
      </c>
      <c r="B74" t="str">
        <v>98.3</v>
      </c>
      <c r="C74">
        <v>1.7</v>
      </c>
      <c r="D74">
        <f t="shared" si="0"/>
        <v>31</v>
      </c>
      <c r="E74" s="4">
        <f t="shared" si="5"/>
        <v>0</v>
      </c>
      <c r="F74" s="8">
        <f t="shared" si="4"/>
        <v>1809.6666666666622</v>
      </c>
      <c r="G74">
        <f t="shared" si="2"/>
        <v>1.7</v>
      </c>
      <c r="H74">
        <f t="shared" si="3"/>
        <v>0</v>
      </c>
    </row>
    <row r="75" spans="1:8" x14ac:dyDescent="0.25">
      <c r="A75">
        <v>1810</v>
      </c>
      <c r="B75" t="str">
        <v>98.3</v>
      </c>
      <c r="C75">
        <v>1.7</v>
      </c>
      <c r="D75">
        <f t="shared" si="0"/>
        <v>31</v>
      </c>
      <c r="E75" s="4">
        <f t="shared" si="5"/>
        <v>1.6666666666666659</v>
      </c>
      <c r="F75" s="8">
        <f t="shared" si="4"/>
        <v>1809.9999999999955</v>
      </c>
      <c r="G75">
        <f t="shared" si="2"/>
        <v>1.2</v>
      </c>
      <c r="H75">
        <f t="shared" si="3"/>
        <v>-3.3333333333333333E-2</v>
      </c>
    </row>
    <row r="76" spans="1:8" x14ac:dyDescent="0.25">
      <c r="A76">
        <v>1810</v>
      </c>
      <c r="B76" t="str">
        <v>98.3</v>
      </c>
      <c r="C76">
        <v>1.7</v>
      </c>
      <c r="D76">
        <f t="shared" si="0"/>
        <v>31</v>
      </c>
      <c r="E76" s="4">
        <f t="shared" si="5"/>
        <v>0</v>
      </c>
      <c r="F76" s="8">
        <f t="shared" si="4"/>
        <v>1810.3333333333287</v>
      </c>
      <c r="G76">
        <f t="shared" si="2"/>
        <v>1.2</v>
      </c>
      <c r="H76">
        <f t="shared" si="3"/>
        <v>-3.3333333333333333E-2</v>
      </c>
    </row>
    <row r="77" spans="1:8" x14ac:dyDescent="0.25">
      <c r="A77">
        <v>1810</v>
      </c>
      <c r="B77" t="str">
        <v>98.3</v>
      </c>
      <c r="C77">
        <v>1.7</v>
      </c>
      <c r="D77">
        <f t="shared" si="0"/>
        <v>31</v>
      </c>
      <c r="E77" s="4">
        <f t="shared" si="5"/>
        <v>1.6333333333333324</v>
      </c>
      <c r="F77" s="8">
        <f t="shared" si="4"/>
        <v>1810.666666666662</v>
      </c>
      <c r="G77">
        <f t="shared" si="2"/>
        <v>1.2</v>
      </c>
      <c r="H77">
        <f t="shared" si="3"/>
        <v>-3.3333333333333333E-2</v>
      </c>
    </row>
    <row r="78" spans="1:8" x14ac:dyDescent="0.25">
      <c r="A78">
        <v>1810</v>
      </c>
      <c r="B78" t="str">
        <v>98.3</v>
      </c>
      <c r="C78">
        <v>1.7</v>
      </c>
      <c r="D78">
        <f t="shared" si="0"/>
        <v>31</v>
      </c>
      <c r="E78" s="4">
        <f t="shared" si="5"/>
        <v>0</v>
      </c>
      <c r="F78" s="8">
        <f t="shared" si="4"/>
        <v>1810.9999999999952</v>
      </c>
      <c r="G78">
        <f t="shared" si="2"/>
        <v>1.2</v>
      </c>
      <c r="H78">
        <f t="shared" si="3"/>
        <v>-3.3333333333333333E-2</v>
      </c>
    </row>
    <row r="79" spans="1:8" x14ac:dyDescent="0.25">
      <c r="A79">
        <v>1810</v>
      </c>
      <c r="B79" t="str">
        <v>98.3</v>
      </c>
      <c r="C79">
        <v>1.7</v>
      </c>
      <c r="D79">
        <f t="shared" si="0"/>
        <v>31</v>
      </c>
      <c r="E79" s="4">
        <f t="shared" si="5"/>
        <v>1.599999999999999</v>
      </c>
      <c r="F79" s="8">
        <f t="shared" si="4"/>
        <v>1811.3333333333285</v>
      </c>
      <c r="G79">
        <f t="shared" si="2"/>
        <v>1.2</v>
      </c>
      <c r="H79">
        <f t="shared" si="3"/>
        <v>-3.3333333333333333E-2</v>
      </c>
    </row>
    <row r="80" spans="1:8" x14ac:dyDescent="0.25">
      <c r="A80">
        <v>1810</v>
      </c>
      <c r="B80" t="str">
        <v>98.3</v>
      </c>
      <c r="C80">
        <v>1.7</v>
      </c>
      <c r="D80">
        <f t="shared" ref="D80:D104" si="6">COUNTIFS(A:A,A80)</f>
        <v>31</v>
      </c>
      <c r="E80" s="4">
        <f t="shared" si="5"/>
        <v>0</v>
      </c>
      <c r="F80" s="8">
        <f t="shared" si="4"/>
        <v>1811.6666666666617</v>
      </c>
      <c r="G80">
        <f t="shared" ref="G80:G104" si="7">SUMIFS($C$4:$C$12,$A$4:$A$12,A80+10)</f>
        <v>1.2</v>
      </c>
      <c r="H80">
        <f t="shared" ref="H80:H143" si="8">(G80-C80)/($B$1/2)</f>
        <v>-3.3333333333333333E-2</v>
      </c>
    </row>
    <row r="81" spans="1:8" x14ac:dyDescent="0.25">
      <c r="A81">
        <v>1810</v>
      </c>
      <c r="B81" t="str">
        <v>98.3</v>
      </c>
      <c r="C81">
        <v>1.7</v>
      </c>
      <c r="D81">
        <f t="shared" si="6"/>
        <v>31</v>
      </c>
      <c r="E81" s="4">
        <f t="shared" si="5"/>
        <v>1.5666666666666655</v>
      </c>
      <c r="F81" s="8">
        <f t="shared" ref="F81:F144" si="9">F80+10/$B$1</f>
        <v>1811.999999999995</v>
      </c>
      <c r="G81">
        <f t="shared" si="7"/>
        <v>1.2</v>
      </c>
      <c r="H81">
        <f t="shared" si="8"/>
        <v>-3.3333333333333333E-2</v>
      </c>
    </row>
    <row r="82" spans="1:8" x14ac:dyDescent="0.25">
      <c r="A82">
        <v>1810</v>
      </c>
      <c r="B82" t="str">
        <v>98.3</v>
      </c>
      <c r="C82">
        <v>1.7</v>
      </c>
      <c r="D82">
        <f t="shared" si="6"/>
        <v>31</v>
      </c>
      <c r="E82" s="4">
        <f t="shared" ref="E82:E104" si="10">IF(ISODD(ROW()),SUM(E80:E81)+H82,0)</f>
        <v>0</v>
      </c>
      <c r="F82" s="8">
        <f t="shared" si="9"/>
        <v>1812.3333333333283</v>
      </c>
      <c r="G82">
        <f t="shared" si="7"/>
        <v>1.2</v>
      </c>
      <c r="H82">
        <f t="shared" si="8"/>
        <v>-3.3333333333333333E-2</v>
      </c>
    </row>
    <row r="83" spans="1:8" x14ac:dyDescent="0.25">
      <c r="A83">
        <v>1810</v>
      </c>
      <c r="B83" t="str">
        <v>98.3</v>
      </c>
      <c r="C83">
        <v>1.7</v>
      </c>
      <c r="D83">
        <f t="shared" si="6"/>
        <v>31</v>
      </c>
      <c r="E83" s="4">
        <f t="shared" si="10"/>
        <v>1.5333333333333321</v>
      </c>
      <c r="F83" s="8">
        <f t="shared" si="9"/>
        <v>1812.6666666666615</v>
      </c>
      <c r="G83">
        <f t="shared" si="7"/>
        <v>1.2</v>
      </c>
      <c r="H83">
        <f t="shared" si="8"/>
        <v>-3.3333333333333333E-2</v>
      </c>
    </row>
    <row r="84" spans="1:8" x14ac:dyDescent="0.25">
      <c r="A84">
        <v>1810</v>
      </c>
      <c r="B84" t="str">
        <v>98.3</v>
      </c>
      <c r="C84">
        <v>1.7</v>
      </c>
      <c r="D84">
        <f t="shared" si="6"/>
        <v>31</v>
      </c>
      <c r="E84" s="4">
        <f t="shared" si="10"/>
        <v>0</v>
      </c>
      <c r="F84" s="8">
        <f t="shared" si="9"/>
        <v>1812.9999999999948</v>
      </c>
      <c r="G84">
        <f t="shared" si="7"/>
        <v>1.2</v>
      </c>
      <c r="H84">
        <f t="shared" si="8"/>
        <v>-3.3333333333333333E-2</v>
      </c>
    </row>
    <row r="85" spans="1:8" x14ac:dyDescent="0.25">
      <c r="A85">
        <v>1810</v>
      </c>
      <c r="B85" t="str">
        <v>98.3</v>
      </c>
      <c r="C85">
        <v>1.7</v>
      </c>
      <c r="D85">
        <f t="shared" si="6"/>
        <v>31</v>
      </c>
      <c r="E85" s="4">
        <f t="shared" si="10"/>
        <v>1.4999999999999987</v>
      </c>
      <c r="F85" s="8">
        <f t="shared" si="9"/>
        <v>1813.333333333328</v>
      </c>
      <c r="G85">
        <f t="shared" si="7"/>
        <v>1.2</v>
      </c>
      <c r="H85">
        <f t="shared" si="8"/>
        <v>-3.3333333333333333E-2</v>
      </c>
    </row>
    <row r="86" spans="1:8" x14ac:dyDescent="0.25">
      <c r="A86">
        <v>1810</v>
      </c>
      <c r="B86" t="str">
        <v>98.3</v>
      </c>
      <c r="C86">
        <v>1.7</v>
      </c>
      <c r="D86">
        <f t="shared" si="6"/>
        <v>31</v>
      </c>
      <c r="E86" s="4">
        <f t="shared" si="10"/>
        <v>0</v>
      </c>
      <c r="F86" s="8">
        <f t="shared" si="9"/>
        <v>1813.6666666666613</v>
      </c>
      <c r="G86">
        <f t="shared" si="7"/>
        <v>1.2</v>
      </c>
      <c r="H86">
        <f t="shared" si="8"/>
        <v>-3.3333333333333333E-2</v>
      </c>
    </row>
    <row r="87" spans="1:8" x14ac:dyDescent="0.25">
      <c r="A87">
        <v>1810</v>
      </c>
      <c r="B87" t="str">
        <v>98.3</v>
      </c>
      <c r="C87">
        <v>1.7</v>
      </c>
      <c r="D87">
        <f t="shared" si="6"/>
        <v>31</v>
      </c>
      <c r="E87" s="4">
        <f t="shared" si="10"/>
        <v>1.4666666666666652</v>
      </c>
      <c r="F87" s="8">
        <f t="shared" si="9"/>
        <v>1813.9999999999945</v>
      </c>
      <c r="G87">
        <f t="shared" si="7"/>
        <v>1.2</v>
      </c>
      <c r="H87">
        <f t="shared" si="8"/>
        <v>-3.3333333333333333E-2</v>
      </c>
    </row>
    <row r="88" spans="1:8" x14ac:dyDescent="0.25">
      <c r="A88">
        <v>1810</v>
      </c>
      <c r="B88" t="str">
        <v>98.3</v>
      </c>
      <c r="C88">
        <v>1.7</v>
      </c>
      <c r="D88">
        <f t="shared" si="6"/>
        <v>31</v>
      </c>
      <c r="E88" s="4">
        <f t="shared" si="10"/>
        <v>0</v>
      </c>
      <c r="F88" s="8">
        <f t="shared" si="9"/>
        <v>1814.3333333333278</v>
      </c>
      <c r="G88">
        <f t="shared" si="7"/>
        <v>1.2</v>
      </c>
      <c r="H88">
        <f t="shared" si="8"/>
        <v>-3.3333333333333333E-2</v>
      </c>
    </row>
    <row r="89" spans="1:8" x14ac:dyDescent="0.25">
      <c r="A89">
        <v>1810</v>
      </c>
      <c r="B89" t="str">
        <v>98.3</v>
      </c>
      <c r="C89">
        <v>1.7</v>
      </c>
      <c r="D89">
        <f t="shared" si="6"/>
        <v>31</v>
      </c>
      <c r="E89" s="4">
        <f t="shared" si="10"/>
        <v>1.4333333333333318</v>
      </c>
      <c r="F89" s="8">
        <f t="shared" si="9"/>
        <v>1814.6666666666611</v>
      </c>
      <c r="G89">
        <f t="shared" si="7"/>
        <v>1.2</v>
      </c>
      <c r="H89">
        <f t="shared" si="8"/>
        <v>-3.3333333333333333E-2</v>
      </c>
    </row>
    <row r="90" spans="1:8" x14ac:dyDescent="0.25">
      <c r="A90">
        <v>1810</v>
      </c>
      <c r="B90" t="str">
        <v>98.3</v>
      </c>
      <c r="C90">
        <v>1.7</v>
      </c>
      <c r="D90">
        <f t="shared" si="6"/>
        <v>31</v>
      </c>
      <c r="E90" s="4">
        <f t="shared" si="10"/>
        <v>0</v>
      </c>
      <c r="F90" s="8">
        <f t="shared" si="9"/>
        <v>1814.9999999999943</v>
      </c>
      <c r="G90">
        <f t="shared" si="7"/>
        <v>1.2</v>
      </c>
      <c r="H90">
        <f t="shared" si="8"/>
        <v>-3.3333333333333333E-2</v>
      </c>
    </row>
    <row r="91" spans="1:8" x14ac:dyDescent="0.25">
      <c r="A91">
        <v>1810</v>
      </c>
      <c r="B91" t="str">
        <v>98.3</v>
      </c>
      <c r="C91">
        <v>1.7</v>
      </c>
      <c r="D91">
        <f t="shared" si="6"/>
        <v>31</v>
      </c>
      <c r="E91" s="4">
        <f t="shared" si="10"/>
        <v>1.3999999999999984</v>
      </c>
      <c r="F91" s="8">
        <f t="shared" si="9"/>
        <v>1815.3333333333276</v>
      </c>
      <c r="G91">
        <f t="shared" si="7"/>
        <v>1.2</v>
      </c>
      <c r="H91">
        <f t="shared" si="8"/>
        <v>-3.3333333333333333E-2</v>
      </c>
    </row>
    <row r="92" spans="1:8" x14ac:dyDescent="0.25">
      <c r="A92">
        <v>1810</v>
      </c>
      <c r="B92" t="str">
        <v>98.3</v>
      </c>
      <c r="C92">
        <v>1.7</v>
      </c>
      <c r="D92">
        <f t="shared" si="6"/>
        <v>31</v>
      </c>
      <c r="E92" s="4">
        <f t="shared" si="10"/>
        <v>0</v>
      </c>
      <c r="F92" s="8">
        <f t="shared" si="9"/>
        <v>1815.6666666666608</v>
      </c>
      <c r="G92">
        <f t="shared" si="7"/>
        <v>1.2</v>
      </c>
      <c r="H92">
        <f t="shared" si="8"/>
        <v>-3.3333333333333333E-2</v>
      </c>
    </row>
    <row r="93" spans="1:8" x14ac:dyDescent="0.25">
      <c r="A93">
        <v>1810</v>
      </c>
      <c r="B93" t="str">
        <v>98.3</v>
      </c>
      <c r="C93">
        <v>1.7</v>
      </c>
      <c r="D93">
        <f t="shared" si="6"/>
        <v>31</v>
      </c>
      <c r="E93" s="4">
        <f t="shared" si="10"/>
        <v>1.3666666666666649</v>
      </c>
      <c r="F93" s="8">
        <f t="shared" si="9"/>
        <v>1815.9999999999941</v>
      </c>
      <c r="G93">
        <f t="shared" si="7"/>
        <v>1.2</v>
      </c>
      <c r="H93">
        <f t="shared" si="8"/>
        <v>-3.3333333333333333E-2</v>
      </c>
    </row>
    <row r="94" spans="1:8" x14ac:dyDescent="0.25">
      <c r="A94">
        <v>1810</v>
      </c>
      <c r="B94" t="str">
        <v>98.3</v>
      </c>
      <c r="C94">
        <v>1.7</v>
      </c>
      <c r="D94">
        <f t="shared" si="6"/>
        <v>31</v>
      </c>
      <c r="E94" s="4">
        <f t="shared" si="10"/>
        <v>0</v>
      </c>
      <c r="F94" s="8">
        <f t="shared" si="9"/>
        <v>1816.3333333333273</v>
      </c>
      <c r="G94">
        <f t="shared" si="7"/>
        <v>1.2</v>
      </c>
      <c r="H94">
        <f t="shared" si="8"/>
        <v>-3.3333333333333333E-2</v>
      </c>
    </row>
    <row r="95" spans="1:8" x14ac:dyDescent="0.25">
      <c r="A95">
        <v>1810</v>
      </c>
      <c r="B95" t="str">
        <v>98.3</v>
      </c>
      <c r="C95">
        <v>1.7</v>
      </c>
      <c r="D95">
        <f t="shared" si="6"/>
        <v>31</v>
      </c>
      <c r="E95" s="4">
        <f t="shared" si="10"/>
        <v>1.3333333333333315</v>
      </c>
      <c r="F95" s="8">
        <f t="shared" si="9"/>
        <v>1816.6666666666606</v>
      </c>
      <c r="G95">
        <f t="shared" si="7"/>
        <v>1.2</v>
      </c>
      <c r="H95">
        <f t="shared" si="8"/>
        <v>-3.3333333333333333E-2</v>
      </c>
    </row>
    <row r="96" spans="1:8" x14ac:dyDescent="0.25">
      <c r="A96">
        <v>1810</v>
      </c>
      <c r="B96" t="str">
        <v>98.3</v>
      </c>
      <c r="C96">
        <v>1.7</v>
      </c>
      <c r="D96">
        <f t="shared" si="6"/>
        <v>31</v>
      </c>
      <c r="E96" s="4">
        <f t="shared" si="10"/>
        <v>0</v>
      </c>
      <c r="F96" s="8">
        <f t="shared" si="9"/>
        <v>1816.9999999999939</v>
      </c>
      <c r="G96">
        <f t="shared" si="7"/>
        <v>1.2</v>
      </c>
      <c r="H96">
        <f t="shared" si="8"/>
        <v>-3.3333333333333333E-2</v>
      </c>
    </row>
    <row r="97" spans="1:8" x14ac:dyDescent="0.25">
      <c r="A97">
        <v>1810</v>
      </c>
      <c r="B97" t="str">
        <v>98.3</v>
      </c>
      <c r="C97">
        <v>1.7</v>
      </c>
      <c r="D97">
        <f t="shared" si="6"/>
        <v>31</v>
      </c>
      <c r="E97" s="4">
        <f t="shared" si="10"/>
        <v>1.299999999999998</v>
      </c>
      <c r="F97" s="8">
        <f t="shared" si="9"/>
        <v>1817.3333333333271</v>
      </c>
      <c r="G97">
        <f t="shared" si="7"/>
        <v>1.2</v>
      </c>
      <c r="H97">
        <f t="shared" si="8"/>
        <v>-3.3333333333333333E-2</v>
      </c>
    </row>
    <row r="98" spans="1:8" x14ac:dyDescent="0.25">
      <c r="A98">
        <v>1810</v>
      </c>
      <c r="B98" t="str">
        <v>98.3</v>
      </c>
      <c r="C98">
        <v>1.7</v>
      </c>
      <c r="D98">
        <f t="shared" si="6"/>
        <v>31</v>
      </c>
      <c r="E98" s="4">
        <f t="shared" si="10"/>
        <v>0</v>
      </c>
      <c r="F98" s="8">
        <f t="shared" si="9"/>
        <v>1817.6666666666604</v>
      </c>
      <c r="G98">
        <f t="shared" si="7"/>
        <v>1.2</v>
      </c>
      <c r="H98">
        <f t="shared" si="8"/>
        <v>-3.3333333333333333E-2</v>
      </c>
    </row>
    <row r="99" spans="1:8" x14ac:dyDescent="0.25">
      <c r="A99">
        <v>1810</v>
      </c>
      <c r="B99" t="str">
        <v>98.3</v>
      </c>
      <c r="C99">
        <v>1.7</v>
      </c>
      <c r="D99">
        <f t="shared" si="6"/>
        <v>31</v>
      </c>
      <c r="E99" s="4">
        <f t="shared" si="10"/>
        <v>1.2666666666666646</v>
      </c>
      <c r="F99" s="8">
        <f t="shared" si="9"/>
        <v>1817.9999999999936</v>
      </c>
      <c r="G99">
        <f t="shared" si="7"/>
        <v>1.2</v>
      </c>
      <c r="H99">
        <f t="shared" si="8"/>
        <v>-3.3333333333333333E-2</v>
      </c>
    </row>
    <row r="100" spans="1:8" x14ac:dyDescent="0.25">
      <c r="A100">
        <v>1810</v>
      </c>
      <c r="B100" t="str">
        <v>98.3</v>
      </c>
      <c r="C100">
        <v>1.7</v>
      </c>
      <c r="D100">
        <f t="shared" si="6"/>
        <v>31</v>
      </c>
      <c r="E100" s="4">
        <f t="shared" si="10"/>
        <v>0</v>
      </c>
      <c r="F100" s="8">
        <f t="shared" si="9"/>
        <v>1818.3333333333269</v>
      </c>
      <c r="G100">
        <f t="shared" si="7"/>
        <v>1.2</v>
      </c>
      <c r="H100">
        <f t="shared" si="8"/>
        <v>-3.3333333333333333E-2</v>
      </c>
    </row>
    <row r="101" spans="1:8" x14ac:dyDescent="0.25">
      <c r="A101">
        <v>1810</v>
      </c>
      <c r="B101" t="str">
        <v>98.3</v>
      </c>
      <c r="C101">
        <v>1.7</v>
      </c>
      <c r="D101">
        <f t="shared" si="6"/>
        <v>31</v>
      </c>
      <c r="E101" s="4">
        <f t="shared" si="10"/>
        <v>1.2333333333333312</v>
      </c>
      <c r="F101" s="8">
        <f t="shared" si="9"/>
        <v>1818.6666666666601</v>
      </c>
      <c r="G101">
        <f t="shared" si="7"/>
        <v>1.2</v>
      </c>
      <c r="H101">
        <f t="shared" si="8"/>
        <v>-3.3333333333333333E-2</v>
      </c>
    </row>
    <row r="102" spans="1:8" x14ac:dyDescent="0.25">
      <c r="A102">
        <v>1810</v>
      </c>
      <c r="B102" t="str">
        <v>98.3</v>
      </c>
      <c r="C102">
        <v>1.7</v>
      </c>
      <c r="D102">
        <f t="shared" si="6"/>
        <v>31</v>
      </c>
      <c r="E102" s="4">
        <f t="shared" si="10"/>
        <v>0</v>
      </c>
      <c r="F102" s="8">
        <f t="shared" si="9"/>
        <v>1818.9999999999934</v>
      </c>
      <c r="G102">
        <f t="shared" si="7"/>
        <v>1.2</v>
      </c>
      <c r="H102">
        <f t="shared" si="8"/>
        <v>-3.3333333333333333E-2</v>
      </c>
    </row>
    <row r="103" spans="1:8" x14ac:dyDescent="0.25">
      <c r="A103">
        <v>1810</v>
      </c>
      <c r="B103" t="str">
        <v>98.3</v>
      </c>
      <c r="C103">
        <v>1.7</v>
      </c>
      <c r="D103">
        <f t="shared" si="6"/>
        <v>31</v>
      </c>
      <c r="E103" s="4">
        <f t="shared" si="10"/>
        <v>1.1999999999999977</v>
      </c>
      <c r="F103" s="8">
        <f t="shared" si="9"/>
        <v>1819.3333333333267</v>
      </c>
      <c r="G103">
        <f t="shared" si="7"/>
        <v>1.2</v>
      </c>
      <c r="H103">
        <f t="shared" si="8"/>
        <v>-3.3333333333333333E-2</v>
      </c>
    </row>
    <row r="104" spans="1:8" x14ac:dyDescent="0.25">
      <c r="A104">
        <v>1810</v>
      </c>
      <c r="B104" t="str">
        <v>98.3</v>
      </c>
      <c r="C104">
        <v>1.7</v>
      </c>
      <c r="D104">
        <f t="shared" si="6"/>
        <v>31</v>
      </c>
      <c r="E104" s="4">
        <f t="shared" si="10"/>
        <v>0</v>
      </c>
      <c r="F104" s="8">
        <f t="shared" si="9"/>
        <v>1819.6666666666599</v>
      </c>
      <c r="G104">
        <f t="shared" si="7"/>
        <v>1.2</v>
      </c>
      <c r="H104">
        <f t="shared" si="8"/>
        <v>-3.3333333333333333E-2</v>
      </c>
    </row>
    <row r="105" spans="1:8" x14ac:dyDescent="0.25">
      <c r="A105">
        <v>1820</v>
      </c>
      <c r="B105" t="str">
        <v>98.8</v>
      </c>
      <c r="C105">
        <v>1.2</v>
      </c>
      <c r="D105">
        <f t="shared" ref="D105:D168" si="11">COUNTIFS(A:A,A105)</f>
        <v>31</v>
      </c>
      <c r="E105" s="4">
        <f t="shared" ref="E105:E168" si="12">IF(ISODD(ROW()),SUM(E103:E104)+H105,0)</f>
        <v>1.1733333333333311</v>
      </c>
      <c r="F105" s="8">
        <f t="shared" si="9"/>
        <v>1819.9999999999932</v>
      </c>
      <c r="G105">
        <f t="shared" ref="G105:G168" si="13">SUMIFS($C$4:$C$12,$A$4:$A$12,A105+10)</f>
        <v>0.8</v>
      </c>
      <c r="H105">
        <f t="shared" si="8"/>
        <v>-2.6666666666666661E-2</v>
      </c>
    </row>
    <row r="106" spans="1:8" x14ac:dyDescent="0.25">
      <c r="A106">
        <v>1820</v>
      </c>
      <c r="B106" t="str">
        <v>98.8</v>
      </c>
      <c r="C106">
        <v>1.2</v>
      </c>
      <c r="D106">
        <f t="shared" si="11"/>
        <v>31</v>
      </c>
      <c r="E106" s="4">
        <f t="shared" si="12"/>
        <v>0</v>
      </c>
      <c r="F106" s="8">
        <f t="shared" si="9"/>
        <v>1820.3333333333264</v>
      </c>
      <c r="G106">
        <f t="shared" si="13"/>
        <v>0.8</v>
      </c>
      <c r="H106">
        <f t="shared" si="8"/>
        <v>-2.6666666666666661E-2</v>
      </c>
    </row>
    <row r="107" spans="1:8" x14ac:dyDescent="0.25">
      <c r="A107">
        <v>1820</v>
      </c>
      <c r="B107" t="str">
        <v>98.8</v>
      </c>
      <c r="C107">
        <v>1.2</v>
      </c>
      <c r="D107">
        <f t="shared" si="11"/>
        <v>31</v>
      </c>
      <c r="E107" s="4">
        <f t="shared" si="12"/>
        <v>1.1466666666666645</v>
      </c>
      <c r="F107" s="8">
        <f t="shared" si="9"/>
        <v>1820.6666666666597</v>
      </c>
      <c r="G107">
        <f t="shared" si="13"/>
        <v>0.8</v>
      </c>
      <c r="H107">
        <f t="shared" si="8"/>
        <v>-2.6666666666666661E-2</v>
      </c>
    </row>
    <row r="108" spans="1:8" x14ac:dyDescent="0.25">
      <c r="A108">
        <v>1820</v>
      </c>
      <c r="B108" t="str">
        <v>98.8</v>
      </c>
      <c r="C108">
        <v>1.2</v>
      </c>
      <c r="D108">
        <f t="shared" si="11"/>
        <v>31</v>
      </c>
      <c r="E108" s="4">
        <f t="shared" si="12"/>
        <v>0</v>
      </c>
      <c r="F108" s="8">
        <f t="shared" si="9"/>
        <v>1820.999999999993</v>
      </c>
      <c r="G108">
        <f t="shared" si="13"/>
        <v>0.8</v>
      </c>
      <c r="H108">
        <f t="shared" si="8"/>
        <v>-2.6666666666666661E-2</v>
      </c>
    </row>
    <row r="109" spans="1:8" x14ac:dyDescent="0.25">
      <c r="A109">
        <v>1820</v>
      </c>
      <c r="B109" t="str">
        <v>98.8</v>
      </c>
      <c r="C109">
        <v>1.2</v>
      </c>
      <c r="D109">
        <f t="shared" si="11"/>
        <v>31</v>
      </c>
      <c r="E109" s="4">
        <f t="shared" si="12"/>
        <v>1.1199999999999979</v>
      </c>
      <c r="F109" s="8">
        <f t="shared" si="9"/>
        <v>1821.3333333333262</v>
      </c>
      <c r="G109">
        <f t="shared" si="13"/>
        <v>0.8</v>
      </c>
      <c r="H109">
        <f t="shared" si="8"/>
        <v>-2.6666666666666661E-2</v>
      </c>
    </row>
    <row r="110" spans="1:8" x14ac:dyDescent="0.25">
      <c r="A110">
        <v>1820</v>
      </c>
      <c r="B110" t="str">
        <v>98.8</v>
      </c>
      <c r="C110">
        <v>1.2</v>
      </c>
      <c r="D110">
        <f t="shared" si="11"/>
        <v>31</v>
      </c>
      <c r="E110" s="4">
        <f t="shared" si="12"/>
        <v>0</v>
      </c>
      <c r="F110" s="8">
        <f t="shared" si="9"/>
        <v>1821.6666666666595</v>
      </c>
      <c r="G110">
        <f t="shared" si="13"/>
        <v>0.8</v>
      </c>
      <c r="H110">
        <f t="shared" si="8"/>
        <v>-2.6666666666666661E-2</v>
      </c>
    </row>
    <row r="111" spans="1:8" x14ac:dyDescent="0.25">
      <c r="A111">
        <v>1820</v>
      </c>
      <c r="B111" t="str">
        <v>98.8</v>
      </c>
      <c r="C111">
        <v>1.2</v>
      </c>
      <c r="D111">
        <f t="shared" si="11"/>
        <v>31</v>
      </c>
      <c r="E111" s="4">
        <f t="shared" si="12"/>
        <v>1.0933333333333313</v>
      </c>
      <c r="F111" s="8">
        <f t="shared" si="9"/>
        <v>1821.9999999999927</v>
      </c>
      <c r="G111">
        <f t="shared" si="13"/>
        <v>0.8</v>
      </c>
      <c r="H111">
        <f t="shared" si="8"/>
        <v>-2.6666666666666661E-2</v>
      </c>
    </row>
    <row r="112" spans="1:8" x14ac:dyDescent="0.25">
      <c r="A112">
        <v>1820</v>
      </c>
      <c r="B112" t="str">
        <v>98.8</v>
      </c>
      <c r="C112">
        <v>1.2</v>
      </c>
      <c r="D112">
        <f t="shared" si="11"/>
        <v>31</v>
      </c>
      <c r="E112" s="4">
        <f t="shared" si="12"/>
        <v>0</v>
      </c>
      <c r="F112" s="8">
        <f t="shared" si="9"/>
        <v>1822.333333333326</v>
      </c>
      <c r="G112">
        <f t="shared" si="13"/>
        <v>0.8</v>
      </c>
      <c r="H112">
        <f t="shared" si="8"/>
        <v>-2.6666666666666661E-2</v>
      </c>
    </row>
    <row r="113" spans="1:8" x14ac:dyDescent="0.25">
      <c r="A113">
        <v>1820</v>
      </c>
      <c r="B113" t="str">
        <v>98.8</v>
      </c>
      <c r="C113">
        <v>1.2</v>
      </c>
      <c r="D113">
        <f t="shared" si="11"/>
        <v>31</v>
      </c>
      <c r="E113" s="4">
        <f t="shared" si="12"/>
        <v>1.0666666666666647</v>
      </c>
      <c r="F113" s="8">
        <f t="shared" si="9"/>
        <v>1822.6666666666592</v>
      </c>
      <c r="G113">
        <f t="shared" si="13"/>
        <v>0.8</v>
      </c>
      <c r="H113">
        <f t="shared" si="8"/>
        <v>-2.6666666666666661E-2</v>
      </c>
    </row>
    <row r="114" spans="1:8" x14ac:dyDescent="0.25">
      <c r="A114">
        <v>1820</v>
      </c>
      <c r="B114" t="str">
        <v>98.8</v>
      </c>
      <c r="C114">
        <v>1.2</v>
      </c>
      <c r="D114">
        <f t="shared" si="11"/>
        <v>31</v>
      </c>
      <c r="E114" s="4">
        <f t="shared" si="12"/>
        <v>0</v>
      </c>
      <c r="F114" s="8">
        <f t="shared" si="9"/>
        <v>1822.9999999999925</v>
      </c>
      <c r="G114">
        <f t="shared" si="13"/>
        <v>0.8</v>
      </c>
      <c r="H114">
        <f t="shared" si="8"/>
        <v>-2.6666666666666661E-2</v>
      </c>
    </row>
    <row r="115" spans="1:8" x14ac:dyDescent="0.25">
      <c r="A115">
        <v>1820</v>
      </c>
      <c r="B115" t="str">
        <v>98.8</v>
      </c>
      <c r="C115">
        <v>1.2</v>
      </c>
      <c r="D115">
        <f t="shared" si="11"/>
        <v>31</v>
      </c>
      <c r="E115" s="4">
        <f t="shared" si="12"/>
        <v>1.039999999999998</v>
      </c>
      <c r="F115" s="8">
        <f t="shared" si="9"/>
        <v>1823.3333333333258</v>
      </c>
      <c r="G115">
        <f t="shared" si="13"/>
        <v>0.8</v>
      </c>
      <c r="H115">
        <f t="shared" si="8"/>
        <v>-2.6666666666666661E-2</v>
      </c>
    </row>
    <row r="116" spans="1:8" x14ac:dyDescent="0.25">
      <c r="A116">
        <v>1820</v>
      </c>
      <c r="B116" t="str">
        <v>98.8</v>
      </c>
      <c r="C116">
        <v>1.2</v>
      </c>
      <c r="D116">
        <f t="shared" si="11"/>
        <v>31</v>
      </c>
      <c r="E116" s="4">
        <f t="shared" si="12"/>
        <v>0</v>
      </c>
      <c r="F116" s="8">
        <f t="shared" si="9"/>
        <v>1823.666666666659</v>
      </c>
      <c r="G116">
        <f t="shared" si="13"/>
        <v>0.8</v>
      </c>
      <c r="H116">
        <f t="shared" si="8"/>
        <v>-2.6666666666666661E-2</v>
      </c>
    </row>
    <row r="117" spans="1:8" x14ac:dyDescent="0.25">
      <c r="A117">
        <v>1820</v>
      </c>
      <c r="B117" t="str">
        <v>98.8</v>
      </c>
      <c r="C117">
        <v>1.2</v>
      </c>
      <c r="D117">
        <f t="shared" si="11"/>
        <v>31</v>
      </c>
      <c r="E117" s="4">
        <f t="shared" si="12"/>
        <v>1.0133333333333314</v>
      </c>
      <c r="F117" s="8">
        <f t="shared" si="9"/>
        <v>1823.9999999999923</v>
      </c>
      <c r="G117">
        <f t="shared" si="13"/>
        <v>0.8</v>
      </c>
      <c r="H117">
        <f t="shared" si="8"/>
        <v>-2.6666666666666661E-2</v>
      </c>
    </row>
    <row r="118" spans="1:8" x14ac:dyDescent="0.25">
      <c r="A118">
        <v>1820</v>
      </c>
      <c r="B118" t="str">
        <v>98.8</v>
      </c>
      <c r="C118">
        <v>1.2</v>
      </c>
      <c r="D118">
        <f t="shared" si="11"/>
        <v>31</v>
      </c>
      <c r="E118" s="4">
        <f t="shared" si="12"/>
        <v>0</v>
      </c>
      <c r="F118" s="8">
        <f t="shared" si="9"/>
        <v>1824.3333333333255</v>
      </c>
      <c r="G118">
        <f t="shared" si="13"/>
        <v>0.8</v>
      </c>
      <c r="H118">
        <f t="shared" si="8"/>
        <v>-2.6666666666666661E-2</v>
      </c>
    </row>
    <row r="119" spans="1:8" x14ac:dyDescent="0.25">
      <c r="A119">
        <v>1820</v>
      </c>
      <c r="B119" t="str">
        <v>98.8</v>
      </c>
      <c r="C119">
        <v>1.2</v>
      </c>
      <c r="D119">
        <f t="shared" si="11"/>
        <v>31</v>
      </c>
      <c r="E119" s="4">
        <f t="shared" si="12"/>
        <v>0.9866666666666648</v>
      </c>
      <c r="F119" s="8">
        <f t="shared" si="9"/>
        <v>1824.6666666666588</v>
      </c>
      <c r="G119">
        <f t="shared" si="13"/>
        <v>0.8</v>
      </c>
      <c r="H119">
        <f t="shared" si="8"/>
        <v>-2.6666666666666661E-2</v>
      </c>
    </row>
    <row r="120" spans="1:8" x14ac:dyDescent="0.25">
      <c r="A120">
        <v>1820</v>
      </c>
      <c r="B120" t="str">
        <v>98.8</v>
      </c>
      <c r="C120">
        <v>1.2</v>
      </c>
      <c r="D120">
        <f t="shared" si="11"/>
        <v>31</v>
      </c>
      <c r="E120" s="4">
        <f t="shared" si="12"/>
        <v>0</v>
      </c>
      <c r="F120" s="8">
        <f t="shared" si="9"/>
        <v>1824.999999999992</v>
      </c>
      <c r="G120">
        <f t="shared" si="13"/>
        <v>0.8</v>
      </c>
      <c r="H120">
        <f t="shared" si="8"/>
        <v>-2.6666666666666661E-2</v>
      </c>
    </row>
    <row r="121" spans="1:8" x14ac:dyDescent="0.25">
      <c r="A121">
        <v>1820</v>
      </c>
      <c r="B121" t="str">
        <v>98.8</v>
      </c>
      <c r="C121">
        <v>1.2</v>
      </c>
      <c r="D121">
        <f t="shared" si="11"/>
        <v>31</v>
      </c>
      <c r="E121" s="4">
        <f t="shared" si="12"/>
        <v>0.95999999999999819</v>
      </c>
      <c r="F121" s="8">
        <f t="shared" si="9"/>
        <v>1825.3333333333253</v>
      </c>
      <c r="G121">
        <f t="shared" si="13"/>
        <v>0.8</v>
      </c>
      <c r="H121">
        <f t="shared" si="8"/>
        <v>-2.6666666666666661E-2</v>
      </c>
    </row>
    <row r="122" spans="1:8" x14ac:dyDescent="0.25">
      <c r="A122">
        <v>1820</v>
      </c>
      <c r="B122" t="str">
        <v>98.8</v>
      </c>
      <c r="C122">
        <v>1.2</v>
      </c>
      <c r="D122">
        <f t="shared" si="11"/>
        <v>31</v>
      </c>
      <c r="E122" s="4">
        <f t="shared" si="12"/>
        <v>0</v>
      </c>
      <c r="F122" s="8">
        <f t="shared" si="9"/>
        <v>1825.6666666666586</v>
      </c>
      <c r="G122">
        <f t="shared" si="13"/>
        <v>0.8</v>
      </c>
      <c r="H122">
        <f t="shared" si="8"/>
        <v>-2.6666666666666661E-2</v>
      </c>
    </row>
    <row r="123" spans="1:8" x14ac:dyDescent="0.25">
      <c r="A123">
        <v>1820</v>
      </c>
      <c r="B123" t="str">
        <v>98.8</v>
      </c>
      <c r="C123">
        <v>1.2</v>
      </c>
      <c r="D123">
        <f t="shared" si="11"/>
        <v>31</v>
      </c>
      <c r="E123" s="4">
        <f t="shared" si="12"/>
        <v>0.93333333333333157</v>
      </c>
      <c r="F123" s="8">
        <f t="shared" si="9"/>
        <v>1825.9999999999918</v>
      </c>
      <c r="G123">
        <f t="shared" si="13"/>
        <v>0.8</v>
      </c>
      <c r="H123">
        <f t="shared" si="8"/>
        <v>-2.6666666666666661E-2</v>
      </c>
    </row>
    <row r="124" spans="1:8" x14ac:dyDescent="0.25">
      <c r="A124">
        <v>1820</v>
      </c>
      <c r="B124" t="str">
        <v>98.8</v>
      </c>
      <c r="C124">
        <v>1.2</v>
      </c>
      <c r="D124">
        <f t="shared" si="11"/>
        <v>31</v>
      </c>
      <c r="E124" s="4">
        <f t="shared" si="12"/>
        <v>0</v>
      </c>
      <c r="F124" s="8">
        <f t="shared" si="9"/>
        <v>1826.3333333333251</v>
      </c>
      <c r="G124">
        <f t="shared" si="13"/>
        <v>0.8</v>
      </c>
      <c r="H124">
        <f t="shared" si="8"/>
        <v>-2.6666666666666661E-2</v>
      </c>
    </row>
    <row r="125" spans="1:8" x14ac:dyDescent="0.25">
      <c r="A125">
        <v>1820</v>
      </c>
      <c r="B125" t="str">
        <v>98.8</v>
      </c>
      <c r="C125">
        <v>1.2</v>
      </c>
      <c r="D125">
        <f t="shared" si="11"/>
        <v>31</v>
      </c>
      <c r="E125" s="4">
        <f t="shared" si="12"/>
        <v>0.90666666666666496</v>
      </c>
      <c r="F125" s="8">
        <f t="shared" si="9"/>
        <v>1826.6666666666583</v>
      </c>
      <c r="G125">
        <f t="shared" si="13"/>
        <v>0.8</v>
      </c>
      <c r="H125">
        <f t="shared" si="8"/>
        <v>-2.6666666666666661E-2</v>
      </c>
    </row>
    <row r="126" spans="1:8" x14ac:dyDescent="0.25">
      <c r="A126">
        <v>1820</v>
      </c>
      <c r="B126" t="str">
        <v>98.8</v>
      </c>
      <c r="C126">
        <v>1.2</v>
      </c>
      <c r="D126">
        <f t="shared" si="11"/>
        <v>31</v>
      </c>
      <c r="E126" s="4">
        <f t="shared" si="12"/>
        <v>0</v>
      </c>
      <c r="F126" s="8">
        <f t="shared" si="9"/>
        <v>1826.9999999999916</v>
      </c>
      <c r="G126">
        <f t="shared" si="13"/>
        <v>0.8</v>
      </c>
      <c r="H126">
        <f t="shared" si="8"/>
        <v>-2.6666666666666661E-2</v>
      </c>
    </row>
    <row r="127" spans="1:8" x14ac:dyDescent="0.25">
      <c r="A127">
        <v>1820</v>
      </c>
      <c r="B127" t="str">
        <v>98.8</v>
      </c>
      <c r="C127">
        <v>1.2</v>
      </c>
      <c r="D127">
        <f t="shared" si="11"/>
        <v>31</v>
      </c>
      <c r="E127" s="4">
        <f t="shared" si="12"/>
        <v>0.87999999999999834</v>
      </c>
      <c r="F127" s="8">
        <f t="shared" si="9"/>
        <v>1827.3333333333248</v>
      </c>
      <c r="G127">
        <f t="shared" si="13"/>
        <v>0.8</v>
      </c>
      <c r="H127">
        <f t="shared" si="8"/>
        <v>-2.6666666666666661E-2</v>
      </c>
    </row>
    <row r="128" spans="1:8" x14ac:dyDescent="0.25">
      <c r="A128">
        <v>1820</v>
      </c>
      <c r="B128" t="str">
        <v>98.8</v>
      </c>
      <c r="C128">
        <v>1.2</v>
      </c>
      <c r="D128">
        <f t="shared" si="11"/>
        <v>31</v>
      </c>
      <c r="E128" s="4">
        <f t="shared" si="12"/>
        <v>0</v>
      </c>
      <c r="F128" s="8">
        <f t="shared" si="9"/>
        <v>1827.6666666666581</v>
      </c>
      <c r="G128">
        <f t="shared" si="13"/>
        <v>0.8</v>
      </c>
      <c r="H128">
        <f t="shared" si="8"/>
        <v>-2.6666666666666661E-2</v>
      </c>
    </row>
    <row r="129" spans="1:8" x14ac:dyDescent="0.25">
      <c r="A129">
        <v>1820</v>
      </c>
      <c r="B129" t="str">
        <v>98.8</v>
      </c>
      <c r="C129">
        <v>1.2</v>
      </c>
      <c r="D129">
        <f t="shared" si="11"/>
        <v>31</v>
      </c>
      <c r="E129" s="4">
        <f t="shared" si="12"/>
        <v>0.85333333333333172</v>
      </c>
      <c r="F129" s="8">
        <f t="shared" si="9"/>
        <v>1827.9999999999914</v>
      </c>
      <c r="G129">
        <f t="shared" si="13"/>
        <v>0.8</v>
      </c>
      <c r="H129">
        <f t="shared" si="8"/>
        <v>-2.6666666666666661E-2</v>
      </c>
    </row>
    <row r="130" spans="1:8" x14ac:dyDescent="0.25">
      <c r="A130">
        <v>1820</v>
      </c>
      <c r="B130" t="str">
        <v>98.8</v>
      </c>
      <c r="C130">
        <v>1.2</v>
      </c>
      <c r="D130">
        <f t="shared" si="11"/>
        <v>31</v>
      </c>
      <c r="E130" s="4">
        <f t="shared" si="12"/>
        <v>0</v>
      </c>
      <c r="F130" s="8">
        <f t="shared" si="9"/>
        <v>1828.3333333333246</v>
      </c>
      <c r="G130">
        <f t="shared" si="13"/>
        <v>0.8</v>
      </c>
      <c r="H130">
        <f t="shared" si="8"/>
        <v>-2.6666666666666661E-2</v>
      </c>
    </row>
    <row r="131" spans="1:8" x14ac:dyDescent="0.25">
      <c r="A131">
        <v>1820</v>
      </c>
      <c r="B131" t="str">
        <v>98.8</v>
      </c>
      <c r="C131">
        <v>1.2</v>
      </c>
      <c r="D131">
        <f t="shared" si="11"/>
        <v>31</v>
      </c>
      <c r="E131" s="4">
        <f t="shared" si="12"/>
        <v>0.82666666666666511</v>
      </c>
      <c r="F131" s="8">
        <f t="shared" si="9"/>
        <v>1828.6666666666579</v>
      </c>
      <c r="G131">
        <f t="shared" si="13"/>
        <v>0.8</v>
      </c>
      <c r="H131">
        <f t="shared" si="8"/>
        <v>-2.6666666666666661E-2</v>
      </c>
    </row>
    <row r="132" spans="1:8" x14ac:dyDescent="0.25">
      <c r="A132">
        <v>1820</v>
      </c>
      <c r="B132" t="str">
        <v>98.8</v>
      </c>
      <c r="C132">
        <v>1.2</v>
      </c>
      <c r="D132">
        <f t="shared" si="11"/>
        <v>31</v>
      </c>
      <c r="E132" s="4">
        <f t="shared" si="12"/>
        <v>0</v>
      </c>
      <c r="F132" s="8">
        <f t="shared" si="9"/>
        <v>1828.9999999999911</v>
      </c>
      <c r="G132">
        <f t="shared" si="13"/>
        <v>0.8</v>
      </c>
      <c r="H132">
        <f t="shared" si="8"/>
        <v>-2.6666666666666661E-2</v>
      </c>
    </row>
    <row r="133" spans="1:8" x14ac:dyDescent="0.25">
      <c r="A133">
        <v>1820</v>
      </c>
      <c r="B133" t="str">
        <v>98.8</v>
      </c>
      <c r="C133">
        <v>1.2</v>
      </c>
      <c r="D133">
        <f t="shared" si="11"/>
        <v>31</v>
      </c>
      <c r="E133" s="4">
        <f t="shared" si="12"/>
        <v>0.79999999999999849</v>
      </c>
      <c r="F133" s="8">
        <f t="shared" si="9"/>
        <v>1829.3333333333244</v>
      </c>
      <c r="G133">
        <f t="shared" si="13"/>
        <v>0.8</v>
      </c>
      <c r="H133">
        <f t="shared" si="8"/>
        <v>-2.6666666666666661E-2</v>
      </c>
    </row>
    <row r="134" spans="1:8" x14ac:dyDescent="0.25">
      <c r="A134">
        <v>1820</v>
      </c>
      <c r="B134" t="str">
        <v>98.8</v>
      </c>
      <c r="C134">
        <v>1.2</v>
      </c>
      <c r="D134">
        <f t="shared" si="11"/>
        <v>31</v>
      </c>
      <c r="E134" s="4">
        <f t="shared" si="12"/>
        <v>0</v>
      </c>
      <c r="F134" s="8">
        <f t="shared" si="9"/>
        <v>1829.6666666666576</v>
      </c>
      <c r="G134">
        <f t="shared" si="13"/>
        <v>0.8</v>
      </c>
      <c r="H134">
        <f t="shared" si="8"/>
        <v>-2.6666666666666661E-2</v>
      </c>
    </row>
    <row r="135" spans="1:8" x14ac:dyDescent="0.25">
      <c r="A135">
        <v>1830</v>
      </c>
      <c r="B135" t="str">
        <v>99.2</v>
      </c>
      <c r="C135">
        <v>0.8</v>
      </c>
      <c r="D135">
        <f t="shared" si="11"/>
        <v>31</v>
      </c>
      <c r="E135" s="4">
        <f t="shared" si="12"/>
        <v>0.8066666666666652</v>
      </c>
      <c r="F135" s="8">
        <f t="shared" si="9"/>
        <v>1829.9999999999909</v>
      </c>
      <c r="G135">
        <f t="shared" si="13"/>
        <v>0.9</v>
      </c>
      <c r="H135">
        <f t="shared" si="8"/>
        <v>6.6666666666666654E-3</v>
      </c>
    </row>
    <row r="136" spans="1:8" x14ac:dyDescent="0.25">
      <c r="A136">
        <v>1830</v>
      </c>
      <c r="B136" t="str">
        <v>99.2</v>
      </c>
      <c r="C136">
        <v>0.8</v>
      </c>
      <c r="D136">
        <f t="shared" si="11"/>
        <v>31</v>
      </c>
      <c r="E136" s="4">
        <f t="shared" si="12"/>
        <v>0</v>
      </c>
      <c r="F136" s="8">
        <f t="shared" si="9"/>
        <v>1830.3333333333242</v>
      </c>
      <c r="G136">
        <f t="shared" si="13"/>
        <v>0.9</v>
      </c>
      <c r="H136">
        <f t="shared" si="8"/>
        <v>6.6666666666666654E-3</v>
      </c>
    </row>
    <row r="137" spans="1:8" x14ac:dyDescent="0.25">
      <c r="A137">
        <v>1830</v>
      </c>
      <c r="B137" t="str">
        <v>99.2</v>
      </c>
      <c r="C137">
        <v>0.8</v>
      </c>
      <c r="D137">
        <f t="shared" si="11"/>
        <v>31</v>
      </c>
      <c r="E137" s="4">
        <f t="shared" si="12"/>
        <v>0.81333333333333191</v>
      </c>
      <c r="F137" s="8">
        <f t="shared" si="9"/>
        <v>1830.6666666666574</v>
      </c>
      <c r="G137">
        <f t="shared" si="13"/>
        <v>0.9</v>
      </c>
      <c r="H137">
        <f t="shared" si="8"/>
        <v>6.6666666666666654E-3</v>
      </c>
    </row>
    <row r="138" spans="1:8" x14ac:dyDescent="0.25">
      <c r="A138">
        <v>1830</v>
      </c>
      <c r="B138" t="str">
        <v>99.2</v>
      </c>
      <c r="C138">
        <v>0.8</v>
      </c>
      <c r="D138">
        <f t="shared" si="11"/>
        <v>31</v>
      </c>
      <c r="E138" s="4">
        <f t="shared" si="12"/>
        <v>0</v>
      </c>
      <c r="F138" s="8">
        <f t="shared" si="9"/>
        <v>1830.9999999999907</v>
      </c>
      <c r="G138">
        <f t="shared" si="13"/>
        <v>0.9</v>
      </c>
      <c r="H138">
        <f t="shared" si="8"/>
        <v>6.6666666666666654E-3</v>
      </c>
    </row>
    <row r="139" spans="1:8" x14ac:dyDescent="0.25">
      <c r="A139">
        <v>1830</v>
      </c>
      <c r="B139" t="str">
        <v>99.2</v>
      </c>
      <c r="C139">
        <v>0.8</v>
      </c>
      <c r="D139">
        <f t="shared" si="11"/>
        <v>31</v>
      </c>
      <c r="E139" s="4">
        <f t="shared" si="12"/>
        <v>0.81999999999999862</v>
      </c>
      <c r="F139" s="8">
        <f t="shared" si="9"/>
        <v>1831.3333333333239</v>
      </c>
      <c r="G139">
        <f t="shared" si="13"/>
        <v>0.9</v>
      </c>
      <c r="H139">
        <f t="shared" si="8"/>
        <v>6.6666666666666654E-3</v>
      </c>
    </row>
    <row r="140" spans="1:8" x14ac:dyDescent="0.25">
      <c r="A140">
        <v>1830</v>
      </c>
      <c r="B140" t="str">
        <v>99.2</v>
      </c>
      <c r="C140">
        <v>0.8</v>
      </c>
      <c r="D140">
        <f t="shared" si="11"/>
        <v>31</v>
      </c>
      <c r="E140" s="4">
        <f t="shared" si="12"/>
        <v>0</v>
      </c>
      <c r="F140" s="8">
        <f t="shared" si="9"/>
        <v>1831.6666666666572</v>
      </c>
      <c r="G140">
        <f t="shared" si="13"/>
        <v>0.9</v>
      </c>
      <c r="H140">
        <f t="shared" si="8"/>
        <v>6.6666666666666654E-3</v>
      </c>
    </row>
    <row r="141" spans="1:8" x14ac:dyDescent="0.25">
      <c r="A141">
        <v>1830</v>
      </c>
      <c r="B141" t="str">
        <v>99.2</v>
      </c>
      <c r="C141">
        <v>0.8</v>
      </c>
      <c r="D141">
        <f t="shared" si="11"/>
        <v>31</v>
      </c>
      <c r="E141" s="4">
        <f t="shared" si="12"/>
        <v>0.82666666666666533</v>
      </c>
      <c r="F141" s="8">
        <f t="shared" si="9"/>
        <v>1831.9999999999905</v>
      </c>
      <c r="G141">
        <f t="shared" si="13"/>
        <v>0.9</v>
      </c>
      <c r="H141">
        <f t="shared" si="8"/>
        <v>6.6666666666666654E-3</v>
      </c>
    </row>
    <row r="142" spans="1:8" x14ac:dyDescent="0.25">
      <c r="A142">
        <v>1830</v>
      </c>
      <c r="B142" t="str">
        <v>99.2</v>
      </c>
      <c r="C142">
        <v>0.8</v>
      </c>
      <c r="D142">
        <f t="shared" si="11"/>
        <v>31</v>
      </c>
      <c r="E142" s="4">
        <f t="shared" si="12"/>
        <v>0</v>
      </c>
      <c r="F142" s="8">
        <f t="shared" si="9"/>
        <v>1832.3333333333237</v>
      </c>
      <c r="G142">
        <f t="shared" si="13"/>
        <v>0.9</v>
      </c>
      <c r="H142">
        <f t="shared" si="8"/>
        <v>6.6666666666666654E-3</v>
      </c>
    </row>
    <row r="143" spans="1:8" x14ac:dyDescent="0.25">
      <c r="A143">
        <v>1830</v>
      </c>
      <c r="B143" t="str">
        <v>99.2</v>
      </c>
      <c r="C143">
        <v>0.8</v>
      </c>
      <c r="D143">
        <f t="shared" si="11"/>
        <v>31</v>
      </c>
      <c r="E143" s="4">
        <f t="shared" si="12"/>
        <v>0.83333333333333204</v>
      </c>
      <c r="F143" s="8">
        <f t="shared" si="9"/>
        <v>1832.666666666657</v>
      </c>
      <c r="G143">
        <f t="shared" si="13"/>
        <v>0.9</v>
      </c>
      <c r="H143">
        <f t="shared" si="8"/>
        <v>6.6666666666666654E-3</v>
      </c>
    </row>
    <row r="144" spans="1:8" x14ac:dyDescent="0.25">
      <c r="A144">
        <v>1830</v>
      </c>
      <c r="B144" t="str">
        <v>99.2</v>
      </c>
      <c r="C144">
        <v>0.8</v>
      </c>
      <c r="D144">
        <f t="shared" si="11"/>
        <v>31</v>
      </c>
      <c r="E144" s="4">
        <f t="shared" si="12"/>
        <v>0</v>
      </c>
      <c r="F144" s="8">
        <f t="shared" si="9"/>
        <v>1832.9999999999902</v>
      </c>
      <c r="G144">
        <f t="shared" si="13"/>
        <v>0.9</v>
      </c>
      <c r="H144">
        <f t="shared" ref="H144:H207" si="14">(G144-C144)/($B$1/2)</f>
        <v>6.6666666666666654E-3</v>
      </c>
    </row>
    <row r="145" spans="1:8" x14ac:dyDescent="0.25">
      <c r="A145">
        <v>1830</v>
      </c>
      <c r="B145" t="str">
        <v>99.2</v>
      </c>
      <c r="C145">
        <v>0.8</v>
      </c>
      <c r="D145">
        <f t="shared" si="11"/>
        <v>31</v>
      </c>
      <c r="E145" s="4">
        <f t="shared" si="12"/>
        <v>0.83999999999999875</v>
      </c>
      <c r="F145" s="8">
        <f t="shared" ref="F145:F208" si="15">F144+10/$B$1</f>
        <v>1833.3333333333235</v>
      </c>
      <c r="G145">
        <f t="shared" si="13"/>
        <v>0.9</v>
      </c>
      <c r="H145">
        <f t="shared" si="14"/>
        <v>6.6666666666666654E-3</v>
      </c>
    </row>
    <row r="146" spans="1:8" x14ac:dyDescent="0.25">
      <c r="A146">
        <v>1830</v>
      </c>
      <c r="B146" t="str">
        <v>99.2</v>
      </c>
      <c r="C146">
        <v>0.8</v>
      </c>
      <c r="D146">
        <f t="shared" si="11"/>
        <v>31</v>
      </c>
      <c r="E146" s="4">
        <f t="shared" si="12"/>
        <v>0</v>
      </c>
      <c r="F146" s="8">
        <f t="shared" si="15"/>
        <v>1833.6666666666567</v>
      </c>
      <c r="G146">
        <f t="shared" si="13"/>
        <v>0.9</v>
      </c>
      <c r="H146">
        <f t="shared" si="14"/>
        <v>6.6666666666666654E-3</v>
      </c>
    </row>
    <row r="147" spans="1:8" x14ac:dyDescent="0.25">
      <c r="A147">
        <v>1830</v>
      </c>
      <c r="B147" t="str">
        <v>99.2</v>
      </c>
      <c r="C147">
        <v>0.8</v>
      </c>
      <c r="D147">
        <f t="shared" si="11"/>
        <v>31</v>
      </c>
      <c r="E147" s="4">
        <f t="shared" si="12"/>
        <v>0.84666666666666546</v>
      </c>
      <c r="F147" s="8">
        <f t="shared" si="15"/>
        <v>1833.99999999999</v>
      </c>
      <c r="G147">
        <f t="shared" si="13"/>
        <v>0.9</v>
      </c>
      <c r="H147">
        <f t="shared" si="14"/>
        <v>6.6666666666666654E-3</v>
      </c>
    </row>
    <row r="148" spans="1:8" x14ac:dyDescent="0.25">
      <c r="A148">
        <v>1830</v>
      </c>
      <c r="B148" t="str">
        <v>99.2</v>
      </c>
      <c r="C148">
        <v>0.8</v>
      </c>
      <c r="D148">
        <f t="shared" si="11"/>
        <v>31</v>
      </c>
      <c r="E148" s="4">
        <f t="shared" si="12"/>
        <v>0</v>
      </c>
      <c r="F148" s="8">
        <f t="shared" si="15"/>
        <v>1834.3333333333233</v>
      </c>
      <c r="G148">
        <f t="shared" si="13"/>
        <v>0.9</v>
      </c>
      <c r="H148">
        <f t="shared" si="14"/>
        <v>6.6666666666666654E-3</v>
      </c>
    </row>
    <row r="149" spans="1:8" x14ac:dyDescent="0.25">
      <c r="A149">
        <v>1830</v>
      </c>
      <c r="B149" t="str">
        <v>99.2</v>
      </c>
      <c r="C149">
        <v>0.8</v>
      </c>
      <c r="D149">
        <f t="shared" si="11"/>
        <v>31</v>
      </c>
      <c r="E149" s="4">
        <f t="shared" si="12"/>
        <v>0.85333333333333217</v>
      </c>
      <c r="F149" s="8">
        <f t="shared" si="15"/>
        <v>1834.6666666666565</v>
      </c>
      <c r="G149">
        <f t="shared" si="13"/>
        <v>0.9</v>
      </c>
      <c r="H149">
        <f t="shared" si="14"/>
        <v>6.6666666666666654E-3</v>
      </c>
    </row>
    <row r="150" spans="1:8" x14ac:dyDescent="0.25">
      <c r="A150">
        <v>1830</v>
      </c>
      <c r="B150" t="str">
        <v>99.2</v>
      </c>
      <c r="C150">
        <v>0.8</v>
      </c>
      <c r="D150">
        <f t="shared" si="11"/>
        <v>31</v>
      </c>
      <c r="E150" s="4">
        <f t="shared" si="12"/>
        <v>0</v>
      </c>
      <c r="F150" s="8">
        <f t="shared" si="15"/>
        <v>1834.9999999999898</v>
      </c>
      <c r="G150">
        <f t="shared" si="13"/>
        <v>0.9</v>
      </c>
      <c r="H150">
        <f t="shared" si="14"/>
        <v>6.6666666666666654E-3</v>
      </c>
    </row>
    <row r="151" spans="1:8" x14ac:dyDescent="0.25">
      <c r="A151">
        <v>1830</v>
      </c>
      <c r="B151" t="str">
        <v>99.2</v>
      </c>
      <c r="C151">
        <v>0.8</v>
      </c>
      <c r="D151">
        <f t="shared" si="11"/>
        <v>31</v>
      </c>
      <c r="E151" s="4">
        <f t="shared" si="12"/>
        <v>0.85999999999999888</v>
      </c>
      <c r="F151" s="8">
        <f t="shared" si="15"/>
        <v>1835.333333333323</v>
      </c>
      <c r="G151">
        <f t="shared" si="13"/>
        <v>0.9</v>
      </c>
      <c r="H151">
        <f t="shared" si="14"/>
        <v>6.6666666666666654E-3</v>
      </c>
    </row>
    <row r="152" spans="1:8" x14ac:dyDescent="0.25">
      <c r="A152">
        <v>1830</v>
      </c>
      <c r="B152" t="str">
        <v>99.2</v>
      </c>
      <c r="C152">
        <v>0.8</v>
      </c>
      <c r="D152">
        <f t="shared" si="11"/>
        <v>31</v>
      </c>
      <c r="E152" s="4">
        <f t="shared" si="12"/>
        <v>0</v>
      </c>
      <c r="F152" s="8">
        <f t="shared" si="15"/>
        <v>1835.6666666666563</v>
      </c>
      <c r="G152">
        <f t="shared" si="13"/>
        <v>0.9</v>
      </c>
      <c r="H152">
        <f t="shared" si="14"/>
        <v>6.6666666666666654E-3</v>
      </c>
    </row>
    <row r="153" spans="1:8" x14ac:dyDescent="0.25">
      <c r="A153">
        <v>1830</v>
      </c>
      <c r="B153" t="str">
        <v>99.2</v>
      </c>
      <c r="C153">
        <v>0.8</v>
      </c>
      <c r="D153">
        <f t="shared" si="11"/>
        <v>31</v>
      </c>
      <c r="E153" s="4">
        <f t="shared" si="12"/>
        <v>0.86666666666666559</v>
      </c>
      <c r="F153" s="8">
        <f t="shared" si="15"/>
        <v>1835.9999999999895</v>
      </c>
      <c r="G153">
        <f t="shared" si="13"/>
        <v>0.9</v>
      </c>
      <c r="H153">
        <f t="shared" si="14"/>
        <v>6.6666666666666654E-3</v>
      </c>
    </row>
    <row r="154" spans="1:8" x14ac:dyDescent="0.25">
      <c r="A154">
        <v>1830</v>
      </c>
      <c r="B154" t="str">
        <v>99.2</v>
      </c>
      <c r="C154">
        <v>0.8</v>
      </c>
      <c r="D154">
        <f t="shared" si="11"/>
        <v>31</v>
      </c>
      <c r="E154" s="4">
        <f t="shared" si="12"/>
        <v>0</v>
      </c>
      <c r="F154" s="8">
        <f t="shared" si="15"/>
        <v>1836.3333333333228</v>
      </c>
      <c r="G154">
        <f t="shared" si="13"/>
        <v>0.9</v>
      </c>
      <c r="H154">
        <f t="shared" si="14"/>
        <v>6.6666666666666654E-3</v>
      </c>
    </row>
    <row r="155" spans="1:8" x14ac:dyDescent="0.25">
      <c r="A155">
        <v>1830</v>
      </c>
      <c r="B155" t="str">
        <v>99.2</v>
      </c>
      <c r="C155">
        <v>0.8</v>
      </c>
      <c r="D155">
        <f t="shared" si="11"/>
        <v>31</v>
      </c>
      <c r="E155" s="4">
        <f t="shared" si="12"/>
        <v>0.8733333333333323</v>
      </c>
      <c r="F155" s="8">
        <f t="shared" si="15"/>
        <v>1836.6666666666561</v>
      </c>
      <c r="G155">
        <f t="shared" si="13"/>
        <v>0.9</v>
      </c>
      <c r="H155">
        <f t="shared" si="14"/>
        <v>6.6666666666666654E-3</v>
      </c>
    </row>
    <row r="156" spans="1:8" x14ac:dyDescent="0.25">
      <c r="A156">
        <v>1830</v>
      </c>
      <c r="B156" t="str">
        <v>99.2</v>
      </c>
      <c r="C156">
        <v>0.8</v>
      </c>
      <c r="D156">
        <f t="shared" si="11"/>
        <v>31</v>
      </c>
      <c r="E156" s="4">
        <f t="shared" si="12"/>
        <v>0</v>
      </c>
      <c r="F156" s="8">
        <f t="shared" si="15"/>
        <v>1836.9999999999893</v>
      </c>
      <c r="G156">
        <f t="shared" si="13"/>
        <v>0.9</v>
      </c>
      <c r="H156">
        <f t="shared" si="14"/>
        <v>6.6666666666666654E-3</v>
      </c>
    </row>
    <row r="157" spans="1:8" x14ac:dyDescent="0.25">
      <c r="A157">
        <v>1830</v>
      </c>
      <c r="B157" t="str">
        <v>99.2</v>
      </c>
      <c r="C157">
        <v>0.8</v>
      </c>
      <c r="D157">
        <f t="shared" si="11"/>
        <v>31</v>
      </c>
      <c r="E157" s="4">
        <f t="shared" si="12"/>
        <v>0.87999999999999901</v>
      </c>
      <c r="F157" s="8">
        <f t="shared" si="15"/>
        <v>1837.3333333333226</v>
      </c>
      <c r="G157">
        <f t="shared" si="13"/>
        <v>0.9</v>
      </c>
      <c r="H157">
        <f t="shared" si="14"/>
        <v>6.6666666666666654E-3</v>
      </c>
    </row>
    <row r="158" spans="1:8" x14ac:dyDescent="0.25">
      <c r="A158">
        <v>1830</v>
      </c>
      <c r="B158" t="str">
        <v>99.2</v>
      </c>
      <c r="C158">
        <v>0.8</v>
      </c>
      <c r="D158">
        <f t="shared" si="11"/>
        <v>31</v>
      </c>
      <c r="E158" s="4">
        <f t="shared" si="12"/>
        <v>0</v>
      </c>
      <c r="F158" s="8">
        <f t="shared" si="15"/>
        <v>1837.6666666666558</v>
      </c>
      <c r="G158">
        <f t="shared" si="13"/>
        <v>0.9</v>
      </c>
      <c r="H158">
        <f t="shared" si="14"/>
        <v>6.6666666666666654E-3</v>
      </c>
    </row>
    <row r="159" spans="1:8" x14ac:dyDescent="0.25">
      <c r="A159">
        <v>1830</v>
      </c>
      <c r="B159" t="str">
        <v>99.2</v>
      </c>
      <c r="C159">
        <v>0.8</v>
      </c>
      <c r="D159">
        <f t="shared" si="11"/>
        <v>31</v>
      </c>
      <c r="E159" s="4">
        <f t="shared" si="12"/>
        <v>0.88666666666666571</v>
      </c>
      <c r="F159" s="8">
        <f t="shared" si="15"/>
        <v>1837.9999999999891</v>
      </c>
      <c r="G159">
        <f t="shared" si="13"/>
        <v>0.9</v>
      </c>
      <c r="H159">
        <f t="shared" si="14"/>
        <v>6.6666666666666654E-3</v>
      </c>
    </row>
    <row r="160" spans="1:8" x14ac:dyDescent="0.25">
      <c r="A160">
        <v>1830</v>
      </c>
      <c r="B160" t="str">
        <v>99.2</v>
      </c>
      <c r="C160">
        <v>0.8</v>
      </c>
      <c r="D160">
        <f t="shared" si="11"/>
        <v>31</v>
      </c>
      <c r="E160" s="4">
        <f t="shared" si="12"/>
        <v>0</v>
      </c>
      <c r="F160" s="8">
        <f t="shared" si="15"/>
        <v>1838.3333333333223</v>
      </c>
      <c r="G160">
        <f t="shared" si="13"/>
        <v>0.9</v>
      </c>
      <c r="H160">
        <f t="shared" si="14"/>
        <v>6.6666666666666654E-3</v>
      </c>
    </row>
    <row r="161" spans="1:8" x14ac:dyDescent="0.25">
      <c r="A161">
        <v>1830</v>
      </c>
      <c r="B161" t="str">
        <v>99.2</v>
      </c>
      <c r="C161">
        <v>0.8</v>
      </c>
      <c r="D161">
        <f t="shared" si="11"/>
        <v>31</v>
      </c>
      <c r="E161" s="4">
        <f t="shared" si="12"/>
        <v>0.89333333333333242</v>
      </c>
      <c r="F161" s="8">
        <f t="shared" si="15"/>
        <v>1838.6666666666556</v>
      </c>
      <c r="G161">
        <f t="shared" si="13"/>
        <v>0.9</v>
      </c>
      <c r="H161">
        <f t="shared" si="14"/>
        <v>6.6666666666666654E-3</v>
      </c>
    </row>
    <row r="162" spans="1:8" x14ac:dyDescent="0.25">
      <c r="A162">
        <v>1830</v>
      </c>
      <c r="B162" t="str">
        <v>99.2</v>
      </c>
      <c r="C162">
        <v>0.8</v>
      </c>
      <c r="D162">
        <f t="shared" si="11"/>
        <v>31</v>
      </c>
      <c r="E162" s="4">
        <f t="shared" si="12"/>
        <v>0</v>
      </c>
      <c r="F162" s="8">
        <f t="shared" si="15"/>
        <v>1838.9999999999889</v>
      </c>
      <c r="G162">
        <f t="shared" si="13"/>
        <v>0.9</v>
      </c>
      <c r="H162">
        <f t="shared" si="14"/>
        <v>6.6666666666666654E-3</v>
      </c>
    </row>
    <row r="163" spans="1:8" x14ac:dyDescent="0.25">
      <c r="A163">
        <v>1830</v>
      </c>
      <c r="B163" t="str">
        <v>99.2</v>
      </c>
      <c r="C163">
        <v>0.8</v>
      </c>
      <c r="D163">
        <f t="shared" si="11"/>
        <v>31</v>
      </c>
      <c r="E163" s="4">
        <f t="shared" si="12"/>
        <v>0.89999999999999913</v>
      </c>
      <c r="F163" s="8">
        <f t="shared" si="15"/>
        <v>1839.3333333333221</v>
      </c>
      <c r="G163">
        <f t="shared" si="13"/>
        <v>0.9</v>
      </c>
      <c r="H163">
        <f t="shared" si="14"/>
        <v>6.6666666666666654E-3</v>
      </c>
    </row>
    <row r="164" spans="1:8" x14ac:dyDescent="0.25">
      <c r="A164">
        <v>1830</v>
      </c>
      <c r="B164" t="str">
        <v>99.2</v>
      </c>
      <c r="C164">
        <v>0.8</v>
      </c>
      <c r="D164">
        <f t="shared" si="11"/>
        <v>31</v>
      </c>
      <c r="E164" s="4">
        <f t="shared" si="12"/>
        <v>0</v>
      </c>
      <c r="F164" s="8">
        <f t="shared" si="15"/>
        <v>1839.6666666666554</v>
      </c>
      <c r="G164">
        <f t="shared" si="13"/>
        <v>0.9</v>
      </c>
      <c r="H164">
        <f t="shared" si="14"/>
        <v>6.6666666666666654E-3</v>
      </c>
    </row>
    <row r="165" spans="1:8" x14ac:dyDescent="0.25">
      <c r="A165">
        <v>1840</v>
      </c>
      <c r="B165" t="str">
        <v>99.1</v>
      </c>
      <c r="C165">
        <v>0.9</v>
      </c>
      <c r="D165">
        <f t="shared" si="11"/>
        <v>31</v>
      </c>
      <c r="E165" s="4">
        <f t="shared" si="12"/>
        <v>0.88666666666666583</v>
      </c>
      <c r="F165" s="8">
        <f t="shared" si="15"/>
        <v>1839.9999999999886</v>
      </c>
      <c r="G165">
        <f t="shared" si="13"/>
        <v>0.7</v>
      </c>
      <c r="H165">
        <f t="shared" si="14"/>
        <v>-1.3333333333333338E-2</v>
      </c>
    </row>
    <row r="166" spans="1:8" x14ac:dyDescent="0.25">
      <c r="A166">
        <v>1840</v>
      </c>
      <c r="B166" t="str">
        <v>99.1</v>
      </c>
      <c r="C166">
        <v>0.9</v>
      </c>
      <c r="D166">
        <f t="shared" si="11"/>
        <v>31</v>
      </c>
      <c r="E166" s="4">
        <f t="shared" si="12"/>
        <v>0</v>
      </c>
      <c r="F166" s="8">
        <f t="shared" si="15"/>
        <v>1840.3333333333219</v>
      </c>
      <c r="G166">
        <f t="shared" si="13"/>
        <v>0.7</v>
      </c>
      <c r="H166">
        <f t="shared" si="14"/>
        <v>-1.3333333333333338E-2</v>
      </c>
    </row>
    <row r="167" spans="1:8" x14ac:dyDescent="0.25">
      <c r="A167">
        <v>1840</v>
      </c>
      <c r="B167" t="str">
        <v>99.1</v>
      </c>
      <c r="C167">
        <v>0.9</v>
      </c>
      <c r="D167">
        <f t="shared" si="11"/>
        <v>31</v>
      </c>
      <c r="E167" s="4">
        <f t="shared" si="12"/>
        <v>0.87333333333333252</v>
      </c>
      <c r="F167" s="8">
        <f t="shared" si="15"/>
        <v>1840.6666666666551</v>
      </c>
      <c r="G167">
        <f t="shared" si="13"/>
        <v>0.7</v>
      </c>
      <c r="H167">
        <f t="shared" si="14"/>
        <v>-1.3333333333333338E-2</v>
      </c>
    </row>
    <row r="168" spans="1:8" x14ac:dyDescent="0.25">
      <c r="A168">
        <v>1840</v>
      </c>
      <c r="B168" t="str">
        <v>99.1</v>
      </c>
      <c r="C168">
        <v>0.9</v>
      </c>
      <c r="D168">
        <f t="shared" si="11"/>
        <v>31</v>
      </c>
      <c r="E168" s="4">
        <f t="shared" si="12"/>
        <v>0</v>
      </c>
      <c r="F168" s="8">
        <f t="shared" si="15"/>
        <v>1840.9999999999884</v>
      </c>
      <c r="G168">
        <f t="shared" si="13"/>
        <v>0.7</v>
      </c>
      <c r="H168">
        <f t="shared" si="14"/>
        <v>-1.3333333333333338E-2</v>
      </c>
    </row>
    <row r="169" spans="1:8" x14ac:dyDescent="0.25">
      <c r="A169">
        <v>1840</v>
      </c>
      <c r="B169" t="str">
        <v>99.1</v>
      </c>
      <c r="C169">
        <v>0.9</v>
      </c>
      <c r="D169">
        <f t="shared" ref="D169:D232" si="16">COUNTIFS(A:A,A169)</f>
        <v>31</v>
      </c>
      <c r="E169" s="4">
        <f t="shared" ref="E169:E232" si="17">IF(ISODD(ROW()),SUM(E167:E168)+H169,0)</f>
        <v>0.85999999999999921</v>
      </c>
      <c r="F169" s="8">
        <f t="shared" si="15"/>
        <v>1841.3333333333217</v>
      </c>
      <c r="G169">
        <f t="shared" ref="G169:G232" si="18">SUMIFS($C$4:$C$12,$A$4:$A$12,A169+10)</f>
        <v>0.7</v>
      </c>
      <c r="H169">
        <f t="shared" si="14"/>
        <v>-1.3333333333333338E-2</v>
      </c>
    </row>
    <row r="170" spans="1:8" x14ac:dyDescent="0.25">
      <c r="A170">
        <v>1840</v>
      </c>
      <c r="B170" t="str">
        <v>99.1</v>
      </c>
      <c r="C170">
        <v>0.9</v>
      </c>
      <c r="D170">
        <f t="shared" si="16"/>
        <v>31</v>
      </c>
      <c r="E170" s="4">
        <f t="shared" si="17"/>
        <v>0</v>
      </c>
      <c r="F170" s="8">
        <f t="shared" si="15"/>
        <v>1841.6666666666549</v>
      </c>
      <c r="G170">
        <f t="shared" si="18"/>
        <v>0.7</v>
      </c>
      <c r="H170">
        <f t="shared" si="14"/>
        <v>-1.3333333333333338E-2</v>
      </c>
    </row>
    <row r="171" spans="1:8" x14ac:dyDescent="0.25">
      <c r="A171">
        <v>1840</v>
      </c>
      <c r="B171" t="str">
        <v>99.1</v>
      </c>
      <c r="C171">
        <v>0.9</v>
      </c>
      <c r="D171">
        <f t="shared" si="16"/>
        <v>31</v>
      </c>
      <c r="E171" s="4">
        <f t="shared" si="17"/>
        <v>0.8466666666666659</v>
      </c>
      <c r="F171" s="8">
        <f t="shared" si="15"/>
        <v>1841.9999999999882</v>
      </c>
      <c r="G171">
        <f t="shared" si="18"/>
        <v>0.7</v>
      </c>
      <c r="H171">
        <f t="shared" si="14"/>
        <v>-1.3333333333333338E-2</v>
      </c>
    </row>
    <row r="172" spans="1:8" x14ac:dyDescent="0.25">
      <c r="A172">
        <v>1840</v>
      </c>
      <c r="B172" t="str">
        <v>99.1</v>
      </c>
      <c r="C172">
        <v>0.9</v>
      </c>
      <c r="D172">
        <f t="shared" si="16"/>
        <v>31</v>
      </c>
      <c r="E172" s="4">
        <f t="shared" si="17"/>
        <v>0</v>
      </c>
      <c r="F172" s="8">
        <f t="shared" si="15"/>
        <v>1842.3333333333214</v>
      </c>
      <c r="G172">
        <f t="shared" si="18"/>
        <v>0.7</v>
      </c>
      <c r="H172">
        <f t="shared" si="14"/>
        <v>-1.3333333333333338E-2</v>
      </c>
    </row>
    <row r="173" spans="1:8" x14ac:dyDescent="0.25">
      <c r="A173">
        <v>1840</v>
      </c>
      <c r="B173" t="str">
        <v>99.1</v>
      </c>
      <c r="C173">
        <v>0.9</v>
      </c>
      <c r="D173">
        <f t="shared" si="16"/>
        <v>31</v>
      </c>
      <c r="E173" s="4">
        <f t="shared" si="17"/>
        <v>0.83333333333333259</v>
      </c>
      <c r="F173" s="8">
        <f t="shared" si="15"/>
        <v>1842.6666666666547</v>
      </c>
      <c r="G173">
        <f t="shared" si="18"/>
        <v>0.7</v>
      </c>
      <c r="H173">
        <f t="shared" si="14"/>
        <v>-1.3333333333333338E-2</v>
      </c>
    </row>
    <row r="174" spans="1:8" x14ac:dyDescent="0.25">
      <c r="A174">
        <v>1840</v>
      </c>
      <c r="B174" t="str">
        <v>99.1</v>
      </c>
      <c r="C174">
        <v>0.9</v>
      </c>
      <c r="D174">
        <f t="shared" si="16"/>
        <v>31</v>
      </c>
      <c r="E174" s="4">
        <f t="shared" si="17"/>
        <v>0</v>
      </c>
      <c r="F174" s="8">
        <f t="shared" si="15"/>
        <v>1842.9999999999879</v>
      </c>
      <c r="G174">
        <f t="shared" si="18"/>
        <v>0.7</v>
      </c>
      <c r="H174">
        <f t="shared" si="14"/>
        <v>-1.3333333333333338E-2</v>
      </c>
    </row>
    <row r="175" spans="1:8" x14ac:dyDescent="0.25">
      <c r="A175">
        <v>1840</v>
      </c>
      <c r="B175" t="str">
        <v>99.1</v>
      </c>
      <c r="C175">
        <v>0.9</v>
      </c>
      <c r="D175">
        <f t="shared" si="16"/>
        <v>31</v>
      </c>
      <c r="E175" s="4">
        <f t="shared" si="17"/>
        <v>0.81999999999999929</v>
      </c>
      <c r="F175" s="8">
        <f t="shared" si="15"/>
        <v>1843.3333333333212</v>
      </c>
      <c r="G175">
        <f t="shared" si="18"/>
        <v>0.7</v>
      </c>
      <c r="H175">
        <f t="shared" si="14"/>
        <v>-1.3333333333333338E-2</v>
      </c>
    </row>
    <row r="176" spans="1:8" x14ac:dyDescent="0.25">
      <c r="A176">
        <v>1840</v>
      </c>
      <c r="B176" t="str">
        <v>99.1</v>
      </c>
      <c r="C176">
        <v>0.9</v>
      </c>
      <c r="D176">
        <f t="shared" si="16"/>
        <v>31</v>
      </c>
      <c r="E176" s="4">
        <f t="shared" si="17"/>
        <v>0</v>
      </c>
      <c r="F176" s="8">
        <f t="shared" si="15"/>
        <v>1843.6666666666545</v>
      </c>
      <c r="G176">
        <f t="shared" si="18"/>
        <v>0.7</v>
      </c>
      <c r="H176">
        <f t="shared" si="14"/>
        <v>-1.3333333333333338E-2</v>
      </c>
    </row>
    <row r="177" spans="1:8" x14ac:dyDescent="0.25">
      <c r="A177">
        <v>1840</v>
      </c>
      <c r="B177" t="str">
        <v>99.1</v>
      </c>
      <c r="C177">
        <v>0.9</v>
      </c>
      <c r="D177">
        <f t="shared" si="16"/>
        <v>31</v>
      </c>
      <c r="E177" s="4">
        <f t="shared" si="17"/>
        <v>0.80666666666666598</v>
      </c>
      <c r="F177" s="8">
        <f t="shared" si="15"/>
        <v>1843.9999999999877</v>
      </c>
      <c r="G177">
        <f t="shared" si="18"/>
        <v>0.7</v>
      </c>
      <c r="H177">
        <f t="shared" si="14"/>
        <v>-1.3333333333333338E-2</v>
      </c>
    </row>
    <row r="178" spans="1:8" x14ac:dyDescent="0.25">
      <c r="A178">
        <v>1840</v>
      </c>
      <c r="B178" t="str">
        <v>99.1</v>
      </c>
      <c r="C178">
        <v>0.9</v>
      </c>
      <c r="D178">
        <f t="shared" si="16"/>
        <v>31</v>
      </c>
      <c r="E178" s="4">
        <f t="shared" si="17"/>
        <v>0</v>
      </c>
      <c r="F178" s="8">
        <f t="shared" si="15"/>
        <v>1844.333333333321</v>
      </c>
      <c r="G178">
        <f t="shared" si="18"/>
        <v>0.7</v>
      </c>
      <c r="H178">
        <f t="shared" si="14"/>
        <v>-1.3333333333333338E-2</v>
      </c>
    </row>
    <row r="179" spans="1:8" x14ac:dyDescent="0.25">
      <c r="A179">
        <v>1840</v>
      </c>
      <c r="B179" t="str">
        <v>99.1</v>
      </c>
      <c r="C179">
        <v>0.9</v>
      </c>
      <c r="D179">
        <f t="shared" si="16"/>
        <v>31</v>
      </c>
      <c r="E179" s="4">
        <f t="shared" si="17"/>
        <v>0.79333333333333267</v>
      </c>
      <c r="F179" s="8">
        <f t="shared" si="15"/>
        <v>1844.6666666666542</v>
      </c>
      <c r="G179">
        <f t="shared" si="18"/>
        <v>0.7</v>
      </c>
      <c r="H179">
        <f t="shared" si="14"/>
        <v>-1.3333333333333338E-2</v>
      </c>
    </row>
    <row r="180" spans="1:8" x14ac:dyDescent="0.25">
      <c r="A180">
        <v>1840</v>
      </c>
      <c r="B180" t="str">
        <v>99.1</v>
      </c>
      <c r="C180">
        <v>0.9</v>
      </c>
      <c r="D180">
        <f t="shared" si="16"/>
        <v>31</v>
      </c>
      <c r="E180" s="4">
        <f t="shared" si="17"/>
        <v>0</v>
      </c>
      <c r="F180" s="8">
        <f t="shared" si="15"/>
        <v>1844.9999999999875</v>
      </c>
      <c r="G180">
        <f t="shared" si="18"/>
        <v>0.7</v>
      </c>
      <c r="H180">
        <f t="shared" si="14"/>
        <v>-1.3333333333333338E-2</v>
      </c>
    </row>
    <row r="181" spans="1:8" x14ac:dyDescent="0.25">
      <c r="A181">
        <v>1840</v>
      </c>
      <c r="B181" t="str">
        <v>99.1</v>
      </c>
      <c r="C181">
        <v>0.9</v>
      </c>
      <c r="D181">
        <f t="shared" si="16"/>
        <v>31</v>
      </c>
      <c r="E181" s="4">
        <f t="shared" si="17"/>
        <v>0.77999999999999936</v>
      </c>
      <c r="F181" s="8">
        <f t="shared" si="15"/>
        <v>1845.3333333333208</v>
      </c>
      <c r="G181">
        <f t="shared" si="18"/>
        <v>0.7</v>
      </c>
      <c r="H181">
        <f t="shared" si="14"/>
        <v>-1.3333333333333338E-2</v>
      </c>
    </row>
    <row r="182" spans="1:8" x14ac:dyDescent="0.25">
      <c r="A182">
        <v>1840</v>
      </c>
      <c r="B182" t="str">
        <v>99.1</v>
      </c>
      <c r="C182">
        <v>0.9</v>
      </c>
      <c r="D182">
        <f t="shared" si="16"/>
        <v>31</v>
      </c>
      <c r="E182" s="4">
        <f t="shared" si="17"/>
        <v>0</v>
      </c>
      <c r="F182" s="8">
        <f t="shared" si="15"/>
        <v>1845.666666666654</v>
      </c>
      <c r="G182">
        <f t="shared" si="18"/>
        <v>0.7</v>
      </c>
      <c r="H182">
        <f t="shared" si="14"/>
        <v>-1.3333333333333338E-2</v>
      </c>
    </row>
    <row r="183" spans="1:8" x14ac:dyDescent="0.25">
      <c r="A183">
        <v>1840</v>
      </c>
      <c r="B183" t="str">
        <v>99.1</v>
      </c>
      <c r="C183">
        <v>0.9</v>
      </c>
      <c r="D183">
        <f t="shared" si="16"/>
        <v>31</v>
      </c>
      <c r="E183" s="4">
        <f t="shared" si="17"/>
        <v>0.76666666666666605</v>
      </c>
      <c r="F183" s="8">
        <f t="shared" si="15"/>
        <v>1845.9999999999873</v>
      </c>
      <c r="G183">
        <f t="shared" si="18"/>
        <v>0.7</v>
      </c>
      <c r="H183">
        <f t="shared" si="14"/>
        <v>-1.3333333333333338E-2</v>
      </c>
    </row>
    <row r="184" spans="1:8" x14ac:dyDescent="0.25">
      <c r="A184">
        <v>1840</v>
      </c>
      <c r="B184" t="str">
        <v>99.1</v>
      </c>
      <c r="C184">
        <v>0.9</v>
      </c>
      <c r="D184">
        <f t="shared" si="16"/>
        <v>31</v>
      </c>
      <c r="E184" s="4">
        <f t="shared" si="17"/>
        <v>0</v>
      </c>
      <c r="F184" s="8">
        <f t="shared" si="15"/>
        <v>1846.3333333333205</v>
      </c>
      <c r="G184">
        <f t="shared" si="18"/>
        <v>0.7</v>
      </c>
      <c r="H184">
        <f t="shared" si="14"/>
        <v>-1.3333333333333338E-2</v>
      </c>
    </row>
    <row r="185" spans="1:8" x14ac:dyDescent="0.25">
      <c r="A185">
        <v>1840</v>
      </c>
      <c r="B185" t="str">
        <v>99.1</v>
      </c>
      <c r="C185">
        <v>0.9</v>
      </c>
      <c r="D185">
        <f t="shared" si="16"/>
        <v>31</v>
      </c>
      <c r="E185" s="4">
        <f t="shared" si="17"/>
        <v>0.75333333333333274</v>
      </c>
      <c r="F185" s="8">
        <f t="shared" si="15"/>
        <v>1846.6666666666538</v>
      </c>
      <c r="G185">
        <f t="shared" si="18"/>
        <v>0.7</v>
      </c>
      <c r="H185">
        <f t="shared" si="14"/>
        <v>-1.3333333333333338E-2</v>
      </c>
    </row>
    <row r="186" spans="1:8" x14ac:dyDescent="0.25">
      <c r="A186">
        <v>1840</v>
      </c>
      <c r="B186" t="str">
        <v>99.1</v>
      </c>
      <c r="C186">
        <v>0.9</v>
      </c>
      <c r="D186">
        <f t="shared" si="16"/>
        <v>31</v>
      </c>
      <c r="E186" s="4">
        <f t="shared" si="17"/>
        <v>0</v>
      </c>
      <c r="F186" s="8">
        <f t="shared" si="15"/>
        <v>1846.999999999987</v>
      </c>
      <c r="G186">
        <f t="shared" si="18"/>
        <v>0.7</v>
      </c>
      <c r="H186">
        <f t="shared" si="14"/>
        <v>-1.3333333333333338E-2</v>
      </c>
    </row>
    <row r="187" spans="1:8" x14ac:dyDescent="0.25">
      <c r="A187">
        <v>1840</v>
      </c>
      <c r="B187" t="str">
        <v>99.1</v>
      </c>
      <c r="C187">
        <v>0.9</v>
      </c>
      <c r="D187">
        <f t="shared" si="16"/>
        <v>31</v>
      </c>
      <c r="E187" s="4">
        <f t="shared" si="17"/>
        <v>0.73999999999999944</v>
      </c>
      <c r="F187" s="8">
        <f t="shared" si="15"/>
        <v>1847.3333333333203</v>
      </c>
      <c r="G187">
        <f t="shared" si="18"/>
        <v>0.7</v>
      </c>
      <c r="H187">
        <f t="shared" si="14"/>
        <v>-1.3333333333333338E-2</v>
      </c>
    </row>
    <row r="188" spans="1:8" x14ac:dyDescent="0.25">
      <c r="A188">
        <v>1840</v>
      </c>
      <c r="B188" t="str">
        <v>99.1</v>
      </c>
      <c r="C188">
        <v>0.9</v>
      </c>
      <c r="D188">
        <f t="shared" si="16"/>
        <v>31</v>
      </c>
      <c r="E188" s="4">
        <f t="shared" si="17"/>
        <v>0</v>
      </c>
      <c r="F188" s="8">
        <f t="shared" si="15"/>
        <v>1847.6666666666536</v>
      </c>
      <c r="G188">
        <f t="shared" si="18"/>
        <v>0.7</v>
      </c>
      <c r="H188">
        <f t="shared" si="14"/>
        <v>-1.3333333333333338E-2</v>
      </c>
    </row>
    <row r="189" spans="1:8" x14ac:dyDescent="0.25">
      <c r="A189">
        <v>1840</v>
      </c>
      <c r="B189" t="str">
        <v>99.1</v>
      </c>
      <c r="C189">
        <v>0.9</v>
      </c>
      <c r="D189">
        <f t="shared" si="16"/>
        <v>31</v>
      </c>
      <c r="E189" s="4">
        <f t="shared" si="17"/>
        <v>0.72666666666666613</v>
      </c>
      <c r="F189" s="8">
        <f t="shared" si="15"/>
        <v>1847.9999999999868</v>
      </c>
      <c r="G189">
        <f t="shared" si="18"/>
        <v>0.7</v>
      </c>
      <c r="H189">
        <f t="shared" si="14"/>
        <v>-1.3333333333333338E-2</v>
      </c>
    </row>
    <row r="190" spans="1:8" x14ac:dyDescent="0.25">
      <c r="A190">
        <v>1840</v>
      </c>
      <c r="B190" t="str">
        <v>99.1</v>
      </c>
      <c r="C190">
        <v>0.9</v>
      </c>
      <c r="D190">
        <f t="shared" si="16"/>
        <v>31</v>
      </c>
      <c r="E190" s="4">
        <f t="shared" si="17"/>
        <v>0</v>
      </c>
      <c r="F190" s="8">
        <f t="shared" si="15"/>
        <v>1848.3333333333201</v>
      </c>
      <c r="G190">
        <f t="shared" si="18"/>
        <v>0.7</v>
      </c>
      <c r="H190">
        <f t="shared" si="14"/>
        <v>-1.3333333333333338E-2</v>
      </c>
    </row>
    <row r="191" spans="1:8" x14ac:dyDescent="0.25">
      <c r="A191">
        <v>1840</v>
      </c>
      <c r="B191" t="str">
        <v>99.1</v>
      </c>
      <c r="C191">
        <v>0.9</v>
      </c>
      <c r="D191">
        <f t="shared" si="16"/>
        <v>31</v>
      </c>
      <c r="E191" s="4">
        <f t="shared" si="17"/>
        <v>0.71333333333333282</v>
      </c>
      <c r="F191" s="8">
        <f t="shared" si="15"/>
        <v>1848.6666666666533</v>
      </c>
      <c r="G191">
        <f t="shared" si="18"/>
        <v>0.7</v>
      </c>
      <c r="H191">
        <f t="shared" si="14"/>
        <v>-1.3333333333333338E-2</v>
      </c>
    </row>
    <row r="192" spans="1:8" x14ac:dyDescent="0.25">
      <c r="A192">
        <v>1840</v>
      </c>
      <c r="B192" t="str">
        <v>99.1</v>
      </c>
      <c r="C192">
        <v>0.9</v>
      </c>
      <c r="D192">
        <f t="shared" si="16"/>
        <v>31</v>
      </c>
      <c r="E192" s="4">
        <f t="shared" si="17"/>
        <v>0</v>
      </c>
      <c r="F192" s="8">
        <f t="shared" si="15"/>
        <v>1848.9999999999866</v>
      </c>
      <c r="G192">
        <f t="shared" si="18"/>
        <v>0.7</v>
      </c>
      <c r="H192">
        <f t="shared" si="14"/>
        <v>-1.3333333333333338E-2</v>
      </c>
    </row>
    <row r="193" spans="1:8" x14ac:dyDescent="0.25">
      <c r="A193">
        <v>1840</v>
      </c>
      <c r="B193" t="str">
        <v>99.1</v>
      </c>
      <c r="C193">
        <v>0.9</v>
      </c>
      <c r="D193">
        <f t="shared" si="16"/>
        <v>31</v>
      </c>
      <c r="E193" s="4">
        <f t="shared" si="17"/>
        <v>0.69999999999999951</v>
      </c>
      <c r="F193" s="8">
        <f t="shared" si="15"/>
        <v>1849.3333333333198</v>
      </c>
      <c r="G193">
        <f t="shared" si="18"/>
        <v>0.7</v>
      </c>
      <c r="H193">
        <f t="shared" si="14"/>
        <v>-1.3333333333333338E-2</v>
      </c>
    </row>
    <row r="194" spans="1:8" x14ac:dyDescent="0.25">
      <c r="A194">
        <v>1840</v>
      </c>
      <c r="B194" t="str">
        <v>99.1</v>
      </c>
      <c r="C194">
        <v>0.9</v>
      </c>
      <c r="D194">
        <f t="shared" si="16"/>
        <v>31</v>
      </c>
      <c r="E194" s="4">
        <f t="shared" si="17"/>
        <v>0</v>
      </c>
      <c r="F194" s="8">
        <f t="shared" si="15"/>
        <v>1849.6666666666531</v>
      </c>
      <c r="G194">
        <f t="shared" si="18"/>
        <v>0.7</v>
      </c>
      <c r="H194">
        <f t="shared" si="14"/>
        <v>-1.3333333333333338E-2</v>
      </c>
    </row>
    <row r="195" spans="1:8" x14ac:dyDescent="0.25">
      <c r="A195">
        <v>1850</v>
      </c>
      <c r="B195" t="str">
        <v>99.3</v>
      </c>
      <c r="C195">
        <v>0.7</v>
      </c>
      <c r="D195">
        <f t="shared" si="16"/>
        <v>31</v>
      </c>
      <c r="E195" s="4">
        <f t="shared" si="17"/>
        <v>0.70666666666666622</v>
      </c>
      <c r="F195" s="8">
        <f t="shared" si="15"/>
        <v>1849.9999999999864</v>
      </c>
      <c r="G195">
        <f t="shared" si="18"/>
        <v>0.8</v>
      </c>
      <c r="H195">
        <f t="shared" si="14"/>
        <v>6.6666666666666723E-3</v>
      </c>
    </row>
    <row r="196" spans="1:8" x14ac:dyDescent="0.25">
      <c r="A196">
        <v>1850</v>
      </c>
      <c r="B196" t="str">
        <v>99.3</v>
      </c>
      <c r="C196">
        <v>0.7</v>
      </c>
      <c r="D196">
        <f t="shared" si="16"/>
        <v>31</v>
      </c>
      <c r="E196" s="4">
        <f t="shared" si="17"/>
        <v>0</v>
      </c>
      <c r="F196" s="8">
        <f t="shared" si="15"/>
        <v>1850.3333333333196</v>
      </c>
      <c r="G196">
        <f t="shared" si="18"/>
        <v>0.8</v>
      </c>
      <c r="H196">
        <f t="shared" si="14"/>
        <v>6.6666666666666723E-3</v>
      </c>
    </row>
    <row r="197" spans="1:8" x14ac:dyDescent="0.25">
      <c r="A197">
        <v>1850</v>
      </c>
      <c r="B197" t="str">
        <v>99.3</v>
      </c>
      <c r="C197">
        <v>0.7</v>
      </c>
      <c r="D197">
        <f t="shared" si="16"/>
        <v>31</v>
      </c>
      <c r="E197" s="4">
        <f t="shared" si="17"/>
        <v>0.71333333333333293</v>
      </c>
      <c r="F197" s="8">
        <f t="shared" si="15"/>
        <v>1850.6666666666529</v>
      </c>
      <c r="G197">
        <f t="shared" si="18"/>
        <v>0.8</v>
      </c>
      <c r="H197">
        <f t="shared" si="14"/>
        <v>6.6666666666666723E-3</v>
      </c>
    </row>
    <row r="198" spans="1:8" x14ac:dyDescent="0.25">
      <c r="A198">
        <v>1850</v>
      </c>
      <c r="B198" t="str">
        <v>99.3</v>
      </c>
      <c r="C198">
        <v>0.7</v>
      </c>
      <c r="D198">
        <f t="shared" si="16"/>
        <v>31</v>
      </c>
      <c r="E198" s="4">
        <f t="shared" si="17"/>
        <v>0</v>
      </c>
      <c r="F198" s="8">
        <f t="shared" si="15"/>
        <v>1850.9999999999861</v>
      </c>
      <c r="G198">
        <f t="shared" si="18"/>
        <v>0.8</v>
      </c>
      <c r="H198">
        <f t="shared" si="14"/>
        <v>6.6666666666666723E-3</v>
      </c>
    </row>
    <row r="199" spans="1:8" x14ac:dyDescent="0.25">
      <c r="A199">
        <v>1850</v>
      </c>
      <c r="B199" t="str">
        <v>99.3</v>
      </c>
      <c r="C199">
        <v>0.7</v>
      </c>
      <c r="D199">
        <f t="shared" si="16"/>
        <v>31</v>
      </c>
      <c r="E199" s="4">
        <f t="shared" si="17"/>
        <v>0.71999999999999964</v>
      </c>
      <c r="F199" s="8">
        <f t="shared" si="15"/>
        <v>1851.3333333333194</v>
      </c>
      <c r="G199">
        <f t="shared" si="18"/>
        <v>0.8</v>
      </c>
      <c r="H199">
        <f t="shared" si="14"/>
        <v>6.6666666666666723E-3</v>
      </c>
    </row>
    <row r="200" spans="1:8" x14ac:dyDescent="0.25">
      <c r="A200">
        <v>1850</v>
      </c>
      <c r="B200" t="str">
        <v>99.3</v>
      </c>
      <c r="C200">
        <v>0.7</v>
      </c>
      <c r="D200">
        <f t="shared" si="16"/>
        <v>31</v>
      </c>
      <c r="E200" s="4">
        <f t="shared" si="17"/>
        <v>0</v>
      </c>
      <c r="F200" s="8">
        <f t="shared" si="15"/>
        <v>1851.6666666666526</v>
      </c>
      <c r="G200">
        <f t="shared" si="18"/>
        <v>0.8</v>
      </c>
      <c r="H200">
        <f t="shared" si="14"/>
        <v>6.6666666666666723E-3</v>
      </c>
    </row>
    <row r="201" spans="1:8" x14ac:dyDescent="0.25">
      <c r="A201">
        <v>1850</v>
      </c>
      <c r="B201" t="str">
        <v>99.3</v>
      </c>
      <c r="C201">
        <v>0.7</v>
      </c>
      <c r="D201">
        <f t="shared" si="16"/>
        <v>31</v>
      </c>
      <c r="E201" s="4">
        <f t="shared" si="17"/>
        <v>0.72666666666666635</v>
      </c>
      <c r="F201" s="8">
        <f t="shared" si="15"/>
        <v>1851.9999999999859</v>
      </c>
      <c r="G201">
        <f t="shared" si="18"/>
        <v>0.8</v>
      </c>
      <c r="H201">
        <f t="shared" si="14"/>
        <v>6.6666666666666723E-3</v>
      </c>
    </row>
    <row r="202" spans="1:8" x14ac:dyDescent="0.25">
      <c r="A202">
        <v>1850</v>
      </c>
      <c r="B202" t="str">
        <v>99.3</v>
      </c>
      <c r="C202">
        <v>0.7</v>
      </c>
      <c r="D202">
        <f t="shared" si="16"/>
        <v>31</v>
      </c>
      <c r="E202" s="4">
        <f t="shared" si="17"/>
        <v>0</v>
      </c>
      <c r="F202" s="8">
        <f t="shared" si="15"/>
        <v>1852.3333333333192</v>
      </c>
      <c r="G202">
        <f t="shared" si="18"/>
        <v>0.8</v>
      </c>
      <c r="H202">
        <f t="shared" si="14"/>
        <v>6.6666666666666723E-3</v>
      </c>
    </row>
    <row r="203" spans="1:8" x14ac:dyDescent="0.25">
      <c r="A203">
        <v>1850</v>
      </c>
      <c r="B203" t="str">
        <v>99.3</v>
      </c>
      <c r="C203">
        <v>0.7</v>
      </c>
      <c r="D203">
        <f t="shared" si="16"/>
        <v>31</v>
      </c>
      <c r="E203" s="4">
        <f t="shared" si="17"/>
        <v>0.73333333333333306</v>
      </c>
      <c r="F203" s="8">
        <f t="shared" si="15"/>
        <v>1852.6666666666524</v>
      </c>
      <c r="G203">
        <f t="shared" si="18"/>
        <v>0.8</v>
      </c>
      <c r="H203">
        <f t="shared" si="14"/>
        <v>6.6666666666666723E-3</v>
      </c>
    </row>
    <row r="204" spans="1:8" x14ac:dyDescent="0.25">
      <c r="A204">
        <v>1850</v>
      </c>
      <c r="B204" t="str">
        <v>99.3</v>
      </c>
      <c r="C204">
        <v>0.7</v>
      </c>
      <c r="D204">
        <f t="shared" si="16"/>
        <v>31</v>
      </c>
      <c r="E204" s="4">
        <f t="shared" si="17"/>
        <v>0</v>
      </c>
      <c r="F204" s="8">
        <f t="shared" si="15"/>
        <v>1852.9999999999857</v>
      </c>
      <c r="G204">
        <f t="shared" si="18"/>
        <v>0.8</v>
      </c>
      <c r="H204">
        <f t="shared" si="14"/>
        <v>6.6666666666666723E-3</v>
      </c>
    </row>
    <row r="205" spans="1:8" x14ac:dyDescent="0.25">
      <c r="A205">
        <v>1850</v>
      </c>
      <c r="B205" t="str">
        <v>99.3</v>
      </c>
      <c r="C205">
        <v>0.7</v>
      </c>
      <c r="D205">
        <f t="shared" si="16"/>
        <v>31</v>
      </c>
      <c r="E205" s="4">
        <f t="shared" si="17"/>
        <v>0.73999999999999977</v>
      </c>
      <c r="F205" s="8">
        <f t="shared" si="15"/>
        <v>1853.3333333333189</v>
      </c>
      <c r="G205">
        <f t="shared" si="18"/>
        <v>0.8</v>
      </c>
      <c r="H205">
        <f t="shared" si="14"/>
        <v>6.6666666666666723E-3</v>
      </c>
    </row>
    <row r="206" spans="1:8" x14ac:dyDescent="0.25">
      <c r="A206">
        <v>1850</v>
      </c>
      <c r="B206" t="str">
        <v>99.3</v>
      </c>
      <c r="C206">
        <v>0.7</v>
      </c>
      <c r="D206">
        <f t="shared" si="16"/>
        <v>31</v>
      </c>
      <c r="E206" s="4">
        <f t="shared" si="17"/>
        <v>0</v>
      </c>
      <c r="F206" s="8">
        <f t="shared" si="15"/>
        <v>1853.6666666666522</v>
      </c>
      <c r="G206">
        <f t="shared" si="18"/>
        <v>0.8</v>
      </c>
      <c r="H206">
        <f t="shared" si="14"/>
        <v>6.6666666666666723E-3</v>
      </c>
    </row>
    <row r="207" spans="1:8" x14ac:dyDescent="0.25">
      <c r="A207">
        <v>1850</v>
      </c>
      <c r="B207" t="str">
        <v>99.3</v>
      </c>
      <c r="C207">
        <v>0.7</v>
      </c>
      <c r="D207">
        <f t="shared" si="16"/>
        <v>31</v>
      </c>
      <c r="E207" s="4">
        <f t="shared" si="17"/>
        <v>0.74666666666666648</v>
      </c>
      <c r="F207" s="8">
        <f t="shared" si="15"/>
        <v>1853.9999999999854</v>
      </c>
      <c r="G207">
        <f t="shared" si="18"/>
        <v>0.8</v>
      </c>
      <c r="H207">
        <f t="shared" si="14"/>
        <v>6.6666666666666723E-3</v>
      </c>
    </row>
    <row r="208" spans="1:8" x14ac:dyDescent="0.25">
      <c r="A208">
        <v>1850</v>
      </c>
      <c r="B208" t="str">
        <v>99.3</v>
      </c>
      <c r="C208">
        <v>0.7</v>
      </c>
      <c r="D208">
        <f t="shared" si="16"/>
        <v>31</v>
      </c>
      <c r="E208" s="4">
        <f t="shared" si="17"/>
        <v>0</v>
      </c>
      <c r="F208" s="8">
        <f t="shared" si="15"/>
        <v>1854.3333333333187</v>
      </c>
      <c r="G208">
        <f t="shared" si="18"/>
        <v>0.8</v>
      </c>
      <c r="H208">
        <f t="shared" ref="H208:H271" si="19">(G208-C208)/($B$1/2)</f>
        <v>6.6666666666666723E-3</v>
      </c>
    </row>
    <row r="209" spans="1:8" x14ac:dyDescent="0.25">
      <c r="A209">
        <v>1850</v>
      </c>
      <c r="B209" t="str">
        <v>99.3</v>
      </c>
      <c r="C209">
        <v>0.7</v>
      </c>
      <c r="D209">
        <f t="shared" si="16"/>
        <v>31</v>
      </c>
      <c r="E209" s="4">
        <f t="shared" si="17"/>
        <v>0.75333333333333319</v>
      </c>
      <c r="F209" s="8">
        <f t="shared" ref="F209:F272" si="20">F208+10/$B$1</f>
        <v>1854.666666666652</v>
      </c>
      <c r="G209">
        <f t="shared" si="18"/>
        <v>0.8</v>
      </c>
      <c r="H209">
        <f t="shared" si="19"/>
        <v>6.6666666666666723E-3</v>
      </c>
    </row>
    <row r="210" spans="1:8" x14ac:dyDescent="0.25">
      <c r="A210">
        <v>1850</v>
      </c>
      <c r="B210" t="str">
        <v>99.3</v>
      </c>
      <c r="C210">
        <v>0.7</v>
      </c>
      <c r="D210">
        <f t="shared" si="16"/>
        <v>31</v>
      </c>
      <c r="E210" s="4">
        <f t="shared" si="17"/>
        <v>0</v>
      </c>
      <c r="F210" s="8">
        <f t="shared" si="20"/>
        <v>1854.9999999999852</v>
      </c>
      <c r="G210">
        <f t="shared" si="18"/>
        <v>0.8</v>
      </c>
      <c r="H210">
        <f t="shared" si="19"/>
        <v>6.6666666666666723E-3</v>
      </c>
    </row>
    <row r="211" spans="1:8" x14ac:dyDescent="0.25">
      <c r="A211">
        <v>1850</v>
      </c>
      <c r="B211" t="str">
        <v>99.3</v>
      </c>
      <c r="C211">
        <v>0.7</v>
      </c>
      <c r="D211">
        <f t="shared" si="16"/>
        <v>31</v>
      </c>
      <c r="E211" s="4">
        <f t="shared" si="17"/>
        <v>0.7599999999999999</v>
      </c>
      <c r="F211" s="8">
        <f t="shared" si="20"/>
        <v>1855.3333333333185</v>
      </c>
      <c r="G211">
        <f t="shared" si="18"/>
        <v>0.8</v>
      </c>
      <c r="H211">
        <f t="shared" si="19"/>
        <v>6.6666666666666723E-3</v>
      </c>
    </row>
    <row r="212" spans="1:8" x14ac:dyDescent="0.25">
      <c r="A212">
        <v>1850</v>
      </c>
      <c r="B212" t="str">
        <v>99.3</v>
      </c>
      <c r="C212">
        <v>0.7</v>
      </c>
      <c r="D212">
        <f t="shared" si="16"/>
        <v>31</v>
      </c>
      <c r="E212" s="4">
        <f t="shared" si="17"/>
        <v>0</v>
      </c>
      <c r="F212" s="8">
        <f t="shared" si="20"/>
        <v>1855.6666666666517</v>
      </c>
      <c r="G212">
        <f t="shared" si="18"/>
        <v>0.8</v>
      </c>
      <c r="H212">
        <f t="shared" si="19"/>
        <v>6.6666666666666723E-3</v>
      </c>
    </row>
    <row r="213" spans="1:8" x14ac:dyDescent="0.25">
      <c r="A213">
        <v>1850</v>
      </c>
      <c r="B213" t="str">
        <v>99.3</v>
      </c>
      <c r="C213">
        <v>0.7</v>
      </c>
      <c r="D213">
        <f t="shared" si="16"/>
        <v>31</v>
      </c>
      <c r="E213" s="4">
        <f t="shared" si="17"/>
        <v>0.76666666666666661</v>
      </c>
      <c r="F213" s="8">
        <f t="shared" si="20"/>
        <v>1855.999999999985</v>
      </c>
      <c r="G213">
        <f t="shared" si="18"/>
        <v>0.8</v>
      </c>
      <c r="H213">
        <f t="shared" si="19"/>
        <v>6.6666666666666723E-3</v>
      </c>
    </row>
    <row r="214" spans="1:8" x14ac:dyDescent="0.25">
      <c r="A214">
        <v>1850</v>
      </c>
      <c r="B214" t="str">
        <v>99.3</v>
      </c>
      <c r="C214">
        <v>0.7</v>
      </c>
      <c r="D214">
        <f t="shared" si="16"/>
        <v>31</v>
      </c>
      <c r="E214" s="4">
        <f t="shared" si="17"/>
        <v>0</v>
      </c>
      <c r="F214" s="8">
        <f t="shared" si="20"/>
        <v>1856.3333333333183</v>
      </c>
      <c r="G214">
        <f t="shared" si="18"/>
        <v>0.8</v>
      </c>
      <c r="H214">
        <f t="shared" si="19"/>
        <v>6.6666666666666723E-3</v>
      </c>
    </row>
    <row r="215" spans="1:8" x14ac:dyDescent="0.25">
      <c r="A215">
        <v>1850</v>
      </c>
      <c r="B215" t="str">
        <v>99.3</v>
      </c>
      <c r="C215">
        <v>0.7</v>
      </c>
      <c r="D215">
        <f t="shared" si="16"/>
        <v>31</v>
      </c>
      <c r="E215" s="4">
        <f t="shared" si="17"/>
        <v>0.77333333333333332</v>
      </c>
      <c r="F215" s="8">
        <f t="shared" si="20"/>
        <v>1856.6666666666515</v>
      </c>
      <c r="G215">
        <f t="shared" si="18"/>
        <v>0.8</v>
      </c>
      <c r="H215">
        <f t="shared" si="19"/>
        <v>6.6666666666666723E-3</v>
      </c>
    </row>
    <row r="216" spans="1:8" x14ac:dyDescent="0.25">
      <c r="A216">
        <v>1850</v>
      </c>
      <c r="B216" t="str">
        <v>99.3</v>
      </c>
      <c r="C216">
        <v>0.7</v>
      </c>
      <c r="D216">
        <f t="shared" si="16"/>
        <v>31</v>
      </c>
      <c r="E216" s="4">
        <f t="shared" si="17"/>
        <v>0</v>
      </c>
      <c r="F216" s="8">
        <f t="shared" si="20"/>
        <v>1856.9999999999848</v>
      </c>
      <c r="G216">
        <f t="shared" si="18"/>
        <v>0.8</v>
      </c>
      <c r="H216">
        <f t="shared" si="19"/>
        <v>6.6666666666666723E-3</v>
      </c>
    </row>
    <row r="217" spans="1:8" x14ac:dyDescent="0.25">
      <c r="A217">
        <v>1850</v>
      </c>
      <c r="B217" t="str">
        <v>99.3</v>
      </c>
      <c r="C217">
        <v>0.7</v>
      </c>
      <c r="D217">
        <f t="shared" si="16"/>
        <v>31</v>
      </c>
      <c r="E217" s="4">
        <f t="shared" si="17"/>
        <v>0.78</v>
      </c>
      <c r="F217" s="8">
        <f t="shared" si="20"/>
        <v>1857.333333333318</v>
      </c>
      <c r="G217">
        <f t="shared" si="18"/>
        <v>0.8</v>
      </c>
      <c r="H217">
        <f t="shared" si="19"/>
        <v>6.6666666666666723E-3</v>
      </c>
    </row>
    <row r="218" spans="1:8" x14ac:dyDescent="0.25">
      <c r="A218">
        <v>1850</v>
      </c>
      <c r="B218" t="str">
        <v>99.3</v>
      </c>
      <c r="C218">
        <v>0.7</v>
      </c>
      <c r="D218">
        <f t="shared" si="16"/>
        <v>31</v>
      </c>
      <c r="E218" s="4">
        <f t="shared" si="17"/>
        <v>0</v>
      </c>
      <c r="F218" s="8">
        <f t="shared" si="20"/>
        <v>1857.6666666666513</v>
      </c>
      <c r="G218">
        <f t="shared" si="18"/>
        <v>0.8</v>
      </c>
      <c r="H218">
        <f t="shared" si="19"/>
        <v>6.6666666666666723E-3</v>
      </c>
    </row>
    <row r="219" spans="1:8" x14ac:dyDescent="0.25">
      <c r="A219">
        <v>1850</v>
      </c>
      <c r="B219" t="str">
        <v>99.3</v>
      </c>
      <c r="C219">
        <v>0.7</v>
      </c>
      <c r="D219">
        <f t="shared" si="16"/>
        <v>31</v>
      </c>
      <c r="E219" s="4">
        <f t="shared" si="17"/>
        <v>0.78666666666666674</v>
      </c>
      <c r="F219" s="8">
        <f t="shared" si="20"/>
        <v>1857.9999999999845</v>
      </c>
      <c r="G219">
        <f t="shared" si="18"/>
        <v>0.8</v>
      </c>
      <c r="H219">
        <f t="shared" si="19"/>
        <v>6.6666666666666723E-3</v>
      </c>
    </row>
    <row r="220" spans="1:8" x14ac:dyDescent="0.25">
      <c r="A220">
        <v>1850</v>
      </c>
      <c r="B220" t="str">
        <v>99.3</v>
      </c>
      <c r="C220">
        <v>0.7</v>
      </c>
      <c r="D220">
        <f t="shared" si="16"/>
        <v>31</v>
      </c>
      <c r="E220" s="4">
        <f t="shared" si="17"/>
        <v>0</v>
      </c>
      <c r="F220" s="8">
        <f t="shared" si="20"/>
        <v>1858.3333333333178</v>
      </c>
      <c r="G220">
        <f t="shared" si="18"/>
        <v>0.8</v>
      </c>
      <c r="H220">
        <f t="shared" si="19"/>
        <v>6.6666666666666723E-3</v>
      </c>
    </row>
    <row r="221" spans="1:8" x14ac:dyDescent="0.25">
      <c r="A221">
        <v>1850</v>
      </c>
      <c r="B221" t="str">
        <v>99.3</v>
      </c>
      <c r="C221">
        <v>0.7</v>
      </c>
      <c r="D221">
        <f t="shared" si="16"/>
        <v>31</v>
      </c>
      <c r="E221" s="4">
        <f t="shared" si="17"/>
        <v>0.79333333333333345</v>
      </c>
      <c r="F221" s="8">
        <f t="shared" si="20"/>
        <v>1858.6666666666511</v>
      </c>
      <c r="G221">
        <f t="shared" si="18"/>
        <v>0.8</v>
      </c>
      <c r="H221">
        <f t="shared" si="19"/>
        <v>6.6666666666666723E-3</v>
      </c>
    </row>
    <row r="222" spans="1:8" x14ac:dyDescent="0.25">
      <c r="A222">
        <v>1850</v>
      </c>
      <c r="B222" t="str">
        <v>99.3</v>
      </c>
      <c r="C222">
        <v>0.7</v>
      </c>
      <c r="D222">
        <f t="shared" si="16"/>
        <v>31</v>
      </c>
      <c r="E222" s="4">
        <f t="shared" si="17"/>
        <v>0</v>
      </c>
      <c r="F222" s="8">
        <f t="shared" si="20"/>
        <v>1858.9999999999843</v>
      </c>
      <c r="G222">
        <f t="shared" si="18"/>
        <v>0.8</v>
      </c>
      <c r="H222">
        <f t="shared" si="19"/>
        <v>6.6666666666666723E-3</v>
      </c>
    </row>
    <row r="223" spans="1:8" x14ac:dyDescent="0.25">
      <c r="A223">
        <v>1850</v>
      </c>
      <c r="B223" t="str">
        <v>99.3</v>
      </c>
      <c r="C223">
        <v>0.7</v>
      </c>
      <c r="D223">
        <f t="shared" si="16"/>
        <v>31</v>
      </c>
      <c r="E223" s="4">
        <f t="shared" si="17"/>
        <v>0.80000000000000016</v>
      </c>
      <c r="F223" s="8">
        <f t="shared" si="20"/>
        <v>1859.3333333333176</v>
      </c>
      <c r="G223">
        <f t="shared" si="18"/>
        <v>0.8</v>
      </c>
      <c r="H223">
        <f t="shared" si="19"/>
        <v>6.6666666666666723E-3</v>
      </c>
    </row>
    <row r="224" spans="1:8" x14ac:dyDescent="0.25">
      <c r="A224">
        <v>1850</v>
      </c>
      <c r="B224" t="str">
        <v>99.3</v>
      </c>
      <c r="C224">
        <v>0.7</v>
      </c>
      <c r="D224">
        <f t="shared" si="16"/>
        <v>31</v>
      </c>
      <c r="E224" s="4">
        <f t="shared" si="17"/>
        <v>0</v>
      </c>
      <c r="F224" s="8">
        <f t="shared" si="20"/>
        <v>1859.6666666666508</v>
      </c>
      <c r="G224">
        <f t="shared" si="18"/>
        <v>0.8</v>
      </c>
      <c r="H224">
        <f t="shared" si="19"/>
        <v>6.6666666666666723E-3</v>
      </c>
    </row>
    <row r="225" spans="1:8" x14ac:dyDescent="0.25">
      <c r="A225">
        <v>1860</v>
      </c>
      <c r="B225" t="str">
        <v>99.2</v>
      </c>
      <c r="C225">
        <v>0.8</v>
      </c>
      <c r="D225">
        <f t="shared" si="16"/>
        <v>31</v>
      </c>
      <c r="E225" s="4">
        <f t="shared" si="17"/>
        <v>7.4133333333333331</v>
      </c>
      <c r="F225" s="8">
        <f t="shared" si="20"/>
        <v>1859.9999999999841</v>
      </c>
      <c r="G225">
        <f t="shared" si="18"/>
        <v>100</v>
      </c>
      <c r="H225">
        <f t="shared" si="19"/>
        <v>6.6133333333333333</v>
      </c>
    </row>
    <row r="226" spans="1:8" x14ac:dyDescent="0.25">
      <c r="A226">
        <v>1860</v>
      </c>
      <c r="B226" t="str">
        <v>99.2</v>
      </c>
      <c r="C226">
        <v>0.8</v>
      </c>
      <c r="D226">
        <f t="shared" si="16"/>
        <v>31</v>
      </c>
      <c r="E226" s="4">
        <f t="shared" si="17"/>
        <v>0</v>
      </c>
      <c r="F226" s="8">
        <f t="shared" si="20"/>
        <v>1860.3333333333173</v>
      </c>
      <c r="G226">
        <f t="shared" si="18"/>
        <v>100</v>
      </c>
      <c r="H226">
        <f t="shared" si="19"/>
        <v>6.6133333333333333</v>
      </c>
    </row>
    <row r="227" spans="1:8" x14ac:dyDescent="0.25">
      <c r="A227">
        <v>1860</v>
      </c>
      <c r="B227" t="str">
        <v>99.2</v>
      </c>
      <c r="C227">
        <v>0.8</v>
      </c>
      <c r="D227">
        <f t="shared" si="16"/>
        <v>31</v>
      </c>
      <c r="E227" s="4">
        <f t="shared" si="17"/>
        <v>14.026666666666667</v>
      </c>
      <c r="F227" s="8">
        <f t="shared" si="20"/>
        <v>1860.6666666666506</v>
      </c>
      <c r="G227">
        <f t="shared" si="18"/>
        <v>100</v>
      </c>
      <c r="H227">
        <f t="shared" si="19"/>
        <v>6.6133333333333333</v>
      </c>
    </row>
    <row r="228" spans="1:8" x14ac:dyDescent="0.25">
      <c r="A228">
        <v>1860</v>
      </c>
      <c r="B228" t="str">
        <v>99.2</v>
      </c>
      <c r="C228">
        <v>0.8</v>
      </c>
      <c r="D228">
        <f t="shared" si="16"/>
        <v>31</v>
      </c>
      <c r="E228" s="4">
        <f t="shared" si="17"/>
        <v>0</v>
      </c>
      <c r="F228" s="8">
        <f t="shared" si="20"/>
        <v>1860.9999999999839</v>
      </c>
      <c r="G228">
        <f t="shared" si="18"/>
        <v>100</v>
      </c>
      <c r="H228">
        <f t="shared" si="19"/>
        <v>6.6133333333333333</v>
      </c>
    </row>
    <row r="229" spans="1:8" x14ac:dyDescent="0.25">
      <c r="A229">
        <v>1860</v>
      </c>
      <c r="B229" t="str">
        <v>99.2</v>
      </c>
      <c r="C229">
        <v>0.8</v>
      </c>
      <c r="D229">
        <f t="shared" si="16"/>
        <v>31</v>
      </c>
      <c r="E229" s="4">
        <f t="shared" si="17"/>
        <v>20.64</v>
      </c>
      <c r="F229" s="8">
        <f t="shared" si="20"/>
        <v>1861.3333333333171</v>
      </c>
      <c r="G229">
        <f t="shared" si="18"/>
        <v>100</v>
      </c>
      <c r="H229">
        <f t="shared" si="19"/>
        <v>6.6133333333333333</v>
      </c>
    </row>
    <row r="230" spans="1:8" x14ac:dyDescent="0.25">
      <c r="A230">
        <v>1860</v>
      </c>
      <c r="B230" t="str">
        <v>99.2</v>
      </c>
      <c r="C230">
        <v>0.8</v>
      </c>
      <c r="D230">
        <f t="shared" si="16"/>
        <v>31</v>
      </c>
      <c r="E230" s="4">
        <f t="shared" si="17"/>
        <v>0</v>
      </c>
      <c r="F230" s="8">
        <f t="shared" si="20"/>
        <v>1861.6666666666504</v>
      </c>
      <c r="G230">
        <f t="shared" si="18"/>
        <v>100</v>
      </c>
      <c r="H230">
        <f t="shared" si="19"/>
        <v>6.6133333333333333</v>
      </c>
    </row>
    <row r="231" spans="1:8" x14ac:dyDescent="0.25">
      <c r="A231">
        <v>1860</v>
      </c>
      <c r="B231" t="str">
        <v>99.2</v>
      </c>
      <c r="C231">
        <v>0.8</v>
      </c>
      <c r="D231">
        <f t="shared" si="16"/>
        <v>31</v>
      </c>
      <c r="E231" s="4">
        <f t="shared" si="17"/>
        <v>27.253333333333334</v>
      </c>
      <c r="F231" s="8">
        <f t="shared" si="20"/>
        <v>1861.9999999999836</v>
      </c>
      <c r="G231">
        <f t="shared" si="18"/>
        <v>100</v>
      </c>
      <c r="H231">
        <f t="shared" si="19"/>
        <v>6.6133333333333333</v>
      </c>
    </row>
    <row r="232" spans="1:8" x14ac:dyDescent="0.25">
      <c r="A232">
        <v>1860</v>
      </c>
      <c r="B232" t="str">
        <v>99.2</v>
      </c>
      <c r="C232">
        <v>0.8</v>
      </c>
      <c r="D232">
        <f t="shared" si="16"/>
        <v>31</v>
      </c>
      <c r="E232" s="4">
        <f t="shared" si="17"/>
        <v>0</v>
      </c>
      <c r="F232" s="8">
        <f t="shared" si="20"/>
        <v>1862.3333333333169</v>
      </c>
      <c r="G232">
        <f t="shared" si="18"/>
        <v>100</v>
      </c>
      <c r="H232">
        <f t="shared" si="19"/>
        <v>6.6133333333333333</v>
      </c>
    </row>
    <row r="233" spans="1:8" x14ac:dyDescent="0.25">
      <c r="A233">
        <v>1860</v>
      </c>
      <c r="B233" t="str">
        <v>99.2</v>
      </c>
      <c r="C233">
        <v>0.8</v>
      </c>
      <c r="D233">
        <f t="shared" ref="D233:D284" si="21">COUNTIFS(A:A,A233)</f>
        <v>31</v>
      </c>
      <c r="E233" s="4">
        <f t="shared" ref="E233:E284" si="22">IF(ISODD(ROW()),SUM(E231:E232)+H233,0)</f>
        <v>33.866666666666667</v>
      </c>
      <c r="F233" s="8">
        <f t="shared" si="20"/>
        <v>1862.6666666666501</v>
      </c>
      <c r="G233">
        <f t="shared" ref="G233:G284" si="23">SUMIFS($C$4:$C$12,$A$4:$A$12,A233+10)</f>
        <v>100</v>
      </c>
      <c r="H233">
        <f t="shared" si="19"/>
        <v>6.6133333333333333</v>
      </c>
    </row>
    <row r="234" spans="1:8" x14ac:dyDescent="0.25">
      <c r="A234">
        <v>1860</v>
      </c>
      <c r="B234" t="str">
        <v>99.2</v>
      </c>
      <c r="C234">
        <v>0.8</v>
      </c>
      <c r="D234">
        <f t="shared" si="21"/>
        <v>31</v>
      </c>
      <c r="E234" s="4">
        <f t="shared" si="22"/>
        <v>0</v>
      </c>
      <c r="F234" s="8">
        <f t="shared" si="20"/>
        <v>1862.9999999999834</v>
      </c>
      <c r="G234">
        <f t="shared" si="23"/>
        <v>100</v>
      </c>
      <c r="H234">
        <f t="shared" si="19"/>
        <v>6.6133333333333333</v>
      </c>
    </row>
    <row r="235" spans="1:8" x14ac:dyDescent="0.25">
      <c r="A235">
        <v>1860</v>
      </c>
      <c r="B235" t="str">
        <v>99.2</v>
      </c>
      <c r="C235">
        <v>0.8</v>
      </c>
      <c r="D235">
        <f t="shared" si="21"/>
        <v>31</v>
      </c>
      <c r="E235" s="4">
        <f t="shared" si="22"/>
        <v>40.480000000000004</v>
      </c>
      <c r="F235" s="8">
        <f t="shared" si="20"/>
        <v>1863.3333333333167</v>
      </c>
      <c r="G235">
        <f t="shared" si="23"/>
        <v>100</v>
      </c>
      <c r="H235">
        <f t="shared" si="19"/>
        <v>6.6133333333333333</v>
      </c>
    </row>
    <row r="236" spans="1:8" x14ac:dyDescent="0.25">
      <c r="A236">
        <v>1860</v>
      </c>
      <c r="B236" t="str">
        <v>99.2</v>
      </c>
      <c r="C236">
        <v>0.8</v>
      </c>
      <c r="D236">
        <f t="shared" si="21"/>
        <v>31</v>
      </c>
      <c r="E236" s="4">
        <f t="shared" si="22"/>
        <v>0</v>
      </c>
      <c r="F236" s="8">
        <f t="shared" si="20"/>
        <v>1863.6666666666499</v>
      </c>
      <c r="G236">
        <f t="shared" si="23"/>
        <v>100</v>
      </c>
      <c r="H236">
        <f t="shared" si="19"/>
        <v>6.6133333333333333</v>
      </c>
    </row>
    <row r="237" spans="1:8" x14ac:dyDescent="0.25">
      <c r="A237">
        <v>1860</v>
      </c>
      <c r="B237" t="str">
        <v>99.2</v>
      </c>
      <c r="C237">
        <v>0.8</v>
      </c>
      <c r="D237">
        <f t="shared" si="21"/>
        <v>31</v>
      </c>
      <c r="E237" s="4">
        <f t="shared" si="22"/>
        <v>47.093333333333334</v>
      </c>
      <c r="F237" s="8">
        <f t="shared" si="20"/>
        <v>1863.9999999999832</v>
      </c>
      <c r="G237">
        <f t="shared" si="23"/>
        <v>100</v>
      </c>
      <c r="H237">
        <f t="shared" si="19"/>
        <v>6.6133333333333333</v>
      </c>
    </row>
    <row r="238" spans="1:8" x14ac:dyDescent="0.25">
      <c r="A238">
        <v>1860</v>
      </c>
      <c r="B238" t="str">
        <v>99.2</v>
      </c>
      <c r="C238">
        <v>0.8</v>
      </c>
      <c r="D238">
        <f t="shared" si="21"/>
        <v>31</v>
      </c>
      <c r="E238" s="4">
        <f t="shared" si="22"/>
        <v>0</v>
      </c>
      <c r="F238" s="8">
        <f t="shared" si="20"/>
        <v>1864.3333333333164</v>
      </c>
      <c r="G238">
        <f t="shared" si="23"/>
        <v>100</v>
      </c>
      <c r="H238">
        <f t="shared" si="19"/>
        <v>6.6133333333333333</v>
      </c>
    </row>
    <row r="239" spans="1:8" x14ac:dyDescent="0.25">
      <c r="A239">
        <v>1860</v>
      </c>
      <c r="B239" t="str">
        <v>99.2</v>
      </c>
      <c r="C239">
        <v>0.8</v>
      </c>
      <c r="D239">
        <f t="shared" si="21"/>
        <v>31</v>
      </c>
      <c r="E239" s="4">
        <f t="shared" si="22"/>
        <v>53.706666666666663</v>
      </c>
      <c r="F239" s="8">
        <f t="shared" si="20"/>
        <v>1864.6666666666497</v>
      </c>
      <c r="G239">
        <f t="shared" si="23"/>
        <v>100</v>
      </c>
      <c r="H239">
        <f t="shared" si="19"/>
        <v>6.6133333333333333</v>
      </c>
    </row>
    <row r="240" spans="1:8" x14ac:dyDescent="0.25">
      <c r="A240">
        <v>1860</v>
      </c>
      <c r="B240" t="str">
        <v>99.2</v>
      </c>
      <c r="C240">
        <v>0.8</v>
      </c>
      <c r="D240">
        <f t="shared" si="21"/>
        <v>31</v>
      </c>
      <c r="E240" s="4">
        <f t="shared" si="22"/>
        <v>0</v>
      </c>
      <c r="F240" s="8">
        <f t="shared" si="20"/>
        <v>1864.9999999999829</v>
      </c>
      <c r="G240">
        <f t="shared" si="23"/>
        <v>100</v>
      </c>
      <c r="H240">
        <f t="shared" si="19"/>
        <v>6.6133333333333333</v>
      </c>
    </row>
    <row r="241" spans="1:8" x14ac:dyDescent="0.25">
      <c r="A241">
        <v>1860</v>
      </c>
      <c r="B241" t="str">
        <v>99.2</v>
      </c>
      <c r="C241">
        <v>0.8</v>
      </c>
      <c r="D241">
        <f t="shared" si="21"/>
        <v>31</v>
      </c>
      <c r="E241" s="4">
        <f t="shared" si="22"/>
        <v>60.319999999999993</v>
      </c>
      <c r="F241" s="8">
        <f t="shared" si="20"/>
        <v>1865.3333333333162</v>
      </c>
      <c r="G241">
        <f t="shared" si="23"/>
        <v>100</v>
      </c>
      <c r="H241">
        <f t="shared" si="19"/>
        <v>6.6133333333333333</v>
      </c>
    </row>
    <row r="242" spans="1:8" x14ac:dyDescent="0.25">
      <c r="A242">
        <v>1860</v>
      </c>
      <c r="B242" t="str">
        <v>99.2</v>
      </c>
      <c r="C242">
        <v>0.8</v>
      </c>
      <c r="D242">
        <f t="shared" si="21"/>
        <v>31</v>
      </c>
      <c r="E242" s="4">
        <f t="shared" si="22"/>
        <v>0</v>
      </c>
      <c r="F242" s="8">
        <f t="shared" si="20"/>
        <v>1865.6666666666495</v>
      </c>
      <c r="G242">
        <f t="shared" si="23"/>
        <v>100</v>
      </c>
      <c r="H242">
        <f t="shared" si="19"/>
        <v>6.6133333333333333</v>
      </c>
    </row>
    <row r="243" spans="1:8" x14ac:dyDescent="0.25">
      <c r="A243">
        <v>1860</v>
      </c>
      <c r="B243" t="str">
        <v>99.2</v>
      </c>
      <c r="C243">
        <v>0.8</v>
      </c>
      <c r="D243">
        <f t="shared" si="21"/>
        <v>31</v>
      </c>
      <c r="E243" s="4">
        <f t="shared" si="22"/>
        <v>66.933333333333323</v>
      </c>
      <c r="F243" s="8">
        <f t="shared" si="20"/>
        <v>1865.9999999999827</v>
      </c>
      <c r="G243">
        <f t="shared" si="23"/>
        <v>100</v>
      </c>
      <c r="H243">
        <f t="shared" si="19"/>
        <v>6.6133333333333333</v>
      </c>
    </row>
    <row r="244" spans="1:8" x14ac:dyDescent="0.25">
      <c r="A244">
        <v>1860</v>
      </c>
      <c r="B244" t="str">
        <v>99.2</v>
      </c>
      <c r="C244">
        <v>0.8</v>
      </c>
      <c r="D244">
        <f t="shared" si="21"/>
        <v>31</v>
      </c>
      <c r="E244" s="4">
        <f t="shared" si="22"/>
        <v>0</v>
      </c>
      <c r="F244" s="8">
        <f t="shared" si="20"/>
        <v>1866.333333333316</v>
      </c>
      <c r="G244">
        <f t="shared" si="23"/>
        <v>100</v>
      </c>
      <c r="H244">
        <f t="shared" si="19"/>
        <v>6.6133333333333333</v>
      </c>
    </row>
    <row r="245" spans="1:8" x14ac:dyDescent="0.25">
      <c r="A245">
        <v>1860</v>
      </c>
      <c r="B245" t="str">
        <v>99.2</v>
      </c>
      <c r="C245">
        <v>0.8</v>
      </c>
      <c r="D245">
        <f t="shared" si="21"/>
        <v>31</v>
      </c>
      <c r="E245" s="4">
        <f t="shared" si="22"/>
        <v>73.546666666666653</v>
      </c>
      <c r="F245" s="8">
        <f t="shared" si="20"/>
        <v>1866.6666666666492</v>
      </c>
      <c r="G245">
        <f t="shared" si="23"/>
        <v>100</v>
      </c>
      <c r="H245">
        <f t="shared" si="19"/>
        <v>6.6133333333333333</v>
      </c>
    </row>
    <row r="246" spans="1:8" x14ac:dyDescent="0.25">
      <c r="A246">
        <v>1860</v>
      </c>
      <c r="B246" t="str">
        <v>99.2</v>
      </c>
      <c r="C246">
        <v>0.8</v>
      </c>
      <c r="D246">
        <f t="shared" si="21"/>
        <v>31</v>
      </c>
      <c r="E246" s="4">
        <f t="shared" si="22"/>
        <v>0</v>
      </c>
      <c r="F246" s="8">
        <f t="shared" si="20"/>
        <v>1866.9999999999825</v>
      </c>
      <c r="G246">
        <f t="shared" si="23"/>
        <v>100</v>
      </c>
      <c r="H246">
        <f t="shared" si="19"/>
        <v>6.6133333333333333</v>
      </c>
    </row>
    <row r="247" spans="1:8" x14ac:dyDescent="0.25">
      <c r="A247">
        <v>1860</v>
      </c>
      <c r="B247" t="str">
        <v>99.2</v>
      </c>
      <c r="C247">
        <v>0.8</v>
      </c>
      <c r="D247">
        <f t="shared" si="21"/>
        <v>31</v>
      </c>
      <c r="E247" s="4">
        <f t="shared" si="22"/>
        <v>80.159999999999982</v>
      </c>
      <c r="F247" s="8">
        <f t="shared" si="20"/>
        <v>1867.3333333333157</v>
      </c>
      <c r="G247">
        <f t="shared" si="23"/>
        <v>100</v>
      </c>
      <c r="H247">
        <f t="shared" si="19"/>
        <v>6.6133333333333333</v>
      </c>
    </row>
    <row r="248" spans="1:8" x14ac:dyDescent="0.25">
      <c r="A248">
        <v>1860</v>
      </c>
      <c r="B248" t="str">
        <v>99.2</v>
      </c>
      <c r="C248">
        <v>0.8</v>
      </c>
      <c r="D248">
        <f t="shared" si="21"/>
        <v>31</v>
      </c>
      <c r="E248" s="4">
        <f t="shared" si="22"/>
        <v>0</v>
      </c>
      <c r="F248" s="8">
        <f t="shared" si="20"/>
        <v>1867.666666666649</v>
      </c>
      <c r="G248">
        <f t="shared" si="23"/>
        <v>100</v>
      </c>
      <c r="H248">
        <f t="shared" si="19"/>
        <v>6.6133333333333333</v>
      </c>
    </row>
    <row r="249" spans="1:8" x14ac:dyDescent="0.25">
      <c r="A249">
        <v>1860</v>
      </c>
      <c r="B249" t="str">
        <v>99.2</v>
      </c>
      <c r="C249">
        <v>0.8</v>
      </c>
      <c r="D249">
        <f t="shared" si="21"/>
        <v>31</v>
      </c>
      <c r="E249" s="4">
        <f t="shared" si="22"/>
        <v>86.773333333333312</v>
      </c>
      <c r="F249" s="8">
        <f t="shared" si="20"/>
        <v>1867.9999999999823</v>
      </c>
      <c r="G249">
        <f t="shared" si="23"/>
        <v>100</v>
      </c>
      <c r="H249">
        <f t="shared" si="19"/>
        <v>6.6133333333333333</v>
      </c>
    </row>
    <row r="250" spans="1:8" x14ac:dyDescent="0.25">
      <c r="A250">
        <v>1860</v>
      </c>
      <c r="B250" t="str">
        <v>99.2</v>
      </c>
      <c r="C250">
        <v>0.8</v>
      </c>
      <c r="D250">
        <f t="shared" si="21"/>
        <v>31</v>
      </c>
      <c r="E250" s="4">
        <f t="shared" si="22"/>
        <v>0</v>
      </c>
      <c r="F250" s="8">
        <f t="shared" si="20"/>
        <v>1868.3333333333155</v>
      </c>
      <c r="G250">
        <f t="shared" si="23"/>
        <v>100</v>
      </c>
      <c r="H250">
        <f t="shared" si="19"/>
        <v>6.6133333333333333</v>
      </c>
    </row>
    <row r="251" spans="1:8" x14ac:dyDescent="0.25">
      <c r="A251">
        <v>1860</v>
      </c>
      <c r="B251" t="str">
        <v>99.2</v>
      </c>
      <c r="C251">
        <v>0.8</v>
      </c>
      <c r="D251">
        <f t="shared" si="21"/>
        <v>31</v>
      </c>
      <c r="E251" s="4">
        <f t="shared" si="22"/>
        <v>93.386666666666642</v>
      </c>
      <c r="F251" s="8">
        <f t="shared" si="20"/>
        <v>1868.6666666666488</v>
      </c>
      <c r="G251">
        <f t="shared" si="23"/>
        <v>100</v>
      </c>
      <c r="H251">
        <f t="shared" si="19"/>
        <v>6.6133333333333333</v>
      </c>
    </row>
    <row r="252" spans="1:8" x14ac:dyDescent="0.25">
      <c r="A252">
        <v>1860</v>
      </c>
      <c r="B252" t="str">
        <v>99.2</v>
      </c>
      <c r="C252">
        <v>0.8</v>
      </c>
      <c r="D252">
        <f t="shared" si="21"/>
        <v>31</v>
      </c>
      <c r="E252" s="4">
        <f t="shared" si="22"/>
        <v>0</v>
      </c>
      <c r="F252" s="8">
        <f t="shared" si="20"/>
        <v>1868.999999999982</v>
      </c>
      <c r="G252">
        <f t="shared" si="23"/>
        <v>100</v>
      </c>
      <c r="H252">
        <f t="shared" si="19"/>
        <v>6.6133333333333333</v>
      </c>
    </row>
    <row r="253" spans="1:8" x14ac:dyDescent="0.25">
      <c r="A253">
        <v>1860</v>
      </c>
      <c r="B253" t="str">
        <v>99.2</v>
      </c>
      <c r="C253">
        <v>0.8</v>
      </c>
      <c r="D253">
        <f t="shared" si="21"/>
        <v>31</v>
      </c>
      <c r="E253" s="4">
        <f t="shared" si="22"/>
        <v>99.999999999999972</v>
      </c>
      <c r="F253" s="8">
        <f t="shared" si="20"/>
        <v>1869.3333333333153</v>
      </c>
      <c r="G253">
        <f t="shared" si="23"/>
        <v>100</v>
      </c>
      <c r="H253">
        <f t="shared" si="19"/>
        <v>6.6133333333333333</v>
      </c>
    </row>
    <row r="254" spans="1:8" x14ac:dyDescent="0.25">
      <c r="A254">
        <v>1860</v>
      </c>
      <c r="B254" t="str">
        <v>99.2</v>
      </c>
      <c r="C254">
        <v>0.8</v>
      </c>
      <c r="D254">
        <f t="shared" si="21"/>
        <v>31</v>
      </c>
      <c r="E254" s="4">
        <f t="shared" si="22"/>
        <v>0</v>
      </c>
      <c r="F254" s="8">
        <f t="shared" si="20"/>
        <v>1869.6666666666486</v>
      </c>
      <c r="G254">
        <f t="shared" si="23"/>
        <v>100</v>
      </c>
      <c r="H254">
        <f t="shared" si="19"/>
        <v>6.6133333333333333</v>
      </c>
    </row>
    <row r="255" spans="1:8" x14ac:dyDescent="0.25">
      <c r="A255">
        <v>1870</v>
      </c>
      <c r="B255" t="str">
        <v>0</v>
      </c>
      <c r="C255">
        <v>100</v>
      </c>
      <c r="D255">
        <f t="shared" si="21"/>
        <v>31</v>
      </c>
      <c r="E255" s="4">
        <f t="shared" si="22"/>
        <v>93.3333333333333</v>
      </c>
      <c r="F255" s="8">
        <f t="shared" si="20"/>
        <v>1869.9999999999818</v>
      </c>
      <c r="G255">
        <f t="shared" si="23"/>
        <v>0</v>
      </c>
      <c r="H255">
        <f t="shared" si="19"/>
        <v>-6.666666666666667</v>
      </c>
    </row>
    <row r="256" spans="1:8" x14ac:dyDescent="0.25">
      <c r="A256">
        <v>1870</v>
      </c>
      <c r="B256" t="str">
        <v>0</v>
      </c>
      <c r="C256">
        <v>100</v>
      </c>
      <c r="D256">
        <f t="shared" si="21"/>
        <v>31</v>
      </c>
      <c r="E256" s="4">
        <f t="shared" si="22"/>
        <v>0</v>
      </c>
      <c r="F256" s="8">
        <f t="shared" si="20"/>
        <v>1870.3333333333151</v>
      </c>
      <c r="G256">
        <f t="shared" si="23"/>
        <v>0</v>
      </c>
      <c r="H256">
        <f t="shared" si="19"/>
        <v>-6.666666666666667</v>
      </c>
    </row>
    <row r="257" spans="1:8" x14ac:dyDescent="0.25">
      <c r="A257">
        <v>1870</v>
      </c>
      <c r="B257" t="str">
        <v>0</v>
      </c>
      <c r="C257">
        <v>100</v>
      </c>
      <c r="D257">
        <f t="shared" si="21"/>
        <v>31</v>
      </c>
      <c r="E257" s="4">
        <f t="shared" si="22"/>
        <v>86.666666666666629</v>
      </c>
      <c r="F257" s="8">
        <f t="shared" si="20"/>
        <v>1870.6666666666483</v>
      </c>
      <c r="G257">
        <f t="shared" si="23"/>
        <v>0</v>
      </c>
      <c r="H257">
        <f t="shared" si="19"/>
        <v>-6.666666666666667</v>
      </c>
    </row>
    <row r="258" spans="1:8" x14ac:dyDescent="0.25">
      <c r="A258">
        <v>1870</v>
      </c>
      <c r="B258" t="str">
        <v>0</v>
      </c>
      <c r="C258">
        <v>100</v>
      </c>
      <c r="D258">
        <f t="shared" si="21"/>
        <v>31</v>
      </c>
      <c r="E258" s="4">
        <f t="shared" si="22"/>
        <v>0</v>
      </c>
      <c r="F258" s="8">
        <f t="shared" si="20"/>
        <v>1870.9999999999816</v>
      </c>
      <c r="G258">
        <f t="shared" si="23"/>
        <v>0</v>
      </c>
      <c r="H258">
        <f t="shared" si="19"/>
        <v>-6.666666666666667</v>
      </c>
    </row>
    <row r="259" spans="1:8" x14ac:dyDescent="0.25">
      <c r="A259">
        <v>1870</v>
      </c>
      <c r="B259" t="str">
        <v>0</v>
      </c>
      <c r="C259">
        <v>100</v>
      </c>
      <c r="D259">
        <f t="shared" si="21"/>
        <v>31</v>
      </c>
      <c r="E259" s="4">
        <f t="shared" si="22"/>
        <v>79.999999999999957</v>
      </c>
      <c r="F259" s="8">
        <f t="shared" si="20"/>
        <v>1871.3333333333148</v>
      </c>
      <c r="G259">
        <f t="shared" si="23"/>
        <v>0</v>
      </c>
      <c r="H259">
        <f t="shared" si="19"/>
        <v>-6.666666666666667</v>
      </c>
    </row>
    <row r="260" spans="1:8" x14ac:dyDescent="0.25">
      <c r="A260">
        <v>1870</v>
      </c>
      <c r="B260" t="str">
        <v>0</v>
      </c>
      <c r="C260">
        <v>100</v>
      </c>
      <c r="D260">
        <f t="shared" si="21"/>
        <v>31</v>
      </c>
      <c r="E260" s="4">
        <f t="shared" si="22"/>
        <v>0</v>
      </c>
      <c r="F260" s="8">
        <f t="shared" si="20"/>
        <v>1871.6666666666481</v>
      </c>
      <c r="G260">
        <f t="shared" si="23"/>
        <v>0</v>
      </c>
      <c r="H260">
        <f t="shared" si="19"/>
        <v>-6.666666666666667</v>
      </c>
    </row>
    <row r="261" spans="1:8" x14ac:dyDescent="0.25">
      <c r="A261">
        <v>1870</v>
      </c>
      <c r="B261" t="str">
        <v>0</v>
      </c>
      <c r="C261">
        <v>100</v>
      </c>
      <c r="D261">
        <f t="shared" si="21"/>
        <v>31</v>
      </c>
      <c r="E261" s="4">
        <f t="shared" si="22"/>
        <v>73.333333333333286</v>
      </c>
      <c r="F261" s="8">
        <f t="shared" si="20"/>
        <v>1871.9999999999814</v>
      </c>
      <c r="G261">
        <f t="shared" si="23"/>
        <v>0</v>
      </c>
      <c r="H261">
        <f t="shared" si="19"/>
        <v>-6.666666666666667</v>
      </c>
    </row>
    <row r="262" spans="1:8" x14ac:dyDescent="0.25">
      <c r="A262">
        <v>1870</v>
      </c>
      <c r="B262" t="str">
        <v>0</v>
      </c>
      <c r="C262">
        <v>100</v>
      </c>
      <c r="D262">
        <f t="shared" si="21"/>
        <v>31</v>
      </c>
      <c r="E262" s="4">
        <f t="shared" si="22"/>
        <v>0</v>
      </c>
      <c r="F262" s="8">
        <f t="shared" si="20"/>
        <v>1872.3333333333146</v>
      </c>
      <c r="G262">
        <f t="shared" si="23"/>
        <v>0</v>
      </c>
      <c r="H262">
        <f t="shared" si="19"/>
        <v>-6.666666666666667</v>
      </c>
    </row>
    <row r="263" spans="1:8" x14ac:dyDescent="0.25">
      <c r="A263">
        <v>1870</v>
      </c>
      <c r="B263" t="str">
        <v>0</v>
      </c>
      <c r="C263">
        <v>100</v>
      </c>
      <c r="D263">
        <f t="shared" si="21"/>
        <v>31</v>
      </c>
      <c r="E263" s="4">
        <f t="shared" si="22"/>
        <v>66.666666666666615</v>
      </c>
      <c r="F263" s="8">
        <f t="shared" si="20"/>
        <v>1872.6666666666479</v>
      </c>
      <c r="G263">
        <f t="shared" si="23"/>
        <v>0</v>
      </c>
      <c r="H263">
        <f t="shared" si="19"/>
        <v>-6.666666666666667</v>
      </c>
    </row>
    <row r="264" spans="1:8" x14ac:dyDescent="0.25">
      <c r="A264">
        <v>1870</v>
      </c>
      <c r="B264" t="str">
        <v>0</v>
      </c>
      <c r="C264">
        <v>100</v>
      </c>
      <c r="D264">
        <f t="shared" si="21"/>
        <v>31</v>
      </c>
      <c r="E264" s="4">
        <f t="shared" si="22"/>
        <v>0</v>
      </c>
      <c r="F264" s="8">
        <f t="shared" si="20"/>
        <v>1872.9999999999811</v>
      </c>
      <c r="G264">
        <f t="shared" si="23"/>
        <v>0</v>
      </c>
      <c r="H264">
        <f t="shared" si="19"/>
        <v>-6.666666666666667</v>
      </c>
    </row>
    <row r="265" spans="1:8" x14ac:dyDescent="0.25">
      <c r="A265">
        <v>1870</v>
      </c>
      <c r="B265" t="str">
        <v>0</v>
      </c>
      <c r="C265">
        <v>100</v>
      </c>
      <c r="D265">
        <f t="shared" si="21"/>
        <v>31</v>
      </c>
      <c r="E265" s="4">
        <f t="shared" si="22"/>
        <v>59.99999999999995</v>
      </c>
      <c r="F265" s="8">
        <f t="shared" si="20"/>
        <v>1873.3333333333144</v>
      </c>
      <c r="G265">
        <f t="shared" si="23"/>
        <v>0</v>
      </c>
      <c r="H265">
        <f t="shared" si="19"/>
        <v>-6.666666666666667</v>
      </c>
    </row>
    <row r="266" spans="1:8" x14ac:dyDescent="0.25">
      <c r="A266">
        <v>1870</v>
      </c>
      <c r="B266" t="str">
        <v>0</v>
      </c>
      <c r="C266">
        <v>100</v>
      </c>
      <c r="D266">
        <f t="shared" si="21"/>
        <v>31</v>
      </c>
      <c r="E266" s="4">
        <f t="shared" si="22"/>
        <v>0</v>
      </c>
      <c r="F266" s="8">
        <f t="shared" si="20"/>
        <v>1873.6666666666476</v>
      </c>
      <c r="G266">
        <f t="shared" si="23"/>
        <v>0</v>
      </c>
      <c r="H266">
        <f t="shared" si="19"/>
        <v>-6.666666666666667</v>
      </c>
    </row>
    <row r="267" spans="1:8" x14ac:dyDescent="0.25">
      <c r="A267">
        <v>1870</v>
      </c>
      <c r="B267" t="str">
        <v>0</v>
      </c>
      <c r="C267">
        <v>100</v>
      </c>
      <c r="D267">
        <f t="shared" si="21"/>
        <v>31</v>
      </c>
      <c r="E267" s="4">
        <f t="shared" si="22"/>
        <v>53.333333333333286</v>
      </c>
      <c r="F267" s="8">
        <f t="shared" si="20"/>
        <v>1873.9999999999809</v>
      </c>
      <c r="G267">
        <f t="shared" si="23"/>
        <v>0</v>
      </c>
      <c r="H267">
        <f t="shared" si="19"/>
        <v>-6.666666666666667</v>
      </c>
    </row>
    <row r="268" spans="1:8" x14ac:dyDescent="0.25">
      <c r="A268">
        <v>1870</v>
      </c>
      <c r="B268" t="str">
        <v>0</v>
      </c>
      <c r="C268">
        <v>100</v>
      </c>
      <c r="D268">
        <f t="shared" si="21"/>
        <v>31</v>
      </c>
      <c r="E268" s="4">
        <f t="shared" si="22"/>
        <v>0</v>
      </c>
      <c r="F268" s="8">
        <f t="shared" si="20"/>
        <v>1874.3333333333142</v>
      </c>
      <c r="G268">
        <f t="shared" si="23"/>
        <v>0</v>
      </c>
      <c r="H268">
        <f t="shared" si="19"/>
        <v>-6.666666666666667</v>
      </c>
    </row>
    <row r="269" spans="1:8" x14ac:dyDescent="0.25">
      <c r="A269">
        <v>1870</v>
      </c>
      <c r="B269" t="str">
        <v>0</v>
      </c>
      <c r="C269">
        <v>100</v>
      </c>
      <c r="D269">
        <f t="shared" si="21"/>
        <v>31</v>
      </c>
      <c r="E269" s="4">
        <f t="shared" si="22"/>
        <v>46.666666666666622</v>
      </c>
      <c r="F269" s="8">
        <f t="shared" si="20"/>
        <v>1874.6666666666474</v>
      </c>
      <c r="G269">
        <f t="shared" si="23"/>
        <v>0</v>
      </c>
      <c r="H269">
        <f t="shared" si="19"/>
        <v>-6.666666666666667</v>
      </c>
    </row>
    <row r="270" spans="1:8" x14ac:dyDescent="0.25">
      <c r="A270">
        <v>1870</v>
      </c>
      <c r="B270" t="str">
        <v>0</v>
      </c>
      <c r="C270">
        <v>100</v>
      </c>
      <c r="D270">
        <f t="shared" si="21"/>
        <v>31</v>
      </c>
      <c r="E270" s="4">
        <f t="shared" si="22"/>
        <v>0</v>
      </c>
      <c r="F270" s="8">
        <f t="shared" si="20"/>
        <v>1874.9999999999807</v>
      </c>
      <c r="G270">
        <f t="shared" si="23"/>
        <v>0</v>
      </c>
      <c r="H270">
        <f t="shared" si="19"/>
        <v>-6.666666666666667</v>
      </c>
    </row>
    <row r="271" spans="1:8" x14ac:dyDescent="0.25">
      <c r="A271">
        <v>1870</v>
      </c>
      <c r="B271" t="str">
        <v>0</v>
      </c>
      <c r="C271">
        <v>100</v>
      </c>
      <c r="D271">
        <f t="shared" si="21"/>
        <v>31</v>
      </c>
      <c r="E271" s="4">
        <f t="shared" si="22"/>
        <v>39.999999999999957</v>
      </c>
      <c r="F271" s="8">
        <f t="shared" si="20"/>
        <v>1875.3333333333139</v>
      </c>
      <c r="G271">
        <f t="shared" si="23"/>
        <v>0</v>
      </c>
      <c r="H271">
        <f t="shared" si="19"/>
        <v>-6.666666666666667</v>
      </c>
    </row>
    <row r="272" spans="1:8" x14ac:dyDescent="0.25">
      <c r="A272">
        <v>1870</v>
      </c>
      <c r="B272" t="str">
        <v>0</v>
      </c>
      <c r="C272">
        <v>100</v>
      </c>
      <c r="D272">
        <f t="shared" si="21"/>
        <v>31</v>
      </c>
      <c r="E272" s="4">
        <f t="shared" si="22"/>
        <v>0</v>
      </c>
      <c r="F272" s="8">
        <f t="shared" si="20"/>
        <v>1875.6666666666472</v>
      </c>
      <c r="G272">
        <f t="shared" si="23"/>
        <v>0</v>
      </c>
      <c r="H272">
        <f t="shared" ref="H272:H284" si="24">(G272-C272)/($B$1/2)</f>
        <v>-6.666666666666667</v>
      </c>
    </row>
    <row r="273" spans="1:8" x14ac:dyDescent="0.25">
      <c r="A273">
        <v>1870</v>
      </c>
      <c r="B273" t="str">
        <v>0</v>
      </c>
      <c r="C273">
        <v>100</v>
      </c>
      <c r="D273">
        <f t="shared" si="21"/>
        <v>31</v>
      </c>
      <c r="E273" s="4">
        <f t="shared" si="22"/>
        <v>33.333333333333293</v>
      </c>
      <c r="F273" s="8">
        <f t="shared" ref="F273:F284" si="25">F272+10/$B$1</f>
        <v>1875.9999999999804</v>
      </c>
      <c r="G273">
        <f t="shared" si="23"/>
        <v>0</v>
      </c>
      <c r="H273">
        <f t="shared" si="24"/>
        <v>-6.666666666666667</v>
      </c>
    </row>
    <row r="274" spans="1:8" x14ac:dyDescent="0.25">
      <c r="A274">
        <v>1870</v>
      </c>
      <c r="B274" t="str">
        <v>0</v>
      </c>
      <c r="C274">
        <v>100</v>
      </c>
      <c r="D274">
        <f t="shared" si="21"/>
        <v>31</v>
      </c>
      <c r="E274" s="4">
        <f t="shared" si="22"/>
        <v>0</v>
      </c>
      <c r="F274" s="8">
        <f t="shared" si="25"/>
        <v>1876.3333333333137</v>
      </c>
      <c r="G274">
        <f t="shared" si="23"/>
        <v>0</v>
      </c>
      <c r="H274">
        <f t="shared" si="24"/>
        <v>-6.666666666666667</v>
      </c>
    </row>
    <row r="275" spans="1:8" x14ac:dyDescent="0.25">
      <c r="A275">
        <v>1870</v>
      </c>
      <c r="B275" t="str">
        <v>0</v>
      </c>
      <c r="C275">
        <v>100</v>
      </c>
      <c r="D275">
        <f t="shared" si="21"/>
        <v>31</v>
      </c>
      <c r="E275" s="4">
        <f t="shared" si="22"/>
        <v>26.666666666666625</v>
      </c>
      <c r="F275" s="8">
        <f t="shared" si="25"/>
        <v>1876.666666666647</v>
      </c>
      <c r="G275">
        <f t="shared" si="23"/>
        <v>0</v>
      </c>
      <c r="H275">
        <f t="shared" si="24"/>
        <v>-6.666666666666667</v>
      </c>
    </row>
    <row r="276" spans="1:8" x14ac:dyDescent="0.25">
      <c r="A276">
        <v>1870</v>
      </c>
      <c r="B276" t="str">
        <v>0</v>
      </c>
      <c r="C276">
        <v>100</v>
      </c>
      <c r="D276">
        <f t="shared" si="21"/>
        <v>31</v>
      </c>
      <c r="E276" s="4">
        <f t="shared" si="22"/>
        <v>0</v>
      </c>
      <c r="F276" s="8">
        <f t="shared" si="25"/>
        <v>1876.9999999999802</v>
      </c>
      <c r="G276">
        <f t="shared" si="23"/>
        <v>0</v>
      </c>
      <c r="H276">
        <f t="shared" si="24"/>
        <v>-6.666666666666667</v>
      </c>
    </row>
    <row r="277" spans="1:8" x14ac:dyDescent="0.25">
      <c r="A277">
        <v>1870</v>
      </c>
      <c r="B277" t="str">
        <v>0</v>
      </c>
      <c r="C277">
        <v>100</v>
      </c>
      <c r="D277">
        <f t="shared" si="21"/>
        <v>31</v>
      </c>
      <c r="E277" s="4">
        <f t="shared" si="22"/>
        <v>19.999999999999957</v>
      </c>
      <c r="F277" s="8">
        <f t="shared" si="25"/>
        <v>1877.3333333333135</v>
      </c>
      <c r="G277">
        <f t="shared" si="23"/>
        <v>0</v>
      </c>
      <c r="H277">
        <f t="shared" si="24"/>
        <v>-6.666666666666667</v>
      </c>
    </row>
    <row r="278" spans="1:8" x14ac:dyDescent="0.25">
      <c r="A278">
        <v>1870</v>
      </c>
      <c r="B278" t="str">
        <v>0</v>
      </c>
      <c r="C278">
        <v>100</v>
      </c>
      <c r="D278">
        <f t="shared" si="21"/>
        <v>31</v>
      </c>
      <c r="E278" s="4">
        <f t="shared" si="22"/>
        <v>0</v>
      </c>
      <c r="F278" s="8">
        <f t="shared" si="25"/>
        <v>1877.6666666666467</v>
      </c>
      <c r="G278">
        <f t="shared" si="23"/>
        <v>0</v>
      </c>
      <c r="H278">
        <f t="shared" si="24"/>
        <v>-6.666666666666667</v>
      </c>
    </row>
    <row r="279" spans="1:8" x14ac:dyDescent="0.25">
      <c r="A279">
        <v>1870</v>
      </c>
      <c r="B279" t="str">
        <v>0</v>
      </c>
      <c r="C279">
        <v>100</v>
      </c>
      <c r="D279">
        <f t="shared" si="21"/>
        <v>31</v>
      </c>
      <c r="E279" s="4">
        <f t="shared" si="22"/>
        <v>13.33333333333329</v>
      </c>
      <c r="F279" s="8">
        <f t="shared" si="25"/>
        <v>1877.99999999998</v>
      </c>
      <c r="G279">
        <f t="shared" si="23"/>
        <v>0</v>
      </c>
      <c r="H279">
        <f t="shared" si="24"/>
        <v>-6.666666666666667</v>
      </c>
    </row>
    <row r="280" spans="1:8" x14ac:dyDescent="0.25">
      <c r="A280">
        <v>1870</v>
      </c>
      <c r="B280" t="str">
        <v>0</v>
      </c>
      <c r="C280">
        <v>100</v>
      </c>
      <c r="D280">
        <f t="shared" si="21"/>
        <v>31</v>
      </c>
      <c r="E280" s="4">
        <f t="shared" si="22"/>
        <v>0</v>
      </c>
      <c r="F280" s="8">
        <f t="shared" si="25"/>
        <v>1878.3333333333132</v>
      </c>
      <c r="G280">
        <f t="shared" si="23"/>
        <v>0</v>
      </c>
      <c r="H280">
        <f t="shared" si="24"/>
        <v>-6.666666666666667</v>
      </c>
    </row>
    <row r="281" spans="1:8" x14ac:dyDescent="0.25">
      <c r="A281">
        <v>1870</v>
      </c>
      <c r="B281" t="str">
        <v>0</v>
      </c>
      <c r="C281">
        <v>100</v>
      </c>
      <c r="D281">
        <f t="shared" si="21"/>
        <v>31</v>
      </c>
      <c r="E281" s="4">
        <f t="shared" si="22"/>
        <v>6.6666666666666226</v>
      </c>
      <c r="F281" s="8">
        <f t="shared" si="25"/>
        <v>1878.6666666666465</v>
      </c>
      <c r="G281">
        <f t="shared" si="23"/>
        <v>0</v>
      </c>
      <c r="H281">
        <f t="shared" si="24"/>
        <v>-6.666666666666667</v>
      </c>
    </row>
    <row r="282" spans="1:8" x14ac:dyDescent="0.25">
      <c r="A282">
        <v>1870</v>
      </c>
      <c r="B282" t="str">
        <v>0</v>
      </c>
      <c r="C282">
        <v>100</v>
      </c>
      <c r="D282">
        <f t="shared" si="21"/>
        <v>31</v>
      </c>
      <c r="E282" s="4">
        <f t="shared" si="22"/>
        <v>0</v>
      </c>
      <c r="F282" s="8">
        <f t="shared" si="25"/>
        <v>1878.9999999999798</v>
      </c>
      <c r="G282">
        <f t="shared" si="23"/>
        <v>0</v>
      </c>
      <c r="H282">
        <f t="shared" si="24"/>
        <v>-6.666666666666667</v>
      </c>
    </row>
    <row r="283" spans="1:8" x14ac:dyDescent="0.25">
      <c r="A283">
        <v>1870</v>
      </c>
      <c r="B283" t="str">
        <v>0</v>
      </c>
      <c r="C283">
        <v>100</v>
      </c>
      <c r="D283">
        <f t="shared" si="21"/>
        <v>31</v>
      </c>
      <c r="E283" s="4">
        <f t="shared" si="22"/>
        <v>-4.4408920985006262E-14</v>
      </c>
      <c r="F283" s="8">
        <f t="shared" si="25"/>
        <v>1879.333333333313</v>
      </c>
      <c r="G283">
        <f t="shared" si="23"/>
        <v>0</v>
      </c>
      <c r="H283">
        <f t="shared" si="24"/>
        <v>-6.666666666666667</v>
      </c>
    </row>
    <row r="284" spans="1:8" x14ac:dyDescent="0.25">
      <c r="A284">
        <v>1870</v>
      </c>
      <c r="B284" t="str">
        <v>0</v>
      </c>
      <c r="C284">
        <v>100</v>
      </c>
      <c r="D284">
        <f t="shared" si="21"/>
        <v>31</v>
      </c>
      <c r="E284" s="4">
        <f t="shared" si="22"/>
        <v>0</v>
      </c>
      <c r="F284" s="8">
        <f t="shared" si="25"/>
        <v>1879.6666666666463</v>
      </c>
      <c r="G284">
        <f t="shared" si="23"/>
        <v>0</v>
      </c>
      <c r="H284">
        <f t="shared" si="24"/>
        <v>-6.666666666666667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Shea, Kristopher</dc:creator>
  <cp:lastModifiedBy>Shea, Kristopher</cp:lastModifiedBy>
  <dcterms:created xsi:type="dcterms:W3CDTF">2024-02-20T17:27:16Z</dcterms:created>
  <dcterms:modified xsi:type="dcterms:W3CDTF">2024-02-27T22:08:27Z</dcterms:modified>
</cp:coreProperties>
</file>