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ОБУЧЕНИЕ\Desktop\"/>
    </mc:Choice>
  </mc:AlternateContent>
  <xr:revisionPtr revIDLastSave="0" documentId="13_ncr:1_{47D96593-7318-45BD-B229-E5340D5B196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Лист1" sheetId="1" r:id="rId1"/>
  </sheets>
  <definedNames>
    <definedName name="_xlnm._FilterDatabase" localSheetId="0" hidden="1">Лист1!$A$4:$K$56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3" i="1" l="1"/>
  <c r="K10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  <scheme val="minor"/>
          </rPr>
          <t>Впишите сюда номер помещения по экспликации вашего проекта. Если категория относится к нескольким помещениям, укажите все через запятую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  <scheme val="minor"/>
          </rPr>
          <t>Впишите сюда название помещения по экспликации. 
Чтобы название не повторялось в каждой ячейке подряд, выделите ячейки с одинаковым значением, и объедините их.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  <scheme val="minor"/>
          </rPr>
          <t>Выберите нужную категорию комплектации</t>
        </r>
      </text>
    </comment>
    <comment ref="D4" authorId="0" shapeId="0" xr:uid="{00000000-0006-0000-0000-000004000000}">
      <text>
        <r>
          <rPr>
            <sz val="10"/>
            <color rgb="FF000000"/>
            <rFont val="Arial"/>
            <scheme val="minor"/>
          </rPr>
          <t>Этот столбец предназначен для условного пояснения предмета комплектации.</t>
        </r>
      </text>
    </comment>
    <comment ref="E4" authorId="0" shapeId="0" xr:uid="{00000000-0006-0000-0000-000006000000}">
      <text>
        <r>
          <rPr>
            <sz val="10"/>
            <color rgb="FF000000"/>
            <rFont val="Arial"/>
            <scheme val="minor"/>
          </rPr>
          <t>Вставьте сюда прямую ссылку на товар из интернета, либо добавьте ссылку на коммерческое предложение с вашего облачного хранилища</t>
        </r>
      </text>
    </comment>
    <comment ref="F4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Выберите необходимую единицу исчисления </t>
        </r>
      </text>
    </comment>
    <comment ref="G4" authorId="0" shapeId="0" xr:uid="{00000000-0006-0000-0000-000008000000}">
      <text>
        <r>
          <rPr>
            <sz val="10"/>
            <color rgb="FF000000"/>
            <rFont val="Arial"/>
            <scheme val="minor"/>
          </rPr>
          <t>Вставьте сюда количествов тех единицах, которые указаны в левом столбце БЕЗ ДОПОЛНИТЕЛЬНЫХ БУКВ</t>
        </r>
      </text>
    </comment>
    <comment ref="H4" authorId="0" shapeId="0" xr:uid="{00000000-0006-0000-0000-000009000000}">
      <text>
        <r>
          <rPr>
            <sz val="10"/>
            <color rgb="FF000000"/>
            <rFont val="Arial"/>
            <scheme val="minor"/>
          </rPr>
          <t>Впишите стоимость в вашей валюте за 1 единицу исчисления товара, указанную в левом столбце.</t>
        </r>
      </text>
    </comment>
    <comment ref="I4" authorId="0" shapeId="0" xr:uid="{00000000-0006-0000-0000-00000A000000}">
      <text>
        <r>
          <rPr>
            <sz val="10"/>
            <color rgb="FF000000"/>
            <rFont val="Arial"/>
            <scheme val="minor"/>
          </rPr>
          <t>В этом столбце по желанию вы можете использовать формулу и рассчитать сумму.
Для этого выделяем ячейку ОБЩАЯ СУММА, вписываем знак =, затем выделяем ячейку К-ВО, вписываем знак * (умножить) и выделяем вторую ячейку СТОИМОСТЬ. 
Нажимаем ENTER</t>
        </r>
      </text>
    </comment>
    <comment ref="K4" authorId="0" shapeId="0" xr:uid="{00000000-0006-0000-0000-00000B000000}">
      <text>
        <r>
          <rPr>
            <sz val="10"/>
            <color rgb="FF000000"/>
            <rFont val="Arial"/>
            <scheme val="minor"/>
          </rPr>
          <t>В этом столбце по желанию вы можете использовать формулу и рассчитать сумму.
Для этого выделяем ячейку ИТОГ, вписываем знак =, затем выделяем ячейку ОБЩАЯ СУММА, вписываем знак * (умножить) и выделяем вторую ячейку % НА ДОП УСЛУГИ.  
Нажимаем ENTER</t>
        </r>
      </text>
    </comment>
  </commentList>
</comments>
</file>

<file path=xl/sharedStrings.xml><?xml version="1.0" encoding="utf-8"?>
<sst xmlns="http://schemas.openxmlformats.org/spreadsheetml/2006/main" count="378" uniqueCount="193">
  <si>
    <t>Категория комплектации</t>
  </si>
  <si>
    <t xml:space="preserve">Наименование </t>
  </si>
  <si>
    <t xml:space="preserve">Ссылка </t>
  </si>
  <si>
    <t>% на доп услуги</t>
  </si>
  <si>
    <t>Сантехника</t>
  </si>
  <si>
    <t>шт.</t>
  </si>
  <si>
    <t>Гигиенический душ</t>
  </si>
  <si>
    <t>отдельностоящая мебель</t>
  </si>
  <si>
    <t>Зеркала и стекла</t>
  </si>
  <si>
    <t>Полотенцесушитель</t>
  </si>
  <si>
    <t>Двери</t>
  </si>
  <si>
    <t>Отделка</t>
  </si>
  <si>
    <t>Кв.м.</t>
  </si>
  <si>
    <t>Мебель встраиваемая</t>
  </si>
  <si>
    <t>Кухня</t>
  </si>
  <si>
    <t xml:space="preserve">Кровать </t>
  </si>
  <si>
    <t>Декор</t>
  </si>
  <si>
    <t>Ковер</t>
  </si>
  <si>
    <t>Оформление окон</t>
  </si>
  <si>
    <t>Шторы</t>
  </si>
  <si>
    <t>техника</t>
  </si>
  <si>
    <t>Духовой шкаф</t>
  </si>
  <si>
    <t>Освещение</t>
  </si>
  <si>
    <t>Торшер</t>
  </si>
  <si>
    <t>Ванная</t>
  </si>
  <si>
    <t>Смеситель</t>
  </si>
  <si>
    <t>Душевой гарнитур</t>
  </si>
  <si>
    <t>Подвесной унитаз черный</t>
  </si>
  <si>
    <t>Тумба с раковиной</t>
  </si>
  <si>
    <t>Шкаф над инсталляцией</t>
  </si>
  <si>
    <t>Полки над ванной</t>
  </si>
  <si>
    <t>Полотенцедержатель</t>
  </si>
  <si>
    <t>Зеркало круглое с подсветкой</t>
  </si>
  <si>
    <t>Перегородка из стекла</t>
  </si>
  <si>
    <t>Другое</t>
  </si>
  <si>
    <t>Санузел 1</t>
  </si>
  <si>
    <t>Санузел 2</t>
  </si>
  <si>
    <t>Унитаз подвесной черный</t>
  </si>
  <si>
    <t>Зеркало с подсветкой</t>
  </si>
  <si>
    <t>Детская</t>
  </si>
  <si>
    <t>Стол в детскую</t>
  </si>
  <si>
    <t>Кресло в детскую</t>
  </si>
  <si>
    <t>Стеллаж на заказ</t>
  </si>
  <si>
    <t xml:space="preserve">Шкаф </t>
  </si>
  <si>
    <t>Анстресоли</t>
  </si>
  <si>
    <t>Пуф</t>
  </si>
  <si>
    <t>Тумба прикроватная</t>
  </si>
  <si>
    <t>индивидуальные изделия</t>
  </si>
  <si>
    <t>Спальня</t>
  </si>
  <si>
    <t>Шкаф</t>
  </si>
  <si>
    <t>Антресоли</t>
  </si>
  <si>
    <t>Тумба подвесная</t>
  </si>
  <si>
    <t>Постирочная</t>
  </si>
  <si>
    <t>Шкаф-стеллаж на заказ</t>
  </si>
  <si>
    <t>Стиральная машина</t>
  </si>
  <si>
    <t>Сушильная машина</t>
  </si>
  <si>
    <t>Стол круглый</t>
  </si>
  <si>
    <t>Стулья</t>
  </si>
  <si>
    <t>Кухонный гарнитур</t>
  </si>
  <si>
    <t>СВЧ</t>
  </si>
  <si>
    <t>Варочная поверхность на 4 конфорки</t>
  </si>
  <si>
    <t xml:space="preserve">Мойка кухонная </t>
  </si>
  <si>
    <t>Холодильник встроенный</t>
  </si>
  <si>
    <t>Гостиная</t>
  </si>
  <si>
    <t>Шкаф на заказ</t>
  </si>
  <si>
    <t>Тумба подвесная под ТВ</t>
  </si>
  <si>
    <t>Телевизор</t>
  </si>
  <si>
    <t>Диван синий</t>
  </si>
  <si>
    <t>Журнальный столик</t>
  </si>
  <si>
    <t xml:space="preserve">Прихожая </t>
  </si>
  <si>
    <t>Стол консольный</t>
  </si>
  <si>
    <t>Панно</t>
  </si>
  <si>
    <t>Крючки в прихожую</t>
  </si>
  <si>
    <t>Зеркало в прихожую 275х122 см</t>
  </si>
  <si>
    <t>Балкон</t>
  </si>
  <si>
    <t xml:space="preserve">Кресла </t>
  </si>
  <si>
    <t>Отделка стен</t>
  </si>
  <si>
    <t>Микроцемент</t>
  </si>
  <si>
    <t xml:space="preserve">Керамическая плитка Kerama Marazzi Плитка Аккорд белый грань 8,5х28,5 </t>
  </si>
  <si>
    <t>Керамогранит Italon Вандер Графит 60х60 люкс</t>
  </si>
  <si>
    <t>Керамогранит Vitra MarbleSet Оробико Темный Греж Матовый 7Рек 60х60</t>
  </si>
  <si>
    <t>Интерьерная рейка БЕЛАЯ 16*40*2800 МДФ - 20 шт</t>
  </si>
  <si>
    <t>Обои Hygge Wall Collection 4 H11342</t>
  </si>
  <si>
    <t>МДФ шпонированный</t>
  </si>
  <si>
    <t>Краска светло-серая</t>
  </si>
  <si>
    <t>Краска серая</t>
  </si>
  <si>
    <t>Краска светло-бежевая</t>
  </si>
  <si>
    <t>Краска серо-розовая</t>
  </si>
  <si>
    <t>Краска серо-синяя</t>
  </si>
  <si>
    <t>Краска черная</t>
  </si>
  <si>
    <t>Потолок ГКЛ</t>
  </si>
  <si>
    <t xml:space="preserve">Отделка </t>
  </si>
  <si>
    <t>Отделка полов и потолков</t>
  </si>
  <si>
    <t>Керамогранит Italon Миллениум Сильвер 60х60</t>
  </si>
  <si>
    <t>ЛАМИНАТ BERRY-ALLOC БЕТОННЫЙ 5959 12.3X299.5X1200</t>
  </si>
  <si>
    <t>Паркет ёлка Green Line Турин Вилладж 151 15 мм с фаской</t>
  </si>
  <si>
    <t>Покрытие ПВХ Tarkett модульное ArtVinyl NEW AGE ORIENT планка 152х914 (2,5 м)</t>
  </si>
  <si>
    <t>Orac Decor Плинтус напольный плинтус SX194 SQUARE 2000x10 мм, 1 шт., Белый</t>
  </si>
  <si>
    <t>Врезной светильник Lightstar 223154 - 38190</t>
  </si>
  <si>
    <t>Светодиодная лента Gauss 312000605 - 39053</t>
  </si>
  <si>
    <t>Подвесной светильник Line</t>
  </si>
  <si>
    <t>Светильники на гибком основании</t>
  </si>
  <si>
    <t>Шинопровод 2м Radity встраиваемый белый</t>
  </si>
  <si>
    <t>Межкомнатные двери FREEDOM</t>
  </si>
  <si>
    <t xml:space="preserve">Входная стальная дверь DELTA PRO 602 </t>
  </si>
  <si>
    <t>Перегородка стеклянная</t>
  </si>
  <si>
    <t>Балконный блок</t>
  </si>
  <si>
    <t>https://santehnika-online.ru/product/akrilovaya_vanna_artemis_sentinus_150x80_sm_s_karkasom/547739/</t>
  </si>
  <si>
    <t>https://www.inmyroom.ru/products/1470868-smesitel-dlya-rakoviny-x-joy-chernogo-cveta</t>
  </si>
  <si>
    <t>https://www.maxlevel.ru/catalog/santekhnika/dush/dushevaya-sistema-am-pm-like-f0780522-s-termostatom/</t>
  </si>
  <si>
    <t>https://www.maxlevel.ru/catalog/santekhnika/unitazy/podvesnoy-unitaz-damixa-sirius-dx86c1700mbsc-s-kryshkoy-sidenem-chernyy-matovyy/#tab-2</t>
  </si>
  <si>
    <t>https://santehnika-online.ru/product/tumba_s_rakovinoy_raval_wector_100_podvesnaya_belaya/582921/</t>
  </si>
  <si>
    <t>индивидуальное изделие</t>
  </si>
  <si>
    <t>https://santehnika-online.ru/product/gigienicheskiy_dush_allen_brau_priority_5_31029_31_so_smesitelem_s_vnutrenney_chastyu_chernyy_matovy/542790/</t>
  </si>
  <si>
    <t>https://santehnika-online.ru/product/polotentsederzhatel_nofer_capri_16220_40_n_chernyy_salfetki_nofer_oc_1_33_100_sht/646879/</t>
  </si>
  <si>
    <t>https://www.maxlevel.ru/catalog/santekhnika/dushevye-ograzhdeniya/shtorka-dlya-vanny-jacob-delafon-odeon-up-e4932-ga/</t>
  </si>
  <si>
    <t>https://www.maxlevel.ru/catalog/santekhnika/mebel-dlya-vannoj-komnaty/zerkalo-aqwella-rm-80-rm0208blk-chernoe/#tab-2</t>
  </si>
  <si>
    <t>https://santehnika-online.ru/product/dushevaya_stoyka_am_pm_like_f0780722_chernaya/486968/</t>
  </si>
  <si>
    <t>https://santehnika-online.ru/product/polotentsesushitel_elektricheskiy_ewrika_penelopa_l_100kh40_chernyy_matovyy/632122/</t>
  </si>
  <si>
    <t>https://www.maxlevel.ru/catalog/santekhnika/mebel-dlya-vannoj-komnaty/zerkalo-am-pm-func-45-m8fmox0451wgh-s-podsvetkoy/</t>
  </si>
  <si>
    <t>https://santehnika-online.ru/product/tumba_s_rakovinoy_stworki_montre_80_belaya/432024/</t>
  </si>
  <si>
    <t>https://santehnika-online.ru/product/dushevoy_ugolok_diwo_anapa_90kh90_profil_chernyy_matovyy/569209/</t>
  </si>
  <si>
    <t>https://santehnika-online.ru/product/poddon_dlya_dusha_cezares_tray_as_a_90_30_w_90x90_s_sifonom_belyy/542674/</t>
  </si>
  <si>
    <t>Душевое ограждение</t>
  </si>
  <si>
    <t>Душевой поддон</t>
  </si>
  <si>
    <t>https://www.inmyroom.ru/products/1669028-krovat-razdvizhnaya-s-yashchikami-i-s-ortopedicheskim-osnovaniem-kastor-90-180h200-bezhevogo-cveta</t>
  </si>
  <si>
    <t>https://www.inmyroom.ru/products/1739330-stol-pismennyj-ingar-m-belo-bezhevogo-cveta-s-odnoj-tumboj?from=search-general</t>
  </si>
  <si>
    <t>https://www.inmyroom.ru/products/1702600-stul-krutyashchijsya-solomon-belogo-cveta?from=search-general</t>
  </si>
  <si>
    <t>индивидуальное изготовление</t>
  </si>
  <si>
    <t>https://manders.ru/textile/designers-guild-1/velluto-essentials/fdg2705-03-velluto-designers-guild/</t>
  </si>
  <si>
    <t>https://www.wildberries.ru/catalog/140592111/detail.aspx?targetUrl=YA</t>
  </si>
  <si>
    <t>https://www.inmyroom.ru/products/1413662-kreslo-komfort-belogo-cveta</t>
  </si>
  <si>
    <t>https://www.inmyroom.ru/products/1789274-prikrovatnaya-tumba-eva-belogo-cveta?from=search-general</t>
  </si>
  <si>
    <t>https://www.inmyroom.ru/products/1736371-krovat-belart-180h200-serogo-cveta-s-podemnym-mekhanizmom</t>
  </si>
  <si>
    <t>индивидуальное изотовление</t>
  </si>
  <si>
    <t>https://www.inmyroom.ru/products/1404963-puf-dlya-gostinoj-feliks-serogo-cveta</t>
  </si>
  <si>
    <t>https://www.mvideo.ru/products/stiralnaya-mashina-uzkaya-hisense-wfqy7012vm-20084015</t>
  </si>
  <si>
    <t>https://www.mvideo.ru/products/sushilnaya-mashina-grundig-gt55724-20083009</t>
  </si>
  <si>
    <t>https://www.inmyroom.ru/products/1690771-smesitel-dlya-kuhonnoj-mojki-paulmark-halt-chernogo-cveta-s-gibkim-izlivom</t>
  </si>
  <si>
    <t>https://www.inmyroom.ru/products/1723105-stol-obedennyj-patrik-new-110-so-stoleshnicej-serogo-cveta</t>
  </si>
  <si>
    <t>https://www.inmyroom.ru/products/1518645-stul-barhatnyj-dizhon-temno-sinego-cveta-na-chernyh-nozhkah</t>
  </si>
  <si>
    <t>https://graude-shop.ru/catalog/dukhovye-shkafy/dukhovoy-shkaf-graude-comfort-be-60-3-s/</t>
  </si>
  <si>
    <t>https://market.yandex.ru/product--mikrovolnovaia-pech-vstraivaemaia-samsung-ms20a7013ab-chernyi/1779351924?sku=907434028&amp;utm_term=90595%7C907434028&amp;clid=1601&amp;utm_source_service=web&amp;utm_source=yandex&amp;utm_medium=search&amp;utm_campaign=ymp_offer_dp_bt_bko_dyb_search_rus&amp;utm_content=cid%3A64748664%7Cgid%3A5311130854%7Caid%3A15204908301%7Cph%3A4812808%7Cpt%3Apremium%7Cpn%3A2%7Csrc%3Anone%7Cst%3Asearch%7Crid%3A4812808%7Ccgcid%3A0&amp;adjust_t=fs3pybh&amp;adjust_ya_click_id=3334661927186726911&amp;referrer=reattribution%3D1&amp;yclid=3334661927186726911&amp;src_pof=1648&amp;offerid=iHB3GL2N52klt0XKclSMog&amp;extdata=CgcKBTIzMjAwEPW3Bxjk5OqwBlIWaUhCM0dMMk41MmtsdDBYS2NsU01vZ1gCYgkxMjExMzM0OzA%3D&amp;extdata_source=bs</t>
  </si>
  <si>
    <t>https://graude-shop.ru/catalog/varochnye-paneli/induktsionnaya-varochnaya-panel-ik-30-1-s/</t>
  </si>
  <si>
    <t>https://www.mvideo.ru/products/moika-kuhonnaya-wisent-ws35050b-w405b-wger010-400279514</t>
  </si>
  <si>
    <t>https://www.mvideo.ru/products/vstraivaemyi-holodilnik-kombi-gorenje-nrki418fp2-belyi-20083028</t>
  </si>
  <si>
    <t>https://www.inmyroom.ru/products/1517381-tumba-pod-tv-fjord-belo-beehevogo-cveta</t>
  </si>
  <si>
    <t>https://www.mvideo.ru/products/televizor-haier-50-smart-tv-s1-10031853</t>
  </si>
  <si>
    <t>https://www.inmyroom.ru/products/1654137-divan-krovat-uglovoj-portlend-sinego-cveta?from=search-general</t>
  </si>
  <si>
    <t>https://manders.ru/textile/designers-guild-1/velluto-essentials/fdg2704-43-velluto-designers-guild/</t>
  </si>
  <si>
    <t>https://www.inmyroom.ru/products/1540396-zhurnalnyj-stolik-callisto-m-chernogo-cveta</t>
  </si>
  <si>
    <t>https://www.inmyroom.ru/products/1404359-torsher-eglo-granadillos-39867</t>
  </si>
  <si>
    <t>https://www.inmyroom.ru/products/1607119-sadovoe-kreslo-jiraya-bezhevogo-cveta</t>
  </si>
  <si>
    <t>https://www.inmyroom.ru/products/1386325-konsol-s-dvumya-stoleshnicami-iz-metalla-hiba-chernogo-cveta</t>
  </si>
  <si>
    <t>https://www.livemaster.ru/item/51372860-kartiny-i-panno-panno-gipsovaya-abstraktsiya-linii</t>
  </si>
  <si>
    <t>https://market.yandex.ru/product--kriuchki-nastennye-kriuchki-dlia-odezhdy/59516987?sku=102729001200&amp;uniqueId=108786545&amp;do-waremd5=qF-j6vWDTtf8B8kAzbO5MQ&amp;sponsored=1</t>
  </si>
  <si>
    <t>https://xn--80ackhqhvieo.xn--p1ai/product/listovye-zerkala/obrabotka-kromki-tsena-za-pogonnyj-met/</t>
  </si>
  <si>
    <t>https://market.yandex.ru/product--vysokoprochnyi-2-komponentnyi-mikrotsement-dlia-polov-i-sten-prof-decor-18-75-kg/34093494?sponsored=1&amp;sku=102071851078&amp;do-waremd5=QTod4_5s_heU6h67nfL8TA&amp;uniqueId=10433112</t>
  </si>
  <si>
    <t>https://mosplitka.ru/product/plitka_akkord_belyy_gran_8_5kh28_5/</t>
  </si>
  <si>
    <t>https://mosplitka.ru/product/keramogranit_vander_grafit_60kh60_lyuks/</t>
  </si>
  <si>
    <t>https://mosplitka.ru/product/keramogranit_marbleset_orobiko_temnyy_grezh_matovyy_7rek_60kh60/</t>
  </si>
  <si>
    <t>https://www.ozon.ru/product/interernaya-reyka-belaya-16-40-2800-mdf-20-sht-1296728573/?asb=KHYhp0I6pHkzVN7raPe5sOoaF%252FqMweFdQvNn7%252Bz%252FlSw%253D&amp;asb2=xnnRB9gQxm4wbOtcaWVH6bqI1RWgwShRaqYkhnQ8v4LreYetWCnMwGCU3RZqN-rPyS_kxyWIrMXs_-7Tw7nmxQ&amp;avtc=1&amp;avte=2&amp;avts=1713118729&amp;keywords=%D1%80%D0%B5%D0%B9%D0%BA%D0%B8+%D0%B4%D0%B5%D0%BA%D0%BE%D1%80%D0%B0%D1%82%D0%B8%D0%B2%D0%BD%D1%8B%D0%B5&amp;reviewsVariantMode=2</t>
  </si>
  <si>
    <t>https://www.mosoboi.ru/catalog/hygge-wall-collection-4/481049/</t>
  </si>
  <si>
    <t>https://daru.ru/mdf/</t>
  </si>
  <si>
    <t>https://leroymerlin.ru/product/kraska-dlya-sten-i-potolkov-moyushchayasya-goodhim-expert-mirena-matovaya-cvet-svetlo-seryy-d2-ral-000-70-00-9-l-91667427/</t>
  </si>
  <si>
    <t>https://lanors-mons.ru/catalog/carbon/</t>
  </si>
  <si>
    <t>https://lanors-mons.ru/catalog/pearl-/</t>
  </si>
  <si>
    <t>https://lanors-mons.ru/catalog/french-pink/</t>
  </si>
  <si>
    <t>https://lanors-mons.ru/catalog/le_dieu_bleu/</t>
  </si>
  <si>
    <t>https://lanors-mons.ru/catalog/black-tulip/</t>
  </si>
  <si>
    <t>https://mosplitka.ru/product/keramogranit-millenium-silver-60kh60/</t>
  </si>
  <si>
    <t>https://keramika-russia.ru/napolnye-pokrytiya/1704484/</t>
  </si>
  <si>
    <t>https://parket-shop.ru/products/parket_yelka/yolka_green_line/village_angliyskaya_yelka_/35574_turin_villadzh_151/</t>
  </si>
  <si>
    <t>https://olimp-parketa.ru/catalog/vinilovyy-laminat/pokrytie-pvkh-tarkett-modulnoe-artvinyl-new-age-orient-planka-152kh914-2-5-m/</t>
  </si>
  <si>
    <t>https://www.ozon.ru/product/orac-decor-plintus-napolnyy-plintus-sx194-square-2000x10-mm-1-sht-belyy-899318423/?asb=IadZgmFvqq%252F6zrnk0R%252Bwm8w6SicByMxNmfVEN5olt3U%253D&amp;asb2=BaRMPL0mpJNXZcQJkxYfyVSRHlM-ANnluLmVDVBWtQJgAL-adTSke-zdwjXOqTB6&amp;avtc=1&amp;avte=2&amp;avts=1713122762&amp;keywords=%D0%9F%D0%BB%D0%B8%D0%BD%D1%82%D1%83%D1%81+SX194+SQUARE#section-description--offset-140</t>
  </si>
  <si>
    <t>https://remont-stroi23.ru/potolok-iz-gipsokartona-czena-za-m2-prajs-list-na-raboty-v-krasnodare/</t>
  </si>
  <si>
    <t>https://www.msveta.ru/catalog/tochechnye-vreznye-svetilniki/vreznoy-svetilnik-38190.html#props</t>
  </si>
  <si>
    <t>https://www.msveta.ru/catalog/svetodiodnaya-lenta-led/svetodiodnaya-lenta-39053.html</t>
  </si>
  <si>
    <t>https://maytoni.ru/catalog/decorative/podvesy/mod016pl-l75b4k/</t>
  </si>
  <si>
    <t>https://market.yandex.ru/product--bra-nastennyi-svetodiodnyi-svetilnik-na-gibkoi-nozhke-elektrostandard-bard-40117-led-tsvet-belyi/1757439229?sku=101776851783&amp;utm_term=90709%7C101776851783&amp;clid=1601&amp;utm_source_service=web&amp;utm_source=yandex&amp;utm_medium=search&amp;utm_campaign=ymp_offer_dp_dom_bko_2_dyb_search_rus&amp;utm_content=cid:100469809|gid:5330055377|aid:15344636221|ph:4939397|pt:premium|pn:4|src:none|st:search|rid:4939397|cgcid:0&amp;adjust_t=fs3pybh&amp;adjust_ya_click_id=6327418866127339519&amp;referrer=reattribution%3D1&amp;src_pof=1648&amp;yclid=6327418866127339519&amp;extdata=CgYKBDE3ODgQxQgY++f1sAZYAmIJMTIxMTMzNDsw</t>
  </si>
  <si>
    <t>https://maytoni.ru/catalog/functional/trekovye-sistemy/magnitnaya-trekovaya-sistema-radity/shinoprovod-radity/tra084mp-12w/</t>
  </si>
  <si>
    <t>https://www.volhovec.ru/catalog/doors/modern/freedom/?model_id=119708&amp;color_id=112917&amp;portal_id=119916&amp;glass_id=&amp;color_portal_id=112917&amp;color_type=0</t>
  </si>
  <si>
    <t>https://www.union.ru/product/delta-pro-602-scuro-2672</t>
  </si>
  <si>
    <t>https://zavod-peregorodok.ru/mezhkomnatnye-steklyannye-peregorodki/</t>
  </si>
  <si>
    <t>https://okna-everest.ru/balkonnye-bloki/s-dveryu</t>
  </si>
  <si>
    <t>Кол-во.</t>
  </si>
  <si>
    <t>Стоимость единицы, руб</t>
  </si>
  <si>
    <t xml:space="preserve">№ </t>
  </si>
  <si>
    <r>
      <t xml:space="preserve"> </t>
    </r>
    <r>
      <rPr>
        <sz val="12"/>
        <color theme="1"/>
        <rFont val="GOST Common"/>
        <family val="2"/>
      </rPr>
      <t>ПОРЯДКОВАЯ СМЕТА ДВУХКОМНАТНОЙ КВАРТИРЫ</t>
    </r>
  </si>
  <si>
    <t>Итог</t>
  </si>
  <si>
    <t>Единица изм</t>
  </si>
  <si>
    <t>Итог, руб</t>
  </si>
  <si>
    <t>Общая сумма,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</si>
</sst>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р.-419]#,##0"/>
    <numFmt numFmtId="165" formatCode="[$р.-419]#,##0.00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GOST Common"/>
      <family val="2"/>
    </font>
    <font>
      <sz val="16"/>
      <color theme="1"/>
      <name val="GOST Common"/>
      <family val="2"/>
    </font>
    <font>
      <sz val="12"/>
      <color theme="1"/>
      <name val="GOST Common"/>
      <family val="2"/>
    </font>
    <font>
      <u/>
      <sz val="12"/>
      <color theme="4" tint="-0.499984740745262"/>
      <name val="GOST Common"/>
      <family val="2"/>
    </font>
    <font>
      <sz val="12"/>
      <color rgb="FF000000"/>
      <name val="GOST Common"/>
      <family val="2"/>
    </font>
    <font>
      <sz val="12"/>
      <color theme="4" tint="-0.499984740745262"/>
      <name val="GOST Common"/>
      <family val="2"/>
    </font>
    <font>
      <sz val="12"/>
      <name val="GOST Common"/>
      <family val="2"/>
    </font>
    <font>
      <sz val="14"/>
      <color theme="1"/>
      <name val="GOST Common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indexed="64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3" fontId="0" fillId="0" borderId="0" xfId="0" applyNumberFormat="1" applyFont="1" applyAlignment="1"/>
    <xf numFmtId="2" fontId="1" fillId="0" borderId="0" xfId="0" applyNumberFormat="1" applyFont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6" fillId="3" borderId="8" xfId="1" applyFont="1" applyFill="1" applyBorder="1" applyAlignment="1"/>
    <xf numFmtId="0" fontId="5" fillId="3" borderId="8" xfId="0" applyFont="1" applyFill="1" applyBorder="1" applyAlignment="1">
      <alignment horizontal="center" vertical="center" wrapText="1"/>
    </xf>
    <xf numFmtId="3" fontId="7" fillId="3" borderId="8" xfId="0" applyNumberFormat="1" applyFont="1" applyFill="1" applyBorder="1" applyAlignment="1">
      <alignment horizontal="right" vertical="center"/>
    </xf>
    <xf numFmtId="9" fontId="5" fillId="3" borderId="8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/>
    <xf numFmtId="0" fontId="7" fillId="3" borderId="8" xfId="0" applyFont="1" applyFill="1" applyBorder="1"/>
    <xf numFmtId="0" fontId="5" fillId="2" borderId="21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/>
    <xf numFmtId="0" fontId="5" fillId="3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6" fillId="3" borderId="15" xfId="1" applyFont="1" applyFill="1" applyBorder="1" applyAlignment="1"/>
    <xf numFmtId="0" fontId="5" fillId="3" borderId="12" xfId="0" applyFont="1" applyFill="1" applyBorder="1" applyAlignment="1">
      <alignment horizontal="center" vertical="center" wrapText="1"/>
    </xf>
    <xf numFmtId="3" fontId="7" fillId="3" borderId="12" xfId="0" applyNumberFormat="1" applyFont="1" applyFill="1" applyBorder="1" applyAlignment="1">
      <alignment horizontal="right" vertical="center"/>
    </xf>
    <xf numFmtId="9" fontId="5" fillId="3" borderId="12" xfId="0" applyNumberFormat="1" applyFont="1" applyFill="1" applyBorder="1" applyAlignment="1">
      <alignment horizontal="center" vertical="center" wrapText="1"/>
    </xf>
    <xf numFmtId="3" fontId="7" fillId="3" borderId="23" xfId="0" applyNumberFormat="1" applyFont="1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6" fillId="3" borderId="4" xfId="1" applyFont="1" applyFill="1" applyBorder="1" applyAlignment="1"/>
    <xf numFmtId="0" fontId="5" fillId="3" borderId="0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6" fillId="3" borderId="0" xfId="1" applyFont="1" applyFill="1" applyBorder="1" applyAlignment="1"/>
    <xf numFmtId="0" fontId="6" fillId="3" borderId="9" xfId="1" applyFont="1" applyFill="1" applyBorder="1" applyAlignment="1"/>
    <xf numFmtId="0" fontId="6" fillId="3" borderId="7" xfId="1" applyFont="1" applyFill="1" applyBorder="1" applyAlignment="1"/>
    <xf numFmtId="0" fontId="8" fillId="3" borderId="16" xfId="0" applyFont="1" applyFill="1" applyBorder="1"/>
    <xf numFmtId="0" fontId="6" fillId="3" borderId="10" xfId="1" applyFont="1" applyFill="1" applyBorder="1" applyAlignment="1"/>
    <xf numFmtId="0" fontId="8" fillId="3" borderId="10" xfId="0" applyFont="1" applyFill="1" applyBorder="1"/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6" fillId="3" borderId="19" xfId="1" applyFont="1" applyFill="1" applyBorder="1" applyAlignment="1"/>
    <xf numFmtId="0" fontId="5" fillId="3" borderId="11" xfId="0" applyFont="1" applyFill="1" applyBorder="1" applyAlignment="1">
      <alignment horizontal="center" vertical="center" wrapText="1"/>
    </xf>
    <xf numFmtId="3" fontId="7" fillId="3" borderId="11" xfId="0" applyNumberFormat="1" applyFont="1" applyFill="1" applyBorder="1" applyAlignment="1">
      <alignment horizontal="right" vertical="center"/>
    </xf>
    <xf numFmtId="9" fontId="5" fillId="3" borderId="11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/>
    <xf numFmtId="0" fontId="5" fillId="4" borderId="20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6" fillId="4" borderId="8" xfId="1" applyFont="1" applyFill="1" applyBorder="1" applyAlignment="1"/>
    <xf numFmtId="0" fontId="5" fillId="4" borderId="8" xfId="0" applyFont="1" applyFill="1" applyBorder="1" applyAlignment="1">
      <alignment horizontal="center" vertical="center" wrapText="1"/>
    </xf>
    <xf numFmtId="3" fontId="7" fillId="4" borderId="8" xfId="0" applyNumberFormat="1" applyFont="1" applyFill="1" applyBorder="1" applyAlignment="1">
      <alignment horizontal="right" vertical="center"/>
    </xf>
    <xf numFmtId="9" fontId="5" fillId="4" borderId="8" xfId="0" applyNumberFormat="1" applyFont="1" applyFill="1" applyBorder="1" applyAlignment="1">
      <alignment horizontal="center" vertical="center" wrapText="1"/>
    </xf>
    <xf numFmtId="0" fontId="7" fillId="4" borderId="24" xfId="0" applyFont="1" applyFill="1" applyBorder="1" applyAlignment="1"/>
    <xf numFmtId="0" fontId="8" fillId="4" borderId="8" xfId="0" applyFont="1" applyFill="1" applyBorder="1"/>
    <xf numFmtId="0" fontId="4" fillId="3" borderId="21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left" vertical="center" wrapText="1"/>
    </xf>
    <xf numFmtId="0" fontId="7" fillId="4" borderId="23" xfId="0" applyFont="1" applyFill="1" applyBorder="1" applyAlignment="1"/>
    <xf numFmtId="0" fontId="7" fillId="4" borderId="8" xfId="0" applyFont="1" applyFill="1" applyBorder="1" applyAlignment="1">
      <alignment horizontal="right" vertical="center"/>
    </xf>
    <xf numFmtId="0" fontId="9" fillId="4" borderId="8" xfId="0" applyFont="1" applyFill="1" applyBorder="1"/>
    <xf numFmtId="0" fontId="7" fillId="4" borderId="8" xfId="0" applyFont="1" applyFill="1" applyBorder="1"/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left" vertical="center" wrapText="1"/>
    </xf>
    <xf numFmtId="0" fontId="3" fillId="4" borderId="22" xfId="0" applyFont="1" applyFill="1" applyBorder="1" applyAlignment="1">
      <alignment horizontal="center" vertical="center" wrapText="1"/>
    </xf>
    <xf numFmtId="4" fontId="3" fillId="4" borderId="22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10" fillId="4" borderId="5" xfId="0" applyNumberFormat="1" applyFont="1" applyFill="1" applyBorder="1" applyAlignment="1">
      <alignment horizontal="center" vertical="center" wrapText="1"/>
    </xf>
    <xf numFmtId="3" fontId="7" fillId="4" borderId="28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myroom.ru/products/1404963-puf-dlya-gostinoj-feliks-serogo-cveta" TargetMode="External"/><Relationship Id="rId21" Type="http://schemas.openxmlformats.org/officeDocument/2006/relationships/hyperlink" Target="https://www.inmyroom.ru/products/1413662-kreslo-komfort-belogo-cveta" TargetMode="External"/><Relationship Id="rId42" Type="http://schemas.openxmlformats.org/officeDocument/2006/relationships/hyperlink" Target="https://www.inmyroom.ru/products/1540396-zhurnalnyj-stolik-callisto-m-chernogo-cveta" TargetMode="External"/><Relationship Id="rId47" Type="http://schemas.openxmlformats.org/officeDocument/2006/relationships/hyperlink" Target="https://&#1079;&#1077;&#1088;&#1082;&#1072;&#1083;&#1086;&#1089;&#1087;&#1073;.&#1088;&#1092;/product/listovye-zerkala/obrabotka-kromki-tsena-za-pogonnyj-met/" TargetMode="External"/><Relationship Id="rId63" Type="http://schemas.openxmlformats.org/officeDocument/2006/relationships/hyperlink" Target="https://parket-shop.ru/products/parket_yelka/yolka_green_line/village_angliyskaya_yelka_/35574_turin_villadzh_151/" TargetMode="External"/><Relationship Id="rId68" Type="http://schemas.openxmlformats.org/officeDocument/2006/relationships/hyperlink" Target="https://maytoni.ru/catalog/functional/trekovye-sistemy/magnitnaya-trekovaya-sistema-radity/shinoprovod-radity/tra084mp-12w/" TargetMode="External"/><Relationship Id="rId16" Type="http://schemas.openxmlformats.org/officeDocument/2006/relationships/hyperlink" Target="https://santehnika-online.ru/product/gigienicheskiy_dush_allen_brau_priority_5_31029_31_so_smesitelem_s_vnutrenney_chastyu_chernyy_matovy/542790/" TargetMode="External"/><Relationship Id="rId11" Type="http://schemas.openxmlformats.org/officeDocument/2006/relationships/hyperlink" Target="https://santehnika-online.ru/product/polotentsesushitel_elektricheskiy_ewrika_penelopa_l_100kh40_chernyy_matovyy/632122/" TargetMode="External"/><Relationship Id="rId24" Type="http://schemas.openxmlformats.org/officeDocument/2006/relationships/hyperlink" Target="https://www.inmyroom.ru/products/1789274-prikrovatnaya-tumba-eva-belogo-cveta?from=search-general" TargetMode="External"/><Relationship Id="rId32" Type="http://schemas.openxmlformats.org/officeDocument/2006/relationships/hyperlink" Target="https://graude-shop.ru/catalog/dukhovye-shkafy/dukhovoy-shkaf-graude-comfort-be-60-3-s/" TargetMode="External"/><Relationship Id="rId37" Type="http://schemas.openxmlformats.org/officeDocument/2006/relationships/hyperlink" Target="https://www.mvideo.ru/products/televizor-haier-50-smart-tv-s1-10031853" TargetMode="External"/><Relationship Id="rId40" Type="http://schemas.openxmlformats.org/officeDocument/2006/relationships/hyperlink" Target="https://www.inmyroom.ru/products/1540396-zhurnalnyj-stolik-callisto-m-chernogo-cveta" TargetMode="External"/><Relationship Id="rId45" Type="http://schemas.openxmlformats.org/officeDocument/2006/relationships/hyperlink" Target="https://www.livemaster.ru/item/51372860-kartiny-i-panno-panno-gipsovaya-abstraktsiya-linii" TargetMode="External"/><Relationship Id="rId53" Type="http://schemas.openxmlformats.org/officeDocument/2006/relationships/hyperlink" Target="https://lanors-mons.ru/catalog/pearl-/" TargetMode="External"/><Relationship Id="rId58" Type="http://schemas.openxmlformats.org/officeDocument/2006/relationships/hyperlink" Target="https://mosplitka.ru/product/keramogranit_vander_grafit_60kh60_lyuks/" TargetMode="External"/><Relationship Id="rId66" Type="http://schemas.openxmlformats.org/officeDocument/2006/relationships/hyperlink" Target="https://remont-stroi23.ru/potolok-iz-gipsokartona-czena-za-m2-prajs-list-na-raboty-v-krasnodare/" TargetMode="External"/><Relationship Id="rId74" Type="http://schemas.openxmlformats.org/officeDocument/2006/relationships/hyperlink" Target="https://zavod-peregorodok.ru/mezhkomnatnye-steklyannye-peregorodki/" TargetMode="External"/><Relationship Id="rId5" Type="http://schemas.openxmlformats.org/officeDocument/2006/relationships/hyperlink" Target="https://santehnika-online.ru/product/tumba_s_rakovinoy_raval_wector_100_podvesnaya_belaya/582921/" TargetMode="External"/><Relationship Id="rId61" Type="http://schemas.openxmlformats.org/officeDocument/2006/relationships/hyperlink" Target="https://mosplitka.ru/product/keramogranit-millenium-silver-60kh60/" TargetMode="External"/><Relationship Id="rId19" Type="http://schemas.openxmlformats.org/officeDocument/2006/relationships/hyperlink" Target="https://www.inmyroom.ru/products/1739330-stol-pismennyj-ingar-m-belo-bezhevogo-cveta-s-odnoj-tumboj?from=search-general" TargetMode="External"/><Relationship Id="rId14" Type="http://schemas.openxmlformats.org/officeDocument/2006/relationships/hyperlink" Target="https://santehnika-online.ru/product/tumba_s_rakovinoy_stworki_montre_80_belaya/432024/" TargetMode="External"/><Relationship Id="rId22" Type="http://schemas.openxmlformats.org/officeDocument/2006/relationships/hyperlink" Target="https://www.wildberries.ru/catalog/140592111/detail.aspx?targetUrl=YA" TargetMode="External"/><Relationship Id="rId27" Type="http://schemas.openxmlformats.org/officeDocument/2006/relationships/hyperlink" Target="https://www.mvideo.ru/products/stiralnaya-mashina-uzkaya-hisense-wfqy7012vm-20084015" TargetMode="External"/><Relationship Id="rId30" Type="http://schemas.openxmlformats.org/officeDocument/2006/relationships/hyperlink" Target="https://www.inmyroom.ru/products/1723105-stol-obedennyj-patrik-new-110-so-stoleshnicej-serogo-cveta" TargetMode="External"/><Relationship Id="rId35" Type="http://schemas.openxmlformats.org/officeDocument/2006/relationships/hyperlink" Target="https://www.mvideo.ru/products/vstraivaemyi-holodilnik-kombi-gorenje-nrki418fp2-belyi-20083028" TargetMode="External"/><Relationship Id="rId43" Type="http://schemas.openxmlformats.org/officeDocument/2006/relationships/hyperlink" Target="https://www.inmyroom.ru/products/1607119-sadovoe-kreslo-jiraya-bezhevogo-cveta" TargetMode="External"/><Relationship Id="rId48" Type="http://schemas.openxmlformats.org/officeDocument/2006/relationships/hyperlink" Target="https://www.ozon.ru/product/interernaya-reyka-belaya-16-40-2800-mdf-20-sht-1296728573/?asb=KHYhp0I6pHkzVN7raPe5sOoaF%252FqMweFdQvNn7%252Bz%252FlSw%253D&amp;asb2=xnnRB9gQxm4wbOtcaWVH6bqI1RWgwShRaqYkhnQ8v4LreYetWCnMwGCU3RZqN-rPyS_kxyWIrMXs_-7Tw7nmxQ&amp;avtc=1&amp;avte=2&amp;avts=1713118729&amp;keywords=%D1%80%D0%B5%D0%B9%D0%BA%D0%B8+%D0%B4%D0%B5%D0%BA%D0%BE%D1%80%D0%B0%D1%82%D0%B8%D0%B2%D0%BD%D1%8B%D0%B5&amp;reviewsVariantMode=2" TargetMode="External"/><Relationship Id="rId56" Type="http://schemas.openxmlformats.org/officeDocument/2006/relationships/hyperlink" Target="https://lanors-mons.ru/catalog/black-tulip/" TargetMode="External"/><Relationship Id="rId64" Type="http://schemas.openxmlformats.org/officeDocument/2006/relationships/hyperlink" Target="https://olimp-parketa.ru/catalog/vinilovyy-laminat/pokrytie-pvkh-tarkett-modulnoe-artvinyl-new-age-orient-planka-152kh914-2-5-m/" TargetMode="External"/><Relationship Id="rId69" Type="http://schemas.openxmlformats.org/officeDocument/2006/relationships/hyperlink" Target="https://www.msveta.ru/catalog/svetodiodnaya-lenta-led/svetodiodnaya-lenta-39053.html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s://www.maxlevel.ru/catalog/santekhnika/mebel-dlya-vannoj-komnaty/zerkalo-aqwella-rm-80-rm0208blk-chernoe/" TargetMode="External"/><Relationship Id="rId51" Type="http://schemas.openxmlformats.org/officeDocument/2006/relationships/hyperlink" Target="https://leroymerlin.ru/product/kraska-dlya-sten-i-potolkov-moyushchayasya-goodhim-expert-mirena-matovaya-cvet-svetlo-seryy-d2-ral-000-70-00-9-l-91667427/" TargetMode="External"/><Relationship Id="rId72" Type="http://schemas.openxmlformats.org/officeDocument/2006/relationships/hyperlink" Target="https://www.volhovec.ru/catalog/doors/modern/freedom/?model_id=119708&amp;color_id=112917&amp;portal_id=119916&amp;glass_id=&amp;color_portal_id=112917&amp;color_type=0" TargetMode="External"/><Relationship Id="rId3" Type="http://schemas.openxmlformats.org/officeDocument/2006/relationships/hyperlink" Target="https://www.maxlevel.ru/catalog/santekhnika/dush/dushevaya-sistema-am-pm-like-f0780522-s-termostatom/" TargetMode="External"/><Relationship Id="rId12" Type="http://schemas.openxmlformats.org/officeDocument/2006/relationships/hyperlink" Target="https://www.maxlevel.ru/catalog/santekhnika/unitazy/podvesnoy-unitaz-damixa-sirius-dx86c1700mbsc-s-kryshkoy-sidenem-chernyy-matovyy/" TargetMode="External"/><Relationship Id="rId17" Type="http://schemas.openxmlformats.org/officeDocument/2006/relationships/hyperlink" Target="https://santehnika-online.ru/product/poddon_dlya_dusha_cezares_tray_as_a_90_30_w_90x90_s_sifonom_belyy/542674/" TargetMode="External"/><Relationship Id="rId25" Type="http://schemas.openxmlformats.org/officeDocument/2006/relationships/hyperlink" Target="https://www.inmyroom.ru/products/1736371-krovat-belart-180h200-serogo-cveta-s-podemnym-mekhanizmom" TargetMode="External"/><Relationship Id="rId33" Type="http://schemas.openxmlformats.org/officeDocument/2006/relationships/hyperlink" Target="https://graude-shop.ru/catalog/varochnye-paneli/induktsionnaya-varochnaya-panel-ik-30-1-s/" TargetMode="External"/><Relationship Id="rId38" Type="http://schemas.openxmlformats.org/officeDocument/2006/relationships/hyperlink" Target="https://www.inmyroom.ru/products/1654137-divan-krovat-uglovoj-portlend-sinego-cveta?from=search-general" TargetMode="External"/><Relationship Id="rId46" Type="http://schemas.openxmlformats.org/officeDocument/2006/relationships/hyperlink" Target="https://market.yandex.ru/product--kriuchki-nastennye-kriuchki-dlia-odezhdy/59516987?sku=102729001200&amp;uniqueId=108786545&amp;do-waremd5=qF-j6vWDTtf8B8kAzbO5MQ&amp;sponsored=1" TargetMode="External"/><Relationship Id="rId59" Type="http://schemas.openxmlformats.org/officeDocument/2006/relationships/hyperlink" Target="https://mosplitka.ru/product/plitka_akkord_belyy_gran_8_5kh28_5/" TargetMode="External"/><Relationship Id="rId67" Type="http://schemas.openxmlformats.org/officeDocument/2006/relationships/hyperlink" Target="https://www.msveta.ru/catalog/tochechnye-vreznye-svetilniki/vreznoy-svetilnik-38190.html" TargetMode="External"/><Relationship Id="rId20" Type="http://schemas.openxmlformats.org/officeDocument/2006/relationships/hyperlink" Target="https://www.inmyroom.ru/products/1702600-stul-krutyashchijsya-solomon-belogo-cveta?from=search-general" TargetMode="External"/><Relationship Id="rId41" Type="http://schemas.openxmlformats.org/officeDocument/2006/relationships/hyperlink" Target="https://www.inmyroom.ru/products/1404359-torsher-eglo-granadillos-39867" TargetMode="External"/><Relationship Id="rId54" Type="http://schemas.openxmlformats.org/officeDocument/2006/relationships/hyperlink" Target="https://lanors-mons.ru/catalog/french-pink/" TargetMode="External"/><Relationship Id="rId62" Type="http://schemas.openxmlformats.org/officeDocument/2006/relationships/hyperlink" Target="https://keramika-russia.ru/napolnye-pokrytiya/1704484/" TargetMode="External"/><Relationship Id="rId70" Type="http://schemas.openxmlformats.org/officeDocument/2006/relationships/hyperlink" Target="https://maytoni.ru/catalog/decorative/podvesy/mod016pl-l75b4k/" TargetMode="External"/><Relationship Id="rId75" Type="http://schemas.openxmlformats.org/officeDocument/2006/relationships/hyperlink" Target="https://okna-everest.ru/balkonnye-bloki/s-dveryu" TargetMode="External"/><Relationship Id="rId1" Type="http://schemas.openxmlformats.org/officeDocument/2006/relationships/hyperlink" Target="https://santehnika-online.ru/product/akrilovaya_vanna_artemis_sentinus_150x80_sm_s_karkasom/547739/" TargetMode="External"/><Relationship Id="rId6" Type="http://schemas.openxmlformats.org/officeDocument/2006/relationships/hyperlink" Target="https://santehnika-online.ru/product/gigienicheskiy_dush_allen_brau_priority_5_31029_31_so_smesitelem_s_vnutrenney_chastyu_chernyy_matovy/542790/" TargetMode="External"/><Relationship Id="rId15" Type="http://schemas.openxmlformats.org/officeDocument/2006/relationships/hyperlink" Target="https://santehnika-online.ru/product/dushevoy_ugolok_diwo_anapa_90kh90_profil_chernyy_matovyy/569209/" TargetMode="External"/><Relationship Id="rId23" Type="http://schemas.openxmlformats.org/officeDocument/2006/relationships/hyperlink" Target="https://manders.ru/textile/designers-guild-1/velluto-essentials/fdg2705-03-velluto-designers-guild/" TargetMode="External"/><Relationship Id="rId28" Type="http://schemas.openxmlformats.org/officeDocument/2006/relationships/hyperlink" Target="https://www.mvideo.ru/products/sushilnaya-mashina-grundig-gt55724-20083009" TargetMode="External"/><Relationship Id="rId36" Type="http://schemas.openxmlformats.org/officeDocument/2006/relationships/hyperlink" Target="https://www.inmyroom.ru/products/1517381-tumba-pod-tv-fjord-belo-beehevogo-cveta" TargetMode="External"/><Relationship Id="rId49" Type="http://schemas.openxmlformats.org/officeDocument/2006/relationships/hyperlink" Target="https://www.mosoboi.ru/catalog/hygge-wall-collection-4/481049/" TargetMode="External"/><Relationship Id="rId57" Type="http://schemas.openxmlformats.org/officeDocument/2006/relationships/hyperlink" Target="https://mosplitka.ru/product/keramogranit_marbleset_orobiko_temnyy_grezh_matovyy_7rek_60kh60/" TargetMode="External"/><Relationship Id="rId10" Type="http://schemas.openxmlformats.org/officeDocument/2006/relationships/hyperlink" Target="https://santehnika-online.ru/product/dushevaya_stoyka_am_pm_like_f0780722_chernaya/486968/" TargetMode="External"/><Relationship Id="rId31" Type="http://schemas.openxmlformats.org/officeDocument/2006/relationships/hyperlink" Target="https://www.inmyroom.ru/products/1518645-stul-barhatnyj-dizhon-temno-sinego-cveta-na-chernyh-nozhkah" TargetMode="External"/><Relationship Id="rId44" Type="http://schemas.openxmlformats.org/officeDocument/2006/relationships/hyperlink" Target="https://www.inmyroom.ru/products/1386325-konsol-s-dvumya-stoleshnicami-iz-metalla-hiba-chernogo-cveta" TargetMode="External"/><Relationship Id="rId52" Type="http://schemas.openxmlformats.org/officeDocument/2006/relationships/hyperlink" Target="https://lanors-mons.ru/catalog/carbon/" TargetMode="External"/><Relationship Id="rId60" Type="http://schemas.openxmlformats.org/officeDocument/2006/relationships/hyperlink" Target="https://market.yandex.ru/product--vysokoprochnyi-2-komponentnyi-mikrotsement-dlia-polov-i-sten-prof-decor-18-75-kg/34093494?sponsored=1&amp;sku=102071851078&amp;do-waremd5=QTod4_5s_heU6h67nfL8TA&amp;uniqueId=10433112" TargetMode="External"/><Relationship Id="rId65" Type="http://schemas.openxmlformats.org/officeDocument/2006/relationships/hyperlink" Target="https://www.ozon.ru/product/orac-decor-plintus-napolnyy-plintus-sx194-square-2000x10-mm-1-sht-belyy-899318423/?asb=IadZgmFvqq%252F6zrnk0R%252Bwm8w6SicByMxNmfVEN5olt3U%253D&amp;asb2=BaRMPL0mpJNXZcQJkxYfyVSRHlM-ANnluLmVDVBWtQJgAL-adTSke-zdwjXOqTB6&amp;avtc=1&amp;avte=2&amp;avts=1713122762&amp;keywords=%D0%9F%D0%BB%D0%B8%D0%BD%D1%82%D1%83%D1%81+SX194+SQUARE" TargetMode="External"/><Relationship Id="rId73" Type="http://schemas.openxmlformats.org/officeDocument/2006/relationships/hyperlink" Target="https://www.union.ru/product/delta-pro-602-scuro-2672" TargetMode="External"/><Relationship Id="rId78" Type="http://schemas.openxmlformats.org/officeDocument/2006/relationships/comments" Target="../comments1.xml"/><Relationship Id="rId4" Type="http://schemas.openxmlformats.org/officeDocument/2006/relationships/hyperlink" Target="https://www.maxlevel.ru/catalog/santekhnika/unitazy/podvesnoy-unitaz-damixa-sirius-dx86c1700mbsc-s-kryshkoy-sidenem-chernyy-matovyy/" TargetMode="External"/><Relationship Id="rId9" Type="http://schemas.openxmlformats.org/officeDocument/2006/relationships/hyperlink" Target="https://www.maxlevel.ru/catalog/santekhnika/dushevye-ograzhdeniya/shtorka-dlya-vanny-jacob-delafon-odeon-up-e4932-ga/" TargetMode="External"/><Relationship Id="rId13" Type="http://schemas.openxmlformats.org/officeDocument/2006/relationships/hyperlink" Target="https://www.maxlevel.ru/catalog/santekhnika/mebel-dlya-vannoj-komnaty/zerkalo-am-pm-func-45-m8fmox0451wgh-s-podsvetkoy/" TargetMode="External"/><Relationship Id="rId18" Type="http://schemas.openxmlformats.org/officeDocument/2006/relationships/hyperlink" Target="https://www.inmyroom.ru/products/1669028-krovat-razdvizhnaya-s-yashchikami-i-s-ortopedicheskim-osnovaniem-kastor-90-180h200-bezhevogo-cveta" TargetMode="External"/><Relationship Id="rId39" Type="http://schemas.openxmlformats.org/officeDocument/2006/relationships/hyperlink" Target="https://manders.ru/textile/designers-guild-1/velluto-essentials/fdg2704-43-velluto-designers-guild/" TargetMode="External"/><Relationship Id="rId34" Type="http://schemas.openxmlformats.org/officeDocument/2006/relationships/hyperlink" Target="https://www.mvideo.ru/products/moika-kuhonnaya-wisent-ws35050b-w405b-wger010-400279514" TargetMode="External"/><Relationship Id="rId50" Type="http://schemas.openxmlformats.org/officeDocument/2006/relationships/hyperlink" Target="https://daru.ru/mdf/" TargetMode="External"/><Relationship Id="rId55" Type="http://schemas.openxmlformats.org/officeDocument/2006/relationships/hyperlink" Target="https://lanors-mons.ru/catalog/le_dieu_bleu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santehnika-online.ru/product/polotentsederzhatel_nofer_capri_16220_40_n_chernyy_salfetki_nofer_oc_1_33_100_sht/646879/" TargetMode="External"/><Relationship Id="rId71" Type="http://schemas.openxmlformats.org/officeDocument/2006/relationships/hyperlink" Target="https://market.yandex.ru/product--bra-nastennyi-svetodiodnyi-svetilnik-na-gibkoi-nozhke-elektrostandard-bard-40117-led-tsvet-belyi/1757439229?sku=101776851783&amp;utm_term=90709%7C101776851783&amp;clid=1601&amp;utm_source_service=web&amp;utm_source=yandex&amp;utm_medium=search&amp;utm_campaign=ymp_offer_dp_dom_bko_2_dyb_search_rus&amp;utm_content=cid:100469809|gid:5330055377|aid:15344636221|ph:4939397|pt:premium|pn:4|src:none|st:search|rid:4939397|cgcid:0&amp;adjust_t=fs3pybh&amp;adjust_ya_click_id=6327418866127339519&amp;referrer=reattribution%3D1&amp;src_pof=1648&amp;yclid=6327418866127339519&amp;extdata=CgYKBDE3ODgQxQgY++f1sAZYAmIJMTIxMTMzNDsw" TargetMode="External"/><Relationship Id="rId2" Type="http://schemas.openxmlformats.org/officeDocument/2006/relationships/hyperlink" Target="https://www.inmyroom.ru/products/1470868-smesitel-dlya-rakoviny-x-joy-chernogo-cveta" TargetMode="External"/><Relationship Id="rId29" Type="http://schemas.openxmlformats.org/officeDocument/2006/relationships/hyperlink" Target="https://www.inmyroom.ru/products/1690771-smesitel-dlya-kuhonnoj-mojki-paulmark-halt-chernogo-cveta-s-gibkim-izliv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2"/>
  <sheetViews>
    <sheetView tabSelected="1" zoomScale="70" zoomScaleNormal="70" workbookViewId="0">
      <selection activeCell="J95" sqref="J95"/>
    </sheetView>
  </sheetViews>
  <sheetFormatPr defaultColWidth="12.5703125" defaultRowHeight="15.75" customHeight="1" x14ac:dyDescent="0.2"/>
  <cols>
    <col min="1" max="1" width="9.5703125" customWidth="1"/>
    <col min="2" max="2" width="23.42578125" customWidth="1"/>
    <col min="3" max="3" width="31.85546875" style="8" customWidth="1"/>
    <col min="4" max="4" width="35.42578125" style="8" customWidth="1"/>
    <col min="5" max="5" width="16.42578125" customWidth="1"/>
    <col min="7" max="7" width="11.5703125" customWidth="1"/>
    <col min="8" max="8" width="16.28515625" customWidth="1"/>
    <col min="9" max="9" width="16.42578125" customWidth="1"/>
    <col min="10" max="10" width="12.5703125" customWidth="1"/>
  </cols>
  <sheetData>
    <row r="1" spans="1:15" ht="12.75" x14ac:dyDescent="0.2">
      <c r="A1" s="1"/>
      <c r="B1" s="1"/>
      <c r="C1" s="7"/>
      <c r="D1" s="7"/>
      <c r="E1" s="1"/>
      <c r="F1" s="1"/>
      <c r="G1" s="1"/>
      <c r="H1" s="1"/>
      <c r="I1" s="1"/>
      <c r="J1" s="1"/>
      <c r="K1" s="1"/>
    </row>
    <row r="2" spans="1:15" ht="12.75" customHeight="1" x14ac:dyDescent="0.2">
      <c r="A2" s="62" t="s">
        <v>188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5" ht="12.75" x14ac:dyDescent="0.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</row>
    <row r="4" spans="1:15" ht="44.25" customHeight="1" x14ac:dyDescent="0.2">
      <c r="A4" s="19" t="s">
        <v>187</v>
      </c>
      <c r="B4" s="19" t="s">
        <v>1</v>
      </c>
      <c r="C4" s="20" t="s">
        <v>0</v>
      </c>
      <c r="D4" s="20" t="s">
        <v>1</v>
      </c>
      <c r="E4" s="19" t="s">
        <v>2</v>
      </c>
      <c r="F4" s="19" t="s">
        <v>185</v>
      </c>
      <c r="G4" s="19" t="s">
        <v>190</v>
      </c>
      <c r="H4" s="19" t="s">
        <v>186</v>
      </c>
      <c r="I4" s="19" t="s">
        <v>192</v>
      </c>
      <c r="J4" s="19" t="s">
        <v>3</v>
      </c>
      <c r="K4" s="19" t="s">
        <v>191</v>
      </c>
      <c r="M4" s="9"/>
      <c r="O4" s="9"/>
    </row>
    <row r="5" spans="1:15" ht="30" customHeight="1" x14ac:dyDescent="0.2">
      <c r="A5" s="23">
        <v>1</v>
      </c>
      <c r="B5" s="24" t="s">
        <v>35</v>
      </c>
      <c r="C5" s="25" t="s">
        <v>4</v>
      </c>
      <c r="D5" s="26" t="s">
        <v>24</v>
      </c>
      <c r="E5" s="27" t="s">
        <v>107</v>
      </c>
      <c r="F5" s="28">
        <v>1</v>
      </c>
      <c r="G5" s="28" t="s">
        <v>5</v>
      </c>
      <c r="H5" s="29">
        <v>26040</v>
      </c>
      <c r="I5" s="29">
        <v>26040</v>
      </c>
      <c r="J5" s="30">
        <v>0.1</v>
      </c>
      <c r="K5" s="31">
        <v>28644</v>
      </c>
      <c r="M5" s="9"/>
    </row>
    <row r="6" spans="1:15" ht="30" customHeight="1" x14ac:dyDescent="0.2">
      <c r="A6" s="32"/>
      <c r="B6" s="33"/>
      <c r="C6" s="34" t="s">
        <v>4</v>
      </c>
      <c r="D6" s="35" t="s">
        <v>25</v>
      </c>
      <c r="E6" s="36" t="s">
        <v>108</v>
      </c>
      <c r="F6" s="14">
        <v>1</v>
      </c>
      <c r="G6" s="14" t="s">
        <v>5</v>
      </c>
      <c r="H6" s="15">
        <v>9348</v>
      </c>
      <c r="I6" s="15">
        <v>9348</v>
      </c>
      <c r="J6" s="16">
        <v>0.1</v>
      </c>
      <c r="K6" s="22">
        <f>I6+I6*J6</f>
        <v>10282.799999999999</v>
      </c>
    </row>
    <row r="7" spans="1:15" ht="30" customHeight="1" x14ac:dyDescent="0.2">
      <c r="A7" s="32"/>
      <c r="B7" s="33"/>
      <c r="C7" s="37" t="s">
        <v>4</v>
      </c>
      <c r="D7" s="38" t="s">
        <v>26</v>
      </c>
      <c r="E7" s="39" t="s">
        <v>109</v>
      </c>
      <c r="F7" s="14">
        <v>1</v>
      </c>
      <c r="G7" s="14" t="s">
        <v>5</v>
      </c>
      <c r="H7" s="15">
        <v>45790</v>
      </c>
      <c r="I7" s="15">
        <v>45790</v>
      </c>
      <c r="J7" s="16">
        <v>0.1</v>
      </c>
      <c r="K7" s="22">
        <f t="shared" ref="K7:K70" si="0">I7+I7*J7</f>
        <v>50369</v>
      </c>
    </row>
    <row r="8" spans="1:15" ht="30" customHeight="1" x14ac:dyDescent="0.2">
      <c r="A8" s="32"/>
      <c r="B8" s="33"/>
      <c r="C8" s="12" t="s">
        <v>4</v>
      </c>
      <c r="D8" s="37" t="s">
        <v>27</v>
      </c>
      <c r="E8" s="40" t="s">
        <v>110</v>
      </c>
      <c r="F8" s="14">
        <v>1</v>
      </c>
      <c r="G8" s="14" t="s">
        <v>5</v>
      </c>
      <c r="H8" s="15">
        <v>54990</v>
      </c>
      <c r="I8" s="15">
        <v>54990</v>
      </c>
      <c r="J8" s="16">
        <v>0.1</v>
      </c>
      <c r="K8" s="22">
        <f t="shared" si="0"/>
        <v>60489</v>
      </c>
    </row>
    <row r="9" spans="1:15" ht="30" customHeight="1" x14ac:dyDescent="0.2">
      <c r="A9" s="32"/>
      <c r="B9" s="33"/>
      <c r="C9" s="12" t="s">
        <v>4</v>
      </c>
      <c r="D9" s="12" t="s">
        <v>28</v>
      </c>
      <c r="E9" s="41" t="s">
        <v>111</v>
      </c>
      <c r="F9" s="14">
        <v>1</v>
      </c>
      <c r="G9" s="14" t="s">
        <v>5</v>
      </c>
      <c r="H9" s="15">
        <v>28911</v>
      </c>
      <c r="I9" s="15">
        <v>28911</v>
      </c>
      <c r="J9" s="16">
        <v>0.1</v>
      </c>
      <c r="K9" s="22">
        <f t="shared" si="0"/>
        <v>31802.1</v>
      </c>
    </row>
    <row r="10" spans="1:15" ht="30" customHeight="1" x14ac:dyDescent="0.2">
      <c r="A10" s="32"/>
      <c r="B10" s="33"/>
      <c r="C10" s="12" t="s">
        <v>13</v>
      </c>
      <c r="D10" s="37" t="s">
        <v>29</v>
      </c>
      <c r="E10" s="42" t="s">
        <v>112</v>
      </c>
      <c r="F10" s="14">
        <v>1</v>
      </c>
      <c r="G10" s="14" t="s">
        <v>5</v>
      </c>
      <c r="H10" s="15">
        <v>30000</v>
      </c>
      <c r="I10" s="15">
        <v>30000</v>
      </c>
      <c r="J10" s="16">
        <v>0.1</v>
      </c>
      <c r="K10" s="22">
        <f>I10+I10*J10</f>
        <v>33000</v>
      </c>
    </row>
    <row r="11" spans="1:15" ht="30" customHeight="1" x14ac:dyDescent="0.2">
      <c r="A11" s="32"/>
      <c r="B11" s="33"/>
      <c r="C11" s="34" t="s">
        <v>4</v>
      </c>
      <c r="D11" s="35" t="s">
        <v>6</v>
      </c>
      <c r="E11" s="43" t="s">
        <v>113</v>
      </c>
      <c r="F11" s="14">
        <v>1</v>
      </c>
      <c r="G11" s="14" t="s">
        <v>5</v>
      </c>
      <c r="H11" s="15">
        <v>12380</v>
      </c>
      <c r="I11" s="15">
        <v>12380</v>
      </c>
      <c r="J11" s="16">
        <v>0.1</v>
      </c>
      <c r="K11" s="22">
        <f t="shared" si="0"/>
        <v>13618</v>
      </c>
    </row>
    <row r="12" spans="1:15" ht="30" customHeight="1" x14ac:dyDescent="0.2">
      <c r="A12" s="32"/>
      <c r="B12" s="33"/>
      <c r="C12" s="34" t="s">
        <v>13</v>
      </c>
      <c r="D12" s="12" t="s">
        <v>30</v>
      </c>
      <c r="E12" s="44" t="s">
        <v>112</v>
      </c>
      <c r="F12" s="14">
        <v>1</v>
      </c>
      <c r="G12" s="14" t="s">
        <v>5</v>
      </c>
      <c r="H12" s="15">
        <v>10000</v>
      </c>
      <c r="I12" s="15">
        <v>10000</v>
      </c>
      <c r="J12" s="16">
        <v>0.1</v>
      </c>
      <c r="K12" s="22">
        <f t="shared" si="0"/>
        <v>11000</v>
      </c>
    </row>
    <row r="13" spans="1:15" ht="30" customHeight="1" x14ac:dyDescent="0.2">
      <c r="A13" s="32"/>
      <c r="B13" s="33"/>
      <c r="C13" s="12" t="s">
        <v>34</v>
      </c>
      <c r="D13" s="12" t="s">
        <v>31</v>
      </c>
      <c r="E13" s="43" t="s">
        <v>114</v>
      </c>
      <c r="F13" s="14">
        <v>1</v>
      </c>
      <c r="G13" s="14" t="s">
        <v>5</v>
      </c>
      <c r="H13" s="15">
        <v>3300</v>
      </c>
      <c r="I13" s="15">
        <v>3300</v>
      </c>
      <c r="J13" s="16">
        <v>0.1</v>
      </c>
      <c r="K13" s="22">
        <f t="shared" si="0"/>
        <v>3630</v>
      </c>
    </row>
    <row r="14" spans="1:15" ht="30" customHeight="1" x14ac:dyDescent="0.2">
      <c r="A14" s="32"/>
      <c r="B14" s="33"/>
      <c r="C14" s="35" t="s">
        <v>8</v>
      </c>
      <c r="D14" s="38" t="s">
        <v>32</v>
      </c>
      <c r="E14" s="43" t="s">
        <v>116</v>
      </c>
      <c r="F14" s="14">
        <v>1</v>
      </c>
      <c r="G14" s="14" t="s">
        <v>5</v>
      </c>
      <c r="H14" s="15">
        <v>18860</v>
      </c>
      <c r="I14" s="15">
        <v>18860</v>
      </c>
      <c r="J14" s="16">
        <v>0.1</v>
      </c>
      <c r="K14" s="22">
        <f t="shared" si="0"/>
        <v>20746</v>
      </c>
    </row>
    <row r="15" spans="1:15" ht="30" customHeight="1" x14ac:dyDescent="0.2">
      <c r="A15" s="45"/>
      <c r="B15" s="46"/>
      <c r="C15" s="35" t="s">
        <v>8</v>
      </c>
      <c r="D15" s="47" t="s">
        <v>33</v>
      </c>
      <c r="E15" s="48" t="s">
        <v>115</v>
      </c>
      <c r="F15" s="49">
        <v>1</v>
      </c>
      <c r="G15" s="49" t="s">
        <v>5</v>
      </c>
      <c r="H15" s="50">
        <v>31260</v>
      </c>
      <c r="I15" s="50">
        <v>31260</v>
      </c>
      <c r="J15" s="51">
        <v>0.1</v>
      </c>
      <c r="K15" s="52">
        <f t="shared" si="0"/>
        <v>34386</v>
      </c>
      <c r="M15" s="9"/>
    </row>
    <row r="16" spans="1:15" ht="30" customHeight="1" x14ac:dyDescent="0.2">
      <c r="A16" s="53">
        <v>2</v>
      </c>
      <c r="B16" s="54" t="s">
        <v>36</v>
      </c>
      <c r="C16" s="55" t="s">
        <v>4</v>
      </c>
      <c r="D16" s="55" t="s">
        <v>9</v>
      </c>
      <c r="E16" s="56" t="s">
        <v>118</v>
      </c>
      <c r="F16" s="57">
        <v>1</v>
      </c>
      <c r="G16" s="57" t="s">
        <v>5</v>
      </c>
      <c r="H16" s="58">
        <v>14770</v>
      </c>
      <c r="I16" s="58">
        <v>14770</v>
      </c>
      <c r="J16" s="59">
        <v>0.1</v>
      </c>
      <c r="K16" s="60">
        <f t="shared" si="0"/>
        <v>16247</v>
      </c>
      <c r="M16" s="9"/>
    </row>
    <row r="17" spans="1:11" ht="30" customHeight="1" x14ac:dyDescent="0.2">
      <c r="A17" s="53"/>
      <c r="B17" s="54"/>
      <c r="C17" s="55" t="s">
        <v>4</v>
      </c>
      <c r="D17" s="55" t="s">
        <v>26</v>
      </c>
      <c r="E17" s="56" t="s">
        <v>117</v>
      </c>
      <c r="F17" s="57">
        <v>1</v>
      </c>
      <c r="G17" s="57" t="s">
        <v>5</v>
      </c>
      <c r="H17" s="58">
        <v>31990</v>
      </c>
      <c r="I17" s="58">
        <v>31990</v>
      </c>
      <c r="J17" s="59">
        <v>0.1</v>
      </c>
      <c r="K17" s="60">
        <f t="shared" si="0"/>
        <v>35189</v>
      </c>
    </row>
    <row r="18" spans="1:11" ht="30" customHeight="1" x14ac:dyDescent="0.2">
      <c r="A18" s="53"/>
      <c r="B18" s="54"/>
      <c r="C18" s="55" t="s">
        <v>4</v>
      </c>
      <c r="D18" s="55" t="s">
        <v>37</v>
      </c>
      <c r="E18" s="56" t="s">
        <v>110</v>
      </c>
      <c r="F18" s="57">
        <v>1</v>
      </c>
      <c r="G18" s="57" t="s">
        <v>5</v>
      </c>
      <c r="H18" s="58">
        <v>54990</v>
      </c>
      <c r="I18" s="58">
        <v>54990</v>
      </c>
      <c r="J18" s="59">
        <v>0.1</v>
      </c>
      <c r="K18" s="60">
        <f t="shared" si="0"/>
        <v>60489</v>
      </c>
    </row>
    <row r="19" spans="1:11" ht="30" customHeight="1" x14ac:dyDescent="0.2">
      <c r="A19" s="53"/>
      <c r="B19" s="54"/>
      <c r="C19" s="55" t="s">
        <v>8</v>
      </c>
      <c r="D19" s="55" t="s">
        <v>38</v>
      </c>
      <c r="E19" s="56" t="s">
        <v>119</v>
      </c>
      <c r="F19" s="57">
        <v>1</v>
      </c>
      <c r="G19" s="57" t="s">
        <v>5</v>
      </c>
      <c r="H19" s="58">
        <v>10490</v>
      </c>
      <c r="I19" s="58">
        <v>10490</v>
      </c>
      <c r="J19" s="59">
        <v>0.1</v>
      </c>
      <c r="K19" s="60">
        <f t="shared" si="0"/>
        <v>11539</v>
      </c>
    </row>
    <row r="20" spans="1:11" ht="30" customHeight="1" x14ac:dyDescent="0.2">
      <c r="A20" s="53"/>
      <c r="B20" s="54"/>
      <c r="C20" s="55" t="s">
        <v>4</v>
      </c>
      <c r="D20" s="55" t="s">
        <v>28</v>
      </c>
      <c r="E20" s="56" t="s">
        <v>120</v>
      </c>
      <c r="F20" s="57">
        <v>1</v>
      </c>
      <c r="G20" s="57" t="s">
        <v>5</v>
      </c>
      <c r="H20" s="58">
        <v>27740</v>
      </c>
      <c r="I20" s="58">
        <v>27740</v>
      </c>
      <c r="J20" s="59">
        <v>0.1</v>
      </c>
      <c r="K20" s="60">
        <f t="shared" si="0"/>
        <v>30514</v>
      </c>
    </row>
    <row r="21" spans="1:11" ht="30" customHeight="1" x14ac:dyDescent="0.2">
      <c r="A21" s="53"/>
      <c r="B21" s="54"/>
      <c r="C21" s="55" t="s">
        <v>4</v>
      </c>
      <c r="D21" s="55" t="s">
        <v>123</v>
      </c>
      <c r="E21" s="56" t="s">
        <v>121</v>
      </c>
      <c r="F21" s="57">
        <v>1</v>
      </c>
      <c r="G21" s="57" t="s">
        <v>5</v>
      </c>
      <c r="H21" s="58">
        <v>11990</v>
      </c>
      <c r="I21" s="58">
        <v>11990</v>
      </c>
      <c r="J21" s="59">
        <v>0.1</v>
      </c>
      <c r="K21" s="60">
        <f t="shared" si="0"/>
        <v>13189</v>
      </c>
    </row>
    <row r="22" spans="1:11" ht="30" customHeight="1" x14ac:dyDescent="0.2">
      <c r="A22" s="53"/>
      <c r="B22" s="54"/>
      <c r="C22" s="55" t="s">
        <v>13</v>
      </c>
      <c r="D22" s="55" t="s">
        <v>29</v>
      </c>
      <c r="E22" s="61" t="s">
        <v>112</v>
      </c>
      <c r="F22" s="57">
        <v>1</v>
      </c>
      <c r="G22" s="57" t="s">
        <v>5</v>
      </c>
      <c r="H22" s="58">
        <v>30000</v>
      </c>
      <c r="I22" s="58">
        <v>30000</v>
      </c>
      <c r="J22" s="59">
        <v>0.1</v>
      </c>
      <c r="K22" s="60">
        <f t="shared" si="0"/>
        <v>33000</v>
      </c>
    </row>
    <row r="23" spans="1:11" ht="30" customHeight="1" x14ac:dyDescent="0.2">
      <c r="A23" s="53"/>
      <c r="B23" s="54"/>
      <c r="C23" s="55" t="s">
        <v>4</v>
      </c>
      <c r="D23" s="55" t="s">
        <v>6</v>
      </c>
      <c r="E23" s="56" t="s">
        <v>113</v>
      </c>
      <c r="F23" s="57">
        <v>1</v>
      </c>
      <c r="G23" s="57" t="s">
        <v>5</v>
      </c>
      <c r="H23" s="58">
        <v>12380</v>
      </c>
      <c r="I23" s="58">
        <v>12380</v>
      </c>
      <c r="J23" s="59">
        <v>0.1</v>
      </c>
      <c r="K23" s="60">
        <f t="shared" si="0"/>
        <v>13618</v>
      </c>
    </row>
    <row r="24" spans="1:11" ht="30" customHeight="1" x14ac:dyDescent="0.2">
      <c r="A24" s="53"/>
      <c r="B24" s="54"/>
      <c r="C24" s="55" t="s">
        <v>4</v>
      </c>
      <c r="D24" s="55" t="s">
        <v>124</v>
      </c>
      <c r="E24" s="56" t="s">
        <v>122</v>
      </c>
      <c r="F24" s="57">
        <v>1</v>
      </c>
      <c r="G24" s="57" t="s">
        <v>5</v>
      </c>
      <c r="H24" s="58">
        <v>29400</v>
      </c>
      <c r="I24" s="58">
        <v>29400</v>
      </c>
      <c r="J24" s="59">
        <v>0.1</v>
      </c>
      <c r="K24" s="60">
        <f t="shared" si="0"/>
        <v>32340</v>
      </c>
    </row>
    <row r="25" spans="1:11" ht="30" customHeight="1" x14ac:dyDescent="0.2">
      <c r="A25" s="21">
        <v>3</v>
      </c>
      <c r="B25" s="11" t="s">
        <v>39</v>
      </c>
      <c r="C25" s="12" t="s">
        <v>7</v>
      </c>
      <c r="D25" s="12" t="s">
        <v>15</v>
      </c>
      <c r="E25" s="64" t="s">
        <v>125</v>
      </c>
      <c r="F25" s="14">
        <v>1</v>
      </c>
      <c r="G25" s="14" t="s">
        <v>5</v>
      </c>
      <c r="H25" s="15">
        <v>18999</v>
      </c>
      <c r="I25" s="15">
        <v>18999</v>
      </c>
      <c r="J25" s="16">
        <v>0.1</v>
      </c>
      <c r="K25" s="22">
        <f t="shared" si="0"/>
        <v>20898.900000000001</v>
      </c>
    </row>
    <row r="26" spans="1:11" ht="30" customHeight="1" x14ac:dyDescent="0.2">
      <c r="A26" s="21"/>
      <c r="B26" s="11"/>
      <c r="C26" s="12" t="s">
        <v>7</v>
      </c>
      <c r="D26" s="12" t="s">
        <v>40</v>
      </c>
      <c r="E26" s="64" t="s">
        <v>126</v>
      </c>
      <c r="F26" s="14">
        <v>1</v>
      </c>
      <c r="G26" s="14" t="s">
        <v>5</v>
      </c>
      <c r="H26" s="15">
        <v>16499</v>
      </c>
      <c r="I26" s="15">
        <v>16499</v>
      </c>
      <c r="J26" s="16">
        <v>0.1</v>
      </c>
      <c r="K26" s="22">
        <f t="shared" si="0"/>
        <v>18148.900000000001</v>
      </c>
    </row>
    <row r="27" spans="1:11" ht="30" customHeight="1" x14ac:dyDescent="0.2">
      <c r="A27" s="21"/>
      <c r="B27" s="11"/>
      <c r="C27" s="12" t="s">
        <v>7</v>
      </c>
      <c r="D27" s="12" t="s">
        <v>41</v>
      </c>
      <c r="E27" s="13" t="s">
        <v>127</v>
      </c>
      <c r="F27" s="14">
        <v>1</v>
      </c>
      <c r="G27" s="14" t="s">
        <v>5</v>
      </c>
      <c r="H27" s="15">
        <v>9800</v>
      </c>
      <c r="I27" s="15">
        <v>9800</v>
      </c>
      <c r="J27" s="16">
        <v>0.1</v>
      </c>
      <c r="K27" s="22">
        <f t="shared" si="0"/>
        <v>10780</v>
      </c>
    </row>
    <row r="28" spans="1:11" ht="30" customHeight="1" x14ac:dyDescent="0.2">
      <c r="A28" s="21"/>
      <c r="B28" s="11"/>
      <c r="C28" s="12" t="s">
        <v>47</v>
      </c>
      <c r="D28" s="12" t="s">
        <v>42</v>
      </c>
      <c r="E28" s="17" t="s">
        <v>128</v>
      </c>
      <c r="F28" s="14">
        <v>1</v>
      </c>
      <c r="G28" s="14" t="s">
        <v>5</v>
      </c>
      <c r="H28" s="15">
        <v>70000</v>
      </c>
      <c r="I28" s="15">
        <v>70000</v>
      </c>
      <c r="J28" s="16">
        <v>0.1</v>
      </c>
      <c r="K28" s="22">
        <f t="shared" si="0"/>
        <v>77000</v>
      </c>
    </row>
    <row r="29" spans="1:11" ht="30" customHeight="1" x14ac:dyDescent="0.2">
      <c r="A29" s="21"/>
      <c r="B29" s="11"/>
      <c r="C29" s="12" t="s">
        <v>47</v>
      </c>
      <c r="D29" s="12" t="s">
        <v>43</v>
      </c>
      <c r="E29" s="17" t="s">
        <v>128</v>
      </c>
      <c r="F29" s="14">
        <v>1</v>
      </c>
      <c r="G29" s="14" t="s">
        <v>5</v>
      </c>
      <c r="H29" s="15">
        <v>70000</v>
      </c>
      <c r="I29" s="15">
        <v>70000</v>
      </c>
      <c r="J29" s="16">
        <v>0.1</v>
      </c>
      <c r="K29" s="22">
        <f t="shared" si="0"/>
        <v>77000</v>
      </c>
    </row>
    <row r="30" spans="1:11" ht="30" customHeight="1" x14ac:dyDescent="0.2">
      <c r="A30" s="21"/>
      <c r="B30" s="11"/>
      <c r="C30" s="12" t="s">
        <v>47</v>
      </c>
      <c r="D30" s="12" t="s">
        <v>44</v>
      </c>
      <c r="E30" s="17" t="s">
        <v>128</v>
      </c>
      <c r="F30" s="14">
        <v>1</v>
      </c>
      <c r="G30" s="14" t="s">
        <v>5</v>
      </c>
      <c r="H30" s="15">
        <v>40000</v>
      </c>
      <c r="I30" s="15">
        <v>40000</v>
      </c>
      <c r="J30" s="16">
        <v>0.1</v>
      </c>
      <c r="K30" s="22">
        <f t="shared" si="0"/>
        <v>44000</v>
      </c>
    </row>
    <row r="31" spans="1:11" ht="30" customHeight="1" x14ac:dyDescent="0.2">
      <c r="A31" s="21"/>
      <c r="B31" s="11"/>
      <c r="C31" s="12" t="s">
        <v>18</v>
      </c>
      <c r="D31" s="12" t="s">
        <v>19</v>
      </c>
      <c r="E31" s="13" t="s">
        <v>129</v>
      </c>
      <c r="F31" s="14">
        <v>1</v>
      </c>
      <c r="G31" s="14" t="s">
        <v>5</v>
      </c>
      <c r="H31" s="15">
        <v>40000</v>
      </c>
      <c r="I31" s="15">
        <v>40000</v>
      </c>
      <c r="J31" s="16">
        <v>0.1</v>
      </c>
      <c r="K31" s="22">
        <f t="shared" si="0"/>
        <v>44000</v>
      </c>
    </row>
    <row r="32" spans="1:11" ht="30" customHeight="1" x14ac:dyDescent="0.2">
      <c r="A32" s="21"/>
      <c r="B32" s="11"/>
      <c r="C32" s="12" t="s">
        <v>16</v>
      </c>
      <c r="D32" s="12" t="s">
        <v>17</v>
      </c>
      <c r="E32" s="13" t="s">
        <v>130</v>
      </c>
      <c r="F32" s="14">
        <v>1</v>
      </c>
      <c r="G32" s="14" t="s">
        <v>5</v>
      </c>
      <c r="H32" s="15">
        <v>13777</v>
      </c>
      <c r="I32" s="15">
        <v>13777</v>
      </c>
      <c r="J32" s="16">
        <v>0.1</v>
      </c>
      <c r="K32" s="22">
        <f t="shared" si="0"/>
        <v>15154.7</v>
      </c>
    </row>
    <row r="33" spans="1:13" ht="30" customHeight="1" x14ac:dyDescent="0.2">
      <c r="A33" s="21"/>
      <c r="B33" s="11"/>
      <c r="C33" s="12" t="s">
        <v>7</v>
      </c>
      <c r="D33" s="12" t="s">
        <v>45</v>
      </c>
      <c r="E33" s="13" t="s">
        <v>131</v>
      </c>
      <c r="F33" s="14">
        <v>1</v>
      </c>
      <c r="G33" s="14" t="s">
        <v>5</v>
      </c>
      <c r="H33" s="15">
        <v>5590</v>
      </c>
      <c r="I33" s="15">
        <v>5590</v>
      </c>
      <c r="J33" s="16">
        <v>0.1</v>
      </c>
      <c r="K33" s="22">
        <f t="shared" si="0"/>
        <v>6149</v>
      </c>
    </row>
    <row r="34" spans="1:13" ht="30" customHeight="1" x14ac:dyDescent="0.2">
      <c r="A34" s="21"/>
      <c r="B34" s="11"/>
      <c r="C34" s="12" t="s">
        <v>7</v>
      </c>
      <c r="D34" s="12" t="s">
        <v>46</v>
      </c>
      <c r="E34" s="13" t="s">
        <v>132</v>
      </c>
      <c r="F34" s="14">
        <v>1</v>
      </c>
      <c r="G34" s="14" t="s">
        <v>5</v>
      </c>
      <c r="H34" s="15">
        <v>3690</v>
      </c>
      <c r="I34" s="15">
        <v>3690</v>
      </c>
      <c r="J34" s="16">
        <v>0.1</v>
      </c>
      <c r="K34" s="22">
        <f t="shared" si="0"/>
        <v>4059</v>
      </c>
      <c r="M34" s="9"/>
    </row>
    <row r="35" spans="1:13" ht="30" customHeight="1" x14ac:dyDescent="0.2">
      <c r="A35" s="53">
        <v>4</v>
      </c>
      <c r="B35" s="54" t="s">
        <v>48</v>
      </c>
      <c r="C35" s="55" t="s">
        <v>7</v>
      </c>
      <c r="D35" s="55" t="s">
        <v>15</v>
      </c>
      <c r="E35" s="56" t="s">
        <v>133</v>
      </c>
      <c r="F35" s="57">
        <v>1</v>
      </c>
      <c r="G35" s="57" t="s">
        <v>5</v>
      </c>
      <c r="H35" s="58">
        <v>25700</v>
      </c>
      <c r="I35" s="58">
        <v>25700</v>
      </c>
      <c r="J35" s="59">
        <v>0.1</v>
      </c>
      <c r="K35" s="60">
        <f t="shared" si="0"/>
        <v>28270</v>
      </c>
    </row>
    <row r="36" spans="1:13" ht="30" customHeight="1" x14ac:dyDescent="0.2">
      <c r="A36" s="53"/>
      <c r="B36" s="54"/>
      <c r="C36" s="55" t="s">
        <v>47</v>
      </c>
      <c r="D36" s="55" t="s">
        <v>49</v>
      </c>
      <c r="E36" s="61" t="s">
        <v>128</v>
      </c>
      <c r="F36" s="57">
        <v>1</v>
      </c>
      <c r="G36" s="57" t="s">
        <v>5</v>
      </c>
      <c r="H36" s="58">
        <v>150000</v>
      </c>
      <c r="I36" s="58">
        <v>150000</v>
      </c>
      <c r="J36" s="59">
        <v>0.1</v>
      </c>
      <c r="K36" s="60">
        <f t="shared" si="0"/>
        <v>165000</v>
      </c>
    </row>
    <row r="37" spans="1:13" ht="30" customHeight="1" x14ac:dyDescent="0.2">
      <c r="A37" s="53"/>
      <c r="B37" s="54"/>
      <c r="C37" s="55" t="s">
        <v>47</v>
      </c>
      <c r="D37" s="55" t="s">
        <v>50</v>
      </c>
      <c r="E37" s="61" t="s">
        <v>134</v>
      </c>
      <c r="F37" s="57">
        <v>1</v>
      </c>
      <c r="G37" s="57" t="s">
        <v>5</v>
      </c>
      <c r="H37" s="58">
        <v>100000</v>
      </c>
      <c r="I37" s="58">
        <v>100000</v>
      </c>
      <c r="J37" s="59">
        <v>0.1</v>
      </c>
      <c r="K37" s="60">
        <f t="shared" si="0"/>
        <v>110000</v>
      </c>
    </row>
    <row r="38" spans="1:13" ht="30" customHeight="1" x14ac:dyDescent="0.2">
      <c r="A38" s="53"/>
      <c r="B38" s="54"/>
      <c r="C38" s="55" t="s">
        <v>47</v>
      </c>
      <c r="D38" s="55" t="s">
        <v>51</v>
      </c>
      <c r="E38" s="61" t="s">
        <v>128</v>
      </c>
      <c r="F38" s="57">
        <v>1</v>
      </c>
      <c r="G38" s="57" t="s">
        <v>5</v>
      </c>
      <c r="H38" s="58">
        <v>30000</v>
      </c>
      <c r="I38" s="58">
        <v>30000</v>
      </c>
      <c r="J38" s="59">
        <v>0.1</v>
      </c>
      <c r="K38" s="60">
        <f t="shared" si="0"/>
        <v>33000</v>
      </c>
    </row>
    <row r="39" spans="1:13" ht="30" customHeight="1" x14ac:dyDescent="0.2">
      <c r="A39" s="53"/>
      <c r="B39" s="54"/>
      <c r="C39" s="55" t="s">
        <v>7</v>
      </c>
      <c r="D39" s="55" t="s">
        <v>45</v>
      </c>
      <c r="E39" s="56" t="s">
        <v>135</v>
      </c>
      <c r="F39" s="57">
        <v>1</v>
      </c>
      <c r="G39" s="57" t="s">
        <v>5</v>
      </c>
      <c r="H39" s="58">
        <v>5200</v>
      </c>
      <c r="I39" s="58">
        <v>5200</v>
      </c>
      <c r="J39" s="59">
        <v>0.1</v>
      </c>
      <c r="K39" s="60">
        <f t="shared" si="0"/>
        <v>5720</v>
      </c>
      <c r="M39" s="9"/>
    </row>
    <row r="40" spans="1:13" ht="30" customHeight="1" x14ac:dyDescent="0.2">
      <c r="A40" s="21">
        <v>5</v>
      </c>
      <c r="B40" s="11" t="s">
        <v>52</v>
      </c>
      <c r="C40" s="12" t="s">
        <v>47</v>
      </c>
      <c r="D40" s="12" t="s">
        <v>53</v>
      </c>
      <c r="E40" s="17" t="s">
        <v>128</v>
      </c>
      <c r="F40" s="14">
        <v>1</v>
      </c>
      <c r="G40" s="14" t="s">
        <v>5</v>
      </c>
      <c r="H40" s="15">
        <v>70000</v>
      </c>
      <c r="I40" s="15">
        <v>70000</v>
      </c>
      <c r="J40" s="16">
        <v>0.1</v>
      </c>
      <c r="K40" s="22">
        <f t="shared" si="0"/>
        <v>77000</v>
      </c>
    </row>
    <row r="41" spans="1:13" ht="30" customHeight="1" x14ac:dyDescent="0.2">
      <c r="A41" s="21"/>
      <c r="B41" s="11"/>
      <c r="C41" s="12" t="s">
        <v>20</v>
      </c>
      <c r="D41" s="12" t="s">
        <v>54</v>
      </c>
      <c r="E41" s="13" t="s">
        <v>136</v>
      </c>
      <c r="F41" s="14">
        <v>1</v>
      </c>
      <c r="G41" s="14" t="s">
        <v>5</v>
      </c>
      <c r="H41" s="15">
        <v>30000</v>
      </c>
      <c r="I41" s="15">
        <v>30000</v>
      </c>
      <c r="J41" s="16">
        <v>0.1</v>
      </c>
      <c r="K41" s="22">
        <f t="shared" si="0"/>
        <v>33000</v>
      </c>
    </row>
    <row r="42" spans="1:13" ht="30" customHeight="1" x14ac:dyDescent="0.2">
      <c r="A42" s="21"/>
      <c r="B42" s="11"/>
      <c r="C42" s="12" t="s">
        <v>20</v>
      </c>
      <c r="D42" s="12" t="s">
        <v>55</v>
      </c>
      <c r="E42" s="13" t="s">
        <v>137</v>
      </c>
      <c r="F42" s="14">
        <v>1</v>
      </c>
      <c r="G42" s="14" t="s">
        <v>5</v>
      </c>
      <c r="H42" s="15">
        <v>60000</v>
      </c>
      <c r="I42" s="15">
        <v>60000</v>
      </c>
      <c r="J42" s="16">
        <v>0.1</v>
      </c>
      <c r="K42" s="22">
        <f t="shared" si="0"/>
        <v>66000</v>
      </c>
    </row>
    <row r="43" spans="1:13" ht="30" customHeight="1" x14ac:dyDescent="0.2">
      <c r="A43" s="53">
        <v>6</v>
      </c>
      <c r="B43" s="54" t="s">
        <v>14</v>
      </c>
      <c r="C43" s="55" t="s">
        <v>4</v>
      </c>
      <c r="D43" s="55" t="s">
        <v>25</v>
      </c>
      <c r="E43" s="56" t="s">
        <v>138</v>
      </c>
      <c r="F43" s="57">
        <v>1</v>
      </c>
      <c r="G43" s="57" t="s">
        <v>5</v>
      </c>
      <c r="H43" s="58">
        <v>20346</v>
      </c>
      <c r="I43" s="58">
        <v>20346</v>
      </c>
      <c r="J43" s="59">
        <v>0.1</v>
      </c>
      <c r="K43" s="60">
        <f t="shared" si="0"/>
        <v>22380.6</v>
      </c>
      <c r="M43" s="9"/>
    </row>
    <row r="44" spans="1:13" ht="30" customHeight="1" x14ac:dyDescent="0.2">
      <c r="A44" s="53"/>
      <c r="B44" s="54"/>
      <c r="C44" s="55" t="s">
        <v>7</v>
      </c>
      <c r="D44" s="55" t="s">
        <v>56</v>
      </c>
      <c r="E44" s="56" t="s">
        <v>139</v>
      </c>
      <c r="F44" s="57">
        <v>1</v>
      </c>
      <c r="G44" s="57" t="s">
        <v>5</v>
      </c>
      <c r="H44" s="58">
        <v>29980</v>
      </c>
      <c r="I44" s="58">
        <v>29980</v>
      </c>
      <c r="J44" s="59">
        <v>0.1</v>
      </c>
      <c r="K44" s="60">
        <f t="shared" si="0"/>
        <v>32978</v>
      </c>
    </row>
    <row r="45" spans="1:13" ht="30" customHeight="1" x14ac:dyDescent="0.2">
      <c r="A45" s="53"/>
      <c r="B45" s="54"/>
      <c r="C45" s="55" t="s">
        <v>7</v>
      </c>
      <c r="D45" s="55" t="s">
        <v>57</v>
      </c>
      <c r="E45" s="56" t="s">
        <v>140</v>
      </c>
      <c r="F45" s="57">
        <v>4</v>
      </c>
      <c r="G45" s="57" t="s">
        <v>5</v>
      </c>
      <c r="H45" s="58">
        <v>4500</v>
      </c>
      <c r="I45" s="58">
        <v>18000</v>
      </c>
      <c r="J45" s="59">
        <v>0.1</v>
      </c>
      <c r="K45" s="60">
        <f t="shared" si="0"/>
        <v>19800</v>
      </c>
    </row>
    <row r="46" spans="1:13" ht="30" customHeight="1" x14ac:dyDescent="0.2">
      <c r="A46" s="53"/>
      <c r="B46" s="54"/>
      <c r="C46" s="55" t="s">
        <v>13</v>
      </c>
      <c r="D46" s="55" t="s">
        <v>58</v>
      </c>
      <c r="E46" s="61" t="s">
        <v>128</v>
      </c>
      <c r="F46" s="57">
        <v>1</v>
      </c>
      <c r="G46" s="57" t="s">
        <v>5</v>
      </c>
      <c r="H46" s="58">
        <v>500000</v>
      </c>
      <c r="I46" s="58">
        <v>500000</v>
      </c>
      <c r="J46" s="59">
        <v>0.1</v>
      </c>
      <c r="K46" s="60">
        <f t="shared" si="0"/>
        <v>550000</v>
      </c>
    </row>
    <row r="47" spans="1:13" ht="30" customHeight="1" x14ac:dyDescent="0.2">
      <c r="A47" s="53"/>
      <c r="B47" s="54"/>
      <c r="C47" s="55" t="s">
        <v>20</v>
      </c>
      <c r="D47" s="55" t="s">
        <v>21</v>
      </c>
      <c r="E47" s="56" t="s">
        <v>141</v>
      </c>
      <c r="F47" s="57">
        <v>1</v>
      </c>
      <c r="G47" s="57" t="s">
        <v>5</v>
      </c>
      <c r="H47" s="58">
        <v>41990</v>
      </c>
      <c r="I47" s="58">
        <v>41990</v>
      </c>
      <c r="J47" s="59">
        <v>0.1</v>
      </c>
      <c r="K47" s="60">
        <f t="shared" si="0"/>
        <v>46189</v>
      </c>
    </row>
    <row r="48" spans="1:13" ht="30" customHeight="1" x14ac:dyDescent="0.2">
      <c r="A48" s="53"/>
      <c r="B48" s="54"/>
      <c r="C48" s="55" t="s">
        <v>20</v>
      </c>
      <c r="D48" s="55" t="s">
        <v>59</v>
      </c>
      <c r="E48" s="61" t="s">
        <v>142</v>
      </c>
      <c r="F48" s="57">
        <v>1</v>
      </c>
      <c r="G48" s="57" t="s">
        <v>5</v>
      </c>
      <c r="H48" s="58">
        <v>23200</v>
      </c>
      <c r="I48" s="58">
        <v>23200</v>
      </c>
      <c r="J48" s="59">
        <v>0.1</v>
      </c>
      <c r="K48" s="60">
        <f t="shared" si="0"/>
        <v>25520</v>
      </c>
    </row>
    <row r="49" spans="1:13" ht="30" customHeight="1" x14ac:dyDescent="0.2">
      <c r="A49" s="53"/>
      <c r="B49" s="54"/>
      <c r="C49" s="55" t="s">
        <v>20</v>
      </c>
      <c r="D49" s="55" t="s">
        <v>60</v>
      </c>
      <c r="E49" s="56" t="s">
        <v>143</v>
      </c>
      <c r="F49" s="57">
        <v>1</v>
      </c>
      <c r="G49" s="57" t="s">
        <v>5</v>
      </c>
      <c r="H49" s="58">
        <v>15990</v>
      </c>
      <c r="I49" s="58">
        <v>15990</v>
      </c>
      <c r="J49" s="59">
        <v>0.1</v>
      </c>
      <c r="K49" s="60">
        <f t="shared" si="0"/>
        <v>17589</v>
      </c>
    </row>
    <row r="50" spans="1:13" ht="30" customHeight="1" x14ac:dyDescent="0.2">
      <c r="A50" s="53"/>
      <c r="B50" s="54"/>
      <c r="C50" s="55" t="s">
        <v>4</v>
      </c>
      <c r="D50" s="55" t="s">
        <v>61</v>
      </c>
      <c r="E50" s="56" t="s">
        <v>144</v>
      </c>
      <c r="F50" s="57">
        <v>1</v>
      </c>
      <c r="G50" s="57" t="s">
        <v>5</v>
      </c>
      <c r="H50" s="58">
        <v>13190</v>
      </c>
      <c r="I50" s="58">
        <v>13190</v>
      </c>
      <c r="J50" s="59">
        <v>0.1</v>
      </c>
      <c r="K50" s="60">
        <f t="shared" si="0"/>
        <v>14509</v>
      </c>
    </row>
    <row r="51" spans="1:13" ht="30" customHeight="1" x14ac:dyDescent="0.2">
      <c r="A51" s="53"/>
      <c r="B51" s="54"/>
      <c r="C51" s="55" t="s">
        <v>20</v>
      </c>
      <c r="D51" s="55" t="s">
        <v>62</v>
      </c>
      <c r="E51" s="56" t="s">
        <v>145</v>
      </c>
      <c r="F51" s="57">
        <v>1</v>
      </c>
      <c r="G51" s="57" t="s">
        <v>5</v>
      </c>
      <c r="H51" s="58">
        <v>52500</v>
      </c>
      <c r="I51" s="58">
        <v>52500</v>
      </c>
      <c r="J51" s="59">
        <v>0.1</v>
      </c>
      <c r="K51" s="60">
        <f t="shared" si="0"/>
        <v>57750</v>
      </c>
    </row>
    <row r="52" spans="1:13" ht="30" customHeight="1" x14ac:dyDescent="0.2">
      <c r="A52" s="21">
        <v>7</v>
      </c>
      <c r="B52" s="11" t="s">
        <v>63</v>
      </c>
      <c r="C52" s="12" t="s">
        <v>47</v>
      </c>
      <c r="D52" s="12" t="s">
        <v>64</v>
      </c>
      <c r="E52" s="17" t="s">
        <v>128</v>
      </c>
      <c r="F52" s="14">
        <v>1</v>
      </c>
      <c r="G52" s="14" t="s">
        <v>5</v>
      </c>
      <c r="H52" s="15">
        <v>70000</v>
      </c>
      <c r="I52" s="15">
        <v>70000</v>
      </c>
      <c r="J52" s="16">
        <v>0.1</v>
      </c>
      <c r="K52" s="22">
        <f t="shared" si="0"/>
        <v>77000</v>
      </c>
    </row>
    <row r="53" spans="1:13" ht="30" customHeight="1" x14ac:dyDescent="0.2">
      <c r="A53" s="21"/>
      <c r="B53" s="11"/>
      <c r="C53" s="12" t="s">
        <v>13</v>
      </c>
      <c r="D53" s="12" t="s">
        <v>65</v>
      </c>
      <c r="E53" s="13" t="s">
        <v>146</v>
      </c>
      <c r="F53" s="14">
        <v>1</v>
      </c>
      <c r="G53" s="14" t="s">
        <v>5</v>
      </c>
      <c r="H53" s="15">
        <v>34900</v>
      </c>
      <c r="I53" s="15">
        <v>34900</v>
      </c>
      <c r="J53" s="16">
        <v>0.1</v>
      </c>
      <c r="K53" s="22">
        <f t="shared" si="0"/>
        <v>38390</v>
      </c>
    </row>
    <row r="54" spans="1:13" ht="30" customHeight="1" x14ac:dyDescent="0.2">
      <c r="A54" s="21"/>
      <c r="B54" s="11"/>
      <c r="C54" s="12" t="s">
        <v>20</v>
      </c>
      <c r="D54" s="12" t="s">
        <v>66</v>
      </c>
      <c r="E54" s="13" t="s">
        <v>147</v>
      </c>
      <c r="F54" s="14">
        <v>1</v>
      </c>
      <c r="G54" s="14" t="s">
        <v>5</v>
      </c>
      <c r="H54" s="15">
        <v>36000</v>
      </c>
      <c r="I54" s="15">
        <v>36000</v>
      </c>
      <c r="J54" s="16">
        <v>0.1</v>
      </c>
      <c r="K54" s="22">
        <f t="shared" si="0"/>
        <v>39600</v>
      </c>
    </row>
    <row r="55" spans="1:13" ht="30" customHeight="1" x14ac:dyDescent="0.2">
      <c r="A55" s="21"/>
      <c r="B55" s="11"/>
      <c r="C55" s="12" t="s">
        <v>7</v>
      </c>
      <c r="D55" s="12" t="s">
        <v>67</v>
      </c>
      <c r="E55" s="13" t="s">
        <v>148</v>
      </c>
      <c r="F55" s="14">
        <v>1</v>
      </c>
      <c r="G55" s="14" t="s">
        <v>5</v>
      </c>
      <c r="H55" s="15">
        <v>56990</v>
      </c>
      <c r="I55" s="15">
        <v>56990</v>
      </c>
      <c r="J55" s="16">
        <v>0.1</v>
      </c>
      <c r="K55" s="22">
        <f t="shared" si="0"/>
        <v>62689</v>
      </c>
    </row>
    <row r="56" spans="1:13" ht="30" customHeight="1" x14ac:dyDescent="0.2">
      <c r="A56" s="21"/>
      <c r="B56" s="11"/>
      <c r="C56" s="12" t="s">
        <v>18</v>
      </c>
      <c r="D56" s="12" t="s">
        <v>19</v>
      </c>
      <c r="E56" s="13" t="s">
        <v>149</v>
      </c>
      <c r="F56" s="14">
        <v>1</v>
      </c>
      <c r="G56" s="14" t="s">
        <v>5</v>
      </c>
      <c r="H56" s="15">
        <v>40000</v>
      </c>
      <c r="I56" s="15">
        <v>40000</v>
      </c>
      <c r="J56" s="16">
        <v>0.1</v>
      </c>
      <c r="K56" s="22">
        <f t="shared" si="0"/>
        <v>44000</v>
      </c>
    </row>
    <row r="57" spans="1:13" ht="30" customHeight="1" x14ac:dyDescent="0.2">
      <c r="A57" s="21"/>
      <c r="B57" s="11"/>
      <c r="C57" s="12" t="s">
        <v>7</v>
      </c>
      <c r="D57" s="12" t="s">
        <v>68</v>
      </c>
      <c r="E57" s="13" t="s">
        <v>150</v>
      </c>
      <c r="F57" s="14">
        <v>1</v>
      </c>
      <c r="G57" s="14" t="s">
        <v>5</v>
      </c>
      <c r="H57" s="15">
        <v>11960</v>
      </c>
      <c r="I57" s="15">
        <v>11960</v>
      </c>
      <c r="J57" s="16">
        <v>0.1</v>
      </c>
      <c r="K57" s="22">
        <f t="shared" si="0"/>
        <v>13156</v>
      </c>
    </row>
    <row r="58" spans="1:13" ht="30" customHeight="1" x14ac:dyDescent="0.2">
      <c r="A58" s="53">
        <v>8</v>
      </c>
      <c r="B58" s="54" t="s">
        <v>69</v>
      </c>
      <c r="C58" s="55" t="s">
        <v>7</v>
      </c>
      <c r="D58" s="55" t="s">
        <v>70</v>
      </c>
      <c r="E58" s="65" t="s">
        <v>153</v>
      </c>
      <c r="F58" s="57">
        <v>1</v>
      </c>
      <c r="G58" s="57" t="s">
        <v>5</v>
      </c>
      <c r="H58" s="58">
        <v>13975</v>
      </c>
      <c r="I58" s="58">
        <v>13975</v>
      </c>
      <c r="J58" s="59">
        <v>0.1</v>
      </c>
      <c r="K58" s="66">
        <f t="shared" si="0"/>
        <v>15372.5</v>
      </c>
    </row>
    <row r="59" spans="1:13" ht="30" customHeight="1" x14ac:dyDescent="0.2">
      <c r="A59" s="53"/>
      <c r="B59" s="54"/>
      <c r="C59" s="55" t="s">
        <v>16</v>
      </c>
      <c r="D59" s="55" t="s">
        <v>71</v>
      </c>
      <c r="E59" s="65" t="s">
        <v>154</v>
      </c>
      <c r="F59" s="57">
        <v>1</v>
      </c>
      <c r="G59" s="57" t="s">
        <v>5</v>
      </c>
      <c r="H59" s="58">
        <v>11000</v>
      </c>
      <c r="I59" s="58">
        <v>11000</v>
      </c>
      <c r="J59" s="59">
        <v>0.1</v>
      </c>
      <c r="K59" s="60">
        <f t="shared" si="0"/>
        <v>12100</v>
      </c>
    </row>
    <row r="60" spans="1:13" ht="30" customHeight="1" x14ac:dyDescent="0.2">
      <c r="A60" s="53"/>
      <c r="B60" s="54"/>
      <c r="C60" s="55" t="s">
        <v>34</v>
      </c>
      <c r="D60" s="55" t="s">
        <v>72</v>
      </c>
      <c r="E60" s="65" t="s">
        <v>155</v>
      </c>
      <c r="F60" s="57">
        <v>1</v>
      </c>
      <c r="G60" s="57" t="s">
        <v>5</v>
      </c>
      <c r="H60" s="67">
        <v>520</v>
      </c>
      <c r="I60" s="67">
        <v>520</v>
      </c>
      <c r="J60" s="59">
        <v>0.1</v>
      </c>
      <c r="K60" s="60">
        <f t="shared" si="0"/>
        <v>572</v>
      </c>
    </row>
    <row r="61" spans="1:13" ht="30" customHeight="1" x14ac:dyDescent="0.2">
      <c r="A61" s="53"/>
      <c r="B61" s="54"/>
      <c r="C61" s="55" t="s">
        <v>8</v>
      </c>
      <c r="D61" s="55" t="s">
        <v>73</v>
      </c>
      <c r="E61" s="65" t="s">
        <v>156</v>
      </c>
      <c r="F61" s="57">
        <v>1</v>
      </c>
      <c r="G61" s="57" t="s">
        <v>5</v>
      </c>
      <c r="H61" s="58">
        <v>9450</v>
      </c>
      <c r="I61" s="58">
        <v>9450</v>
      </c>
      <c r="J61" s="59">
        <v>0.1</v>
      </c>
      <c r="K61" s="60">
        <f t="shared" si="0"/>
        <v>10395</v>
      </c>
    </row>
    <row r="62" spans="1:13" ht="30" customHeight="1" x14ac:dyDescent="0.2">
      <c r="A62" s="21">
        <v>10</v>
      </c>
      <c r="B62" s="11" t="s">
        <v>74</v>
      </c>
      <c r="C62" s="12" t="s">
        <v>22</v>
      </c>
      <c r="D62" s="12" t="s">
        <v>23</v>
      </c>
      <c r="E62" s="13" t="s">
        <v>151</v>
      </c>
      <c r="F62" s="14">
        <v>1</v>
      </c>
      <c r="G62" s="14" t="s">
        <v>5</v>
      </c>
      <c r="H62" s="15">
        <v>28990</v>
      </c>
      <c r="I62" s="15">
        <v>28990</v>
      </c>
      <c r="J62" s="16">
        <v>0.1</v>
      </c>
      <c r="K62" s="22">
        <f t="shared" si="0"/>
        <v>31889</v>
      </c>
    </row>
    <row r="63" spans="1:13" ht="30" customHeight="1" x14ac:dyDescent="0.2">
      <c r="A63" s="21"/>
      <c r="B63" s="11"/>
      <c r="C63" s="12" t="s">
        <v>7</v>
      </c>
      <c r="D63" s="12" t="s">
        <v>68</v>
      </c>
      <c r="E63" s="13" t="s">
        <v>150</v>
      </c>
      <c r="F63" s="14">
        <v>1</v>
      </c>
      <c r="G63" s="14" t="s">
        <v>5</v>
      </c>
      <c r="H63" s="15">
        <v>11960</v>
      </c>
      <c r="I63" s="15">
        <v>11960</v>
      </c>
      <c r="J63" s="16">
        <v>0.1</v>
      </c>
      <c r="K63" s="22">
        <f t="shared" si="0"/>
        <v>13156</v>
      </c>
    </row>
    <row r="64" spans="1:13" ht="30" customHeight="1" x14ac:dyDescent="0.2">
      <c r="A64" s="21"/>
      <c r="B64" s="11"/>
      <c r="C64" s="12" t="s">
        <v>7</v>
      </c>
      <c r="D64" s="12" t="s">
        <v>75</v>
      </c>
      <c r="E64" s="13" t="s">
        <v>152</v>
      </c>
      <c r="F64" s="14">
        <v>2</v>
      </c>
      <c r="G64" s="14" t="s">
        <v>5</v>
      </c>
      <c r="H64" s="15">
        <v>27190</v>
      </c>
      <c r="I64" s="15">
        <v>54380</v>
      </c>
      <c r="J64" s="16">
        <v>0.1</v>
      </c>
      <c r="K64" s="22">
        <f t="shared" si="0"/>
        <v>59818</v>
      </c>
      <c r="M64" s="9"/>
    </row>
    <row r="65" spans="1:11" ht="30" customHeight="1" x14ac:dyDescent="0.2">
      <c r="A65" s="53">
        <v>11</v>
      </c>
      <c r="B65" s="54" t="s">
        <v>76</v>
      </c>
      <c r="C65" s="55" t="s">
        <v>11</v>
      </c>
      <c r="D65" s="68" t="s">
        <v>77</v>
      </c>
      <c r="E65" s="56" t="s">
        <v>157</v>
      </c>
      <c r="F65" s="57">
        <v>2</v>
      </c>
      <c r="G65" s="57" t="s">
        <v>5</v>
      </c>
      <c r="H65" s="58">
        <v>10354</v>
      </c>
      <c r="I65" s="67">
        <v>20708</v>
      </c>
      <c r="J65" s="59">
        <v>0.1</v>
      </c>
      <c r="K65" s="60">
        <f t="shared" si="0"/>
        <v>22778.799999999999</v>
      </c>
    </row>
    <row r="66" spans="1:11" ht="30" customHeight="1" x14ac:dyDescent="0.2">
      <c r="A66" s="53"/>
      <c r="B66" s="54"/>
      <c r="C66" s="55" t="s">
        <v>11</v>
      </c>
      <c r="D66" s="69" t="s">
        <v>78</v>
      </c>
      <c r="E66" s="56" t="s">
        <v>158</v>
      </c>
      <c r="F66" s="57">
        <v>8</v>
      </c>
      <c r="G66" s="57" t="s">
        <v>5</v>
      </c>
      <c r="H66" s="58">
        <v>1609</v>
      </c>
      <c r="I66" s="58">
        <v>12872</v>
      </c>
      <c r="J66" s="59">
        <v>0.1</v>
      </c>
      <c r="K66" s="60">
        <f t="shared" si="0"/>
        <v>14159.2</v>
      </c>
    </row>
    <row r="67" spans="1:11" ht="30" customHeight="1" x14ac:dyDescent="0.2">
      <c r="A67" s="53"/>
      <c r="B67" s="54"/>
      <c r="C67" s="55" t="s">
        <v>11</v>
      </c>
      <c r="D67" s="69" t="s">
        <v>79</v>
      </c>
      <c r="E67" s="56" t="s">
        <v>159</v>
      </c>
      <c r="F67" s="57">
        <v>2</v>
      </c>
      <c r="G67" s="57" t="s">
        <v>5</v>
      </c>
      <c r="H67" s="58">
        <v>4509</v>
      </c>
      <c r="I67" s="58">
        <v>9018</v>
      </c>
      <c r="J67" s="59">
        <v>0.1</v>
      </c>
      <c r="K67" s="60">
        <f t="shared" si="0"/>
        <v>9919.7999999999993</v>
      </c>
    </row>
    <row r="68" spans="1:11" ht="30" customHeight="1" x14ac:dyDescent="0.2">
      <c r="A68" s="53"/>
      <c r="B68" s="54"/>
      <c r="C68" s="55" t="s">
        <v>11</v>
      </c>
      <c r="D68" s="69" t="s">
        <v>80</v>
      </c>
      <c r="E68" s="56" t="s">
        <v>160</v>
      </c>
      <c r="F68" s="57">
        <v>5</v>
      </c>
      <c r="G68" s="57" t="s">
        <v>5</v>
      </c>
      <c r="H68" s="58">
        <v>3300</v>
      </c>
      <c r="I68" s="58">
        <v>16500</v>
      </c>
      <c r="J68" s="59">
        <v>0.1</v>
      </c>
      <c r="K68" s="60">
        <f t="shared" si="0"/>
        <v>18150</v>
      </c>
    </row>
    <row r="69" spans="1:11" ht="30" customHeight="1" x14ac:dyDescent="0.2">
      <c r="A69" s="53"/>
      <c r="B69" s="54"/>
      <c r="C69" s="55" t="s">
        <v>11</v>
      </c>
      <c r="D69" s="69" t="s">
        <v>81</v>
      </c>
      <c r="E69" s="56" t="s">
        <v>161</v>
      </c>
      <c r="F69" s="57">
        <v>4</v>
      </c>
      <c r="G69" s="57" t="s">
        <v>5</v>
      </c>
      <c r="H69" s="58">
        <v>4405</v>
      </c>
      <c r="I69" s="58">
        <v>17620</v>
      </c>
      <c r="J69" s="59">
        <v>0.1</v>
      </c>
      <c r="K69" s="60">
        <f t="shared" si="0"/>
        <v>19382</v>
      </c>
    </row>
    <row r="70" spans="1:11" ht="30" customHeight="1" x14ac:dyDescent="0.2">
      <c r="A70" s="53"/>
      <c r="B70" s="54"/>
      <c r="C70" s="55" t="s">
        <v>11</v>
      </c>
      <c r="D70" s="69" t="s">
        <v>82</v>
      </c>
      <c r="E70" s="56" t="s">
        <v>162</v>
      </c>
      <c r="F70" s="57">
        <v>1</v>
      </c>
      <c r="G70" s="57" t="s">
        <v>5</v>
      </c>
      <c r="H70" s="58">
        <v>22400</v>
      </c>
      <c r="I70" s="58">
        <v>22400</v>
      </c>
      <c r="J70" s="59">
        <v>0.1</v>
      </c>
      <c r="K70" s="60">
        <f t="shared" si="0"/>
        <v>24640</v>
      </c>
    </row>
    <row r="71" spans="1:11" ht="30" customHeight="1" x14ac:dyDescent="0.2">
      <c r="A71" s="53"/>
      <c r="B71" s="54"/>
      <c r="C71" s="55" t="s">
        <v>11</v>
      </c>
      <c r="D71" s="69" t="s">
        <v>83</v>
      </c>
      <c r="E71" s="56" t="s">
        <v>163</v>
      </c>
      <c r="F71" s="57">
        <v>1</v>
      </c>
      <c r="G71" s="57" t="s">
        <v>5</v>
      </c>
      <c r="H71" s="58">
        <v>4500</v>
      </c>
      <c r="I71" s="58">
        <v>4500</v>
      </c>
      <c r="J71" s="59">
        <v>0.1</v>
      </c>
      <c r="K71" s="60">
        <f t="shared" ref="K71:K92" si="1">I71+I71*J71</f>
        <v>4950</v>
      </c>
    </row>
    <row r="72" spans="1:11" ht="30" customHeight="1" x14ac:dyDescent="0.2">
      <c r="A72" s="53"/>
      <c r="B72" s="54"/>
      <c r="C72" s="55" t="s">
        <v>11</v>
      </c>
      <c r="D72" s="69" t="s">
        <v>84</v>
      </c>
      <c r="E72" s="56" t="s">
        <v>164</v>
      </c>
      <c r="F72" s="57">
        <v>1</v>
      </c>
      <c r="G72" s="57" t="s">
        <v>5</v>
      </c>
      <c r="H72" s="58">
        <v>6046</v>
      </c>
      <c r="I72" s="58">
        <v>6046</v>
      </c>
      <c r="J72" s="59">
        <v>0.1</v>
      </c>
      <c r="K72" s="60">
        <f t="shared" si="1"/>
        <v>6650.6</v>
      </c>
    </row>
    <row r="73" spans="1:11" ht="30" customHeight="1" x14ac:dyDescent="0.2">
      <c r="A73" s="53"/>
      <c r="B73" s="54"/>
      <c r="C73" s="55" t="s">
        <v>11</v>
      </c>
      <c r="D73" s="69" t="s">
        <v>85</v>
      </c>
      <c r="E73" s="56" t="s">
        <v>165</v>
      </c>
      <c r="F73" s="57">
        <v>1</v>
      </c>
      <c r="G73" s="57" t="s">
        <v>5</v>
      </c>
      <c r="H73" s="58">
        <v>4950</v>
      </c>
      <c r="I73" s="58">
        <v>4950</v>
      </c>
      <c r="J73" s="59">
        <v>0.1</v>
      </c>
      <c r="K73" s="60">
        <f t="shared" si="1"/>
        <v>5445</v>
      </c>
    </row>
    <row r="74" spans="1:11" ht="30" customHeight="1" x14ac:dyDescent="0.2">
      <c r="A74" s="53"/>
      <c r="B74" s="54"/>
      <c r="C74" s="55" t="s">
        <v>11</v>
      </c>
      <c r="D74" s="69" t="s">
        <v>86</v>
      </c>
      <c r="E74" s="56" t="s">
        <v>166</v>
      </c>
      <c r="F74" s="57">
        <v>65</v>
      </c>
      <c r="G74" s="57" t="s">
        <v>12</v>
      </c>
      <c r="H74" s="58">
        <v>4950</v>
      </c>
      <c r="I74" s="58">
        <v>38960</v>
      </c>
      <c r="J74" s="59">
        <v>0.1</v>
      </c>
      <c r="K74" s="60">
        <f t="shared" si="1"/>
        <v>42856</v>
      </c>
    </row>
    <row r="75" spans="1:11" ht="30" customHeight="1" x14ac:dyDescent="0.2">
      <c r="A75" s="53"/>
      <c r="B75" s="54"/>
      <c r="C75" s="55" t="s">
        <v>11</v>
      </c>
      <c r="D75" s="69" t="s">
        <v>87</v>
      </c>
      <c r="E75" s="56" t="s">
        <v>167</v>
      </c>
      <c r="F75" s="57">
        <v>1</v>
      </c>
      <c r="G75" s="57" t="s">
        <v>5</v>
      </c>
      <c r="H75" s="58">
        <v>10300</v>
      </c>
      <c r="I75" s="58">
        <v>10300</v>
      </c>
      <c r="J75" s="59">
        <v>0.1</v>
      </c>
      <c r="K75" s="60">
        <f t="shared" si="1"/>
        <v>11330</v>
      </c>
    </row>
    <row r="76" spans="1:11" ht="30" customHeight="1" x14ac:dyDescent="0.2">
      <c r="A76" s="53"/>
      <c r="B76" s="54"/>
      <c r="C76" s="55" t="s">
        <v>91</v>
      </c>
      <c r="D76" s="69" t="s">
        <v>88</v>
      </c>
      <c r="E76" s="56" t="s">
        <v>168</v>
      </c>
      <c r="F76" s="57">
        <v>1</v>
      </c>
      <c r="G76" s="57" t="s">
        <v>5</v>
      </c>
      <c r="H76" s="58">
        <v>10300</v>
      </c>
      <c r="I76" s="58">
        <v>10300</v>
      </c>
      <c r="J76" s="59">
        <v>0.1</v>
      </c>
      <c r="K76" s="60">
        <f t="shared" si="1"/>
        <v>11330</v>
      </c>
    </row>
    <row r="77" spans="1:11" ht="30" customHeight="1" x14ac:dyDescent="0.2">
      <c r="A77" s="53"/>
      <c r="B77" s="54"/>
      <c r="C77" s="55" t="s">
        <v>11</v>
      </c>
      <c r="D77" s="69" t="s">
        <v>89</v>
      </c>
      <c r="E77" s="56" t="s">
        <v>169</v>
      </c>
      <c r="F77" s="57">
        <v>1</v>
      </c>
      <c r="G77" s="57" t="s">
        <v>5</v>
      </c>
      <c r="H77" s="58">
        <v>4950</v>
      </c>
      <c r="I77" s="58">
        <v>4950</v>
      </c>
      <c r="J77" s="59">
        <v>0.1</v>
      </c>
      <c r="K77" s="60">
        <f t="shared" si="1"/>
        <v>5445</v>
      </c>
    </row>
    <row r="78" spans="1:11" ht="30" customHeight="1" x14ac:dyDescent="0.2">
      <c r="A78" s="21">
        <v>12</v>
      </c>
      <c r="B78" s="11" t="s">
        <v>92</v>
      </c>
      <c r="C78" s="12" t="s">
        <v>11</v>
      </c>
      <c r="D78" s="18" t="s">
        <v>93</v>
      </c>
      <c r="E78" s="13" t="s">
        <v>170</v>
      </c>
      <c r="F78" s="14">
        <v>5</v>
      </c>
      <c r="G78" s="14" t="s">
        <v>5</v>
      </c>
      <c r="H78" s="15">
        <v>3780</v>
      </c>
      <c r="I78" s="15">
        <v>18900</v>
      </c>
      <c r="J78" s="16">
        <v>0.1</v>
      </c>
      <c r="K78" s="22">
        <f t="shared" si="1"/>
        <v>20790</v>
      </c>
    </row>
    <row r="79" spans="1:11" ht="30" customHeight="1" x14ac:dyDescent="0.2">
      <c r="A79" s="21"/>
      <c r="B79" s="11"/>
      <c r="C79" s="12" t="s">
        <v>11</v>
      </c>
      <c r="D79" s="18" t="s">
        <v>94</v>
      </c>
      <c r="E79" s="13" t="s">
        <v>171</v>
      </c>
      <c r="F79" s="14">
        <v>11</v>
      </c>
      <c r="G79" s="14" t="s">
        <v>5</v>
      </c>
      <c r="H79" s="15">
        <v>2740</v>
      </c>
      <c r="I79" s="15">
        <v>30140</v>
      </c>
      <c r="J79" s="16">
        <v>0.1</v>
      </c>
      <c r="K79" s="22">
        <f t="shared" si="1"/>
        <v>33154</v>
      </c>
    </row>
    <row r="80" spans="1:11" ht="30" customHeight="1" x14ac:dyDescent="0.2">
      <c r="A80" s="21"/>
      <c r="B80" s="11"/>
      <c r="C80" s="12" t="s">
        <v>11</v>
      </c>
      <c r="D80" s="18" t="s">
        <v>95</v>
      </c>
      <c r="E80" s="13" t="s">
        <v>172</v>
      </c>
      <c r="F80" s="14">
        <v>20</v>
      </c>
      <c r="G80" s="14" t="s">
        <v>5</v>
      </c>
      <c r="H80" s="15">
        <v>5350</v>
      </c>
      <c r="I80" s="15">
        <v>107000</v>
      </c>
      <c r="J80" s="16">
        <v>0.1</v>
      </c>
      <c r="K80" s="22">
        <f t="shared" si="1"/>
        <v>117700</v>
      </c>
    </row>
    <row r="81" spans="1:11" ht="30" customHeight="1" x14ac:dyDescent="0.2">
      <c r="A81" s="21"/>
      <c r="B81" s="11"/>
      <c r="C81" s="12" t="s">
        <v>11</v>
      </c>
      <c r="D81" s="18" t="s">
        <v>96</v>
      </c>
      <c r="E81" s="13" t="s">
        <v>173</v>
      </c>
      <c r="F81" s="14">
        <v>10</v>
      </c>
      <c r="G81" s="14" t="s">
        <v>5</v>
      </c>
      <c r="H81" s="15">
        <v>2982</v>
      </c>
      <c r="I81" s="15">
        <v>29820</v>
      </c>
      <c r="J81" s="16">
        <v>0.1</v>
      </c>
      <c r="K81" s="22">
        <f t="shared" si="1"/>
        <v>32802</v>
      </c>
    </row>
    <row r="82" spans="1:11" ht="30" customHeight="1" x14ac:dyDescent="0.2">
      <c r="A82" s="21"/>
      <c r="B82" s="11"/>
      <c r="C82" s="12" t="s">
        <v>11</v>
      </c>
      <c r="D82" s="18" t="s">
        <v>97</v>
      </c>
      <c r="E82" s="13" t="s">
        <v>174</v>
      </c>
      <c r="F82" s="14">
        <v>20</v>
      </c>
      <c r="G82" s="14" t="s">
        <v>5</v>
      </c>
      <c r="H82" s="15">
        <v>317</v>
      </c>
      <c r="I82" s="15">
        <v>6340</v>
      </c>
      <c r="J82" s="16">
        <v>0.1</v>
      </c>
      <c r="K82" s="22">
        <f t="shared" si="1"/>
        <v>6974</v>
      </c>
    </row>
    <row r="83" spans="1:11" ht="30" customHeight="1" x14ac:dyDescent="0.2">
      <c r="A83" s="21"/>
      <c r="B83" s="11"/>
      <c r="C83" s="12" t="s">
        <v>11</v>
      </c>
      <c r="D83" s="18" t="s">
        <v>90</v>
      </c>
      <c r="E83" s="13" t="s">
        <v>175</v>
      </c>
      <c r="F83" s="14">
        <v>64</v>
      </c>
      <c r="G83" s="14" t="s">
        <v>12</v>
      </c>
      <c r="H83" s="15">
        <v>1500</v>
      </c>
      <c r="I83" s="15">
        <v>96000</v>
      </c>
      <c r="J83" s="16">
        <v>0.1</v>
      </c>
      <c r="K83" s="22">
        <f t="shared" si="1"/>
        <v>105600</v>
      </c>
    </row>
    <row r="84" spans="1:11" ht="30" customHeight="1" x14ac:dyDescent="0.2">
      <c r="A84" s="53">
        <v>13</v>
      </c>
      <c r="B84" s="54" t="s">
        <v>22</v>
      </c>
      <c r="C84" s="55" t="s">
        <v>22</v>
      </c>
      <c r="D84" s="69" t="s">
        <v>98</v>
      </c>
      <c r="E84" s="56" t="s">
        <v>176</v>
      </c>
      <c r="F84" s="57">
        <v>56</v>
      </c>
      <c r="G84" s="57" t="s">
        <v>5</v>
      </c>
      <c r="H84" s="58">
        <v>590</v>
      </c>
      <c r="I84" s="58">
        <v>33040</v>
      </c>
      <c r="J84" s="59">
        <v>0.1</v>
      </c>
      <c r="K84" s="60">
        <f t="shared" si="1"/>
        <v>36344</v>
      </c>
    </row>
    <row r="85" spans="1:11" ht="30" customHeight="1" x14ac:dyDescent="0.2">
      <c r="A85" s="53"/>
      <c r="B85" s="54"/>
      <c r="C85" s="55" t="s">
        <v>22</v>
      </c>
      <c r="D85" s="69" t="s">
        <v>99</v>
      </c>
      <c r="E85" s="56" t="s">
        <v>177</v>
      </c>
      <c r="F85" s="57">
        <v>3</v>
      </c>
      <c r="G85" s="57" t="s">
        <v>5</v>
      </c>
      <c r="H85" s="58">
        <v>480</v>
      </c>
      <c r="I85" s="58">
        <v>1440</v>
      </c>
      <c r="J85" s="59">
        <v>0.1</v>
      </c>
      <c r="K85" s="60">
        <f t="shared" si="1"/>
        <v>1584</v>
      </c>
    </row>
    <row r="86" spans="1:11" ht="30" customHeight="1" x14ac:dyDescent="0.2">
      <c r="A86" s="53"/>
      <c r="B86" s="54"/>
      <c r="C86" s="55" t="s">
        <v>22</v>
      </c>
      <c r="D86" s="69" t="s">
        <v>100</v>
      </c>
      <c r="E86" s="56" t="s">
        <v>178</v>
      </c>
      <c r="F86" s="57">
        <v>1</v>
      </c>
      <c r="G86" s="57" t="s">
        <v>5</v>
      </c>
      <c r="H86" s="58">
        <v>47190</v>
      </c>
      <c r="I86" s="58">
        <v>47190</v>
      </c>
      <c r="J86" s="59">
        <v>0.1</v>
      </c>
      <c r="K86" s="60">
        <f t="shared" si="1"/>
        <v>51909</v>
      </c>
    </row>
    <row r="87" spans="1:11" ht="30" customHeight="1" x14ac:dyDescent="0.2">
      <c r="A87" s="53"/>
      <c r="B87" s="54"/>
      <c r="C87" s="55" t="s">
        <v>22</v>
      </c>
      <c r="D87" s="69" t="s">
        <v>101</v>
      </c>
      <c r="E87" s="56" t="s">
        <v>179</v>
      </c>
      <c r="F87" s="57">
        <v>2</v>
      </c>
      <c r="G87" s="57" t="s">
        <v>5</v>
      </c>
      <c r="H87" s="58">
        <v>1788</v>
      </c>
      <c r="I87" s="58">
        <v>3576</v>
      </c>
      <c r="J87" s="59">
        <v>0.1</v>
      </c>
      <c r="K87" s="60">
        <f t="shared" si="1"/>
        <v>3933.6</v>
      </c>
    </row>
    <row r="88" spans="1:11" ht="30" customHeight="1" x14ac:dyDescent="0.2">
      <c r="A88" s="53"/>
      <c r="B88" s="54"/>
      <c r="C88" s="55" t="s">
        <v>22</v>
      </c>
      <c r="D88" s="69" t="s">
        <v>102</v>
      </c>
      <c r="E88" s="56" t="s">
        <v>180</v>
      </c>
      <c r="F88" s="57">
        <v>4</v>
      </c>
      <c r="G88" s="57" t="s">
        <v>5</v>
      </c>
      <c r="H88" s="58">
        <v>3990</v>
      </c>
      <c r="I88" s="58">
        <v>15960</v>
      </c>
      <c r="J88" s="59">
        <v>0.1</v>
      </c>
      <c r="K88" s="60">
        <f t="shared" si="1"/>
        <v>17556</v>
      </c>
    </row>
    <row r="89" spans="1:11" ht="30" customHeight="1" x14ac:dyDescent="0.2">
      <c r="A89" s="21">
        <v>14</v>
      </c>
      <c r="B89" s="11" t="s">
        <v>10</v>
      </c>
      <c r="C89" s="12" t="s">
        <v>10</v>
      </c>
      <c r="D89" s="18" t="s">
        <v>103</v>
      </c>
      <c r="E89" s="13" t="s">
        <v>181</v>
      </c>
      <c r="F89" s="14">
        <v>4</v>
      </c>
      <c r="G89" s="14" t="s">
        <v>5</v>
      </c>
      <c r="H89" s="15">
        <v>27799</v>
      </c>
      <c r="I89" s="15">
        <v>111196</v>
      </c>
      <c r="J89" s="16">
        <v>0.1</v>
      </c>
      <c r="K89" s="22">
        <f t="shared" si="1"/>
        <v>122315.6</v>
      </c>
    </row>
    <row r="90" spans="1:11" ht="30" customHeight="1" x14ac:dyDescent="0.2">
      <c r="A90" s="21"/>
      <c r="B90" s="11"/>
      <c r="C90" s="12" t="s">
        <v>10</v>
      </c>
      <c r="D90" s="18" t="s">
        <v>104</v>
      </c>
      <c r="E90" s="13" t="s">
        <v>182</v>
      </c>
      <c r="F90" s="14">
        <v>1</v>
      </c>
      <c r="G90" s="14" t="s">
        <v>5</v>
      </c>
      <c r="H90" s="15">
        <v>90700</v>
      </c>
      <c r="I90" s="15">
        <v>90700</v>
      </c>
      <c r="J90" s="16">
        <v>0.1</v>
      </c>
      <c r="K90" s="22">
        <f t="shared" si="1"/>
        <v>99770</v>
      </c>
    </row>
    <row r="91" spans="1:11" ht="30" customHeight="1" x14ac:dyDescent="0.2">
      <c r="A91" s="21"/>
      <c r="B91" s="11"/>
      <c r="C91" s="12" t="s">
        <v>10</v>
      </c>
      <c r="D91" s="18" t="s">
        <v>105</v>
      </c>
      <c r="E91" s="13" t="s">
        <v>183</v>
      </c>
      <c r="F91" s="14">
        <v>1</v>
      </c>
      <c r="G91" s="14" t="s">
        <v>5</v>
      </c>
      <c r="H91" s="15">
        <v>100000</v>
      </c>
      <c r="I91" s="15">
        <v>100000</v>
      </c>
      <c r="J91" s="16">
        <v>0.1</v>
      </c>
      <c r="K91" s="22">
        <f t="shared" si="1"/>
        <v>110000</v>
      </c>
    </row>
    <row r="92" spans="1:11" ht="30" customHeight="1" x14ac:dyDescent="0.2">
      <c r="A92" s="21"/>
      <c r="B92" s="11"/>
      <c r="C92" s="12" t="s">
        <v>10</v>
      </c>
      <c r="D92" s="18" t="s">
        <v>106</v>
      </c>
      <c r="E92" s="13" t="s">
        <v>184</v>
      </c>
      <c r="F92" s="14">
        <v>1</v>
      </c>
      <c r="G92" s="14" t="s">
        <v>5</v>
      </c>
      <c r="H92" s="15">
        <v>20000</v>
      </c>
      <c r="I92" s="15">
        <v>20000</v>
      </c>
      <c r="J92" s="16">
        <v>0.1</v>
      </c>
      <c r="K92" s="22">
        <f t="shared" si="1"/>
        <v>22000</v>
      </c>
    </row>
    <row r="93" spans="1:11" ht="30" customHeight="1" x14ac:dyDescent="0.2">
      <c r="A93" s="70"/>
      <c r="B93" s="71"/>
      <c r="C93" s="72"/>
      <c r="D93" s="72"/>
      <c r="E93" s="73"/>
      <c r="F93" s="73"/>
      <c r="G93" s="73"/>
      <c r="H93" s="74"/>
      <c r="I93" s="75"/>
      <c r="J93" s="76" t="s">
        <v>189</v>
      </c>
      <c r="K93" s="77">
        <f>SUM(K5:K92)</f>
        <v>3563594.1</v>
      </c>
    </row>
    <row r="94" spans="1:11" ht="21.95" customHeight="1" x14ac:dyDescent="0.2">
      <c r="A94" s="1"/>
      <c r="B94" s="1"/>
      <c r="C94" s="7"/>
      <c r="D94" s="7"/>
      <c r="E94" s="1"/>
      <c r="F94" s="1"/>
      <c r="G94" s="1"/>
      <c r="H94" s="2"/>
      <c r="I94" s="4"/>
      <c r="J94" s="4"/>
      <c r="K94" s="10"/>
    </row>
    <row r="95" spans="1:11" ht="21.95" customHeight="1" x14ac:dyDescent="0.2">
      <c r="A95" s="1"/>
      <c r="B95" s="1"/>
      <c r="C95" s="7"/>
      <c r="D95" s="7"/>
      <c r="E95" s="1"/>
      <c r="F95" s="1"/>
      <c r="G95" s="1"/>
      <c r="H95" s="2"/>
      <c r="I95" s="4"/>
      <c r="J95" s="4"/>
      <c r="K95" s="5"/>
    </row>
    <row r="96" spans="1:11" ht="21.95" customHeight="1" x14ac:dyDescent="0.2">
      <c r="A96" s="1"/>
      <c r="B96" s="1"/>
      <c r="C96" s="7"/>
      <c r="D96" s="7"/>
      <c r="E96" s="1"/>
      <c r="F96" s="1"/>
      <c r="G96" s="1"/>
      <c r="H96" s="2"/>
      <c r="I96" s="4"/>
      <c r="J96" s="4"/>
      <c r="K96" s="5"/>
    </row>
    <row r="97" spans="1:11" ht="21.95" customHeight="1" x14ac:dyDescent="0.2">
      <c r="A97" s="1"/>
      <c r="B97" s="1"/>
      <c r="C97" s="7"/>
      <c r="D97" s="7"/>
      <c r="E97" s="1"/>
      <c r="F97" s="1"/>
      <c r="G97" s="1"/>
      <c r="H97" s="2"/>
      <c r="I97" s="4"/>
      <c r="J97" s="4"/>
      <c r="K97" s="5"/>
    </row>
    <row r="98" spans="1:11" ht="12.75" x14ac:dyDescent="0.2">
      <c r="A98" s="1"/>
      <c r="B98" s="1"/>
      <c r="C98" s="7"/>
      <c r="D98" s="7"/>
      <c r="E98" s="1"/>
      <c r="F98" s="1"/>
      <c r="G98" s="1"/>
      <c r="H98" s="2"/>
      <c r="I98" s="4"/>
      <c r="J98" s="4"/>
      <c r="K98" s="5"/>
    </row>
    <row r="99" spans="1:11" ht="12.75" x14ac:dyDescent="0.2">
      <c r="A99" s="1"/>
      <c r="B99" s="1"/>
      <c r="C99" s="7"/>
      <c r="D99" s="7"/>
      <c r="E99" s="1"/>
      <c r="F99" s="1"/>
      <c r="G99" s="1"/>
      <c r="H99" s="2"/>
      <c r="I99" s="4"/>
      <c r="J99" s="4"/>
      <c r="K99" s="5"/>
    </row>
    <row r="100" spans="1:11" ht="12.75" x14ac:dyDescent="0.2">
      <c r="A100" s="1"/>
      <c r="B100" s="1"/>
      <c r="C100" s="7"/>
      <c r="D100" s="7"/>
      <c r="E100" s="1"/>
      <c r="F100" s="1"/>
      <c r="G100" s="1"/>
      <c r="H100" s="2"/>
      <c r="I100" s="4"/>
      <c r="J100" s="4"/>
      <c r="K100" s="5"/>
    </row>
    <row r="101" spans="1:11" ht="12.75" x14ac:dyDescent="0.2">
      <c r="A101" s="1"/>
      <c r="B101" s="1"/>
      <c r="C101" s="7"/>
      <c r="D101" s="7"/>
      <c r="E101" s="1"/>
      <c r="F101" s="1"/>
      <c r="G101" s="1"/>
      <c r="H101" s="2"/>
      <c r="I101" s="4"/>
      <c r="J101" s="4"/>
      <c r="K101" s="5"/>
    </row>
    <row r="102" spans="1:11" ht="12.75" x14ac:dyDescent="0.2">
      <c r="A102" s="1"/>
      <c r="B102" s="1"/>
      <c r="C102" s="7"/>
      <c r="D102" s="7"/>
      <c r="E102" s="1"/>
      <c r="F102" s="1"/>
      <c r="G102" s="1"/>
      <c r="H102" s="2"/>
      <c r="I102" s="4"/>
      <c r="J102" s="4"/>
      <c r="K102" s="5"/>
    </row>
    <row r="103" spans="1:11" ht="12.75" x14ac:dyDescent="0.2">
      <c r="A103" s="1"/>
      <c r="B103" s="1"/>
      <c r="C103" s="7"/>
      <c r="D103" s="7"/>
      <c r="E103" s="1"/>
      <c r="F103" s="1"/>
      <c r="G103" s="1"/>
      <c r="H103" s="2"/>
      <c r="I103" s="4"/>
      <c r="J103" s="4"/>
      <c r="K103" s="5"/>
    </row>
    <row r="104" spans="1:11" ht="12.75" x14ac:dyDescent="0.2">
      <c r="A104" s="1"/>
      <c r="B104" s="1"/>
      <c r="C104" s="7"/>
      <c r="D104" s="7"/>
      <c r="E104" s="1"/>
      <c r="F104" s="1"/>
      <c r="G104" s="1"/>
      <c r="H104" s="2"/>
      <c r="I104" s="4"/>
      <c r="J104" s="4"/>
      <c r="K104" s="5"/>
    </row>
    <row r="105" spans="1:11" ht="12.75" x14ac:dyDescent="0.2">
      <c r="A105" s="1"/>
      <c r="B105" s="1"/>
      <c r="C105" s="7"/>
      <c r="D105" s="7"/>
      <c r="E105" s="1"/>
      <c r="F105" s="1"/>
      <c r="G105" s="1"/>
      <c r="H105" s="2"/>
      <c r="I105" s="4"/>
      <c r="J105" s="4"/>
      <c r="K105" s="5"/>
    </row>
    <row r="106" spans="1:11" ht="12.75" x14ac:dyDescent="0.2">
      <c r="A106" s="1"/>
      <c r="B106" s="1"/>
      <c r="C106" s="7"/>
      <c r="D106" s="7"/>
      <c r="E106" s="1"/>
      <c r="F106" s="1"/>
      <c r="G106" s="1"/>
      <c r="H106" s="2"/>
      <c r="I106" s="4"/>
      <c r="J106" s="4"/>
      <c r="K106" s="5"/>
    </row>
    <row r="107" spans="1:11" ht="12.75" x14ac:dyDescent="0.2">
      <c r="A107" s="1"/>
      <c r="B107" s="1"/>
      <c r="C107" s="7"/>
      <c r="D107" s="7"/>
      <c r="E107" s="1"/>
      <c r="F107" s="1"/>
      <c r="G107" s="1"/>
      <c r="H107" s="2"/>
      <c r="I107" s="3"/>
      <c r="J107" s="4"/>
      <c r="K107" s="5"/>
    </row>
    <row r="108" spans="1:11" ht="12.75" x14ac:dyDescent="0.2">
      <c r="A108" s="1"/>
      <c r="B108" s="1"/>
      <c r="C108" s="7"/>
      <c r="D108" s="7"/>
      <c r="E108" s="1"/>
      <c r="F108" s="1"/>
      <c r="G108" s="1"/>
      <c r="H108" s="2"/>
      <c r="I108" s="3"/>
      <c r="J108" s="4"/>
      <c r="K108" s="5"/>
    </row>
    <row r="109" spans="1:11" ht="12.75" x14ac:dyDescent="0.2">
      <c r="A109" s="1"/>
      <c r="B109" s="1"/>
      <c r="C109" s="7"/>
      <c r="D109" s="7"/>
      <c r="E109" s="1"/>
      <c r="F109" s="1"/>
      <c r="G109" s="1"/>
      <c r="H109" s="2"/>
      <c r="I109" s="3"/>
      <c r="J109" s="4"/>
      <c r="K109" s="5"/>
    </row>
    <row r="110" spans="1:11" ht="12.75" x14ac:dyDescent="0.2">
      <c r="A110" s="1"/>
      <c r="B110" s="1"/>
      <c r="C110" s="7"/>
      <c r="D110" s="7"/>
      <c r="E110" s="1"/>
      <c r="F110" s="1"/>
      <c r="G110" s="1"/>
      <c r="H110" s="2"/>
      <c r="I110" s="3"/>
      <c r="J110" s="4"/>
      <c r="K110" s="5"/>
    </row>
    <row r="111" spans="1:11" ht="12.75" x14ac:dyDescent="0.2">
      <c r="A111" s="1"/>
      <c r="B111" s="1"/>
      <c r="C111" s="7"/>
      <c r="D111" s="7"/>
      <c r="E111" s="1"/>
      <c r="F111" s="1"/>
      <c r="G111" s="1"/>
      <c r="H111" s="2"/>
      <c r="I111" s="3"/>
      <c r="J111" s="4"/>
      <c r="K111" s="5"/>
    </row>
    <row r="112" spans="1:11" ht="12.75" x14ac:dyDescent="0.2">
      <c r="A112" s="1"/>
      <c r="B112" s="1"/>
      <c r="C112" s="7"/>
      <c r="D112" s="7"/>
      <c r="E112" s="1"/>
      <c r="F112" s="1"/>
      <c r="G112" s="1"/>
      <c r="H112" s="2"/>
      <c r="I112" s="3"/>
      <c r="J112" s="4"/>
      <c r="K112" s="5"/>
    </row>
    <row r="113" spans="1:11" ht="12.75" x14ac:dyDescent="0.2">
      <c r="A113" s="1"/>
      <c r="B113" s="1"/>
      <c r="C113" s="7"/>
      <c r="D113" s="7"/>
      <c r="E113" s="1"/>
      <c r="F113" s="1"/>
      <c r="G113" s="1"/>
      <c r="H113" s="2"/>
      <c r="I113" s="3"/>
      <c r="J113" s="4"/>
      <c r="K113" s="5"/>
    </row>
    <row r="114" spans="1:11" ht="12.75" x14ac:dyDescent="0.2">
      <c r="A114" s="1"/>
      <c r="B114" s="1"/>
      <c r="C114" s="7"/>
      <c r="D114" s="7"/>
      <c r="E114" s="1"/>
      <c r="F114" s="1"/>
      <c r="G114" s="1"/>
      <c r="H114" s="2"/>
      <c r="I114" s="3"/>
      <c r="J114" s="4"/>
      <c r="K114" s="5"/>
    </row>
    <row r="115" spans="1:11" ht="12.75" x14ac:dyDescent="0.2">
      <c r="A115" s="1"/>
      <c r="B115" s="1"/>
      <c r="C115" s="7"/>
      <c r="D115" s="7"/>
      <c r="E115" s="1"/>
      <c r="F115" s="1"/>
      <c r="G115" s="1"/>
      <c r="H115" s="2"/>
      <c r="I115" s="3"/>
      <c r="J115" s="4"/>
      <c r="K115" s="5"/>
    </row>
    <row r="116" spans="1:11" ht="12.75" x14ac:dyDescent="0.2">
      <c r="A116" s="1"/>
      <c r="B116" s="1"/>
      <c r="C116" s="7"/>
      <c r="D116" s="7"/>
      <c r="E116" s="1"/>
      <c r="F116" s="1"/>
      <c r="G116" s="1"/>
      <c r="H116" s="2"/>
      <c r="I116" s="3"/>
      <c r="J116" s="4"/>
      <c r="K116" s="5"/>
    </row>
    <row r="117" spans="1:11" ht="12.75" x14ac:dyDescent="0.2">
      <c r="A117" s="1"/>
      <c r="B117" s="1"/>
      <c r="C117" s="7"/>
      <c r="D117" s="7"/>
      <c r="E117" s="1"/>
      <c r="F117" s="1"/>
      <c r="G117" s="1"/>
      <c r="H117" s="2"/>
      <c r="I117" s="3"/>
      <c r="J117" s="4"/>
      <c r="K117" s="5"/>
    </row>
    <row r="118" spans="1:11" ht="12.75" x14ac:dyDescent="0.2">
      <c r="A118" s="1"/>
      <c r="B118" s="1"/>
      <c r="C118" s="7"/>
      <c r="D118" s="7"/>
      <c r="E118" s="1"/>
      <c r="F118" s="1"/>
      <c r="G118" s="1"/>
      <c r="H118" s="2"/>
      <c r="I118" s="3"/>
      <c r="J118" s="4"/>
      <c r="K118" s="5"/>
    </row>
    <row r="119" spans="1:11" ht="12.75" x14ac:dyDescent="0.2">
      <c r="A119" s="1"/>
      <c r="B119" s="1"/>
      <c r="C119" s="7"/>
      <c r="D119" s="7"/>
      <c r="E119" s="1"/>
      <c r="F119" s="1"/>
      <c r="G119" s="1"/>
      <c r="H119" s="1"/>
      <c r="I119" s="3"/>
      <c r="J119" s="4"/>
      <c r="K119" s="5"/>
    </row>
    <row r="120" spans="1:11" ht="12.75" x14ac:dyDescent="0.2">
      <c r="A120" s="1"/>
      <c r="B120" s="1"/>
      <c r="C120" s="7"/>
      <c r="D120" s="7"/>
      <c r="E120" s="1"/>
      <c r="F120" s="1"/>
      <c r="G120" s="1"/>
      <c r="H120" s="1"/>
      <c r="I120" s="3"/>
      <c r="J120" s="4"/>
      <c r="K120" s="5"/>
    </row>
    <row r="121" spans="1:11" ht="12.75" x14ac:dyDescent="0.2">
      <c r="A121" s="1"/>
      <c r="B121" s="1"/>
      <c r="C121" s="7"/>
      <c r="D121" s="7"/>
      <c r="E121" s="1"/>
      <c r="F121" s="1"/>
      <c r="G121" s="1"/>
      <c r="H121" s="1"/>
      <c r="I121" s="3"/>
      <c r="J121" s="4"/>
      <c r="K121" s="5"/>
    </row>
    <row r="122" spans="1:11" ht="12.75" x14ac:dyDescent="0.2">
      <c r="A122" s="1"/>
      <c r="B122" s="1"/>
      <c r="C122" s="7"/>
      <c r="D122" s="7"/>
      <c r="E122" s="1"/>
      <c r="F122" s="1"/>
      <c r="G122" s="1"/>
      <c r="H122" s="1"/>
      <c r="I122" s="3"/>
      <c r="J122" s="4"/>
      <c r="K122" s="5"/>
    </row>
    <row r="123" spans="1:11" ht="12.75" x14ac:dyDescent="0.2">
      <c r="A123" s="1"/>
      <c r="B123" s="1"/>
      <c r="C123" s="7"/>
      <c r="D123" s="7"/>
      <c r="E123" s="1"/>
      <c r="F123" s="1"/>
      <c r="G123" s="1"/>
      <c r="H123" s="1"/>
      <c r="I123" s="3"/>
      <c r="J123" s="4"/>
      <c r="K123" s="5"/>
    </row>
    <row r="124" spans="1:11" ht="12.75" x14ac:dyDescent="0.2">
      <c r="A124" s="1"/>
      <c r="B124" s="1"/>
      <c r="C124" s="7"/>
      <c r="D124" s="7"/>
      <c r="E124" s="1"/>
      <c r="F124" s="1"/>
      <c r="G124" s="1"/>
      <c r="H124" s="1"/>
      <c r="I124" s="3"/>
      <c r="J124" s="4"/>
      <c r="K124" s="5"/>
    </row>
    <row r="125" spans="1:11" ht="12.75" x14ac:dyDescent="0.2">
      <c r="A125" s="1"/>
      <c r="B125" s="1"/>
      <c r="C125" s="7"/>
      <c r="D125" s="7"/>
      <c r="E125" s="1"/>
      <c r="F125" s="1"/>
      <c r="G125" s="1"/>
      <c r="H125" s="1"/>
      <c r="I125" s="3"/>
      <c r="J125" s="4"/>
      <c r="K125" s="5"/>
    </row>
    <row r="126" spans="1:11" ht="12.75" x14ac:dyDescent="0.2">
      <c r="A126" s="1"/>
      <c r="B126" s="1"/>
      <c r="C126" s="7"/>
      <c r="D126" s="7"/>
      <c r="E126" s="1"/>
      <c r="F126" s="1"/>
      <c r="G126" s="1"/>
      <c r="H126" s="1"/>
      <c r="I126" s="3"/>
      <c r="J126" s="4"/>
      <c r="K126" s="5"/>
    </row>
    <row r="127" spans="1:11" ht="12.75" x14ac:dyDescent="0.2">
      <c r="A127" s="1"/>
      <c r="B127" s="1"/>
      <c r="C127" s="7"/>
      <c r="D127" s="7"/>
      <c r="E127" s="1"/>
      <c r="F127" s="1"/>
      <c r="G127" s="1"/>
      <c r="H127" s="1"/>
      <c r="I127" s="3"/>
      <c r="J127" s="4"/>
      <c r="K127" s="5"/>
    </row>
    <row r="128" spans="1:11" ht="12.75" x14ac:dyDescent="0.2">
      <c r="A128" s="1"/>
      <c r="B128" s="1"/>
      <c r="C128" s="7"/>
      <c r="D128" s="7"/>
      <c r="E128" s="1"/>
      <c r="F128" s="1"/>
      <c r="G128" s="1"/>
      <c r="H128" s="1"/>
      <c r="I128" s="3"/>
      <c r="J128" s="4"/>
      <c r="K128" s="5"/>
    </row>
    <row r="129" spans="1:11" ht="12.75" x14ac:dyDescent="0.2">
      <c r="A129" s="1"/>
      <c r="B129" s="1"/>
      <c r="C129" s="7"/>
      <c r="D129" s="7"/>
      <c r="E129" s="1"/>
      <c r="F129" s="1"/>
      <c r="G129" s="1"/>
      <c r="H129" s="1"/>
      <c r="I129" s="3"/>
      <c r="J129" s="4"/>
      <c r="K129" s="5"/>
    </row>
    <row r="130" spans="1:11" ht="12.75" x14ac:dyDescent="0.2">
      <c r="A130" s="1"/>
      <c r="B130" s="1"/>
      <c r="C130" s="7"/>
      <c r="D130" s="7"/>
      <c r="E130" s="1"/>
      <c r="F130" s="1"/>
      <c r="G130" s="1"/>
      <c r="H130" s="1"/>
      <c r="I130" s="3"/>
      <c r="J130" s="4"/>
      <c r="K130" s="5"/>
    </row>
    <row r="131" spans="1:11" ht="12.75" x14ac:dyDescent="0.2">
      <c r="A131" s="1"/>
      <c r="B131" s="1"/>
      <c r="C131" s="7"/>
      <c r="D131" s="7"/>
      <c r="E131" s="1"/>
      <c r="F131" s="1"/>
      <c r="G131" s="1"/>
      <c r="H131" s="1"/>
      <c r="I131" s="3"/>
      <c r="J131" s="4"/>
      <c r="K131" s="5"/>
    </row>
    <row r="132" spans="1:11" ht="12.75" x14ac:dyDescent="0.2">
      <c r="A132" s="1"/>
      <c r="B132" s="1"/>
      <c r="C132" s="7"/>
      <c r="D132" s="7"/>
      <c r="E132" s="1"/>
      <c r="F132" s="1"/>
      <c r="G132" s="1"/>
      <c r="H132" s="1"/>
      <c r="I132" s="3"/>
      <c r="J132" s="4"/>
      <c r="K132" s="5"/>
    </row>
    <row r="133" spans="1:11" ht="12.75" x14ac:dyDescent="0.2">
      <c r="A133" s="1"/>
      <c r="B133" s="1"/>
      <c r="C133" s="7"/>
      <c r="D133" s="7"/>
      <c r="E133" s="1"/>
      <c r="F133" s="1"/>
      <c r="G133" s="1"/>
      <c r="H133" s="1"/>
      <c r="I133" s="3"/>
      <c r="J133" s="4"/>
      <c r="K133" s="5"/>
    </row>
    <row r="134" spans="1:11" ht="12.75" x14ac:dyDescent="0.2">
      <c r="A134" s="1"/>
      <c r="B134" s="1"/>
      <c r="C134" s="7"/>
      <c r="D134" s="7"/>
      <c r="E134" s="1"/>
      <c r="F134" s="1"/>
      <c r="G134" s="1"/>
      <c r="H134" s="1"/>
      <c r="I134" s="3"/>
      <c r="J134" s="4"/>
      <c r="K134" s="5"/>
    </row>
    <row r="135" spans="1:11" ht="12.75" x14ac:dyDescent="0.2">
      <c r="A135" s="1"/>
      <c r="B135" s="1"/>
      <c r="C135" s="7"/>
      <c r="D135" s="7"/>
      <c r="E135" s="1"/>
      <c r="F135" s="1"/>
      <c r="G135" s="1"/>
      <c r="H135" s="1"/>
      <c r="I135" s="3"/>
      <c r="J135" s="4"/>
      <c r="K135" s="5"/>
    </row>
    <row r="136" spans="1:11" ht="12.75" x14ac:dyDescent="0.2">
      <c r="A136" s="1"/>
      <c r="B136" s="1"/>
      <c r="C136" s="7"/>
      <c r="D136" s="7"/>
      <c r="E136" s="1"/>
      <c r="F136" s="1"/>
      <c r="G136" s="1"/>
      <c r="H136" s="1"/>
      <c r="I136" s="3"/>
      <c r="J136" s="4"/>
      <c r="K136" s="5"/>
    </row>
    <row r="137" spans="1:11" ht="12.75" x14ac:dyDescent="0.2">
      <c r="A137" s="1"/>
      <c r="B137" s="1"/>
      <c r="C137" s="7"/>
      <c r="D137" s="7"/>
      <c r="E137" s="1"/>
      <c r="F137" s="1"/>
      <c r="G137" s="1"/>
      <c r="H137" s="1"/>
      <c r="I137" s="3"/>
      <c r="J137" s="4"/>
      <c r="K137" s="5"/>
    </row>
    <row r="138" spans="1:11" ht="12.75" x14ac:dyDescent="0.2">
      <c r="A138" s="1"/>
      <c r="B138" s="1"/>
      <c r="C138" s="7"/>
      <c r="D138" s="7"/>
      <c r="E138" s="1"/>
      <c r="F138" s="1"/>
      <c r="G138" s="1"/>
      <c r="H138" s="1"/>
      <c r="I138" s="3"/>
      <c r="J138" s="1"/>
      <c r="K138" s="5"/>
    </row>
    <row r="139" spans="1:11" ht="12.75" x14ac:dyDescent="0.2">
      <c r="A139" s="1"/>
      <c r="B139" s="1"/>
      <c r="C139" s="7"/>
      <c r="D139" s="7"/>
      <c r="E139" s="1"/>
      <c r="F139" s="1"/>
      <c r="G139" s="1"/>
      <c r="H139" s="1"/>
      <c r="I139" s="3"/>
      <c r="J139" s="1"/>
      <c r="K139" s="5"/>
    </row>
    <row r="140" spans="1:11" ht="12.75" x14ac:dyDescent="0.2">
      <c r="A140" s="1"/>
      <c r="B140" s="1"/>
      <c r="C140" s="7"/>
      <c r="D140" s="7"/>
      <c r="E140" s="1"/>
      <c r="F140" s="1"/>
      <c r="G140" s="1"/>
      <c r="H140" s="1"/>
      <c r="I140" s="3"/>
      <c r="J140" s="1"/>
      <c r="K140" s="5"/>
    </row>
    <row r="141" spans="1:11" ht="12.75" x14ac:dyDescent="0.2">
      <c r="A141" s="1"/>
      <c r="B141" s="1"/>
      <c r="C141" s="7"/>
      <c r="D141" s="7"/>
      <c r="E141" s="1"/>
      <c r="F141" s="1"/>
      <c r="G141" s="1"/>
      <c r="H141" s="1"/>
      <c r="I141" s="3"/>
      <c r="J141" s="1"/>
      <c r="K141" s="5"/>
    </row>
    <row r="142" spans="1:11" ht="12.75" x14ac:dyDescent="0.2">
      <c r="A142" s="1"/>
      <c r="B142" s="1"/>
      <c r="C142" s="7"/>
      <c r="D142" s="7"/>
      <c r="E142" s="1"/>
      <c r="F142" s="1"/>
      <c r="G142" s="1"/>
      <c r="H142" s="1"/>
      <c r="I142" s="3"/>
      <c r="J142" s="1"/>
      <c r="K142" s="6"/>
    </row>
    <row r="143" spans="1:11" ht="12.75" x14ac:dyDescent="0.2">
      <c r="A143" s="1"/>
      <c r="B143" s="1"/>
      <c r="C143" s="7"/>
      <c r="D143" s="7"/>
      <c r="E143" s="1"/>
      <c r="F143" s="1"/>
      <c r="G143" s="1"/>
      <c r="H143" s="1"/>
      <c r="I143" s="3"/>
      <c r="J143" s="1"/>
      <c r="K143" s="6"/>
    </row>
    <row r="144" spans="1:11" ht="12.75" x14ac:dyDescent="0.2">
      <c r="A144" s="1"/>
      <c r="B144" s="1"/>
      <c r="C144" s="7"/>
      <c r="D144" s="7"/>
      <c r="E144" s="1"/>
      <c r="F144" s="1"/>
      <c r="G144" s="1"/>
      <c r="H144" s="1"/>
      <c r="I144" s="3"/>
      <c r="J144" s="1"/>
      <c r="K144" s="6"/>
    </row>
    <row r="145" spans="1:11" ht="12.75" x14ac:dyDescent="0.2">
      <c r="A145" s="1"/>
      <c r="B145" s="1"/>
      <c r="C145" s="7"/>
      <c r="D145" s="7"/>
      <c r="E145" s="1"/>
      <c r="F145" s="1"/>
      <c r="G145" s="1"/>
      <c r="H145" s="1"/>
      <c r="I145" s="3"/>
      <c r="J145" s="1"/>
      <c r="K145" s="6"/>
    </row>
    <row r="146" spans="1:11" ht="12.75" x14ac:dyDescent="0.2">
      <c r="A146" s="1"/>
      <c r="B146" s="1"/>
      <c r="C146" s="7"/>
      <c r="D146" s="7"/>
      <c r="E146" s="1"/>
      <c r="F146" s="1"/>
      <c r="G146" s="1"/>
      <c r="H146" s="1"/>
      <c r="I146" s="3"/>
      <c r="J146" s="1"/>
      <c r="K146" s="6"/>
    </row>
    <row r="147" spans="1:11" ht="12.75" x14ac:dyDescent="0.2">
      <c r="A147" s="1"/>
      <c r="B147" s="1"/>
      <c r="C147" s="7"/>
      <c r="D147" s="7"/>
      <c r="E147" s="1"/>
      <c r="F147" s="1"/>
      <c r="G147" s="1"/>
      <c r="H147" s="1"/>
      <c r="I147" s="1"/>
      <c r="J147" s="1"/>
      <c r="K147" s="6"/>
    </row>
    <row r="148" spans="1:11" ht="12.75" x14ac:dyDescent="0.2">
      <c r="A148" s="1"/>
      <c r="B148" s="1"/>
      <c r="C148" s="7"/>
      <c r="D148" s="7"/>
      <c r="E148" s="1"/>
      <c r="F148" s="1"/>
      <c r="G148" s="1"/>
      <c r="H148" s="1"/>
      <c r="I148" s="1"/>
      <c r="J148" s="1"/>
      <c r="K148" s="6"/>
    </row>
    <row r="149" spans="1:11" ht="12.75" x14ac:dyDescent="0.2">
      <c r="A149" s="1"/>
      <c r="B149" s="1"/>
      <c r="C149" s="7"/>
      <c r="D149" s="7"/>
      <c r="E149" s="1"/>
      <c r="F149" s="1"/>
      <c r="G149" s="1"/>
      <c r="H149" s="1"/>
      <c r="I149" s="1"/>
      <c r="J149" s="1"/>
      <c r="K149" s="6"/>
    </row>
    <row r="150" spans="1:11" ht="12.75" x14ac:dyDescent="0.2">
      <c r="A150" s="1"/>
      <c r="B150" s="1"/>
      <c r="C150" s="7"/>
      <c r="D150" s="7"/>
      <c r="E150" s="1"/>
      <c r="F150" s="1"/>
      <c r="G150" s="1"/>
      <c r="H150" s="1"/>
      <c r="I150" s="1"/>
      <c r="J150" s="1"/>
      <c r="K150" s="6"/>
    </row>
    <row r="151" spans="1:11" ht="12.75" x14ac:dyDescent="0.2">
      <c r="A151" s="1"/>
      <c r="B151" s="1"/>
      <c r="C151" s="7"/>
      <c r="D151" s="7"/>
      <c r="E151" s="1"/>
      <c r="F151" s="1"/>
      <c r="G151" s="1"/>
      <c r="H151" s="1"/>
      <c r="I151" s="1"/>
      <c r="J151" s="1"/>
      <c r="K151" s="6"/>
    </row>
    <row r="152" spans="1:11" ht="12.75" x14ac:dyDescent="0.2">
      <c r="A152" s="1"/>
      <c r="B152" s="1"/>
      <c r="C152" s="7"/>
      <c r="D152" s="7"/>
      <c r="E152" s="1"/>
      <c r="F152" s="1"/>
      <c r="G152" s="1"/>
      <c r="H152" s="1"/>
      <c r="I152" s="1"/>
      <c r="J152" s="1"/>
      <c r="K152" s="6"/>
    </row>
    <row r="153" spans="1:11" ht="12.75" x14ac:dyDescent="0.2">
      <c r="A153" s="1"/>
      <c r="B153" s="1"/>
      <c r="C153" s="7"/>
      <c r="D153" s="7"/>
      <c r="E153" s="1"/>
      <c r="F153" s="1"/>
      <c r="G153" s="1"/>
      <c r="H153" s="1"/>
      <c r="I153" s="1"/>
      <c r="J153" s="1"/>
      <c r="K153" s="6"/>
    </row>
    <row r="154" spans="1:11" ht="12.75" x14ac:dyDescent="0.2">
      <c r="A154" s="1"/>
      <c r="B154" s="1"/>
      <c r="C154" s="7"/>
      <c r="D154" s="7"/>
      <c r="E154" s="1"/>
      <c r="F154" s="1"/>
      <c r="G154" s="1"/>
      <c r="H154" s="1"/>
      <c r="I154" s="1"/>
      <c r="J154" s="1"/>
      <c r="K154" s="6"/>
    </row>
    <row r="155" spans="1:11" ht="12.75" x14ac:dyDescent="0.2">
      <c r="A155" s="1"/>
      <c r="B155" s="1"/>
      <c r="C155" s="7"/>
      <c r="D155" s="7"/>
      <c r="E155" s="1"/>
      <c r="F155" s="1"/>
      <c r="G155" s="1"/>
      <c r="H155" s="1"/>
      <c r="I155" s="1"/>
      <c r="J155" s="1"/>
      <c r="K155" s="6"/>
    </row>
    <row r="156" spans="1:11" ht="12.75" x14ac:dyDescent="0.2">
      <c r="A156" s="1"/>
      <c r="B156" s="1"/>
      <c r="C156" s="7"/>
      <c r="D156" s="7"/>
      <c r="E156" s="1"/>
      <c r="F156" s="1"/>
      <c r="G156" s="1"/>
      <c r="H156" s="1"/>
      <c r="I156" s="1"/>
      <c r="J156" s="1"/>
      <c r="K156" s="6"/>
    </row>
    <row r="157" spans="1:11" ht="12.75" x14ac:dyDescent="0.2">
      <c r="A157" s="1"/>
      <c r="B157" s="1"/>
      <c r="C157" s="7"/>
      <c r="D157" s="7"/>
      <c r="E157" s="1"/>
      <c r="F157" s="1"/>
      <c r="G157" s="1"/>
      <c r="H157" s="1"/>
      <c r="I157" s="1"/>
      <c r="J157" s="1"/>
      <c r="K157" s="6"/>
    </row>
    <row r="158" spans="1:11" ht="12.75" x14ac:dyDescent="0.2">
      <c r="A158" s="1"/>
      <c r="B158" s="1"/>
      <c r="C158" s="7"/>
      <c r="D158" s="7"/>
      <c r="E158" s="1"/>
      <c r="F158" s="1"/>
      <c r="G158" s="1"/>
      <c r="H158" s="1"/>
      <c r="I158" s="1"/>
      <c r="J158" s="1"/>
      <c r="K158" s="6"/>
    </row>
    <row r="159" spans="1:11" ht="12.75" x14ac:dyDescent="0.2">
      <c r="A159" s="1"/>
      <c r="B159" s="1"/>
      <c r="C159" s="7"/>
      <c r="D159" s="7"/>
      <c r="E159" s="1"/>
      <c r="F159" s="1"/>
      <c r="G159" s="1"/>
      <c r="H159" s="1"/>
      <c r="I159" s="1"/>
      <c r="J159" s="1"/>
      <c r="K159" s="6"/>
    </row>
    <row r="160" spans="1:11" ht="12.75" x14ac:dyDescent="0.2">
      <c r="A160" s="1"/>
      <c r="B160" s="1"/>
      <c r="C160" s="7"/>
      <c r="D160" s="7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7"/>
      <c r="D161" s="7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7"/>
      <c r="D162" s="7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7"/>
      <c r="D163" s="7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7"/>
      <c r="D164" s="7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7"/>
      <c r="D165" s="7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7"/>
      <c r="D166" s="7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7"/>
      <c r="D167" s="7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7"/>
      <c r="D168" s="7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7"/>
      <c r="D169" s="7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7"/>
      <c r="D170" s="7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7"/>
      <c r="D171" s="7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7"/>
      <c r="D172" s="7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7"/>
      <c r="D173" s="7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7"/>
      <c r="D174" s="7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7"/>
      <c r="D175" s="7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7"/>
      <c r="D176" s="7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7"/>
      <c r="D177" s="7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7"/>
      <c r="D178" s="7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7"/>
      <c r="D179" s="7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7"/>
      <c r="D180" s="7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7"/>
      <c r="D181" s="7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7"/>
      <c r="D182" s="7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7"/>
      <c r="D183" s="7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7"/>
      <c r="D184" s="7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7"/>
      <c r="D185" s="7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7"/>
      <c r="D186" s="7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7"/>
      <c r="D187" s="7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7"/>
      <c r="D188" s="7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7"/>
      <c r="D189" s="7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7"/>
      <c r="D190" s="7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7"/>
      <c r="D191" s="7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7"/>
      <c r="D192" s="7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7"/>
      <c r="D193" s="7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7"/>
      <c r="D194" s="7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7"/>
      <c r="D195" s="7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7"/>
      <c r="D196" s="7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7"/>
      <c r="D197" s="7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7"/>
      <c r="D198" s="7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7"/>
      <c r="D199" s="7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7"/>
      <c r="D200" s="7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7"/>
      <c r="D201" s="7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7"/>
      <c r="D202" s="7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7"/>
      <c r="D203" s="7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7"/>
      <c r="D204" s="7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7"/>
      <c r="D205" s="7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7"/>
      <c r="D206" s="7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7"/>
      <c r="D207" s="7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7"/>
      <c r="D208" s="7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7"/>
      <c r="D209" s="7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7"/>
      <c r="D210" s="7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7"/>
      <c r="D211" s="7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7"/>
      <c r="D212" s="7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7"/>
      <c r="D213" s="7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7"/>
      <c r="D214" s="7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7"/>
      <c r="D215" s="7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7"/>
      <c r="D216" s="7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7"/>
      <c r="D217" s="7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7"/>
      <c r="D218" s="7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7"/>
      <c r="D219" s="7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7"/>
      <c r="D220" s="7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7"/>
      <c r="D221" s="7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7"/>
      <c r="D222" s="7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7"/>
      <c r="D223" s="7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7"/>
      <c r="D224" s="7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7"/>
      <c r="D225" s="7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7"/>
      <c r="D226" s="7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7"/>
      <c r="D227" s="7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7"/>
      <c r="D228" s="7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7"/>
      <c r="D229" s="7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7"/>
      <c r="D230" s="7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7"/>
      <c r="D231" s="7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7"/>
      <c r="D232" s="7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7"/>
      <c r="D233" s="7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7"/>
      <c r="D234" s="7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7"/>
      <c r="D235" s="7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7"/>
      <c r="D236" s="7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7"/>
      <c r="D237" s="7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7"/>
      <c r="D238" s="7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7"/>
      <c r="D239" s="7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7"/>
      <c r="D240" s="7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7"/>
      <c r="D241" s="7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7"/>
      <c r="D242" s="7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7"/>
      <c r="D243" s="7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7"/>
      <c r="D244" s="7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7"/>
      <c r="D245" s="7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7"/>
      <c r="D246" s="7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7"/>
      <c r="D247" s="7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7"/>
      <c r="D248" s="7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7"/>
      <c r="D249" s="7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7"/>
      <c r="D250" s="7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7"/>
      <c r="D251" s="7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7"/>
      <c r="D252" s="7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7"/>
      <c r="D253" s="7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7"/>
      <c r="D254" s="7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7"/>
      <c r="D255" s="7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7"/>
      <c r="D256" s="7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7"/>
      <c r="D257" s="7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7"/>
      <c r="D258" s="7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7"/>
      <c r="D259" s="7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7"/>
      <c r="D260" s="7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7"/>
      <c r="D261" s="7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7"/>
      <c r="D262" s="7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7"/>
      <c r="D263" s="7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7"/>
      <c r="D264" s="7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7"/>
      <c r="D265" s="7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7"/>
      <c r="D266" s="7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7"/>
      <c r="D267" s="7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7"/>
      <c r="D268" s="7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7"/>
      <c r="D269" s="7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7"/>
      <c r="D270" s="7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7"/>
      <c r="D271" s="7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7"/>
      <c r="D272" s="7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7"/>
      <c r="D273" s="7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7"/>
      <c r="D274" s="7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7"/>
      <c r="D275" s="7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7"/>
      <c r="D276" s="7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7"/>
      <c r="D277" s="7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7"/>
      <c r="D278" s="7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7"/>
      <c r="D279" s="7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7"/>
      <c r="D280" s="7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7"/>
      <c r="D281" s="7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7"/>
      <c r="D282" s="7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7"/>
      <c r="D283" s="7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7"/>
      <c r="D284" s="7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7"/>
      <c r="D285" s="7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7"/>
      <c r="D286" s="7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7"/>
      <c r="D287" s="7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7"/>
      <c r="D288" s="7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7"/>
      <c r="D289" s="7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7"/>
      <c r="D290" s="7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7"/>
      <c r="D291" s="7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7"/>
      <c r="D292" s="7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7"/>
      <c r="D293" s="7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7"/>
      <c r="D294" s="7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7"/>
      <c r="D295" s="7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7"/>
      <c r="D296" s="7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7"/>
      <c r="D297" s="7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7"/>
      <c r="D298" s="7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7"/>
      <c r="D299" s="7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7"/>
      <c r="D300" s="7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7"/>
      <c r="D301" s="7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7"/>
      <c r="D302" s="7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7"/>
      <c r="D303" s="7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7"/>
      <c r="D304" s="7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7"/>
      <c r="D305" s="7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7"/>
      <c r="D306" s="7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7"/>
      <c r="D307" s="7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7"/>
      <c r="D308" s="7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7"/>
      <c r="D309" s="7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7"/>
      <c r="D310" s="7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7"/>
      <c r="D311" s="7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7"/>
      <c r="D312" s="7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7"/>
      <c r="D313" s="7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7"/>
      <c r="D314" s="7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7"/>
      <c r="D315" s="7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7"/>
      <c r="D316" s="7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7"/>
      <c r="D317" s="7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7"/>
      <c r="D318" s="7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7"/>
      <c r="D319" s="7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7"/>
      <c r="D320" s="7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7"/>
      <c r="D321" s="7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7"/>
      <c r="D322" s="7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7"/>
      <c r="D323" s="7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7"/>
      <c r="D324" s="7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7"/>
      <c r="D325" s="7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7"/>
      <c r="D326" s="7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7"/>
      <c r="D327" s="7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7"/>
      <c r="D328" s="7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7"/>
      <c r="D329" s="7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7"/>
      <c r="D330" s="7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7"/>
      <c r="D331" s="7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7"/>
      <c r="D332" s="7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7"/>
      <c r="D333" s="7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7"/>
      <c r="D334" s="7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7"/>
      <c r="D335" s="7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7"/>
      <c r="D336" s="7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7"/>
      <c r="D337" s="7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7"/>
      <c r="D338" s="7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7"/>
      <c r="D339" s="7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7"/>
      <c r="D340" s="7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7"/>
      <c r="D341" s="7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7"/>
      <c r="D342" s="7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7"/>
      <c r="D343" s="7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7"/>
      <c r="D344" s="7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7"/>
      <c r="D345" s="7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7"/>
      <c r="D346" s="7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7"/>
      <c r="D347" s="7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7"/>
      <c r="D348" s="7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7"/>
      <c r="D349" s="7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7"/>
      <c r="D350" s="7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7"/>
      <c r="D351" s="7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7"/>
      <c r="D352" s="7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7"/>
      <c r="D353" s="7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7"/>
      <c r="D354" s="7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7"/>
      <c r="D355" s="7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7"/>
      <c r="D356" s="7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7"/>
      <c r="D357" s="7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7"/>
      <c r="D358" s="7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7"/>
      <c r="D359" s="7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7"/>
      <c r="D360" s="7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7"/>
      <c r="D361" s="7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7"/>
      <c r="D362" s="7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7"/>
      <c r="D363" s="7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7"/>
      <c r="D364" s="7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7"/>
      <c r="D365" s="7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7"/>
      <c r="D366" s="7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7"/>
      <c r="D367" s="7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7"/>
      <c r="D368" s="7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7"/>
      <c r="D369" s="7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7"/>
      <c r="D370" s="7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7"/>
      <c r="D371" s="7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7"/>
      <c r="D372" s="7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7"/>
      <c r="D373" s="7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7"/>
      <c r="D374" s="7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7"/>
      <c r="D375" s="7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7"/>
      <c r="D376" s="7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7"/>
      <c r="D377" s="7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7"/>
      <c r="D378" s="7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7"/>
      <c r="D379" s="7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7"/>
      <c r="D380" s="7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7"/>
      <c r="D381" s="7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7"/>
      <c r="D382" s="7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7"/>
      <c r="D383" s="7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7"/>
      <c r="D384" s="7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7"/>
      <c r="D385" s="7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7"/>
      <c r="D386" s="7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7"/>
      <c r="D387" s="7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7"/>
      <c r="D388" s="7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7"/>
      <c r="D389" s="7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7"/>
      <c r="D390" s="7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7"/>
      <c r="D391" s="7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7"/>
      <c r="D392" s="7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7"/>
      <c r="D393" s="7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7"/>
      <c r="D394" s="7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7"/>
      <c r="D395" s="7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7"/>
      <c r="D396" s="7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7"/>
      <c r="D397" s="7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7"/>
      <c r="D398" s="7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7"/>
      <c r="D399" s="7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7"/>
      <c r="D400" s="7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7"/>
      <c r="D401" s="7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7"/>
      <c r="D402" s="7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7"/>
      <c r="D403" s="7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7"/>
      <c r="D404" s="7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7"/>
      <c r="D405" s="7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7"/>
      <c r="D406" s="7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7"/>
      <c r="D407" s="7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7"/>
      <c r="D408" s="7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7"/>
      <c r="D409" s="7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7"/>
      <c r="D410" s="7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7"/>
      <c r="D411" s="7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7"/>
      <c r="D412" s="7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7"/>
      <c r="D413" s="7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7"/>
      <c r="D414" s="7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7"/>
      <c r="D415" s="7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7"/>
      <c r="D416" s="7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7"/>
      <c r="D417" s="7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7"/>
      <c r="D418" s="7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7"/>
      <c r="D419" s="7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7"/>
      <c r="D420" s="7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7"/>
      <c r="D421" s="7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7"/>
      <c r="D422" s="7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7"/>
      <c r="D423" s="7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7"/>
      <c r="D424" s="7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7"/>
      <c r="D425" s="7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7"/>
      <c r="D426" s="7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7"/>
      <c r="D427" s="7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7"/>
      <c r="D428" s="7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7"/>
      <c r="D429" s="7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7"/>
      <c r="D430" s="7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7"/>
      <c r="D431" s="7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7"/>
      <c r="D432" s="7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7"/>
      <c r="D433" s="7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7"/>
      <c r="D434" s="7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7"/>
      <c r="D435" s="7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7"/>
      <c r="D436" s="7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7"/>
      <c r="D437" s="7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7"/>
      <c r="D438" s="7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7"/>
      <c r="D439" s="7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7"/>
      <c r="D440" s="7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7"/>
      <c r="D441" s="7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7"/>
      <c r="D442" s="7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7"/>
      <c r="D443" s="7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7"/>
      <c r="D444" s="7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7"/>
      <c r="D445" s="7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7"/>
      <c r="D446" s="7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7"/>
      <c r="D447" s="7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7"/>
      <c r="D448" s="7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7"/>
      <c r="D449" s="7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7"/>
      <c r="D450" s="7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7"/>
      <c r="D451" s="7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7"/>
      <c r="D452" s="7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7"/>
      <c r="D453" s="7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7"/>
      <c r="D454" s="7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7"/>
      <c r="D455" s="7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7"/>
      <c r="D456" s="7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7"/>
      <c r="D457" s="7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7"/>
      <c r="D458" s="7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7"/>
      <c r="D459" s="7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7"/>
      <c r="D460" s="7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7"/>
      <c r="D461" s="7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7"/>
      <c r="D462" s="7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7"/>
      <c r="D463" s="7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7"/>
      <c r="D464" s="7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7"/>
      <c r="D465" s="7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7"/>
      <c r="D466" s="7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7"/>
      <c r="D467" s="7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7"/>
      <c r="D468" s="7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7"/>
      <c r="D469" s="7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7"/>
      <c r="D470" s="7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7"/>
      <c r="D471" s="7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7"/>
      <c r="D472" s="7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7"/>
      <c r="D473" s="7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7"/>
      <c r="D474" s="7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7"/>
      <c r="D475" s="7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7"/>
      <c r="D476" s="7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7"/>
      <c r="D477" s="7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7"/>
      <c r="D478" s="7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7"/>
      <c r="D479" s="7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7"/>
      <c r="D480" s="7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7"/>
      <c r="D481" s="7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7"/>
      <c r="D482" s="7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7"/>
      <c r="D483" s="7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7"/>
      <c r="D484" s="7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7"/>
      <c r="D485" s="7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7"/>
      <c r="D486" s="7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7"/>
      <c r="D487" s="7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7"/>
      <c r="D488" s="7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7"/>
      <c r="D489" s="7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7"/>
      <c r="D490" s="7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7"/>
      <c r="D491" s="7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7"/>
      <c r="D492" s="7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7"/>
      <c r="D493" s="7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7"/>
      <c r="D494" s="7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7"/>
      <c r="D495" s="7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7"/>
      <c r="D496" s="7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7"/>
      <c r="D497" s="7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7"/>
      <c r="D498" s="7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7"/>
      <c r="D499" s="7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7"/>
      <c r="D500" s="7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7"/>
      <c r="D501" s="7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7"/>
      <c r="D502" s="7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7"/>
      <c r="D503" s="7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7"/>
      <c r="D504" s="7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7"/>
      <c r="D505" s="7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7"/>
      <c r="D506" s="7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7"/>
      <c r="D507" s="7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7"/>
      <c r="D508" s="7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7"/>
      <c r="D509" s="7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7"/>
      <c r="D510" s="7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7"/>
      <c r="D511" s="7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7"/>
      <c r="D512" s="7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7"/>
      <c r="D513" s="7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7"/>
      <c r="D514" s="7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7"/>
      <c r="D515" s="7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7"/>
      <c r="D516" s="7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7"/>
      <c r="D517" s="7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7"/>
      <c r="D518" s="7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7"/>
      <c r="D519" s="7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7"/>
      <c r="D520" s="7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7"/>
      <c r="D521" s="7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7"/>
      <c r="D522" s="7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7"/>
      <c r="D523" s="7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7"/>
      <c r="D524" s="7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7"/>
      <c r="D525" s="7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7"/>
      <c r="D526" s="7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7"/>
      <c r="D527" s="7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7"/>
      <c r="D528" s="7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7"/>
      <c r="D529" s="7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7"/>
      <c r="D530" s="7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7"/>
      <c r="D531" s="7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7"/>
      <c r="D532" s="7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7"/>
      <c r="D533" s="7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7"/>
      <c r="D534" s="7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7"/>
      <c r="D535" s="7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7"/>
      <c r="D536" s="7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7"/>
      <c r="D537" s="7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7"/>
      <c r="D538" s="7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7"/>
      <c r="D539" s="7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7"/>
      <c r="D540" s="7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7"/>
      <c r="D541" s="7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7"/>
      <c r="D542" s="7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7"/>
      <c r="D543" s="7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7"/>
      <c r="D544" s="7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7"/>
      <c r="D545" s="7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7"/>
      <c r="D546" s="7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7"/>
      <c r="D547" s="7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7"/>
      <c r="D548" s="7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7"/>
      <c r="D549" s="7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7"/>
      <c r="D550" s="7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7"/>
      <c r="D551" s="7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7"/>
      <c r="D552" s="7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7"/>
      <c r="D553" s="7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7"/>
      <c r="D554" s="7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7"/>
      <c r="D555" s="7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7"/>
      <c r="D556" s="7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7"/>
      <c r="D557" s="7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7"/>
      <c r="D558" s="7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7"/>
      <c r="D559" s="7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7"/>
      <c r="D560" s="7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7"/>
      <c r="D561" s="7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7"/>
      <c r="D562" s="7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7"/>
      <c r="D563" s="7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7"/>
      <c r="D564" s="7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7"/>
      <c r="D565" s="7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7"/>
      <c r="D566" s="7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7"/>
      <c r="D567" s="7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7"/>
      <c r="D568" s="7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7"/>
      <c r="D569" s="7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7"/>
      <c r="D570" s="7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7"/>
      <c r="D571" s="7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7"/>
      <c r="D572" s="7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7"/>
      <c r="D573" s="7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7"/>
      <c r="D574" s="7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7"/>
      <c r="D575" s="7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7"/>
      <c r="D576" s="7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7"/>
      <c r="D577" s="7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7"/>
      <c r="D578" s="7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7"/>
      <c r="D579" s="7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7"/>
      <c r="D580" s="7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7"/>
      <c r="D581" s="7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7"/>
      <c r="D582" s="7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7"/>
      <c r="D583" s="7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7"/>
      <c r="D584" s="7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7"/>
      <c r="D585" s="7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7"/>
      <c r="D586" s="7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7"/>
      <c r="D587" s="7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7"/>
      <c r="D588" s="7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7"/>
      <c r="D589" s="7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7"/>
      <c r="D590" s="7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7"/>
      <c r="D591" s="7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7"/>
      <c r="D592" s="7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7"/>
      <c r="D593" s="7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7"/>
      <c r="D594" s="7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7"/>
      <c r="D595" s="7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7"/>
      <c r="D596" s="7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7"/>
      <c r="D597" s="7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7"/>
      <c r="D598" s="7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7"/>
      <c r="D599" s="7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7"/>
      <c r="D600" s="7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7"/>
      <c r="D601" s="7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7"/>
      <c r="D602" s="7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7"/>
      <c r="D603" s="7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7"/>
      <c r="D604" s="7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7"/>
      <c r="D605" s="7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7"/>
      <c r="D606" s="7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7"/>
      <c r="D607" s="7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7"/>
      <c r="D608" s="7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7"/>
      <c r="D609" s="7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7"/>
      <c r="D610" s="7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7"/>
      <c r="D611" s="7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7"/>
      <c r="D612" s="7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7"/>
      <c r="D613" s="7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7"/>
      <c r="D614" s="7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7"/>
      <c r="D615" s="7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7"/>
      <c r="D616" s="7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7"/>
      <c r="D617" s="7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7"/>
      <c r="D618" s="7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7"/>
      <c r="D619" s="7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7"/>
      <c r="D620" s="7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7"/>
      <c r="D621" s="7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7"/>
      <c r="D622" s="7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7"/>
      <c r="D623" s="7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7"/>
      <c r="D624" s="7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7"/>
      <c r="D625" s="7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7"/>
      <c r="D626" s="7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7"/>
      <c r="D627" s="7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7"/>
      <c r="D628" s="7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7"/>
      <c r="D629" s="7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7"/>
      <c r="D630" s="7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7"/>
      <c r="D631" s="7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7"/>
      <c r="D632" s="7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7"/>
      <c r="D633" s="7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7"/>
      <c r="D634" s="7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7"/>
      <c r="D635" s="7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7"/>
      <c r="D636" s="7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7"/>
      <c r="D637" s="7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7"/>
      <c r="D638" s="7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7"/>
      <c r="D639" s="7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7"/>
      <c r="D640" s="7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7"/>
      <c r="D641" s="7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7"/>
      <c r="D642" s="7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7"/>
      <c r="D643" s="7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7"/>
      <c r="D644" s="7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7"/>
      <c r="D645" s="7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7"/>
      <c r="D646" s="7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7"/>
      <c r="D647" s="7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7"/>
      <c r="D648" s="7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7"/>
      <c r="D649" s="7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7"/>
      <c r="D650" s="7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7"/>
      <c r="D651" s="7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7"/>
      <c r="D652" s="7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7"/>
      <c r="D653" s="7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7"/>
      <c r="D654" s="7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7"/>
      <c r="D655" s="7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7"/>
      <c r="D656" s="7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7"/>
      <c r="D657" s="7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7"/>
      <c r="D658" s="7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7"/>
      <c r="D659" s="7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7"/>
      <c r="D660" s="7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7"/>
      <c r="D661" s="7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7"/>
      <c r="D662" s="7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7"/>
      <c r="D663" s="7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7"/>
      <c r="D664" s="7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7"/>
      <c r="D665" s="7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7"/>
      <c r="D666" s="7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7"/>
      <c r="D667" s="7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7"/>
      <c r="D668" s="7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7"/>
      <c r="D669" s="7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7"/>
      <c r="D670" s="7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7"/>
      <c r="D671" s="7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7"/>
      <c r="D672" s="7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7"/>
      <c r="D673" s="7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7"/>
      <c r="D674" s="7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7"/>
      <c r="D675" s="7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7"/>
      <c r="D676" s="7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7"/>
      <c r="D677" s="7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7"/>
      <c r="D678" s="7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7"/>
      <c r="D679" s="7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7"/>
      <c r="D680" s="7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7"/>
      <c r="D681" s="7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7"/>
      <c r="D682" s="7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7"/>
      <c r="D683" s="7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7"/>
      <c r="D684" s="7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7"/>
      <c r="D685" s="7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7"/>
      <c r="D686" s="7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7"/>
      <c r="D687" s="7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7"/>
      <c r="D688" s="7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7"/>
      <c r="D689" s="7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7"/>
      <c r="D690" s="7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7"/>
      <c r="D691" s="7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7"/>
      <c r="D692" s="7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7"/>
      <c r="D693" s="7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7"/>
      <c r="D694" s="7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7"/>
      <c r="D695" s="7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7"/>
      <c r="D696" s="7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7"/>
      <c r="D697" s="7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7"/>
      <c r="D698" s="7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7"/>
      <c r="D699" s="7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7"/>
      <c r="D700" s="7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7"/>
      <c r="D701" s="7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7"/>
      <c r="D702" s="7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7"/>
      <c r="D703" s="7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7"/>
      <c r="D704" s="7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7"/>
      <c r="D705" s="7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7"/>
      <c r="D706" s="7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7"/>
      <c r="D707" s="7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7"/>
      <c r="D708" s="7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7"/>
      <c r="D709" s="7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7"/>
      <c r="D710" s="7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7"/>
      <c r="D711" s="7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7"/>
      <c r="D712" s="7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7"/>
      <c r="D713" s="7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7"/>
      <c r="D714" s="7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7"/>
      <c r="D715" s="7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7"/>
      <c r="D716" s="7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7"/>
      <c r="D717" s="7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7"/>
      <c r="D718" s="7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7"/>
      <c r="D719" s="7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7"/>
      <c r="D720" s="7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7"/>
      <c r="D721" s="7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7"/>
      <c r="D722" s="7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7"/>
      <c r="D723" s="7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7"/>
      <c r="D724" s="7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7"/>
      <c r="D725" s="7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7"/>
      <c r="D726" s="7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7"/>
      <c r="D727" s="7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7"/>
      <c r="D728" s="7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7"/>
      <c r="D729" s="7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7"/>
      <c r="D730" s="7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7"/>
      <c r="D731" s="7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7"/>
      <c r="D732" s="7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7"/>
      <c r="D733" s="7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7"/>
      <c r="D734" s="7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7"/>
      <c r="D735" s="7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7"/>
      <c r="D736" s="7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7"/>
      <c r="D737" s="7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7"/>
      <c r="D738" s="7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7"/>
      <c r="D739" s="7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7"/>
      <c r="D740" s="7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7"/>
      <c r="D741" s="7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7"/>
      <c r="D742" s="7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7"/>
      <c r="D743" s="7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7"/>
      <c r="D744" s="7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7"/>
      <c r="D745" s="7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7"/>
      <c r="D746" s="7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7"/>
      <c r="D747" s="7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7"/>
      <c r="D748" s="7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7"/>
      <c r="D749" s="7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7"/>
      <c r="D750" s="7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7"/>
      <c r="D751" s="7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7"/>
      <c r="D752" s="7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7"/>
      <c r="D753" s="7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7"/>
      <c r="D754" s="7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7"/>
      <c r="D755" s="7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7"/>
      <c r="D756" s="7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7"/>
      <c r="D757" s="7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7"/>
      <c r="D758" s="7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7"/>
      <c r="D759" s="7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7"/>
      <c r="D760" s="7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7"/>
      <c r="D761" s="7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7"/>
      <c r="D762" s="7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7"/>
      <c r="D763" s="7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7"/>
      <c r="D764" s="7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7"/>
      <c r="D765" s="7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7"/>
      <c r="D766" s="7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7"/>
      <c r="D767" s="7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7"/>
      <c r="D768" s="7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7"/>
      <c r="D769" s="7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7"/>
      <c r="D770" s="7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7"/>
      <c r="D771" s="7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7"/>
      <c r="D772" s="7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7"/>
      <c r="D773" s="7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7"/>
      <c r="D774" s="7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7"/>
      <c r="D775" s="7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7"/>
      <c r="D776" s="7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7"/>
      <c r="D777" s="7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7"/>
      <c r="D778" s="7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7"/>
      <c r="D779" s="7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7"/>
      <c r="D780" s="7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7"/>
      <c r="D781" s="7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7"/>
      <c r="D782" s="7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7"/>
      <c r="D783" s="7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7"/>
      <c r="D784" s="7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7"/>
      <c r="D785" s="7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7"/>
      <c r="D786" s="7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7"/>
      <c r="D787" s="7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7"/>
      <c r="D788" s="7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7"/>
      <c r="D789" s="7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7"/>
      <c r="D790" s="7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7"/>
      <c r="D791" s="7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7"/>
      <c r="D792" s="7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7"/>
      <c r="D793" s="7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7"/>
      <c r="D794" s="7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7"/>
      <c r="D795" s="7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7"/>
      <c r="D796" s="7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7"/>
      <c r="D797" s="7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7"/>
      <c r="D798" s="7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7"/>
      <c r="D799" s="7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7"/>
      <c r="D800" s="7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7"/>
      <c r="D801" s="7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7"/>
      <c r="D802" s="7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7"/>
      <c r="D803" s="7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7"/>
      <c r="D804" s="7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7"/>
      <c r="D805" s="7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7"/>
      <c r="D806" s="7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7"/>
      <c r="D807" s="7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7"/>
      <c r="D808" s="7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7"/>
      <c r="D809" s="7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7"/>
      <c r="D810" s="7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7"/>
      <c r="D811" s="7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7"/>
      <c r="D812" s="7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7"/>
      <c r="D813" s="7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7"/>
      <c r="D814" s="7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7"/>
      <c r="D815" s="7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7"/>
      <c r="D816" s="7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7"/>
      <c r="D817" s="7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7"/>
      <c r="D818" s="7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7"/>
      <c r="D819" s="7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7"/>
      <c r="D820" s="7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7"/>
      <c r="D821" s="7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7"/>
      <c r="D822" s="7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7"/>
      <c r="D823" s="7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7"/>
      <c r="D824" s="7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7"/>
      <c r="D825" s="7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7"/>
      <c r="D826" s="7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7"/>
      <c r="D827" s="7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7"/>
      <c r="D828" s="7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7"/>
      <c r="D829" s="7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7"/>
      <c r="D830" s="7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7"/>
      <c r="D831" s="7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7"/>
      <c r="D832" s="7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7"/>
      <c r="D833" s="7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7"/>
      <c r="D834" s="7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7"/>
      <c r="D835" s="7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7"/>
      <c r="D836" s="7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7"/>
      <c r="D837" s="7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7"/>
      <c r="D838" s="7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7"/>
      <c r="D839" s="7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7"/>
      <c r="D840" s="7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7"/>
      <c r="D841" s="7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7"/>
      <c r="D842" s="7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7"/>
      <c r="D843" s="7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7"/>
      <c r="D844" s="7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7"/>
      <c r="D845" s="7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7"/>
      <c r="D846" s="7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7"/>
      <c r="D847" s="7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7"/>
      <c r="D848" s="7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7"/>
      <c r="D849" s="7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7"/>
      <c r="D850" s="7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7"/>
      <c r="D851" s="7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7"/>
      <c r="D852" s="7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7"/>
      <c r="D853" s="7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7"/>
      <c r="D854" s="7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7"/>
      <c r="D855" s="7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7"/>
      <c r="D856" s="7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7"/>
      <c r="D857" s="7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7"/>
      <c r="D858" s="7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7"/>
      <c r="D859" s="7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7"/>
      <c r="D860" s="7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7"/>
      <c r="D861" s="7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7"/>
      <c r="D862" s="7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7"/>
      <c r="D863" s="7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7"/>
      <c r="D864" s="7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7"/>
      <c r="D865" s="7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7"/>
      <c r="D866" s="7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7"/>
      <c r="D867" s="7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7"/>
      <c r="D868" s="7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7"/>
      <c r="D869" s="7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7"/>
      <c r="D870" s="7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7"/>
      <c r="D871" s="7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7"/>
      <c r="D872" s="7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7"/>
      <c r="D873" s="7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7"/>
      <c r="D874" s="7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7"/>
      <c r="D875" s="7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7"/>
      <c r="D876" s="7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7"/>
      <c r="D877" s="7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7"/>
      <c r="D878" s="7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7"/>
      <c r="D879" s="7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7"/>
      <c r="D880" s="7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7"/>
      <c r="D881" s="7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7"/>
      <c r="D882" s="7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7"/>
      <c r="D883" s="7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7"/>
      <c r="D884" s="7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7"/>
      <c r="D885" s="7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7"/>
      <c r="D886" s="7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7"/>
      <c r="D887" s="7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7"/>
      <c r="D888" s="7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7"/>
      <c r="D889" s="7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7"/>
      <c r="D890" s="7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7"/>
      <c r="D891" s="7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7"/>
      <c r="D892" s="7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7"/>
      <c r="D893" s="7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7"/>
      <c r="D894" s="7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7"/>
      <c r="D895" s="7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7"/>
      <c r="D896" s="7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7"/>
      <c r="D897" s="7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7"/>
      <c r="D898" s="7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7"/>
      <c r="D899" s="7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7"/>
      <c r="D900" s="7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7"/>
      <c r="D901" s="7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7"/>
      <c r="D902" s="7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7"/>
      <c r="D903" s="7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7"/>
      <c r="D904" s="7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7"/>
      <c r="D905" s="7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7"/>
      <c r="D906" s="7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7"/>
      <c r="D907" s="7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7"/>
      <c r="D908" s="7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7"/>
      <c r="D909" s="7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7"/>
      <c r="D910" s="7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7"/>
      <c r="D911" s="7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7"/>
      <c r="D912" s="7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7"/>
      <c r="D913" s="7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7"/>
      <c r="D914" s="7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7"/>
      <c r="D915" s="7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7"/>
      <c r="D916" s="7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7"/>
      <c r="D917" s="7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7"/>
      <c r="D918" s="7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7"/>
      <c r="D919" s="7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7"/>
      <c r="D920" s="7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7"/>
      <c r="D921" s="7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7"/>
      <c r="D922" s="7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7"/>
      <c r="D923" s="7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7"/>
      <c r="D924" s="7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7"/>
      <c r="D925" s="7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7"/>
      <c r="D926" s="7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7"/>
      <c r="D927" s="7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7"/>
      <c r="D928" s="7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7"/>
      <c r="D929" s="7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7"/>
      <c r="D930" s="7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7"/>
      <c r="D931" s="7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7"/>
      <c r="D932" s="7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7"/>
      <c r="D933" s="7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7"/>
      <c r="D934" s="7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7"/>
      <c r="D935" s="7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7"/>
      <c r="D936" s="7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7"/>
      <c r="D937" s="7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7"/>
      <c r="D938" s="7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7"/>
      <c r="D939" s="7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7"/>
      <c r="D940" s="7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7"/>
      <c r="D941" s="7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7"/>
      <c r="D942" s="7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7"/>
      <c r="D943" s="7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7"/>
      <c r="D944" s="7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7"/>
      <c r="D945" s="7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7"/>
      <c r="D946" s="7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7"/>
      <c r="D947" s="7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7"/>
      <c r="D948" s="7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7"/>
      <c r="D949" s="7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7"/>
      <c r="D950" s="7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7"/>
      <c r="D951" s="7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7"/>
      <c r="D952" s="7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7"/>
      <c r="D953" s="7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7"/>
      <c r="D954" s="7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7"/>
      <c r="D955" s="7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7"/>
      <c r="D956" s="7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7"/>
      <c r="D957" s="7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7"/>
      <c r="D958" s="7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7"/>
      <c r="D959" s="7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7"/>
      <c r="D960" s="7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7"/>
      <c r="D961" s="7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7"/>
      <c r="D962" s="7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7"/>
      <c r="D963" s="7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7"/>
      <c r="D964" s="7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7"/>
      <c r="D965" s="7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7"/>
      <c r="D966" s="7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7"/>
      <c r="D967" s="7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7"/>
      <c r="D968" s="7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7"/>
      <c r="D969" s="7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7"/>
      <c r="D970" s="7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7"/>
      <c r="D971" s="7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7"/>
      <c r="D972" s="7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7"/>
      <c r="D973" s="7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7"/>
      <c r="D974" s="7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7"/>
      <c r="D975" s="7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7"/>
      <c r="D976" s="7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7"/>
      <c r="D977" s="7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7"/>
      <c r="D978" s="7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7"/>
      <c r="D979" s="7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7"/>
      <c r="D980" s="7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7"/>
      <c r="D981" s="7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7"/>
      <c r="D982" s="7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7"/>
      <c r="D983" s="7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7"/>
      <c r="D984" s="7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7"/>
      <c r="D985" s="7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7"/>
      <c r="D986" s="7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7"/>
      <c r="D987" s="7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7"/>
      <c r="D988" s="7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7"/>
      <c r="D989" s="7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7"/>
      <c r="D990" s="7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7"/>
      <c r="D991" s="7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7"/>
      <c r="D992" s="7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7"/>
      <c r="D993" s="7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7"/>
      <c r="D994" s="7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7"/>
      <c r="D995" s="7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7"/>
      <c r="D996" s="7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7"/>
      <c r="D997" s="7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7"/>
      <c r="D998" s="7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7"/>
      <c r="D999" s="7"/>
      <c r="E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7"/>
      <c r="D1000" s="7"/>
      <c r="E1000" s="1"/>
      <c r="F1000" s="1"/>
      <c r="G1000" s="1"/>
      <c r="H1000" s="1"/>
      <c r="I1000" s="1"/>
      <c r="J1000" s="1"/>
      <c r="K1000" s="1"/>
    </row>
    <row r="1001" spans="1:11" ht="12.75" x14ac:dyDescent="0.2">
      <c r="A1001" s="1"/>
      <c r="B1001" s="1"/>
      <c r="C1001" s="7"/>
      <c r="D1001" s="7"/>
      <c r="E1001" s="1"/>
      <c r="F1001" s="1"/>
      <c r="G1001" s="1"/>
      <c r="H1001" s="1"/>
      <c r="I1001" s="1"/>
      <c r="J1001" s="1"/>
      <c r="K1001" s="1"/>
    </row>
    <row r="1002" spans="1:11" ht="12.75" x14ac:dyDescent="0.2">
      <c r="A1002" s="1"/>
      <c r="B1002" s="1"/>
      <c r="C1002" s="7"/>
      <c r="D1002" s="7"/>
      <c r="E1002" s="1"/>
      <c r="F1002" s="1"/>
      <c r="G1002" s="1"/>
      <c r="H1002" s="1"/>
      <c r="I1002" s="1"/>
      <c r="J1002" s="1"/>
      <c r="K1002" s="1"/>
    </row>
  </sheetData>
  <autoFilter ref="A4:K56" xr:uid="{00000000-0009-0000-0000-000000000000}"/>
  <mergeCells count="27">
    <mergeCell ref="B84:B88"/>
    <mergeCell ref="A84:A88"/>
    <mergeCell ref="B89:B92"/>
    <mergeCell ref="A89:A92"/>
    <mergeCell ref="A2:K3"/>
    <mergeCell ref="B62:B64"/>
    <mergeCell ref="A62:A64"/>
    <mergeCell ref="B65:B77"/>
    <mergeCell ref="A65:A77"/>
    <mergeCell ref="B78:B83"/>
    <mergeCell ref="A78:A83"/>
    <mergeCell ref="B43:B51"/>
    <mergeCell ref="A43:A51"/>
    <mergeCell ref="B52:B57"/>
    <mergeCell ref="A52:A57"/>
    <mergeCell ref="B58:B61"/>
    <mergeCell ref="B5:B15"/>
    <mergeCell ref="A5:A15"/>
    <mergeCell ref="B16:B24"/>
    <mergeCell ref="A16:A24"/>
    <mergeCell ref="A58:A61"/>
    <mergeCell ref="B25:B34"/>
    <mergeCell ref="A25:A34"/>
    <mergeCell ref="B35:B39"/>
    <mergeCell ref="A35:A39"/>
    <mergeCell ref="B40:B42"/>
    <mergeCell ref="A40:A42"/>
  </mergeCells>
  <dataValidations count="3">
    <dataValidation type="list" allowBlank="1" showErrorMessage="1" sqref="G5:G106" xr:uid="{00000000-0002-0000-0000-000000000000}">
      <formula1>"Кв.м.,пог.м.,шт.,Комплект"</formula1>
    </dataValidation>
    <dataValidation type="list" allowBlank="1" showErrorMessage="1" sqref="C19" xr:uid="{00000000-0002-0000-0000-000001000000}">
      <formula1>"Сантехника,Отделка,Мебель встраиваемая,отдельностоящая мебель,техника,Освещение,Двери,индивидуальные изделия,Окна,Электрофурнитура,Декор,Текстиль,Зеркала и стекла"</formula1>
    </dataValidation>
    <dataValidation type="list" allowBlank="1" showErrorMessage="1" sqref="C5:C18 C20:C106" xr:uid="{00000000-0002-0000-0000-000002000000}">
      <formula1>"Сантехника,Отделка,Мебель встраиваемая,отдельностоящая мебель,техника,Освещение,Двери,индивидуальные изделия,Окна,Электрофурнитура,Декор,Оформление окон,Зеркала и стекла,Другое"</formula1>
    </dataValidation>
  </dataValidations>
  <hyperlinks>
    <hyperlink ref="E5" r:id="rId1" xr:uid="{862D11E2-E486-48E4-BA06-3640270F645A}"/>
    <hyperlink ref="E6" r:id="rId2" xr:uid="{FBD195E0-A026-409F-92E0-35732E081E2A}"/>
    <hyperlink ref="E7" r:id="rId3" xr:uid="{3537DAA9-A47A-4853-96B6-711B6939DD42}"/>
    <hyperlink ref="E8" r:id="rId4" location="tab-2" xr:uid="{ED84FE48-896E-4D88-98D7-7AC10C2DE02F}"/>
    <hyperlink ref="E9" r:id="rId5" xr:uid="{3D4A04A9-734C-4C15-990B-08F63E8879D5}"/>
    <hyperlink ref="E11" r:id="rId6" xr:uid="{288F24F3-8387-4C4D-B357-35B8123AEBBF}"/>
    <hyperlink ref="E13" r:id="rId7" xr:uid="{F157296B-66AF-4DB7-810F-38BDA372D258}"/>
    <hyperlink ref="E14" r:id="rId8" location="tab-2" xr:uid="{AB6D435B-8E62-4B51-8CF1-1C2D3BCC32EA}"/>
    <hyperlink ref="E15" r:id="rId9" xr:uid="{91AD841F-9258-488E-90A4-B9A10854B0E6}"/>
    <hyperlink ref="E17" r:id="rId10" xr:uid="{B38B0C52-E127-474E-80E3-B7E9FD17A531}"/>
    <hyperlink ref="E16" r:id="rId11" xr:uid="{B3982E19-47B3-4096-A11D-E8BEF7567B2D}"/>
    <hyperlink ref="E18" r:id="rId12" location="tab-2" xr:uid="{7257A9AC-6779-4F71-8007-47C380CBD5FB}"/>
    <hyperlink ref="E19" r:id="rId13" xr:uid="{7AAA636E-BC76-42A1-A0A9-7338B7EC6D32}"/>
    <hyperlink ref="E20" r:id="rId14" xr:uid="{28F2C5B1-6A56-4008-8947-F86900502309}"/>
    <hyperlink ref="E21" r:id="rId15" xr:uid="{6CF13D77-7B54-424A-B156-57675DE37785}"/>
    <hyperlink ref="E23" r:id="rId16" xr:uid="{69F6F23A-FE98-4EA9-8D22-F9F5D7776AA7}"/>
    <hyperlink ref="E24" r:id="rId17" xr:uid="{CBB94FBD-4EB3-461F-8674-61531B3DCB8A}"/>
    <hyperlink ref="E25" r:id="rId18" xr:uid="{769CF86B-DFE9-4A7C-85CD-CC46C5F0CD88}"/>
    <hyperlink ref="E26" r:id="rId19" xr:uid="{936E5364-A384-4B1E-8E78-7D7E1544BA23}"/>
    <hyperlink ref="E27" r:id="rId20" xr:uid="{8990D01C-F951-4A81-B055-5B00AF0DBC43}"/>
    <hyperlink ref="E33" r:id="rId21" xr:uid="{CB66CB08-E005-492F-95A3-8F92C37D4B78}"/>
    <hyperlink ref="E32" r:id="rId22" xr:uid="{554ED953-1E72-452D-87A1-0EF44991334F}"/>
    <hyperlink ref="E31" r:id="rId23" xr:uid="{D0A88383-EAA1-4433-8C59-AAAF36045B81}"/>
    <hyperlink ref="E34" r:id="rId24" xr:uid="{DF61BC9B-5F38-4F60-AFBB-7F1D6C6CD812}"/>
    <hyperlink ref="E35" r:id="rId25" xr:uid="{EBADCDCC-4C05-4628-A3A2-C529D01A49B1}"/>
    <hyperlink ref="E39" r:id="rId26" xr:uid="{508B04A1-ECB4-4157-AE67-9BF5ED597AD0}"/>
    <hyperlink ref="E41" r:id="rId27" xr:uid="{0FAC4D26-5CF3-4658-A460-509A464B7185}"/>
    <hyperlink ref="E42" r:id="rId28" xr:uid="{3A0EC994-3366-4301-8971-758655CDD1F2}"/>
    <hyperlink ref="E43" r:id="rId29" xr:uid="{D98E29E8-541E-438F-848D-43722AE62357}"/>
    <hyperlink ref="E44" r:id="rId30" xr:uid="{DC1817B7-FCC9-47FB-A008-C073BD8369A6}"/>
    <hyperlink ref="E45" r:id="rId31" xr:uid="{66D438DE-4DD6-4F4E-87CF-1E6147D7D38D}"/>
    <hyperlink ref="E47" r:id="rId32" xr:uid="{184589BD-9D2B-49DB-9173-DEA2D58E983F}"/>
    <hyperlink ref="E49" r:id="rId33" xr:uid="{D862C644-6299-40E6-9EBC-D6B90B87DBF8}"/>
    <hyperlink ref="E50" r:id="rId34" xr:uid="{DDFB23CC-F9C5-4740-9F60-BC379800E7E1}"/>
    <hyperlink ref="E51" r:id="rId35" xr:uid="{0735D459-E388-4589-8A41-2DD777EFCE78}"/>
    <hyperlink ref="E53" r:id="rId36" xr:uid="{B2DBC43E-E3F6-4797-9467-DBEB278DF213}"/>
    <hyperlink ref="E54" r:id="rId37" xr:uid="{C34EDB4A-E9BF-49A3-A1EE-4F6D3A398042}"/>
    <hyperlink ref="E55" r:id="rId38" xr:uid="{33B1635C-B2E0-4D72-9300-82DDF5350C4F}"/>
    <hyperlink ref="E56" r:id="rId39" xr:uid="{74C06C4F-6427-4E60-87C4-EABC5234F2AC}"/>
    <hyperlink ref="E57" r:id="rId40" xr:uid="{1A801E85-7F27-42BB-8993-553B7674469F}"/>
    <hyperlink ref="E62" r:id="rId41" xr:uid="{0F89BFDF-1FEA-4183-8051-FFA7B76F9D26}"/>
    <hyperlink ref="E63" r:id="rId42" xr:uid="{A971B733-9C25-42E0-AFD9-BA33221B2A4D}"/>
    <hyperlink ref="E64" r:id="rId43" xr:uid="{4662434D-B3F7-4363-B953-19287BBF5EC9}"/>
    <hyperlink ref="E58" r:id="rId44" xr:uid="{2F42A25F-4B1C-4431-BBB9-0E9840F21431}"/>
    <hyperlink ref="E59" r:id="rId45" xr:uid="{08511D5A-F603-4CE8-9F84-82315E6DE019}"/>
    <hyperlink ref="E60" r:id="rId46" xr:uid="{F52C2221-0FDD-4A60-BD58-41EB8A548894}"/>
    <hyperlink ref="E61" r:id="rId47" xr:uid="{DAC8CA94-8624-43A7-9197-4BB687831BD3}"/>
    <hyperlink ref="E69" r:id="rId48" display="https://www.ozon.ru/product/interernaya-reyka-belaya-16-40-2800-mdf-20-sht-1296728573/?asb=KHYhp0I6pHkzVN7raPe5sOoaF%252FqMweFdQvNn7%252Bz%252FlSw%253D&amp;asb2=xnnRB9gQxm4wbOtcaWVH6bqI1RWgwShRaqYkhnQ8v4LreYetWCnMwGCU3RZqN-rPyS_kxyWIrMXs_-7Tw7nmxQ&amp;avtc=1&amp;avte=2&amp;avts=1713118729&amp;keywords=%D1%80%D0%B5%D0%B9%D0%BA%D0%B8+%D0%B4%D0%B5%D0%BA%D0%BE%D1%80%D0%B0%D1%82%D0%B8%D0%B2%D0%BD%D1%8B%D0%B5&amp;reviewsVariantMode=2" xr:uid="{12AC47F6-AF7E-4C45-A574-DC5CB4D0C1D2}"/>
    <hyperlink ref="E70" r:id="rId49" xr:uid="{0AAFC2B8-B395-4696-BFA3-978B5F2E09F6}"/>
    <hyperlink ref="E71" r:id="rId50" xr:uid="{78907CF8-98B7-44CD-B766-312101215E92}"/>
    <hyperlink ref="E72" r:id="rId51" xr:uid="{D3A2A6CA-0381-4328-94F3-147DFA070105}"/>
    <hyperlink ref="E73" r:id="rId52" xr:uid="{29DA4D98-2E60-470A-8245-A400310E5DB4}"/>
    <hyperlink ref="E74" r:id="rId53" xr:uid="{5DAF5C91-3C63-4741-B497-87FBBAF3C4E4}"/>
    <hyperlink ref="E75" r:id="rId54" xr:uid="{D661C071-EBA2-4203-8439-7D593E4A724F}"/>
    <hyperlink ref="E76" r:id="rId55" xr:uid="{F0606A77-9D71-444C-A2BE-030B4375AB9A}"/>
    <hyperlink ref="E77" r:id="rId56" xr:uid="{1861E0D4-F270-44AE-B97F-3D0EF084B5B4}"/>
    <hyperlink ref="E68" r:id="rId57" xr:uid="{28BAE4F4-752B-4BAB-A85A-608752C68021}"/>
    <hyperlink ref="E67" r:id="rId58" xr:uid="{337C86B1-5756-4554-970B-3D7A415E9DC7}"/>
    <hyperlink ref="E66" r:id="rId59" xr:uid="{03F876EB-4767-4305-B638-FBF5A8213631}"/>
    <hyperlink ref="E65" r:id="rId60" xr:uid="{B188E889-6318-4084-8FC0-E138E8F93314}"/>
    <hyperlink ref="E78" r:id="rId61" xr:uid="{3E89EEB9-BDF7-40D7-90BD-FC346125B727}"/>
    <hyperlink ref="E79" r:id="rId62" xr:uid="{B5C24578-5298-4ADD-8BAD-2145995B5538}"/>
    <hyperlink ref="E80" r:id="rId63" xr:uid="{12C86EFA-01EA-4A61-812F-1ED13F44F372}"/>
    <hyperlink ref="E81" r:id="rId64" xr:uid="{0585905E-8780-45E4-B06C-9DA5FA58C08F}"/>
    <hyperlink ref="E82" r:id="rId65" location="section-description--offset-140" display="https://www.ozon.ru/product/orac-decor-plintus-napolnyy-plintus-sx194-square-2000x10-mm-1-sht-belyy-899318423/?asb=IadZgmFvqq%252F6zrnk0R%252Bwm8w6SicByMxNmfVEN5olt3U%253D&amp;asb2=BaRMPL0mpJNXZcQJkxYfyVSRHlM-ANnluLmVDVBWtQJgAL-adTSke-zdwjXOqTB6&amp;avtc=1&amp;avte=2&amp;avts=1713122762&amp;keywords=%D0%9F%D0%BB%D0%B8%D0%BD%D1%82%D1%83%D1%81+SX194+SQUARE#section-description--offset-140" xr:uid="{613AF91D-9DE9-4372-A42D-BBFED3BB1A52}"/>
    <hyperlink ref="E83" r:id="rId66" xr:uid="{A5F13B5F-1A64-413F-BF71-55A564F54BB8}"/>
    <hyperlink ref="E84" r:id="rId67" location="props" xr:uid="{50E060B9-E6C7-4E9D-8CC6-CDA1EFA84839}"/>
    <hyperlink ref="E88" r:id="rId68" xr:uid="{B7D9E601-ABD6-41D0-A0B6-E58B0B08BF03}"/>
    <hyperlink ref="E85" r:id="rId69" xr:uid="{43BA66C3-CE84-42A6-A0FA-3D0C57619E24}"/>
    <hyperlink ref="E86" r:id="rId70" xr:uid="{05BF6547-C318-478F-9549-0A8FBE3EE4E3}"/>
    <hyperlink ref="E87" r:id="rId71" display="https://market.yandex.ru/product--bra-nastennyi-svetodiodnyi-svetilnik-na-gibkoi-nozhke-elektrostandard-bard-40117-led-tsvet-belyi/1757439229?sku=101776851783&amp;utm_term=90709%7C101776851783&amp;clid=1601&amp;utm_source_service=web&amp;utm_source=yandex&amp;utm_medium=search&amp;utm_campaign=ymp_offer_dp_dom_bko_2_dyb_search_rus&amp;utm_content=cid:100469809|gid:5330055377|aid:15344636221|ph:4939397|pt:premium|pn:4|src:none|st:search|rid:4939397|cgcid:0&amp;adjust_t=fs3pybh&amp;adjust_ya_click_id=6327418866127339519&amp;referrer=reattribution%3D1&amp;src_pof=1648&amp;yclid=6327418866127339519&amp;extdata=CgYKBDE3ODgQxQgY++f1sAZYAmIJMTIxMTMzNDsw" xr:uid="{FC66FC56-CCA9-49E8-B03C-6A4291E79DA2}"/>
    <hyperlink ref="E89" r:id="rId72" xr:uid="{8120D0A5-2B3E-4DF3-8AF9-8FBB6C47EEDD}"/>
    <hyperlink ref="E90" r:id="rId73" xr:uid="{AD9D7D2D-012E-44C1-A25B-5F56C0FDEA93}"/>
    <hyperlink ref="E91" r:id="rId74" xr:uid="{1D22599E-3E20-40A6-955F-B22C7A06453E}"/>
    <hyperlink ref="E92" r:id="rId75" xr:uid="{A2203B9E-9F10-4247-A388-5D60F96CA288}"/>
  </hyperlinks>
  <pageMargins left="0.7" right="0.7" top="0.75" bottom="0.75" header="0.3" footer="0.3"/>
  <pageSetup paperSize="9" orientation="portrait" r:id="rId76"/>
  <legacy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ОБУЧЕНИЕ</dc:creator>
  <cp:lastModifiedBy>ОБУЧЕНИЕ</cp:lastModifiedBy>
  <cp:lastPrinted>2024-04-16T12:11:51Z</cp:lastPrinted>
  <dcterms:modified xsi:type="dcterms:W3CDTF">2024-04-16T12:37:40Z</dcterms:modified>
</cp:coreProperties>
</file>