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U\Documents\Zip08\2019 Q3 Summer_XData\Project\project2\"/>
    </mc:Choice>
  </mc:AlternateContent>
  <bookViews>
    <workbookView xWindow="0" yWindow="0" windowWidth="20490" windowHeight="7755"/>
  </bookViews>
  <sheets>
    <sheet name="P02_Corporate tax" sheetId="1" r:id="rId1"/>
    <sheet name="Ex_train_test" sheetId="2" r:id="rId2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 l="1"/>
  <c r="K30" i="2"/>
  <c r="K31" i="2"/>
  <c r="K32" i="2"/>
  <c r="K33" i="2"/>
  <c r="K34" i="2"/>
  <c r="K35" i="2"/>
  <c r="K36" i="2"/>
  <c r="K37" i="2"/>
  <c r="K28" i="2"/>
</calcChain>
</file>

<file path=xl/sharedStrings.xml><?xml version="1.0" encoding="utf-8"?>
<sst xmlns="http://schemas.openxmlformats.org/spreadsheetml/2006/main" count="107" uniqueCount="58">
  <si>
    <t>ypcg</t>
  </si>
  <si>
    <t>ctax</t>
  </si>
  <si>
    <t>ypc2000</t>
  </si>
  <si>
    <t>dty</t>
  </si>
  <si>
    <t>trade</t>
  </si>
  <si>
    <t>ihc</t>
  </si>
  <si>
    <t>y2000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</si>
  <si>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</si>
  <si>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</si>
  <si>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</si>
  <si>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</si>
  <si>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</si>
  <si>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</si>
  <si>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</si>
  <si>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</si>
  <si>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</si>
  <si>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</si>
  <si>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</si>
  <si>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</si>
  <si>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</si>
  <si>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</si>
  <si>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</si>
  <si>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</si>
  <si>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</si>
  <si>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</si>
  <si>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</si>
  <si>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</si>
  <si>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</si>
  <si>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</si>
  <si>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</si>
  <si>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</si>
  <si>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</si>
  <si>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</si>
  <si>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</si>
  <si>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</si>
  <si>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</si>
  <si>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</si>
  <si>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</si>
  <si>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</si>
  <si>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</si>
  <si>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</si>
  <si>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</si>
  <si>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country</t>
  </si>
  <si>
    <t>Y</t>
  </si>
  <si>
    <t>X</t>
  </si>
  <si>
    <t>Train</t>
  </si>
  <si>
    <t>Test</t>
  </si>
  <si>
    <t>Standard Error</t>
  </si>
  <si>
    <t>Intercept</t>
  </si>
  <si>
    <t>Coefficients</t>
  </si>
  <si>
    <t>t Stat</t>
  </si>
  <si>
    <t>P-value</t>
  </si>
  <si>
    <t>Train Set Regression</t>
  </si>
  <si>
    <t>Y_hat</t>
  </si>
  <si>
    <t>Test Set Prediction:</t>
  </si>
  <si>
    <t>Matrix Multiplication: (n x k)*(k x 1) = n x 1</t>
  </si>
  <si>
    <t>(10 x 7) * (7 x 1) = 10 x 1</t>
  </si>
  <si>
    <t>Train Set Prediction: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</si>
</sst>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1" xfId="0" applyNumberFormat="1" applyFill="1" applyBorder="1" applyAlignment="1"/>
    <xf numFmtId="0" fontId="18" fillId="0" borderId="0" xfId="0" applyFont="1" applyAlignment="1">
      <alignment horizontal="center"/>
    </xf>
    <xf numFmtId="164" fontId="0" fillId="35" borderId="0" xfId="0" applyNumberFormat="1" applyFill="1" applyBorder="1" applyAlignment="1"/>
    <xf numFmtId="164" fontId="0" fillId="35" borderId="11" xfId="0" applyNumberFormat="1" applyFill="1" applyBorder="1" applyAlignment="1"/>
    <xf numFmtId="0" fontId="19" fillId="0" borderId="0" xfId="0" applyFont="1"/>
    <xf numFmtId="2" fontId="0" fillId="36" borderId="0" xfId="0" applyNumberFormat="1" applyFill="1"/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/>
    </xf>
    <xf numFmtId="2" fontId="0" fillId="36" borderId="10" xfId="0" applyNumberFormat="1" applyFill="1" applyBorder="1"/>
    <xf numFmtId="0" fontId="20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20</xdr:row>
      <xdr:rowOff>0</xdr:rowOff>
    </xdr:from>
    <xdr:to>
      <xdr:col>11</xdr:col>
      <xdr:colOff>285749</xdr:colOff>
      <xdr:row>25</xdr:row>
      <xdr:rowOff>158750</xdr:rowOff>
    </xdr:to>
    <xdr:cxnSp macro="">
      <xdr:nvCxnSpPr>
        <xdr:cNvPr id="3" name="Straight Arrow Connector 2"/>
        <xdr:cNvCxnSpPr/>
      </xdr:nvCxnSpPr>
      <xdr:spPr>
        <a:xfrm flipH="1" flipV="1">
          <a:off x="6318249" y="3947583"/>
          <a:ext cx="0" cy="111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275167</xdr:colOff>
      <xdr:row>28</xdr:row>
      <xdr:rowOff>63500</xdr:rowOff>
    </xdr:from>
    <xdr:to>
      <xdr:col>11</xdr:col>
      <xdr:colOff>285750</xdr:colOff>
      <xdr:row>33</xdr:row>
      <xdr:rowOff>137583</xdr:rowOff>
    </xdr:to>
    <xdr:cxnSp macro="">
      <xdr:nvCxnSpPr>
        <xdr:cNvPr id="6" name="Straight Arrow Connector 5"/>
        <xdr:cNvCxnSpPr/>
      </xdr:nvCxnSpPr>
      <xdr:spPr>
        <a:xfrm flipH="1">
          <a:off x="6307667" y="5640917"/>
          <a:ext cx="10583" cy="102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/>
  </sheetViews>
  <sheetFormatPr defaultRowHeight="15" x14ac:dyDescent="0.25"/>
  <cols>
    <col min="1" max="1" width="12" customWidth="1"/>
  </cols>
  <sheetData>
    <row r="1" spans="1:8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1.44</v>
      </c>
      <c r="C2">
        <v>30.4</v>
      </c>
      <c r="D2">
        <v>44176</v>
      </c>
      <c r="E2">
        <v>38</v>
      </c>
      <c r="F2">
        <v>40.9</v>
      </c>
      <c r="G2">
        <v>3.54</v>
      </c>
      <c r="H2">
        <v>540</v>
      </c>
    </row>
    <row r="3" spans="1:8" x14ac:dyDescent="0.25">
      <c r="A3" t="s">
        <v>8</v>
      </c>
      <c r="B3">
        <v>0.87</v>
      </c>
      <c r="C3">
        <v>30</v>
      </c>
      <c r="D3">
        <v>41945</v>
      </c>
      <c r="E3">
        <v>72</v>
      </c>
      <c r="F3">
        <v>85.4</v>
      </c>
      <c r="G3">
        <v>3.12</v>
      </c>
      <c r="H3">
        <v>235</v>
      </c>
    </row>
    <row r="4" spans="1:8" x14ac:dyDescent="0.25">
      <c r="A4" t="s">
        <v>9</v>
      </c>
      <c r="B4">
        <v>0.75</v>
      </c>
      <c r="C4">
        <v>36.299999999999997</v>
      </c>
      <c r="D4">
        <v>40242</v>
      </c>
      <c r="E4">
        <v>109</v>
      </c>
      <c r="F4">
        <v>141</v>
      </c>
      <c r="G4">
        <v>2.97</v>
      </c>
      <c r="H4">
        <v>287</v>
      </c>
    </row>
    <row r="5" spans="1:8" x14ac:dyDescent="0.25">
      <c r="A5" t="s">
        <v>10</v>
      </c>
      <c r="B5">
        <v>0.91</v>
      </c>
      <c r="C5">
        <v>36.1</v>
      </c>
      <c r="D5">
        <v>43637</v>
      </c>
      <c r="E5">
        <v>94</v>
      </c>
      <c r="F5">
        <v>82.9</v>
      </c>
      <c r="G5">
        <v>3.5</v>
      </c>
      <c r="H5">
        <v>898</v>
      </c>
    </row>
    <row r="6" spans="1:8" x14ac:dyDescent="0.25">
      <c r="A6" t="s">
        <v>11</v>
      </c>
      <c r="B6">
        <v>2.7</v>
      </c>
      <c r="C6">
        <v>16.399999999999999</v>
      </c>
      <c r="D6">
        <v>9833</v>
      </c>
      <c r="E6">
        <v>31</v>
      </c>
      <c r="F6">
        <v>57.9</v>
      </c>
      <c r="G6">
        <v>2.79</v>
      </c>
      <c r="H6">
        <v>147</v>
      </c>
    </row>
    <row r="7" spans="1:8" x14ac:dyDescent="0.25">
      <c r="A7" t="s">
        <v>12</v>
      </c>
      <c r="B7">
        <v>2.44</v>
      </c>
      <c r="C7">
        <v>27.4</v>
      </c>
      <c r="D7">
        <v>14767</v>
      </c>
      <c r="E7">
        <v>18</v>
      </c>
      <c r="F7">
        <v>98.5</v>
      </c>
      <c r="G7">
        <v>3.57</v>
      </c>
      <c r="H7">
        <v>165</v>
      </c>
    </row>
    <row r="8" spans="1:8" x14ac:dyDescent="0.25">
      <c r="A8" t="s">
        <v>13</v>
      </c>
      <c r="B8">
        <v>0.26</v>
      </c>
      <c r="C8">
        <v>28.7</v>
      </c>
      <c r="D8">
        <v>55898</v>
      </c>
      <c r="E8">
        <v>50</v>
      </c>
      <c r="F8">
        <v>83.1</v>
      </c>
      <c r="G8">
        <v>3.3</v>
      </c>
      <c r="H8">
        <v>153</v>
      </c>
    </row>
    <row r="9" spans="1:8" x14ac:dyDescent="0.25">
      <c r="A9" t="s">
        <v>14</v>
      </c>
      <c r="B9">
        <v>3.78</v>
      </c>
      <c r="C9">
        <v>24.4</v>
      </c>
      <c r="D9">
        <v>10109</v>
      </c>
      <c r="E9">
        <v>8</v>
      </c>
      <c r="F9">
        <v>126.5</v>
      </c>
      <c r="G9">
        <v>3.3</v>
      </c>
      <c r="H9">
        <v>13</v>
      </c>
    </row>
    <row r="10" spans="1:8" x14ac:dyDescent="0.25">
      <c r="A10" t="s">
        <v>15</v>
      </c>
      <c r="B10">
        <v>0.73</v>
      </c>
      <c r="C10">
        <v>27.7</v>
      </c>
      <c r="D10">
        <v>40453</v>
      </c>
      <c r="E10">
        <v>46</v>
      </c>
      <c r="F10">
        <v>75</v>
      </c>
      <c r="G10">
        <v>3.13</v>
      </c>
      <c r="H10">
        <v>138</v>
      </c>
    </row>
    <row r="11" spans="1:8" x14ac:dyDescent="0.25">
      <c r="A11" t="s">
        <v>16</v>
      </c>
      <c r="B11">
        <v>0.5</v>
      </c>
      <c r="C11">
        <v>35.4</v>
      </c>
      <c r="D11">
        <v>38525</v>
      </c>
      <c r="E11">
        <v>77</v>
      </c>
      <c r="F11">
        <v>55.3</v>
      </c>
      <c r="G11">
        <v>2.89</v>
      </c>
      <c r="H11">
        <v>1595</v>
      </c>
    </row>
    <row r="12" spans="1:8" x14ac:dyDescent="0.25">
      <c r="A12" t="s">
        <v>17</v>
      </c>
      <c r="B12">
        <v>1.19</v>
      </c>
      <c r="C12">
        <v>39.5</v>
      </c>
      <c r="D12">
        <v>38001</v>
      </c>
      <c r="E12">
        <v>65</v>
      </c>
      <c r="F12">
        <v>61.4</v>
      </c>
      <c r="G12">
        <v>3.57</v>
      </c>
      <c r="H12">
        <v>2242</v>
      </c>
    </row>
    <row r="13" spans="1:8" x14ac:dyDescent="0.25">
      <c r="A13" t="s">
        <v>18</v>
      </c>
      <c r="B13">
        <v>-0.2</v>
      </c>
      <c r="C13">
        <v>32.6</v>
      </c>
      <c r="D13">
        <v>23277</v>
      </c>
      <c r="E13">
        <v>114</v>
      </c>
      <c r="F13">
        <v>58.4</v>
      </c>
      <c r="G13">
        <v>2.73</v>
      </c>
      <c r="H13">
        <v>211</v>
      </c>
    </row>
    <row r="14" spans="1:8" x14ac:dyDescent="0.25">
      <c r="A14" t="s">
        <v>19</v>
      </c>
      <c r="B14">
        <v>2.2200000000000002</v>
      </c>
      <c r="C14">
        <v>17.899999999999999</v>
      </c>
      <c r="D14">
        <v>10440</v>
      </c>
      <c r="E14">
        <v>65</v>
      </c>
      <c r="F14">
        <v>137.19999999999999</v>
      </c>
      <c r="G14">
        <v>2.96</v>
      </c>
      <c r="H14">
        <v>121</v>
      </c>
    </row>
    <row r="15" spans="1:8" x14ac:dyDescent="0.25">
      <c r="A15" t="s">
        <v>20</v>
      </c>
      <c r="B15">
        <v>1.56</v>
      </c>
      <c r="C15">
        <v>20.3</v>
      </c>
      <c r="D15">
        <v>36024</v>
      </c>
      <c r="E15">
        <v>63</v>
      </c>
      <c r="F15">
        <v>71.900000000000006</v>
      </c>
      <c r="G15">
        <v>2.82</v>
      </c>
      <c r="H15">
        <v>8</v>
      </c>
    </row>
    <row r="16" spans="1:8" x14ac:dyDescent="0.25">
      <c r="A16" t="s">
        <v>21</v>
      </c>
      <c r="B16">
        <v>2.76</v>
      </c>
      <c r="C16">
        <v>15</v>
      </c>
      <c r="D16">
        <v>43389</v>
      </c>
      <c r="E16">
        <v>34</v>
      </c>
      <c r="F16">
        <v>175.1</v>
      </c>
      <c r="G16">
        <v>2.86</v>
      </c>
      <c r="H16">
        <v>115</v>
      </c>
    </row>
    <row r="17" spans="1:8" x14ac:dyDescent="0.25">
      <c r="A17" t="s">
        <v>22</v>
      </c>
      <c r="B17">
        <v>1.36</v>
      </c>
      <c r="C17">
        <v>33.299999999999997</v>
      </c>
      <c r="D17">
        <v>27026</v>
      </c>
      <c r="E17">
        <v>91</v>
      </c>
      <c r="F17">
        <v>71.2</v>
      </c>
      <c r="G17">
        <v>3.31</v>
      </c>
      <c r="H17">
        <v>157</v>
      </c>
    </row>
    <row r="18" spans="1:8" x14ac:dyDescent="0.25">
      <c r="A18" t="s">
        <v>23</v>
      </c>
      <c r="B18">
        <v>-0.44</v>
      </c>
      <c r="C18">
        <v>37.799999999999997</v>
      </c>
      <c r="D18">
        <v>36183</v>
      </c>
      <c r="E18">
        <v>115</v>
      </c>
      <c r="F18">
        <v>50.5</v>
      </c>
      <c r="G18">
        <v>2.77</v>
      </c>
      <c r="H18">
        <v>1538</v>
      </c>
    </row>
    <row r="19" spans="1:8" x14ac:dyDescent="0.25">
      <c r="A19" t="s">
        <v>24</v>
      </c>
      <c r="B19">
        <v>0.75</v>
      </c>
      <c r="C19">
        <v>40.1</v>
      </c>
      <c r="D19">
        <v>42170</v>
      </c>
      <c r="E19">
        <v>170</v>
      </c>
      <c r="F19">
        <v>19.8</v>
      </c>
      <c r="G19">
        <v>3.35</v>
      </c>
      <c r="H19">
        <v>3290</v>
      </c>
    </row>
    <row r="20" spans="1:8" x14ac:dyDescent="0.25">
      <c r="A20" t="s">
        <v>25</v>
      </c>
      <c r="B20">
        <v>3.42</v>
      </c>
      <c r="C20">
        <v>29</v>
      </c>
      <c r="D20">
        <v>15105</v>
      </c>
      <c r="E20">
        <v>56</v>
      </c>
      <c r="F20">
        <v>67.900000000000006</v>
      </c>
      <c r="G20">
        <v>3.19</v>
      </c>
      <c r="H20">
        <v>850</v>
      </c>
    </row>
    <row r="21" spans="1:8" x14ac:dyDescent="0.25">
      <c r="A21" t="s">
        <v>26</v>
      </c>
      <c r="B21">
        <v>4.96</v>
      </c>
      <c r="C21">
        <v>18.399999999999999</v>
      </c>
      <c r="D21">
        <v>6927</v>
      </c>
      <c r="E21">
        <v>17</v>
      </c>
      <c r="F21">
        <v>81.8</v>
      </c>
      <c r="G21">
        <v>2.83</v>
      </c>
      <c r="H21">
        <v>19</v>
      </c>
    </row>
    <row r="22" spans="1:8" x14ac:dyDescent="0.25">
      <c r="A22" t="s">
        <v>27</v>
      </c>
      <c r="B22">
        <v>1.08</v>
      </c>
      <c r="C22">
        <v>31.7</v>
      </c>
      <c r="D22">
        <v>90562</v>
      </c>
      <c r="E22">
        <v>15</v>
      </c>
      <c r="F22">
        <v>271.89999999999998</v>
      </c>
      <c r="G22">
        <v>2.89</v>
      </c>
      <c r="H22">
        <v>24</v>
      </c>
    </row>
    <row r="23" spans="1:8" x14ac:dyDescent="0.25">
      <c r="A23" t="s">
        <v>28</v>
      </c>
      <c r="B23">
        <v>0.7</v>
      </c>
      <c r="C23">
        <v>31.9</v>
      </c>
      <c r="D23">
        <v>8568</v>
      </c>
      <c r="E23">
        <v>38</v>
      </c>
      <c r="F23">
        <v>53.1</v>
      </c>
      <c r="G23">
        <v>2.42</v>
      </c>
      <c r="H23">
        <v>1006</v>
      </c>
    </row>
    <row r="24" spans="1:8" x14ac:dyDescent="0.25">
      <c r="A24" t="s">
        <v>29</v>
      </c>
      <c r="B24">
        <v>0.71</v>
      </c>
      <c r="C24">
        <v>31.7</v>
      </c>
      <c r="D24">
        <v>46136</v>
      </c>
      <c r="E24">
        <v>57</v>
      </c>
      <c r="F24">
        <v>126.5</v>
      </c>
      <c r="G24">
        <v>3.14</v>
      </c>
      <c r="H24">
        <v>503</v>
      </c>
    </row>
    <row r="25" spans="1:8" x14ac:dyDescent="0.25">
      <c r="A25" t="s">
        <v>30</v>
      </c>
      <c r="B25">
        <v>1.46</v>
      </c>
      <c r="C25">
        <v>32.700000000000003</v>
      </c>
      <c r="D25">
        <v>29603</v>
      </c>
      <c r="E25">
        <v>68</v>
      </c>
      <c r="F25">
        <v>68.5</v>
      </c>
      <c r="G25">
        <v>3.27</v>
      </c>
      <c r="H25">
        <v>83</v>
      </c>
    </row>
    <row r="26" spans="1:8" x14ac:dyDescent="0.25">
      <c r="A26" t="s">
        <v>31</v>
      </c>
      <c r="B26">
        <v>0.61</v>
      </c>
      <c r="C26">
        <v>28</v>
      </c>
      <c r="D26">
        <v>81732</v>
      </c>
      <c r="E26">
        <v>46</v>
      </c>
      <c r="F26">
        <v>74.599999999999994</v>
      </c>
      <c r="G26">
        <v>3.34</v>
      </c>
      <c r="H26">
        <v>166</v>
      </c>
    </row>
    <row r="27" spans="1:8" x14ac:dyDescent="0.25">
      <c r="A27" t="s">
        <v>32</v>
      </c>
      <c r="B27">
        <v>3.67</v>
      </c>
      <c r="C27">
        <v>23.1</v>
      </c>
      <c r="D27">
        <v>8526</v>
      </c>
      <c r="E27">
        <v>54</v>
      </c>
      <c r="F27">
        <v>60.8</v>
      </c>
      <c r="G27">
        <v>3.02</v>
      </c>
      <c r="H27">
        <v>407</v>
      </c>
    </row>
    <row r="28" spans="1:8" x14ac:dyDescent="0.25">
      <c r="A28" t="s">
        <v>33</v>
      </c>
      <c r="B28">
        <v>0.14000000000000001</v>
      </c>
      <c r="C28">
        <v>30.2</v>
      </c>
      <c r="D28">
        <v>21515</v>
      </c>
      <c r="E28">
        <v>73</v>
      </c>
      <c r="F28">
        <v>67.400000000000006</v>
      </c>
      <c r="G28">
        <v>2.2400000000000002</v>
      </c>
      <c r="H28">
        <v>194</v>
      </c>
    </row>
    <row r="29" spans="1:8" x14ac:dyDescent="0.25">
      <c r="A29" t="s">
        <v>34</v>
      </c>
      <c r="B29">
        <v>4.04</v>
      </c>
      <c r="C29">
        <v>22.6</v>
      </c>
      <c r="D29">
        <v>10297</v>
      </c>
      <c r="E29">
        <v>44</v>
      </c>
      <c r="F29">
        <v>110.7</v>
      </c>
      <c r="G29">
        <v>3.25</v>
      </c>
      <c r="H29">
        <v>61</v>
      </c>
    </row>
    <row r="30" spans="1:8" x14ac:dyDescent="0.25">
      <c r="A30" t="s">
        <v>35</v>
      </c>
      <c r="B30">
        <v>1.66</v>
      </c>
      <c r="C30">
        <v>24.4</v>
      </c>
      <c r="D30">
        <v>18572</v>
      </c>
      <c r="E30">
        <v>32</v>
      </c>
      <c r="F30">
        <v>103.7</v>
      </c>
      <c r="G30">
        <v>3.26</v>
      </c>
      <c r="H30">
        <v>36</v>
      </c>
    </row>
    <row r="31" spans="1:8" x14ac:dyDescent="0.25">
      <c r="A31" t="s">
        <v>36</v>
      </c>
      <c r="B31">
        <v>0.46</v>
      </c>
      <c r="C31">
        <v>34.200000000000003</v>
      </c>
      <c r="D31">
        <v>28551</v>
      </c>
      <c r="E31">
        <v>53</v>
      </c>
      <c r="F31">
        <v>60.2</v>
      </c>
      <c r="G31">
        <v>2.64</v>
      </c>
      <c r="H31">
        <v>873</v>
      </c>
    </row>
    <row r="32" spans="1:8" x14ac:dyDescent="0.25">
      <c r="A32" t="s">
        <v>37</v>
      </c>
      <c r="B32">
        <v>1.42</v>
      </c>
      <c r="C32">
        <v>28</v>
      </c>
      <c r="D32">
        <v>44694</v>
      </c>
      <c r="E32">
        <v>61</v>
      </c>
      <c r="F32">
        <v>82.3</v>
      </c>
      <c r="G32">
        <v>3.18</v>
      </c>
      <c r="H32">
        <v>260</v>
      </c>
    </row>
    <row r="33" spans="1:8" x14ac:dyDescent="0.25">
      <c r="A33" t="s">
        <v>38</v>
      </c>
      <c r="B33">
        <v>0.77</v>
      </c>
      <c r="C33">
        <v>23</v>
      </c>
      <c r="D33">
        <v>67286</v>
      </c>
      <c r="E33">
        <v>54</v>
      </c>
      <c r="F33">
        <v>98.2</v>
      </c>
      <c r="G33">
        <v>3.5</v>
      </c>
      <c r="H33">
        <v>256</v>
      </c>
    </row>
    <row r="34" spans="1:8" x14ac:dyDescent="0.25">
      <c r="A34" t="s">
        <v>39</v>
      </c>
      <c r="B34">
        <v>2.54</v>
      </c>
      <c r="C34">
        <v>28</v>
      </c>
      <c r="D34">
        <v>7909</v>
      </c>
      <c r="E34">
        <v>52</v>
      </c>
      <c r="F34">
        <v>43.2</v>
      </c>
      <c r="G34">
        <v>2</v>
      </c>
      <c r="H34">
        <v>606</v>
      </c>
    </row>
    <row r="35" spans="1:8" x14ac:dyDescent="0.25">
      <c r="A35" t="s">
        <v>40</v>
      </c>
      <c r="B35">
        <v>1.04</v>
      </c>
      <c r="C35">
        <v>29.8</v>
      </c>
      <c r="D35">
        <v>35250</v>
      </c>
      <c r="E35">
        <v>50</v>
      </c>
      <c r="F35">
        <v>51.8</v>
      </c>
      <c r="G35">
        <v>3.51</v>
      </c>
      <c r="H35">
        <v>1533</v>
      </c>
    </row>
    <row r="36" spans="1:8" x14ac:dyDescent="0.25">
      <c r="A36" t="s">
        <v>41</v>
      </c>
      <c r="B36">
        <v>0.91</v>
      </c>
      <c r="C36">
        <v>39.299999999999997</v>
      </c>
      <c r="D36">
        <v>45056</v>
      </c>
      <c r="E36">
        <v>75</v>
      </c>
      <c r="F36">
        <v>25</v>
      </c>
      <c r="G36">
        <v>3.58</v>
      </c>
      <c r="H36">
        <v>10285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zoomScale="90" zoomScaleNormal="90" workbookViewId="0"/>
  </sheetViews>
  <sheetFormatPr defaultRowHeight="15" x14ac:dyDescent="0.25"/>
  <cols>
    <col min="2" max="2" width="16.85546875" customWidth="1"/>
    <col min="3" max="3" width="7" customWidth="1"/>
    <col min="4" max="5" width="7.85546875" customWidth="1"/>
    <col min="6" max="6" width="5.28515625" customWidth="1"/>
    <col min="7" max="7" width="7.7109375" customWidth="1"/>
    <col min="8" max="8" width="7.85546875" customWidth="1"/>
    <col min="9" max="9" width="6.85546875" customWidth="1"/>
    <col min="10" max="10" width="4.5703125" customWidth="1"/>
    <col min="12" max="12" width="13" customWidth="1"/>
    <col min="13" max="13" width="14.7109375" customWidth="1"/>
    <col min="14" max="15" width="9.5703125" customWidth="1"/>
  </cols>
  <sheetData>
    <row r="1" spans="1:16" ht="21" x14ac:dyDescent="0.35">
      <c r="C1" s="9" t="s">
        <v>43</v>
      </c>
      <c r="D1" s="14" t="s">
        <v>44</v>
      </c>
      <c r="E1" s="14"/>
      <c r="F1" s="14"/>
      <c r="G1" s="14"/>
      <c r="H1" s="14"/>
      <c r="I1" s="14"/>
      <c r="J1" s="9"/>
      <c r="K1" s="9" t="s">
        <v>53</v>
      </c>
    </row>
    <row r="2" spans="1:16" ht="19.5" thickBot="1" x14ac:dyDescent="0.35">
      <c r="B2" t="s">
        <v>42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s="18" t="s">
        <v>52</v>
      </c>
      <c r="M2" s="18"/>
      <c r="N2" s="18"/>
      <c r="O2" s="18"/>
      <c r="P2" s="18"/>
    </row>
    <row r="3" spans="1:16" x14ac:dyDescent="0.25">
      <c r="A3" s="15" t="s">
        <v>45</v>
      </c>
      <c r="B3" t="s">
        <v>7</v>
      </c>
      <c r="C3">
        <v>1.44</v>
      </c>
      <c r="D3">
        <v>30.4</v>
      </c>
      <c r="E3">
        <v>44176</v>
      </c>
      <c r="F3">
        <v>38</v>
      </c>
      <c r="G3">
        <v>40.9</v>
      </c>
      <c r="H3">
        <v>3.54</v>
      </c>
      <c r="I3">
        <v>540</v>
      </c>
      <c r="K3" s="13">
        <f t="shared" ref="K3:K27" si="0">M$4*1+M$5*D3+M$6*E3+M$7*F3+M$8*G3+M$9*H3+M$10*I3</f>
        <v>1.4800857243665153</v>
      </c>
      <c r="L3" s="6"/>
      <c r="M3" s="6" t="s">
        <v>49</v>
      </c>
      <c r="N3" s="6" t="s">
        <v>47</v>
      </c>
      <c r="O3" s="6" t="s">
        <v>50</v>
      </c>
      <c r="P3" s="6" t="s">
        <v>51</v>
      </c>
    </row>
    <row r="4" spans="1:16" x14ac:dyDescent="0.25">
      <c r="A4" s="15"/>
      <c r="B4" t="s">
        <v>8</v>
      </c>
      <c r="C4">
        <v>0.87</v>
      </c>
      <c r="D4">
        <v>30</v>
      </c>
      <c r="E4">
        <v>41945</v>
      </c>
      <c r="F4">
        <v>72</v>
      </c>
      <c r="G4">
        <v>85.4</v>
      </c>
      <c r="H4">
        <v>3.12</v>
      </c>
      <c r="I4">
        <v>235</v>
      </c>
      <c r="K4" s="13">
        <f t="shared" si="0"/>
        <v>0.90808299999199127</v>
      </c>
      <c r="L4" s="4" t="s">
        <v>48</v>
      </c>
      <c r="M4" s="10">
        <v>0.80844774699720534</v>
      </c>
      <c r="N4" s="7">
        <v>1.7285622786296231</v>
      </c>
      <c r="O4" s="7">
        <v>0.46769951941687049</v>
      </c>
      <c r="P4" s="7">
        <v>0.64561219020802751</v>
      </c>
    </row>
    <row r="5" spans="1:16" x14ac:dyDescent="0.25">
      <c r="A5" s="15"/>
      <c r="B5" t="s">
        <v>9</v>
      </c>
      <c r="C5">
        <v>0.75</v>
      </c>
      <c r="D5">
        <v>36.299999999999997</v>
      </c>
      <c r="E5">
        <v>40242</v>
      </c>
      <c r="F5">
        <v>109</v>
      </c>
      <c r="G5">
        <v>141</v>
      </c>
      <c r="H5">
        <v>2.97</v>
      </c>
      <c r="I5">
        <v>287</v>
      </c>
      <c r="K5" s="13">
        <f t="shared" si="0"/>
        <v>0.26295978497654315</v>
      </c>
      <c r="L5" s="4" t="s">
        <v>1</v>
      </c>
      <c r="M5" s="10">
        <v>-9.7770507831854106E-2</v>
      </c>
      <c r="N5" s="7">
        <v>3.2524952261513959E-2</v>
      </c>
      <c r="O5" s="7">
        <v>-3.0060154138194921</v>
      </c>
      <c r="P5" s="7">
        <v>7.5855146581314242E-3</v>
      </c>
    </row>
    <row r="6" spans="1:16" x14ac:dyDescent="0.25">
      <c r="A6" s="15"/>
      <c r="B6" t="s">
        <v>10</v>
      </c>
      <c r="C6">
        <v>0.91</v>
      </c>
      <c r="D6">
        <v>36.1</v>
      </c>
      <c r="E6">
        <v>43637</v>
      </c>
      <c r="F6">
        <v>94</v>
      </c>
      <c r="G6">
        <v>82.9</v>
      </c>
      <c r="H6">
        <v>3.5</v>
      </c>
      <c r="I6">
        <v>898</v>
      </c>
      <c r="K6" s="13">
        <f t="shared" si="0"/>
        <v>0.87915944155907555</v>
      </c>
      <c r="L6" s="4" t="s">
        <v>2</v>
      </c>
      <c r="M6" s="10">
        <v>-3.242211744033956E-5</v>
      </c>
      <c r="N6" s="7">
        <v>8.7290269420893326E-6</v>
      </c>
      <c r="O6" s="7">
        <v>-3.7142877041663911</v>
      </c>
      <c r="P6" s="7">
        <v>1.5873335042295759E-3</v>
      </c>
    </row>
    <row r="7" spans="1:16" x14ac:dyDescent="0.25">
      <c r="A7" s="15"/>
      <c r="B7" t="s">
        <v>11</v>
      </c>
      <c r="C7">
        <v>2.7</v>
      </c>
      <c r="D7">
        <v>16.399999999999999</v>
      </c>
      <c r="E7">
        <v>9833</v>
      </c>
      <c r="F7">
        <v>31</v>
      </c>
      <c r="G7">
        <v>57.9</v>
      </c>
      <c r="H7">
        <v>2.79</v>
      </c>
      <c r="I7">
        <v>147</v>
      </c>
      <c r="K7" s="13">
        <f t="shared" si="0"/>
        <v>2.9406358379737076</v>
      </c>
      <c r="L7" s="4" t="s">
        <v>3</v>
      </c>
      <c r="M7" s="10">
        <v>-8.9354598441650501E-3</v>
      </c>
      <c r="N7" s="7">
        <v>5.6525701487596131E-3</v>
      </c>
      <c r="O7" s="7">
        <v>-1.5807782316732197</v>
      </c>
      <c r="P7" s="7">
        <v>0.13134070543792392</v>
      </c>
    </row>
    <row r="8" spans="1:16" x14ac:dyDescent="0.25">
      <c r="A8" s="15"/>
      <c r="B8" t="s">
        <v>12</v>
      </c>
      <c r="C8">
        <v>2.44</v>
      </c>
      <c r="D8">
        <v>27.4</v>
      </c>
      <c r="E8">
        <v>14767</v>
      </c>
      <c r="F8">
        <v>18</v>
      </c>
      <c r="G8">
        <v>98.5</v>
      </c>
      <c r="H8">
        <v>3.57</v>
      </c>
      <c r="I8">
        <v>165</v>
      </c>
      <c r="K8" s="13">
        <f t="shared" si="0"/>
        <v>3.2084561258219177</v>
      </c>
      <c r="L8" s="4" t="s">
        <v>4</v>
      </c>
      <c r="M8" s="10">
        <v>7.6703187577691224E-3</v>
      </c>
      <c r="N8" s="7">
        <v>3.786707691516684E-3</v>
      </c>
      <c r="O8" s="7">
        <v>2.025590402700701</v>
      </c>
      <c r="P8" s="7">
        <v>5.7894125598835534E-2</v>
      </c>
    </row>
    <row r="9" spans="1:16" x14ac:dyDescent="0.25">
      <c r="A9" s="15"/>
      <c r="B9" t="s">
        <v>13</v>
      </c>
      <c r="C9">
        <v>0.26</v>
      </c>
      <c r="D9">
        <v>28.7</v>
      </c>
      <c r="E9">
        <v>55898</v>
      </c>
      <c r="F9">
        <v>50</v>
      </c>
      <c r="G9">
        <v>83.1</v>
      </c>
      <c r="H9">
        <v>3.3</v>
      </c>
      <c r="I9">
        <v>153</v>
      </c>
      <c r="K9" s="13">
        <f t="shared" si="0"/>
        <v>0.96861898348521858</v>
      </c>
      <c r="L9" s="4" t="s">
        <v>5</v>
      </c>
      <c r="M9" s="10">
        <v>1.3680135017574242</v>
      </c>
      <c r="N9" s="7">
        <v>0.53691835494027018</v>
      </c>
      <c r="O9" s="7">
        <v>2.5478985569595767</v>
      </c>
      <c r="P9" s="7">
        <v>2.0188263090864932E-2</v>
      </c>
    </row>
    <row r="10" spans="1:16" ht="15.75" thickBot="1" x14ac:dyDescent="0.3">
      <c r="A10" s="15"/>
      <c r="B10" t="s">
        <v>14</v>
      </c>
      <c r="C10">
        <v>3.78</v>
      </c>
      <c r="D10">
        <v>24.4</v>
      </c>
      <c r="E10">
        <v>10109</v>
      </c>
      <c r="F10">
        <v>8</v>
      </c>
      <c r="G10">
        <v>126.5</v>
      </c>
      <c r="H10">
        <v>3.3</v>
      </c>
      <c r="I10">
        <v>13</v>
      </c>
      <c r="K10" s="13">
        <f t="shared" si="0"/>
        <v>3.514588479322069</v>
      </c>
      <c r="L10" s="5" t="s">
        <v>6</v>
      </c>
      <c r="M10" s="11">
        <v>4.8000836327101405E-4</v>
      </c>
      <c r="N10" s="8">
        <v>2.6502556775413418E-4</v>
      </c>
      <c r="O10" s="8">
        <v>1.8111775680311746</v>
      </c>
      <c r="P10" s="8">
        <v>8.6835189258743589E-2</v>
      </c>
    </row>
    <row r="11" spans="1:16" x14ac:dyDescent="0.25">
      <c r="A11" s="15"/>
      <c r="B11" t="s">
        <v>15</v>
      </c>
      <c r="C11">
        <v>0.73</v>
      </c>
      <c r="D11">
        <v>27.7</v>
      </c>
      <c r="E11">
        <v>40453</v>
      </c>
      <c r="F11">
        <v>46</v>
      </c>
      <c r="G11">
        <v>75</v>
      </c>
      <c r="H11">
        <v>3.13</v>
      </c>
      <c r="I11">
        <v>138</v>
      </c>
      <c r="K11" s="13">
        <f t="shared" si="0"/>
        <v>1.30099893187402</v>
      </c>
    </row>
    <row r="12" spans="1:16" x14ac:dyDescent="0.25">
      <c r="A12" s="15"/>
      <c r="B12" t="s">
        <v>16</v>
      </c>
      <c r="C12">
        <v>0.5</v>
      </c>
      <c r="D12">
        <v>35.4</v>
      </c>
      <c r="E12">
        <v>38525</v>
      </c>
      <c r="F12">
        <v>77</v>
      </c>
      <c r="G12">
        <v>55.3</v>
      </c>
      <c r="H12">
        <v>2.89</v>
      </c>
      <c r="I12">
        <v>1595</v>
      </c>
      <c r="K12" s="13">
        <f t="shared" si="0"/>
        <v>0.5536202741606352</v>
      </c>
    </row>
    <row r="13" spans="1:16" x14ac:dyDescent="0.25">
      <c r="A13" s="15"/>
      <c r="B13" t="s">
        <v>17</v>
      </c>
      <c r="C13">
        <v>1.19</v>
      </c>
      <c r="D13">
        <v>39.5</v>
      </c>
      <c r="E13">
        <v>38001</v>
      </c>
      <c r="F13">
        <v>65</v>
      </c>
      <c r="G13">
        <v>61.4</v>
      </c>
      <c r="H13">
        <v>3.57</v>
      </c>
      <c r="I13">
        <v>2242</v>
      </c>
      <c r="K13" s="13">
        <f t="shared" si="0"/>
        <v>1.5645794363725383</v>
      </c>
    </row>
    <row r="14" spans="1:16" x14ac:dyDescent="0.25">
      <c r="A14" s="15"/>
      <c r="B14" t="s">
        <v>18</v>
      </c>
      <c r="C14">
        <v>-0.2</v>
      </c>
      <c r="D14">
        <v>32.6</v>
      </c>
      <c r="E14">
        <v>23277</v>
      </c>
      <c r="F14">
        <v>114</v>
      </c>
      <c r="G14">
        <v>58.4</v>
      </c>
      <c r="H14">
        <v>2.73</v>
      </c>
      <c r="I14">
        <v>211</v>
      </c>
      <c r="K14" s="13">
        <f t="shared" si="0"/>
        <v>0.13170238168683007</v>
      </c>
    </row>
    <row r="15" spans="1:16" x14ac:dyDescent="0.25">
      <c r="A15" s="15"/>
      <c r="B15" t="s">
        <v>19</v>
      </c>
      <c r="C15">
        <v>2.2200000000000002</v>
      </c>
      <c r="D15">
        <v>17.899999999999999</v>
      </c>
      <c r="E15">
        <v>10440</v>
      </c>
      <c r="F15">
        <v>65</v>
      </c>
      <c r="G15">
        <v>137.19999999999999</v>
      </c>
      <c r="H15">
        <v>2.96</v>
      </c>
      <c r="I15">
        <v>121</v>
      </c>
      <c r="K15" s="13">
        <f t="shared" si="0"/>
        <v>3.2988325715828357</v>
      </c>
    </row>
    <row r="16" spans="1:16" x14ac:dyDescent="0.25">
      <c r="A16" s="15"/>
      <c r="B16" t="s">
        <v>20</v>
      </c>
      <c r="C16">
        <v>1.56</v>
      </c>
      <c r="D16">
        <v>20.3</v>
      </c>
      <c r="E16">
        <v>36024</v>
      </c>
      <c r="F16">
        <v>63</v>
      </c>
      <c r="G16">
        <v>71.900000000000006</v>
      </c>
      <c r="H16">
        <v>2.82</v>
      </c>
      <c r="I16">
        <v>8</v>
      </c>
      <c r="K16" s="13">
        <f t="shared" si="0"/>
        <v>1.5059321697030805</v>
      </c>
    </row>
    <row r="17" spans="1:17" x14ac:dyDescent="0.25">
      <c r="A17" s="15"/>
      <c r="B17" t="s">
        <v>21</v>
      </c>
      <c r="C17">
        <v>2.76</v>
      </c>
      <c r="D17">
        <v>15</v>
      </c>
      <c r="E17">
        <v>43389</v>
      </c>
      <c r="F17">
        <v>34</v>
      </c>
      <c r="G17">
        <v>175.1</v>
      </c>
      <c r="H17">
        <v>2.86</v>
      </c>
      <c r="I17">
        <v>115</v>
      </c>
      <c r="K17" s="13">
        <f t="shared" si="0"/>
        <v>2.9421136324866612</v>
      </c>
    </row>
    <row r="18" spans="1:17" x14ac:dyDescent="0.25">
      <c r="A18" s="15"/>
      <c r="B18" t="s">
        <v>22</v>
      </c>
      <c r="C18">
        <v>1.36</v>
      </c>
      <c r="D18">
        <v>33.299999999999997</v>
      </c>
      <c r="E18">
        <v>27026</v>
      </c>
      <c r="F18">
        <v>91</v>
      </c>
      <c r="G18">
        <v>71.2</v>
      </c>
      <c r="H18">
        <v>3.31</v>
      </c>
      <c r="I18">
        <v>157</v>
      </c>
      <c r="K18" s="13">
        <f t="shared" si="0"/>
        <v>1.0129355438386125</v>
      </c>
    </row>
    <row r="19" spans="1:17" x14ac:dyDescent="0.25">
      <c r="A19" s="15"/>
      <c r="B19" t="s">
        <v>23</v>
      </c>
      <c r="C19">
        <v>-0.44</v>
      </c>
      <c r="D19">
        <v>37.799999999999997</v>
      </c>
      <c r="E19">
        <v>36183</v>
      </c>
      <c r="F19">
        <v>115</v>
      </c>
      <c r="G19">
        <v>50.5</v>
      </c>
      <c r="H19">
        <v>2.77</v>
      </c>
      <c r="I19">
        <v>1538</v>
      </c>
      <c r="K19" s="13">
        <f t="shared" si="0"/>
        <v>-0.17298344662344145</v>
      </c>
    </row>
    <row r="20" spans="1:17" x14ac:dyDescent="0.25">
      <c r="A20" s="15"/>
      <c r="B20" t="s">
        <v>24</v>
      </c>
      <c r="C20">
        <v>0.75</v>
      </c>
      <c r="D20">
        <v>40.1</v>
      </c>
      <c r="E20">
        <v>42170</v>
      </c>
      <c r="F20">
        <v>170</v>
      </c>
      <c r="G20">
        <v>19.8</v>
      </c>
      <c r="H20">
        <v>3.35</v>
      </c>
      <c r="I20">
        <v>3290</v>
      </c>
      <c r="K20" s="13">
        <f t="shared" si="0"/>
        <v>0.31552657442551424</v>
      </c>
    </row>
    <row r="21" spans="1:17" x14ac:dyDescent="0.25">
      <c r="A21" s="15"/>
      <c r="B21" t="s">
        <v>25</v>
      </c>
      <c r="C21">
        <v>3.42</v>
      </c>
      <c r="D21">
        <v>29</v>
      </c>
      <c r="E21">
        <v>15105</v>
      </c>
      <c r="F21">
        <v>56</v>
      </c>
      <c r="G21">
        <v>67.900000000000006</v>
      </c>
      <c r="H21">
        <v>3.19</v>
      </c>
      <c r="I21">
        <v>850</v>
      </c>
      <c r="K21" s="13">
        <f t="shared" si="0"/>
        <v>2.2757660077029329</v>
      </c>
    </row>
    <row r="22" spans="1:17" x14ac:dyDescent="0.25">
      <c r="A22" s="15"/>
      <c r="B22" t="s">
        <v>26</v>
      </c>
      <c r="C22">
        <v>4.96</v>
      </c>
      <c r="D22">
        <v>18.399999999999999</v>
      </c>
      <c r="E22">
        <v>6927</v>
      </c>
      <c r="F22">
        <v>17</v>
      </c>
      <c r="G22">
        <v>81.8</v>
      </c>
      <c r="H22">
        <v>2.83</v>
      </c>
      <c r="I22">
        <v>19</v>
      </c>
      <c r="K22" s="13">
        <f t="shared" si="0"/>
        <v>3.1410100212922263</v>
      </c>
    </row>
    <row r="23" spans="1:17" x14ac:dyDescent="0.25">
      <c r="A23" s="15"/>
      <c r="B23" t="s">
        <v>27</v>
      </c>
      <c r="C23">
        <v>1.08</v>
      </c>
      <c r="D23">
        <v>31.7</v>
      </c>
      <c r="E23">
        <v>90562</v>
      </c>
      <c r="F23">
        <v>15</v>
      </c>
      <c r="G23">
        <v>271.89999999999998</v>
      </c>
      <c r="H23">
        <v>2.89</v>
      </c>
      <c r="I23">
        <v>24</v>
      </c>
      <c r="K23" s="13">
        <f t="shared" si="0"/>
        <v>0.68951784246780823</v>
      </c>
    </row>
    <row r="24" spans="1:17" x14ac:dyDescent="0.25">
      <c r="A24" s="15"/>
      <c r="B24" t="s">
        <v>28</v>
      </c>
      <c r="C24">
        <v>0.7</v>
      </c>
      <c r="D24">
        <v>31.9</v>
      </c>
      <c r="E24">
        <v>8568</v>
      </c>
      <c r="F24">
        <v>38</v>
      </c>
      <c r="G24">
        <v>53.1</v>
      </c>
      <c r="H24">
        <v>2.42</v>
      </c>
      <c r="I24">
        <v>1006</v>
      </c>
      <c r="K24" s="13">
        <f t="shared" si="0"/>
        <v>1.273003384595105</v>
      </c>
    </row>
    <row r="25" spans="1:17" x14ac:dyDescent="0.25">
      <c r="A25" s="15"/>
      <c r="B25" t="s">
        <v>29</v>
      </c>
      <c r="C25">
        <v>0.71</v>
      </c>
      <c r="D25">
        <v>31.7</v>
      </c>
      <c r="E25">
        <v>46136</v>
      </c>
      <c r="F25">
        <v>57</v>
      </c>
      <c r="G25">
        <v>126.5</v>
      </c>
      <c r="H25">
        <v>3.14</v>
      </c>
      <c r="I25">
        <v>503</v>
      </c>
      <c r="K25" s="13">
        <f t="shared" si="0"/>
        <v>1.2112765524839428</v>
      </c>
    </row>
    <row r="26" spans="1:17" x14ac:dyDescent="0.25">
      <c r="A26" s="15"/>
      <c r="B26" t="s">
        <v>30</v>
      </c>
      <c r="C26">
        <v>1.46</v>
      </c>
      <c r="D26">
        <v>32.700000000000003</v>
      </c>
      <c r="E26">
        <v>29603</v>
      </c>
      <c r="F26">
        <v>68</v>
      </c>
      <c r="G26">
        <v>68.5</v>
      </c>
      <c r="H26">
        <v>3.27</v>
      </c>
      <c r="I26">
        <v>83</v>
      </c>
      <c r="K26" s="13">
        <f t="shared" si="0"/>
        <v>1.0826106087114373</v>
      </c>
    </row>
    <row r="27" spans="1:17" ht="18.75" x14ac:dyDescent="0.3">
      <c r="A27" s="16"/>
      <c r="B27" s="1" t="s">
        <v>31</v>
      </c>
      <c r="C27" s="1">
        <v>0.61</v>
      </c>
      <c r="D27" s="1">
        <v>28</v>
      </c>
      <c r="E27" s="1">
        <v>81732</v>
      </c>
      <c r="F27" s="1">
        <v>46</v>
      </c>
      <c r="G27" s="1">
        <v>74.599999999999994</v>
      </c>
      <c r="H27" s="1">
        <v>3.34</v>
      </c>
      <c r="I27" s="1">
        <v>166</v>
      </c>
      <c r="J27" s="1"/>
      <c r="K27" s="19">
        <f t="shared" si="0"/>
        <v>0.23097013574222691</v>
      </c>
      <c r="L27" s="21" t="s">
        <v>57</v>
      </c>
      <c r="M27" s="1"/>
      <c r="N27" s="1"/>
      <c r="O27" s="1"/>
      <c r="P27" s="1"/>
      <c r="Q27" s="1"/>
    </row>
    <row r="28" spans="1:17" ht="18.75" x14ac:dyDescent="0.3">
      <c r="A28" s="17" t="s">
        <v>46</v>
      </c>
      <c r="B28" t="s">
        <v>32</v>
      </c>
      <c r="C28" s="3">
        <v>3.67</v>
      </c>
      <c r="D28" s="2">
        <v>23.1</v>
      </c>
      <c r="E28" s="2">
        <v>8526</v>
      </c>
      <c r="F28" s="2">
        <v>54</v>
      </c>
      <c r="G28" s="2">
        <v>60.8</v>
      </c>
      <c r="H28" s="2">
        <v>3.02</v>
      </c>
      <c r="I28" s="2">
        <v>407</v>
      </c>
      <c r="K28" s="13">
        <f>M$4*1+M$5*D28+M$6*E28+M$7*F28+M$8*G28+M$9*H28+M$10*I28</f>
        <v>2.5841227708312138</v>
      </c>
      <c r="L28" s="20" t="s">
        <v>54</v>
      </c>
      <c r="N28" s="12" t="s">
        <v>55</v>
      </c>
    </row>
    <row r="29" spans="1:17" x14ac:dyDescent="0.25">
      <c r="A29" s="17"/>
      <c r="B29" t="s">
        <v>33</v>
      </c>
      <c r="C29" s="3">
        <v>0.14000000000000001</v>
      </c>
      <c r="D29" s="2">
        <v>30.2</v>
      </c>
      <c r="E29" s="2">
        <v>21515</v>
      </c>
      <c r="F29" s="2">
        <v>73</v>
      </c>
      <c r="G29" s="2">
        <v>67.400000000000006</v>
      </c>
      <c r="H29" s="2">
        <v>2.2400000000000002</v>
      </c>
      <c r="I29" s="2">
        <v>194</v>
      </c>
      <c r="K29" s="13">
        <f>M$4*1+M$5*D29+M$6*E29+M$7*F29+M$8*G29+M$9*H29+M$10*I29</f>
        <v>0.18037933580710325</v>
      </c>
      <c r="N29" t="s">
        <v>56</v>
      </c>
    </row>
    <row r="30" spans="1:17" x14ac:dyDescent="0.25">
      <c r="A30" s="17"/>
      <c r="B30" t="s">
        <v>34</v>
      </c>
      <c r="C30" s="3">
        <v>4.04</v>
      </c>
      <c r="D30" s="2">
        <v>22.6</v>
      </c>
      <c r="E30" s="2">
        <v>10297</v>
      </c>
      <c r="F30" s="2">
        <v>44</v>
      </c>
      <c r="G30" s="2">
        <v>110.7</v>
      </c>
      <c r="H30" s="2">
        <v>3.25</v>
      </c>
      <c r="I30" s="2">
        <v>61</v>
      </c>
      <c r="K30" s="13">
        <f>M$4*1+M$5*D30+M$6*E30+M$7*F30+M$8*G30+M$9*H30+M$10*I30</f>
        <v>3.1962521709270666</v>
      </c>
    </row>
    <row r="31" spans="1:17" x14ac:dyDescent="0.25">
      <c r="A31" s="17"/>
      <c r="B31" t="s">
        <v>35</v>
      </c>
      <c r="C31" s="3">
        <v>1.66</v>
      </c>
      <c r="D31" s="2">
        <v>24.4</v>
      </c>
      <c r="E31" s="2">
        <v>18572</v>
      </c>
      <c r="F31" s="2">
        <v>32</v>
      </c>
      <c r="G31" s="2">
        <v>103.7</v>
      </c>
      <c r="H31" s="2">
        <v>3.26</v>
      </c>
      <c r="I31" s="2">
        <v>36</v>
      </c>
      <c r="K31" s="13">
        <f>M$4*1+M$5*D31+M$6*E31+M$7*F31+M$8*G31+M$9*H31+M$10*I31</f>
        <v>2.8071854477723144</v>
      </c>
    </row>
    <row r="32" spans="1:17" x14ac:dyDescent="0.25">
      <c r="A32" s="17"/>
      <c r="B32" t="s">
        <v>36</v>
      </c>
      <c r="C32" s="3">
        <v>0.46</v>
      </c>
      <c r="D32" s="2">
        <v>34.200000000000003</v>
      </c>
      <c r="E32" s="2">
        <v>28551</v>
      </c>
      <c r="F32" s="2">
        <v>53</v>
      </c>
      <c r="G32" s="2">
        <v>60.2</v>
      </c>
      <c r="H32" s="2">
        <v>2.64</v>
      </c>
      <c r="I32" s="2">
        <v>873</v>
      </c>
      <c r="K32" s="13">
        <f>M$4*1+M$5*D32+M$6*E32+M$7*F32+M$8*G32+M$9*H32+M$10*I32</f>
        <v>0.55778926736080936</v>
      </c>
    </row>
    <row r="33" spans="1:11" x14ac:dyDescent="0.25">
      <c r="A33" s="17"/>
      <c r="B33" t="s">
        <v>37</v>
      </c>
      <c r="C33" s="3">
        <v>1.42</v>
      </c>
      <c r="D33" s="2">
        <v>28</v>
      </c>
      <c r="E33" s="2">
        <v>44694</v>
      </c>
      <c r="F33" s="2">
        <v>61</v>
      </c>
      <c r="G33" s="2">
        <v>82.3</v>
      </c>
      <c r="H33" s="2">
        <v>3.18</v>
      </c>
      <c r="I33" s="2">
        <v>260</v>
      </c>
      <c r="K33" s="13">
        <f>M$4*1+M$5*D33+M$6*E33+M$7*F33+M$8*G33+M$9*H33+M$10*I33</f>
        <v>1.1830887041361575</v>
      </c>
    </row>
    <row r="34" spans="1:11" x14ac:dyDescent="0.25">
      <c r="A34" s="17"/>
      <c r="B34" t="s">
        <v>38</v>
      </c>
      <c r="C34" s="3">
        <v>0.77</v>
      </c>
      <c r="D34" s="2">
        <v>23</v>
      </c>
      <c r="E34" s="2">
        <v>67286</v>
      </c>
      <c r="F34" s="2">
        <v>54</v>
      </c>
      <c r="G34" s="2">
        <v>98.2</v>
      </c>
      <c r="H34" s="2">
        <v>3.5</v>
      </c>
      <c r="I34" s="2">
        <v>256</v>
      </c>
      <c r="K34" s="13">
        <f>M$4*1+M$5*D34+M$6*E34+M$7*F34+M$8*G34+M$9*H34+M$10*I34</f>
        <v>1.5598113403502527</v>
      </c>
    </row>
    <row r="35" spans="1:11" x14ac:dyDescent="0.25">
      <c r="A35" s="17"/>
      <c r="B35" t="s">
        <v>39</v>
      </c>
      <c r="C35" s="3">
        <v>2.54</v>
      </c>
      <c r="D35" s="2">
        <v>28</v>
      </c>
      <c r="E35" s="2">
        <v>7909</v>
      </c>
      <c r="F35" s="2">
        <v>52</v>
      </c>
      <c r="G35" s="2">
        <v>43.2</v>
      </c>
      <c r="H35" s="2">
        <v>2</v>
      </c>
      <c r="I35" s="2">
        <v>606</v>
      </c>
      <c r="K35" s="13">
        <f>M$4*1+M$5*D35+M$6*E35+M$7*F35+M$8*G35+M$9*H35+M$10*I35</f>
        <v>0.7080729309657714</v>
      </c>
    </row>
    <row r="36" spans="1:11" x14ac:dyDescent="0.25">
      <c r="A36" s="17"/>
      <c r="B36" t="s">
        <v>40</v>
      </c>
      <c r="C36" s="3">
        <v>1.04</v>
      </c>
      <c r="D36" s="2">
        <v>29.8</v>
      </c>
      <c r="E36" s="2">
        <v>35250</v>
      </c>
      <c r="F36" s="2">
        <v>50</v>
      </c>
      <c r="G36" s="2">
        <v>51.8</v>
      </c>
      <c r="H36" s="2">
        <v>3.51</v>
      </c>
      <c r="I36" s="2">
        <v>1533</v>
      </c>
      <c r="K36" s="13">
        <f>M$4*1+M$5*D36+M$6*E36+M$7*F36+M$8*G36+M$9*H36+M$10*I36</f>
        <v>2.2401367053431942</v>
      </c>
    </row>
    <row r="37" spans="1:11" x14ac:dyDescent="0.25">
      <c r="A37" s="17"/>
      <c r="B37" t="s">
        <v>41</v>
      </c>
      <c r="C37" s="3">
        <v>0.91</v>
      </c>
      <c r="D37" s="2">
        <v>39.299999999999997</v>
      </c>
      <c r="E37" s="2">
        <v>45056</v>
      </c>
      <c r="F37" s="2">
        <v>75</v>
      </c>
      <c r="G37" s="2">
        <v>25</v>
      </c>
      <c r="H37" s="2">
        <v>3.58</v>
      </c>
      <c r="I37" s="2">
        <v>10285</v>
      </c>
      <c r="K37" s="13">
        <f>M$4*1+M$5*D37+M$6*E37+M$7*F37+M$8*G37+M$9*H37+M$10*I37</f>
        <v>4.8612286989792066</v>
      </c>
    </row>
  </sheetData>
  <mergeCells count="4">
    <mergeCell ref="D1:I1"/>
    <mergeCell ref="A3:A27"/>
    <mergeCell ref="A28:A37"/>
    <mergeCell ref="L2:P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P02_Corporate tax</vt:lpstr>
      <vt:lpstr>Ex_train_test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WIYU</cp:lastModifiedBy>
  <dcterms:created xsi:type="dcterms:W3CDTF">2019-07-21T15:36:09Z</dcterms:created>
  <dcterms:modified xsi:type="dcterms:W3CDTF">2019-07-21T15:47:30Z</dcterms:modified>
</cp:coreProperties>
</file>