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83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5" i="1" l="1"/>
  <c r="G23" i="1"/>
  <c r="G21" i="1"/>
  <c r="G19" i="1"/>
  <c r="G17" i="1"/>
  <c r="C12" i="1"/>
  <c r="C16" i="1"/>
  <c r="C14" i="1" s="1"/>
  <c r="T17" i="1"/>
  <c r="R17" i="1"/>
  <c r="T19" i="1"/>
  <c r="R19" i="1"/>
  <c r="T21" i="1"/>
  <c r="R21" i="1"/>
  <c r="C20" i="1" s="1"/>
  <c r="R23" i="1"/>
  <c r="T23" i="1"/>
  <c r="T25" i="1"/>
  <c r="R25" i="1"/>
  <c r="C24" i="1" s="1"/>
  <c r="C18" i="1" l="1"/>
  <c r="C22" i="1"/>
</calcChain>
</file>

<file path=xl/sharedStrings.xml><?xml version="1.0" encoding="utf-8"?>
<sst xmlns="http://schemas.openxmlformats.org/spreadsheetml/2006/main" count="82" uniqueCount="35">
  <si>
    <t>入力層</t>
    <rPh sb="0" eb="2">
      <t>ニュウリョク</t>
    </rPh>
    <rPh sb="2" eb="3">
      <t>ソウ</t>
    </rPh>
    <phoneticPr fontId="2"/>
  </si>
  <si>
    <t>INPUT-LAYER</t>
    <phoneticPr fontId="2"/>
  </si>
  <si>
    <t>クロッピング層</t>
    <rPh sb="6" eb="7">
      <t>ソウ</t>
    </rPh>
    <phoneticPr fontId="2"/>
  </si>
  <si>
    <t>CROPPING-LAYER</t>
    <phoneticPr fontId="2"/>
  </si>
  <si>
    <t>コンボリューション層①</t>
    <rPh sb="9" eb="10">
      <t>ソウ</t>
    </rPh>
    <phoneticPr fontId="2"/>
  </si>
  <si>
    <t>ラムダ正規化層</t>
    <rPh sb="3" eb="6">
      <t>セイキカ</t>
    </rPh>
    <rPh sb="6" eb="7">
      <t>ソウ</t>
    </rPh>
    <phoneticPr fontId="2"/>
  </si>
  <si>
    <t>LAMBDA-LAYER</t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</si>
  <si>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</si>
  <si>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</si>
  <si>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フィルタ</t>
    <phoneticPr fontId="2"/>
  </si>
  <si>
    <t>ストライド</t>
    <phoneticPr fontId="2"/>
  </si>
  <si>
    <t>カーネル</t>
    <phoneticPr fontId="2"/>
  </si>
  <si>
    <t>3@320x160</t>
    <phoneticPr fontId="2"/>
  </si>
  <si>
    <t>3@320x65</t>
    <phoneticPr fontId="2"/>
  </si>
  <si>
    <t>コンボリューション層②</t>
    <rPh sb="9" eb="10">
      <t>ソウ</t>
    </rPh>
    <phoneticPr fontId="2"/>
  </si>
  <si>
    <t>CONVOLUTION-LAYER②</t>
    <phoneticPr fontId="2"/>
  </si>
  <si>
    <t>CONVOLUTION-LAYER③</t>
    <phoneticPr fontId="2"/>
  </si>
  <si>
    <t>CONVOLUTION-LAYER①</t>
    <phoneticPr fontId="2"/>
  </si>
  <si>
    <t>コンボリューション層③</t>
    <rPh sb="9" eb="10">
      <t>ソウ</t>
    </rPh>
    <phoneticPr fontId="2"/>
  </si>
  <si>
    <t>コンボリューション層④</t>
    <rPh sb="9" eb="10">
      <t>ソウ</t>
    </rPh>
    <phoneticPr fontId="2"/>
  </si>
  <si>
    <t>CONVOLUTION-LAYER④</t>
    <phoneticPr fontId="2"/>
  </si>
  <si>
    <t>コンボリューション層⑤</t>
    <rPh sb="9" eb="10">
      <t>ソウ</t>
    </rPh>
    <phoneticPr fontId="2"/>
  </si>
  <si>
    <t>CONVOLUTION-LAYER⑤</t>
    <phoneticPr fontId="2"/>
  </si>
  <si>
    <t>全結合層</t>
    <rPh sb="0" eb="1">
      <t>ゼン</t>
    </rPh>
    <rPh sb="1" eb="3">
      <t>ケツゴウ</t>
    </rPh>
    <rPh sb="3" eb="4">
      <t>ソウ</t>
    </rPh>
    <phoneticPr fontId="2"/>
  </si>
  <si>
    <t>ドロップアウト層</t>
    <rPh sb="7" eb="8">
      <t>ソウ</t>
    </rPh>
    <phoneticPr fontId="2"/>
  </si>
  <si>
    <t>100@</t>
    <phoneticPr fontId="2"/>
  </si>
  <si>
    <t>50@</t>
    <phoneticPr fontId="2"/>
  </si>
  <si>
    <t>10@</t>
    <phoneticPr fontId="2"/>
  </si>
  <si>
    <t>1@</t>
    <phoneticPr fontId="2"/>
  </si>
  <si>
    <t>出力層</t>
    <rPh sb="0" eb="2">
      <t>シュツリョク</t>
    </rPh>
    <rPh sb="2" eb="3">
      <t>ソウ</t>
    </rPh>
    <phoneticPr fontId="2"/>
  </si>
  <si>
    <t>FULL-CONNECTED-LAYER</t>
    <phoneticPr fontId="2"/>
  </si>
  <si>
    <t>DROP-OUT-LAYER</t>
    <phoneticPr fontId="2"/>
  </si>
  <si>
    <t>OUTPUT-LAYER</t>
    <phoneticPr fontId="2"/>
  </si>
  <si>
    <t>↑</t>
    <phoneticPr fontId="2"/>
  </si>
  <si>
    <t>←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</si>
</sst>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31"/>
  <sheetViews>
    <sheetView showGridLines="0" tabSelected="1" topLeftCell="B1" workbookViewId="0">
      <selection activeCell="H32" sqref="H32"/>
    </sheetView>
  </sheetViews>
  <sheetFormatPr defaultRowHeight="13.5" x14ac:dyDescent="0.15"/>
  <cols>
    <col min="3" max="3" width="13.25" customWidth="1"/>
    <col min="4" max="4" width="20.125" bestFit="1" customWidth="1"/>
    <col min="5" max="5" width="24.75" bestFit="1" customWidth="1"/>
    <col min="6" max="6" width="2.875" style="7" bestFit="1" customWidth="1"/>
    <col min="7" max="7" width="17.875" style="5" bestFit="1" customWidth="1"/>
    <col min="9" max="9" width="4.5" bestFit="1" customWidth="1"/>
    <col min="10" max="10" width="3.5" bestFit="1" customWidth="1"/>
    <col min="11" max="11" width="8.75" bestFit="1" customWidth="1"/>
    <col min="12" max="12" width="2.5" bestFit="1" customWidth="1"/>
    <col min="13" max="13" width="8.375" bestFit="1" customWidth="1"/>
    <col min="14" max="14" width="2.5" bestFit="1" customWidth="1"/>
    <col min="15" max="15" width="7.5" bestFit="1" customWidth="1"/>
    <col min="16" max="16" width="3.5" bestFit="1" customWidth="1"/>
    <col min="17" max="17" width="3.375" bestFit="1" customWidth="1"/>
    <col min="18" max="18" width="4.5" bestFit="1" customWidth="1"/>
    <col min="19" max="19" width="3.375" bestFit="1" customWidth="1"/>
    <col min="20" max="20" width="3.5" bestFit="1" customWidth="1"/>
  </cols>
  <sheetData>
    <row r="2" spans="3:7" x14ac:dyDescent="0.15">
      <c r="C2" t="s">
        <v>28</v>
      </c>
      <c r="D2" s="9" t="s">
        <v>29</v>
      </c>
      <c r="E2" s="9" t="s">
        <v>32</v>
      </c>
    </row>
    <row r="3" spans="3:7" x14ac:dyDescent="0.15">
      <c r="C3" t="s">
        <v>33</v>
      </c>
    </row>
    <row r="4" spans="3:7" x14ac:dyDescent="0.15">
      <c r="C4" t="s">
        <v>27</v>
      </c>
      <c r="D4" s="3" t="s">
        <v>23</v>
      </c>
      <c r="E4" s="3" t="s">
        <v>30</v>
      </c>
    </row>
    <row r="5" spans="3:7" x14ac:dyDescent="0.15">
      <c r="C5" t="s">
        <v>33</v>
      </c>
    </row>
    <row r="6" spans="3:7" x14ac:dyDescent="0.15">
      <c r="C6" t="s">
        <v>26</v>
      </c>
      <c r="D6" s="3" t="s">
        <v>23</v>
      </c>
      <c r="E6" s="3" t="s">
        <v>30</v>
      </c>
    </row>
    <row r="7" spans="3:7" x14ac:dyDescent="0.15">
      <c r="C7" t="s">
        <v>33</v>
      </c>
    </row>
    <row r="8" spans="3:7" x14ac:dyDescent="0.15">
      <c r="C8" t="s">
        <v>25</v>
      </c>
      <c r="D8" s="3" t="s">
        <v>23</v>
      </c>
      <c r="E8" s="3" t="s">
        <v>30</v>
      </c>
    </row>
    <row r="9" spans="3:7" x14ac:dyDescent="0.15">
      <c r="C9" t="s">
        <v>33</v>
      </c>
    </row>
    <row r="10" spans="3:7" x14ac:dyDescent="0.15">
      <c r="C10" t="s">
        <v>25</v>
      </c>
      <c r="D10" s="3" t="s">
        <v>23</v>
      </c>
      <c r="E10" s="3" t="s">
        <v>30</v>
      </c>
    </row>
    <row r="11" spans="3:7" x14ac:dyDescent="0.15">
      <c r="C11" t="s">
        <v>33</v>
      </c>
    </row>
    <row r="12" spans="3:7" x14ac:dyDescent="0.15">
      <c r="C12" s="2" t="str">
        <f>64*33*1&amp;"@"</f>
        <v>2112@</v>
      </c>
      <c r="D12" s="3" t="s">
        <v>23</v>
      </c>
      <c r="E12" s="3" t="s">
        <v>30</v>
      </c>
    </row>
    <row r="13" spans="3:7" x14ac:dyDescent="0.15">
      <c r="C13" t="s">
        <v>33</v>
      </c>
    </row>
    <row r="14" spans="3:7" x14ac:dyDescent="0.15">
      <c r="C14" t="str">
        <f>C16</f>
        <v>64@33x1</v>
      </c>
      <c r="D14" t="s">
        <v>24</v>
      </c>
      <c r="E14" t="s">
        <v>31</v>
      </c>
    </row>
    <row r="15" spans="3:7" x14ac:dyDescent="0.15">
      <c r="C15" t="s">
        <v>33</v>
      </c>
    </row>
    <row r="16" spans="3:7" x14ac:dyDescent="0.15">
      <c r="C16" t="str">
        <f>P17&amp;"@"&amp;R17&amp;"x"&amp;$T17</f>
        <v>64@33x1</v>
      </c>
      <c r="D16" s="4" t="s">
        <v>21</v>
      </c>
      <c r="E16" s="4" t="s">
        <v>22</v>
      </c>
      <c r="G16" s="6"/>
    </row>
    <row r="17" spans="3:20" x14ac:dyDescent="0.15">
      <c r="C17" t="s">
        <v>33</v>
      </c>
      <c r="F17" s="8" t="s">
        <v>34</v>
      </c>
      <c r="G17" s="6" t="str">
        <f>N17&amp;"ｘ"&amp;N17&amp;" KERNEL , "&amp;L17&amp;"ｘ"&amp;L17&amp;" STRIDE"</f>
        <v>3ｘ3 KERNEL , 1ｘ1 STRIDE</v>
      </c>
      <c r="I17">
        <v>35</v>
      </c>
      <c r="J17">
        <v>3</v>
      </c>
      <c r="K17" t="s">
        <v>10</v>
      </c>
      <c r="L17">
        <v>1</v>
      </c>
      <c r="M17" t="s">
        <v>11</v>
      </c>
      <c r="N17">
        <v>3</v>
      </c>
      <c r="O17" t="s">
        <v>9</v>
      </c>
      <c r="P17">
        <v>64</v>
      </c>
      <c r="Q17" t="s">
        <v>8</v>
      </c>
      <c r="R17">
        <f>CEILING(($I17-($N17-1))/$L17,1)</f>
        <v>33</v>
      </c>
      <c r="S17" t="s">
        <v>7</v>
      </c>
      <c r="T17">
        <f>CEILING((J17-($N17-1))/$L17,1)</f>
        <v>1</v>
      </c>
    </row>
    <row r="18" spans="3:20" x14ac:dyDescent="0.15">
      <c r="C18" t="str">
        <f>P19&amp;"@"&amp;R19&amp;"x"&amp;$T19</f>
        <v>64@35x3</v>
      </c>
      <c r="D18" s="4" t="s">
        <v>19</v>
      </c>
      <c r="E18" s="4" t="s">
        <v>20</v>
      </c>
      <c r="G18" s="6"/>
    </row>
    <row r="19" spans="3:20" x14ac:dyDescent="0.15">
      <c r="C19" t="s">
        <v>33</v>
      </c>
      <c r="F19" s="8" t="s">
        <v>34</v>
      </c>
      <c r="G19" s="6" t="str">
        <f>N19&amp;"ｘ"&amp;N19&amp;" KERNEL , "&amp;L19&amp;"ｘ"&amp;L19&amp;" STRIDE"</f>
        <v>3ｘ3 KERNEL , 1ｘ1 STRIDE</v>
      </c>
      <c r="I19">
        <v>37</v>
      </c>
      <c r="J19">
        <v>5</v>
      </c>
      <c r="K19" t="s">
        <v>10</v>
      </c>
      <c r="L19">
        <v>1</v>
      </c>
      <c r="M19" t="s">
        <v>11</v>
      </c>
      <c r="N19">
        <v>3</v>
      </c>
      <c r="O19" t="s">
        <v>9</v>
      </c>
      <c r="P19">
        <v>64</v>
      </c>
      <c r="Q19" t="s">
        <v>8</v>
      </c>
      <c r="R19">
        <f>CEILING(($I19-($N19-1))/$L19,1)</f>
        <v>35</v>
      </c>
      <c r="S19" t="s">
        <v>7</v>
      </c>
      <c r="T19">
        <f>CEILING((J19-($N19-1))/$L19,1)</f>
        <v>3</v>
      </c>
    </row>
    <row r="20" spans="3:20" x14ac:dyDescent="0.15">
      <c r="C20" t="str">
        <f>P21&amp;"@"&amp;R21&amp;"x"&amp;$T21</f>
        <v>48@37x5</v>
      </c>
      <c r="D20" s="4" t="s">
        <v>18</v>
      </c>
      <c r="E20" s="4" t="s">
        <v>16</v>
      </c>
      <c r="G20" s="6"/>
    </row>
    <row r="21" spans="3:20" x14ac:dyDescent="0.15">
      <c r="C21" t="s">
        <v>33</v>
      </c>
      <c r="F21" s="8" t="s">
        <v>34</v>
      </c>
      <c r="G21" s="6" t="str">
        <f>N21&amp;"ｘ"&amp;N21&amp;" KERNEL , "&amp;L21&amp;"ｘ"&amp;L21&amp;" STRIDE"</f>
        <v>5ｘ5 KERNEL , 2ｘ2 STRIDE</v>
      </c>
      <c r="I21">
        <v>77</v>
      </c>
      <c r="J21">
        <v>14</v>
      </c>
      <c r="K21" t="s">
        <v>10</v>
      </c>
      <c r="L21">
        <v>2</v>
      </c>
      <c r="M21" t="s">
        <v>11</v>
      </c>
      <c r="N21">
        <v>5</v>
      </c>
      <c r="O21" t="s">
        <v>9</v>
      </c>
      <c r="P21">
        <v>48</v>
      </c>
      <c r="Q21" t="s">
        <v>8</v>
      </c>
      <c r="R21">
        <f>CEILING(($I21-($N21-1))/$L21,1)</f>
        <v>37</v>
      </c>
      <c r="S21" t="s">
        <v>7</v>
      </c>
      <c r="T21">
        <f>CEILING((J21-($N21-1))/$L21,1)</f>
        <v>5</v>
      </c>
    </row>
    <row r="22" spans="3:20" x14ac:dyDescent="0.15">
      <c r="C22" t="str">
        <f>P23&amp;"@"&amp;R23&amp;"x"&amp;$T23</f>
        <v>36@77x14</v>
      </c>
      <c r="D22" s="4" t="s">
        <v>14</v>
      </c>
      <c r="E22" s="4" t="s">
        <v>15</v>
      </c>
      <c r="G22" s="6"/>
    </row>
    <row r="23" spans="3:20" x14ac:dyDescent="0.15">
      <c r="C23" t="s">
        <v>33</v>
      </c>
      <c r="F23" s="8" t="s">
        <v>34</v>
      </c>
      <c r="G23" s="6" t="str">
        <f>N23&amp;"ｘ"&amp;N23&amp;" KERNEL , "&amp;L23&amp;"ｘ"&amp;L23&amp;" STRIDE"</f>
        <v>5ｘ5 KERNEL , 2ｘ2 STRIDE</v>
      </c>
      <c r="I23">
        <v>158</v>
      </c>
      <c r="J23">
        <v>31</v>
      </c>
      <c r="K23" t="s">
        <v>10</v>
      </c>
      <c r="L23">
        <v>2</v>
      </c>
      <c r="M23" t="s">
        <v>11</v>
      </c>
      <c r="N23">
        <v>5</v>
      </c>
      <c r="O23" t="s">
        <v>9</v>
      </c>
      <c r="P23">
        <v>36</v>
      </c>
      <c r="Q23" t="s">
        <v>8</v>
      </c>
      <c r="R23">
        <f>CEILING(($I23-($N23-1))/$L23,1)</f>
        <v>77</v>
      </c>
      <c r="S23" t="s">
        <v>7</v>
      </c>
      <c r="T23">
        <f>CEILING((J23-($N23-1))/$L23,1)</f>
        <v>14</v>
      </c>
    </row>
    <row r="24" spans="3:20" x14ac:dyDescent="0.15">
      <c r="C24" t="str">
        <f>P25&amp;"@"&amp;R25&amp;"x"&amp;$T25</f>
        <v>24@158x31</v>
      </c>
      <c r="D24" s="4" t="s">
        <v>4</v>
      </c>
      <c r="E24" s="4" t="s">
        <v>17</v>
      </c>
      <c r="G24" s="6"/>
    </row>
    <row r="25" spans="3:20" x14ac:dyDescent="0.15">
      <c r="C25" t="s">
        <v>33</v>
      </c>
      <c r="F25" s="8" t="s">
        <v>34</v>
      </c>
      <c r="G25" s="6" t="str">
        <f>N25&amp;"ｘ"&amp;N25&amp;" KERNEL , "&amp;L25&amp;"ｘ"&amp;L25&amp;" STRIDE"</f>
        <v>5ｘ5 KERNEL , 2ｘ2 STRIDE</v>
      </c>
      <c r="I25">
        <v>320</v>
      </c>
      <c r="J25">
        <v>65</v>
      </c>
      <c r="K25" t="s">
        <v>10</v>
      </c>
      <c r="L25">
        <v>2</v>
      </c>
      <c r="M25" t="s">
        <v>11</v>
      </c>
      <c r="N25">
        <v>5</v>
      </c>
      <c r="O25" t="s">
        <v>9</v>
      </c>
      <c r="P25">
        <v>24</v>
      </c>
      <c r="Q25" t="s">
        <v>8</v>
      </c>
      <c r="R25">
        <f>CEILING(($I25-($N25-1))/$L25,1)</f>
        <v>158</v>
      </c>
      <c r="S25" t="s">
        <v>7</v>
      </c>
      <c r="T25">
        <f>CEILING((J25-($N25-1))/$L25,1)</f>
        <v>31</v>
      </c>
    </row>
    <row r="26" spans="3:20" x14ac:dyDescent="0.15">
      <c r="C26" t="s">
        <v>13</v>
      </c>
      <c r="D26" t="s">
        <v>5</v>
      </c>
      <c r="E26" t="s">
        <v>6</v>
      </c>
      <c r="G26" s="6"/>
    </row>
    <row r="27" spans="3:20" x14ac:dyDescent="0.15">
      <c r="C27" t="s">
        <v>33</v>
      </c>
      <c r="G27" s="6"/>
      <c r="I27">
        <v>320</v>
      </c>
      <c r="J27">
        <v>65</v>
      </c>
    </row>
    <row r="28" spans="3:20" x14ac:dyDescent="0.15">
      <c r="C28" t="s">
        <v>13</v>
      </c>
      <c r="D28" t="s">
        <v>2</v>
      </c>
      <c r="E28" t="s">
        <v>3</v>
      </c>
      <c r="G28" s="6"/>
    </row>
    <row r="29" spans="3:20" x14ac:dyDescent="0.15">
      <c r="C29" t="s">
        <v>33</v>
      </c>
      <c r="G29" s="6"/>
    </row>
    <row r="30" spans="3:20" x14ac:dyDescent="0.15">
      <c r="C30" t="s">
        <v>12</v>
      </c>
      <c r="D30" s="9" t="s">
        <v>0</v>
      </c>
      <c r="E30" s="9" t="s">
        <v>1</v>
      </c>
      <c r="G30" s="6"/>
    </row>
    <row r="31" spans="3:20" x14ac:dyDescent="0.15">
      <c r="C31" s="1"/>
      <c r="G31" s="6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SUZUKI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柴田</dc:creator>
  <cp:lastModifiedBy> 柴田</cp:lastModifiedBy>
  <dcterms:created xsi:type="dcterms:W3CDTF">2018-01-13T04:24:23Z</dcterms:created>
  <dcterms:modified xsi:type="dcterms:W3CDTF">2018-01-13T05:54:52Z</dcterms:modified>
</cp:coreProperties>
</file>